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charts/chart8.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charts/chart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2.xml" ContentType="application/vnd.openxmlformats-officedocument.drawingml.chartshapes+xml"/>
  <Override PartName="/xl/charts/chart10.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1.xml" ContentType="application/vnd.openxmlformats-officedocument.themeOverride+xml"/>
  <Override PartName="/xl/drawings/drawing15.xml" ContentType="application/vnd.openxmlformats-officedocument.drawingml.chartshapes+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2.xml" ContentType="application/vnd.openxmlformats-officedocument.themeOverrid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theme/themeOverride3.xml" ContentType="application/vnd.openxmlformats-officedocument.themeOverride+xml"/>
  <Override PartName="/xl/drawings/drawing18.xml" ContentType="application/vnd.openxmlformats-officedocument.drawingml.chartshapes+xml"/>
  <Override PartName="/xl/charts/chart14.xml" ContentType="application/vnd.openxmlformats-officedocument.drawingml.chart+xml"/>
  <Override PartName="/xl/theme/themeOverride4.xml" ContentType="application/vnd.openxmlformats-officedocument.themeOverrid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drawings/drawing21.xml" ContentType="application/vnd.openxmlformats-officedocument.drawingml.chartshapes+xml"/>
  <Override PartName="/xl/charts/chart16.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drawings/drawing24.xml" ContentType="application/vnd.openxmlformats-officedocument.drawingml.chartshapes+xml"/>
  <Override PartName="/xl/charts/chart18.xml" ContentType="application/vnd.openxmlformats-officedocument.drawingml.chart+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7.xml" ContentType="application/vnd.openxmlformats-officedocument.drawingml.chartshapes+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0.xml" ContentType="application/vnd.openxmlformats-officedocument.drawingml.chartshapes+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3.xml" ContentType="application/vnd.openxmlformats-officedocument.drawingml.chartshapes+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36.xml" ContentType="application/vnd.openxmlformats-officedocument.drawingml.chartshapes+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charts/chart28.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9.xml" ContentType="application/vnd.openxmlformats-officedocument.drawing+xml"/>
  <Override PartName="/xl/charts/chart29.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0.xml" ContentType="application/vnd.openxmlformats-officedocument.drawingml.chartshapes+xml"/>
  <Override PartName="/xl/charts/chart30.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1.xml" ContentType="application/vnd.openxmlformats-officedocument.drawingml.chartshapes+xml"/>
  <Override PartName="/xl/drawings/drawing42.xml" ContentType="application/vnd.openxmlformats-officedocument.drawing+xml"/>
  <Override PartName="/xl/charts/chart31.xml" ContentType="application/vnd.openxmlformats-officedocument.drawingml.chart+xml"/>
  <Override PartName="/xl/charts/style23.xml" ContentType="application/vnd.ms-office.chartstyle+xml"/>
  <Override PartName="/xl/charts/colors23.xml" ContentType="application/vnd.ms-office.chartcolorstyle+xml"/>
  <Override PartName="/xl/charts/chart32.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43.xml" ContentType="application/vnd.openxmlformats-officedocument.drawing+xml"/>
  <Override PartName="/xl/drawings/drawing44.xml" ContentType="application/vnd.openxmlformats-officedocument.drawing+xml"/>
  <Override PartName="/xl/charts/chart3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45.xml" ContentType="application/vnd.openxmlformats-officedocument.drawingml.chartshapes+xml"/>
  <Override PartName="/xl/charts/chart3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35.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48.xml" ContentType="application/vnd.openxmlformats-officedocument.drawingml.chartshapes+xml"/>
  <Override PartName="/xl/charts/chart36.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7.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1.xml" ContentType="application/vnd.openxmlformats-officedocument.drawingml.chartshapes+xml"/>
  <Override PartName="/xl/charts/chart38.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39.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54.xml" ContentType="application/vnd.openxmlformats-officedocument.drawingml.chartshapes+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55.xml" ContentType="application/vnd.openxmlformats-officedocument.drawingml.chartshapes+xml"/>
  <Override PartName="/xl/drawings/drawing56.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57.xml" ContentType="application/vnd.openxmlformats-officedocument.drawingml.chartshapes+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60.xml" ContentType="application/vnd.openxmlformats-officedocument.drawingml.chartshapes+xml"/>
  <Override PartName="/xl/charts/chart44.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mc:AlternateContent xmlns:mc="http://schemas.openxmlformats.org/markup-compatibility/2006">
    <mc:Choice Requires="x15">
      <x15ac:absPath xmlns:x15ac="http://schemas.microsoft.com/office/spreadsheetml/2010/11/ac" url="\\Srv2\MNB\_workflow\KKF\_IR összes\2021_12\ábrák\NETRE\"/>
    </mc:Choice>
  </mc:AlternateContent>
  <xr:revisionPtr revIDLastSave="0" documentId="13_ncr:1_{496E9037-9450-49E2-A33D-EE890C2D6F30}" xr6:coauthVersionLast="47" xr6:coauthVersionMax="47" xr10:uidLastSave="{00000000-0000-0000-0000-000000000000}"/>
  <bookViews>
    <workbookView xWindow="-120" yWindow="-120" windowWidth="29040" windowHeight="15990" tabRatio="900" xr2:uid="{00000000-000D-0000-FFFF-FFFF00000000}"/>
  </bookViews>
  <sheets>
    <sheet name="alappálya-baseline" sheetId="136" r:id="rId1"/>
    <sheet name="c1-1" sheetId="324" r:id="rId2"/>
    <sheet name="c1-2" sheetId="323" r:id="rId3"/>
    <sheet name="c1-3" sheetId="299" r:id="rId4"/>
    <sheet name="t1-1" sheetId="7" r:id="rId5"/>
    <sheet name="tb1-2" sheetId="339" r:id="rId6"/>
    <sheet name="c1-4" sheetId="326" r:id="rId7"/>
    <sheet name="c1-5" sheetId="307" r:id="rId8"/>
    <sheet name="c1-6" sheetId="286" r:id="rId9"/>
    <sheet name="c1-7" sheetId="275" r:id="rId10"/>
    <sheet name="c1-8" sheetId="245" r:id="rId11"/>
    <sheet name="t1-3" sheetId="273" r:id="rId12"/>
    <sheet name="c1-9" sheetId="145" r:id="rId13"/>
    <sheet name="c1-10" sheetId="310" r:id="rId14"/>
    <sheet name="C1-11" sheetId="344" r:id="rId15"/>
    <sheet name="c1-12" sheetId="239" r:id="rId16"/>
    <sheet name="cb-1-13" sheetId="334" r:id="rId17"/>
    <sheet name="cb-14a" sheetId="335" r:id="rId18"/>
    <sheet name="cb-14b" sheetId="336" r:id="rId19"/>
    <sheet name="cb-1-15" sheetId="338" r:id="rId20"/>
    <sheet name="cb-1-16" sheetId="337" r:id="rId21"/>
    <sheet name="c1-17" sheetId="340" r:id="rId22"/>
    <sheet name="c1-18" sheetId="341" r:id="rId23"/>
    <sheet name="c1-19" sheetId="343" r:id="rId24"/>
    <sheet name="c1-20" sheetId="342" r:id="rId25"/>
    <sheet name="cb-1-21" sheetId="331" r:id="rId26"/>
    <sheet name="cb-1-22" sheetId="332" r:id="rId27"/>
    <sheet name="cb-1-23" sheetId="333" r:id="rId28"/>
    <sheet name="t1-4" sheetId="74" r:id="rId29"/>
    <sheet name="t1-5" sheetId="70"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s>
  <definedNames>
    <definedName name="_" localSheetId="1" hidden="1">[1]Market!#REF!</definedName>
    <definedName name="_" localSheetId="21" hidden="1">[2]Market!#REF!</definedName>
    <definedName name="_" localSheetId="22" hidden="1">[2]Market!#REF!</definedName>
    <definedName name="_" localSheetId="3" hidden="1">[1]Market!#REF!</definedName>
    <definedName name="_" localSheetId="16" hidden="1">[2]Market!#REF!</definedName>
    <definedName name="_" localSheetId="19" hidden="1">[2]Market!#REF!</definedName>
    <definedName name="_" localSheetId="20" hidden="1">[2]Market!#REF!</definedName>
    <definedName name="_" localSheetId="17" hidden="1">[2]Market!#REF!</definedName>
    <definedName name="_" localSheetId="18" hidden="1">[2]Market!#REF!</definedName>
    <definedName name="_" localSheetId="5" hidden="1">[2]Market!#REF!</definedName>
    <definedName name="_" hidden="1">[2]Market!#REF!</definedName>
    <definedName name="_____" localSheetId="21" hidden="1">'[3]2'!#REF!</definedName>
    <definedName name="_____" localSheetId="22" hidden="1">'[3]2'!#REF!</definedName>
    <definedName name="_____" localSheetId="23" hidden="1">'[3]2'!#REF!</definedName>
    <definedName name="_____" localSheetId="24" hidden="1">'[3]2'!#REF!</definedName>
    <definedName name="_____" localSheetId="16" hidden="1">'[3]2'!#REF!</definedName>
    <definedName name="_____" localSheetId="19" hidden="1">'[3]2'!#REF!</definedName>
    <definedName name="_____" localSheetId="20" hidden="1">'[3]2'!#REF!</definedName>
    <definedName name="_____" localSheetId="17" hidden="1">'[3]2'!#REF!</definedName>
    <definedName name="_____" localSheetId="18" hidden="1">'[3]2'!#REF!</definedName>
    <definedName name="_____" localSheetId="5" hidden="1">'[3]2'!#REF!</definedName>
    <definedName name="_____" hidden="1">'[3]2'!#REF!</definedName>
    <definedName name="____________________________cp1" localSheetId="1"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3" hidden="1">{"'előző év december'!$A$2:$CP$214"}</definedName>
    <definedName name="____________________________cp1" localSheetId="16" hidden="1">{"'előző év december'!$A$2:$CP$214"}</definedName>
    <definedName name="____________________________cp1" localSheetId="19" hidden="1">{"'előző év december'!$A$2:$CP$214"}</definedName>
    <definedName name="____________________________cp1" localSheetId="20"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5"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3" hidden="1">{"'előző év december'!$A$2:$CP$214"}</definedName>
    <definedName name="____________________________cp10" localSheetId="16" hidden="1">{"'előző év december'!$A$2:$CP$214"}</definedName>
    <definedName name="____________________________cp10" localSheetId="19" hidden="1">{"'előző év december'!$A$2:$CP$214"}</definedName>
    <definedName name="____________________________cp10" localSheetId="20"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5"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3" hidden="1">{"'előző év december'!$A$2:$CP$214"}</definedName>
    <definedName name="____________________________cp11" localSheetId="16" hidden="1">{"'előző év december'!$A$2:$CP$214"}</definedName>
    <definedName name="____________________________cp11" localSheetId="19" hidden="1">{"'előző év december'!$A$2:$CP$214"}</definedName>
    <definedName name="____________________________cp11" localSheetId="20"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5"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3" hidden="1">{"'előző év december'!$A$2:$CP$214"}</definedName>
    <definedName name="____________________________cp2" localSheetId="16" hidden="1">{"'előző év december'!$A$2:$CP$214"}</definedName>
    <definedName name="____________________________cp2" localSheetId="19" hidden="1">{"'előző év december'!$A$2:$CP$214"}</definedName>
    <definedName name="____________________________cp2" localSheetId="20"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5"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3" hidden="1">{"'előző év december'!$A$2:$CP$214"}</definedName>
    <definedName name="____________________________cp3" localSheetId="16" hidden="1">{"'előző év december'!$A$2:$CP$214"}</definedName>
    <definedName name="____________________________cp3" localSheetId="19" hidden="1">{"'előző év december'!$A$2:$CP$214"}</definedName>
    <definedName name="____________________________cp3" localSheetId="20"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5"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3" hidden="1">{"'előző év december'!$A$2:$CP$214"}</definedName>
    <definedName name="____________________________cp4" localSheetId="16" hidden="1">{"'előző év december'!$A$2:$CP$214"}</definedName>
    <definedName name="____________________________cp4" localSheetId="19" hidden="1">{"'előző év december'!$A$2:$CP$214"}</definedName>
    <definedName name="____________________________cp4" localSheetId="20"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5"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3" hidden="1">{"'előző év december'!$A$2:$CP$214"}</definedName>
    <definedName name="____________________________cp5" localSheetId="16" hidden="1">{"'előző év december'!$A$2:$CP$214"}</definedName>
    <definedName name="____________________________cp5" localSheetId="19" hidden="1">{"'előző év december'!$A$2:$CP$214"}</definedName>
    <definedName name="____________________________cp5" localSheetId="20"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5"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3" hidden="1">{"'előző év december'!$A$2:$CP$214"}</definedName>
    <definedName name="____________________________cp6" localSheetId="16" hidden="1">{"'előző év december'!$A$2:$CP$214"}</definedName>
    <definedName name="____________________________cp6" localSheetId="19" hidden="1">{"'előző év december'!$A$2:$CP$214"}</definedName>
    <definedName name="____________________________cp6" localSheetId="20"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5"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3" hidden="1">{"'előző év december'!$A$2:$CP$214"}</definedName>
    <definedName name="____________________________cp7" localSheetId="16" hidden="1">{"'előző év december'!$A$2:$CP$214"}</definedName>
    <definedName name="____________________________cp7" localSheetId="19" hidden="1">{"'előző év december'!$A$2:$CP$214"}</definedName>
    <definedName name="____________________________cp7" localSheetId="20"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5"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3" hidden="1">{"'előző év december'!$A$2:$CP$214"}</definedName>
    <definedName name="____________________________cp8" localSheetId="16" hidden="1">{"'előző év december'!$A$2:$CP$214"}</definedName>
    <definedName name="____________________________cp8" localSheetId="19" hidden="1">{"'előző év december'!$A$2:$CP$214"}</definedName>
    <definedName name="____________________________cp8" localSheetId="20"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5"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3" hidden="1">{"'előző év december'!$A$2:$CP$214"}</definedName>
    <definedName name="____________________________cp9" localSheetId="16" hidden="1">{"'előző év december'!$A$2:$CP$214"}</definedName>
    <definedName name="____________________________cp9" localSheetId="19" hidden="1">{"'előző év december'!$A$2:$CP$214"}</definedName>
    <definedName name="____________________________cp9" localSheetId="20"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5"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3" hidden="1">{"'előző év december'!$A$2:$CP$214"}</definedName>
    <definedName name="____________________________cpr2" localSheetId="16" hidden="1">{"'előző év december'!$A$2:$CP$214"}</definedName>
    <definedName name="____________________________cpr2" localSheetId="19" hidden="1">{"'előző év december'!$A$2:$CP$214"}</definedName>
    <definedName name="____________________________cpr2" localSheetId="20"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5"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3" hidden="1">{"'előző év december'!$A$2:$CP$214"}</definedName>
    <definedName name="____________________________cpr3" localSheetId="16" hidden="1">{"'előző év december'!$A$2:$CP$214"}</definedName>
    <definedName name="____________________________cpr3" localSheetId="19" hidden="1">{"'előző év december'!$A$2:$CP$214"}</definedName>
    <definedName name="____________________________cpr3" localSheetId="20"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5"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3" hidden="1">{"'előző év december'!$A$2:$CP$214"}</definedName>
    <definedName name="____________________________cpr4" localSheetId="16" hidden="1">{"'előző év december'!$A$2:$CP$214"}</definedName>
    <definedName name="____________________________cpr4" localSheetId="19" hidden="1">{"'előző év december'!$A$2:$CP$214"}</definedName>
    <definedName name="____________________________cpr4" localSheetId="20"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5" hidden="1">{"'előző év december'!$A$2:$CP$214"}</definedName>
    <definedName name="____________________________cpr4" hidden="1">{"'előző év december'!$A$2:$CP$214"}</definedName>
    <definedName name="___________________________cp1" localSheetId="1"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3" hidden="1">{"'előző év december'!$A$2:$CP$214"}</definedName>
    <definedName name="___________________________cp1" localSheetId="16" hidden="1">{"'előző év december'!$A$2:$CP$214"}</definedName>
    <definedName name="___________________________cp1" localSheetId="19" hidden="1">{"'előző év december'!$A$2:$CP$214"}</definedName>
    <definedName name="___________________________cp1" localSheetId="20"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5"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3" hidden="1">{"'előző év december'!$A$2:$CP$214"}</definedName>
    <definedName name="___________________________cp10" localSheetId="16" hidden="1">{"'előző év december'!$A$2:$CP$214"}</definedName>
    <definedName name="___________________________cp10" localSheetId="19" hidden="1">{"'előző év december'!$A$2:$CP$214"}</definedName>
    <definedName name="___________________________cp10" localSheetId="20"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5"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3" hidden="1">{"'előző év december'!$A$2:$CP$214"}</definedName>
    <definedName name="___________________________cp11" localSheetId="16" hidden="1">{"'előző év december'!$A$2:$CP$214"}</definedName>
    <definedName name="___________________________cp11" localSheetId="19" hidden="1">{"'előző év december'!$A$2:$CP$214"}</definedName>
    <definedName name="___________________________cp11" localSheetId="20"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5"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3" hidden="1">{"'előző év december'!$A$2:$CP$214"}</definedName>
    <definedName name="___________________________cp2" localSheetId="16" hidden="1">{"'előző év december'!$A$2:$CP$214"}</definedName>
    <definedName name="___________________________cp2" localSheetId="19" hidden="1">{"'előző év december'!$A$2:$CP$214"}</definedName>
    <definedName name="___________________________cp2" localSheetId="20"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5"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3" hidden="1">{"'előző év december'!$A$2:$CP$214"}</definedName>
    <definedName name="___________________________cp3" localSheetId="16" hidden="1">{"'előző év december'!$A$2:$CP$214"}</definedName>
    <definedName name="___________________________cp3" localSheetId="19" hidden="1">{"'előző év december'!$A$2:$CP$214"}</definedName>
    <definedName name="___________________________cp3" localSheetId="20"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5"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3" hidden="1">{"'előző év december'!$A$2:$CP$214"}</definedName>
    <definedName name="___________________________cp4" localSheetId="16" hidden="1">{"'előző év december'!$A$2:$CP$214"}</definedName>
    <definedName name="___________________________cp4" localSheetId="19" hidden="1">{"'előző év december'!$A$2:$CP$214"}</definedName>
    <definedName name="___________________________cp4" localSheetId="20"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5"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3" hidden="1">{"'előző év december'!$A$2:$CP$214"}</definedName>
    <definedName name="___________________________cp5" localSheetId="16" hidden="1">{"'előző év december'!$A$2:$CP$214"}</definedName>
    <definedName name="___________________________cp5" localSheetId="19" hidden="1">{"'előző év december'!$A$2:$CP$214"}</definedName>
    <definedName name="___________________________cp5" localSheetId="20"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5"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3" hidden="1">{"'előző év december'!$A$2:$CP$214"}</definedName>
    <definedName name="___________________________cp6" localSheetId="16" hidden="1">{"'előző év december'!$A$2:$CP$214"}</definedName>
    <definedName name="___________________________cp6" localSheetId="19" hidden="1">{"'előző év december'!$A$2:$CP$214"}</definedName>
    <definedName name="___________________________cp6" localSheetId="20"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5"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3" hidden="1">{"'előző év december'!$A$2:$CP$214"}</definedName>
    <definedName name="___________________________cp7" localSheetId="16" hidden="1">{"'előző év december'!$A$2:$CP$214"}</definedName>
    <definedName name="___________________________cp7" localSheetId="19" hidden="1">{"'előző év december'!$A$2:$CP$214"}</definedName>
    <definedName name="___________________________cp7" localSheetId="20"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5"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3" hidden="1">{"'előző év december'!$A$2:$CP$214"}</definedName>
    <definedName name="___________________________cp8" localSheetId="16" hidden="1">{"'előző év december'!$A$2:$CP$214"}</definedName>
    <definedName name="___________________________cp8" localSheetId="19" hidden="1">{"'előző év december'!$A$2:$CP$214"}</definedName>
    <definedName name="___________________________cp8" localSheetId="20"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5"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3" hidden="1">{"'előző év december'!$A$2:$CP$214"}</definedName>
    <definedName name="___________________________cp9" localSheetId="16" hidden="1">{"'előző év december'!$A$2:$CP$214"}</definedName>
    <definedName name="___________________________cp9" localSheetId="19" hidden="1">{"'előző év december'!$A$2:$CP$214"}</definedName>
    <definedName name="___________________________cp9" localSheetId="20"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5"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3" hidden="1">{"'előző év december'!$A$2:$CP$214"}</definedName>
    <definedName name="___________________________cpr2" localSheetId="16" hidden="1">{"'előző év december'!$A$2:$CP$214"}</definedName>
    <definedName name="___________________________cpr2" localSheetId="19" hidden="1">{"'előző év december'!$A$2:$CP$214"}</definedName>
    <definedName name="___________________________cpr2" localSheetId="20"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5"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3" hidden="1">{"'előző év december'!$A$2:$CP$214"}</definedName>
    <definedName name="___________________________cpr3" localSheetId="16" hidden="1">{"'előző év december'!$A$2:$CP$214"}</definedName>
    <definedName name="___________________________cpr3" localSheetId="19" hidden="1">{"'előző év december'!$A$2:$CP$214"}</definedName>
    <definedName name="___________________________cpr3" localSheetId="20"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5"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3" hidden="1">{"'előző év december'!$A$2:$CP$214"}</definedName>
    <definedName name="___________________________cpr4" localSheetId="16" hidden="1">{"'előző év december'!$A$2:$CP$214"}</definedName>
    <definedName name="___________________________cpr4" localSheetId="19" hidden="1">{"'előző év december'!$A$2:$CP$214"}</definedName>
    <definedName name="___________________________cpr4" localSheetId="20"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5" hidden="1">{"'előző év december'!$A$2:$CP$214"}</definedName>
    <definedName name="___________________________cpr4" hidden="1">{"'előző év december'!$A$2:$CP$214"}</definedName>
    <definedName name="__________________________cp1" localSheetId="1"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3" hidden="1">{"'előző év december'!$A$2:$CP$214"}</definedName>
    <definedName name="__________________________cp1" localSheetId="16" hidden="1">{"'előző év december'!$A$2:$CP$214"}</definedName>
    <definedName name="__________________________cp1" localSheetId="19" hidden="1">{"'előző év december'!$A$2:$CP$214"}</definedName>
    <definedName name="__________________________cp1" localSheetId="20"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5"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3" hidden="1">{"'előző év december'!$A$2:$CP$214"}</definedName>
    <definedName name="__________________________cp10" localSheetId="16" hidden="1">{"'előző év december'!$A$2:$CP$214"}</definedName>
    <definedName name="__________________________cp10" localSheetId="19" hidden="1">{"'előző év december'!$A$2:$CP$214"}</definedName>
    <definedName name="__________________________cp10" localSheetId="20"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5"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3" hidden="1">{"'előző év december'!$A$2:$CP$214"}</definedName>
    <definedName name="__________________________cp11" localSheetId="16" hidden="1">{"'előző év december'!$A$2:$CP$214"}</definedName>
    <definedName name="__________________________cp11" localSheetId="19" hidden="1">{"'előző év december'!$A$2:$CP$214"}</definedName>
    <definedName name="__________________________cp11" localSheetId="20"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5"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3" hidden="1">{"'előző év december'!$A$2:$CP$214"}</definedName>
    <definedName name="__________________________cp2" localSheetId="16" hidden="1">{"'előző év december'!$A$2:$CP$214"}</definedName>
    <definedName name="__________________________cp2" localSheetId="19" hidden="1">{"'előző év december'!$A$2:$CP$214"}</definedName>
    <definedName name="__________________________cp2" localSheetId="20"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5"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3" hidden="1">{"'előző év december'!$A$2:$CP$214"}</definedName>
    <definedName name="__________________________cp3" localSheetId="16" hidden="1">{"'előző év december'!$A$2:$CP$214"}</definedName>
    <definedName name="__________________________cp3" localSheetId="19" hidden="1">{"'előző év december'!$A$2:$CP$214"}</definedName>
    <definedName name="__________________________cp3" localSheetId="20"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5"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3" hidden="1">{"'előző év december'!$A$2:$CP$214"}</definedName>
    <definedName name="__________________________cp4" localSheetId="16" hidden="1">{"'előző év december'!$A$2:$CP$214"}</definedName>
    <definedName name="__________________________cp4" localSheetId="19" hidden="1">{"'előző év december'!$A$2:$CP$214"}</definedName>
    <definedName name="__________________________cp4" localSheetId="20"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5"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3" hidden="1">{"'előző év december'!$A$2:$CP$214"}</definedName>
    <definedName name="__________________________cp5" localSheetId="16" hidden="1">{"'előző év december'!$A$2:$CP$214"}</definedName>
    <definedName name="__________________________cp5" localSheetId="19" hidden="1">{"'előző év december'!$A$2:$CP$214"}</definedName>
    <definedName name="__________________________cp5" localSheetId="20"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5"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3" hidden="1">{"'előző év december'!$A$2:$CP$214"}</definedName>
    <definedName name="__________________________cp6" localSheetId="16" hidden="1">{"'előző év december'!$A$2:$CP$214"}</definedName>
    <definedName name="__________________________cp6" localSheetId="19" hidden="1">{"'előző év december'!$A$2:$CP$214"}</definedName>
    <definedName name="__________________________cp6" localSheetId="20"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5"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3" hidden="1">{"'előző év december'!$A$2:$CP$214"}</definedName>
    <definedName name="__________________________cp7" localSheetId="16" hidden="1">{"'előző év december'!$A$2:$CP$214"}</definedName>
    <definedName name="__________________________cp7" localSheetId="19" hidden="1">{"'előző év december'!$A$2:$CP$214"}</definedName>
    <definedName name="__________________________cp7" localSheetId="20"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5"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3" hidden="1">{"'előző év december'!$A$2:$CP$214"}</definedName>
    <definedName name="__________________________cp8" localSheetId="16" hidden="1">{"'előző év december'!$A$2:$CP$214"}</definedName>
    <definedName name="__________________________cp8" localSheetId="19" hidden="1">{"'előző év december'!$A$2:$CP$214"}</definedName>
    <definedName name="__________________________cp8" localSheetId="20"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5"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3" hidden="1">{"'előző év december'!$A$2:$CP$214"}</definedName>
    <definedName name="__________________________cp9" localSheetId="16" hidden="1">{"'előző év december'!$A$2:$CP$214"}</definedName>
    <definedName name="__________________________cp9" localSheetId="19" hidden="1">{"'előző év december'!$A$2:$CP$214"}</definedName>
    <definedName name="__________________________cp9" localSheetId="20"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5"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3" hidden="1">{"'előző év december'!$A$2:$CP$214"}</definedName>
    <definedName name="__________________________cpr2" localSheetId="16" hidden="1">{"'előző év december'!$A$2:$CP$214"}</definedName>
    <definedName name="__________________________cpr2" localSheetId="19" hidden="1">{"'előző év december'!$A$2:$CP$214"}</definedName>
    <definedName name="__________________________cpr2" localSheetId="20"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5"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3" hidden="1">{"'előző év december'!$A$2:$CP$214"}</definedName>
    <definedName name="__________________________cpr3" localSheetId="16" hidden="1">{"'előző év december'!$A$2:$CP$214"}</definedName>
    <definedName name="__________________________cpr3" localSheetId="19" hidden="1">{"'előző év december'!$A$2:$CP$214"}</definedName>
    <definedName name="__________________________cpr3" localSheetId="20"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5"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3" hidden="1">{"'előző év december'!$A$2:$CP$214"}</definedName>
    <definedName name="__________________________cpr4" localSheetId="16" hidden="1">{"'előző év december'!$A$2:$CP$214"}</definedName>
    <definedName name="__________________________cpr4" localSheetId="19" hidden="1">{"'előző év december'!$A$2:$CP$214"}</definedName>
    <definedName name="__________________________cpr4" localSheetId="20"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5" hidden="1">{"'előző év december'!$A$2:$CP$214"}</definedName>
    <definedName name="__________________________cpr4" hidden="1">{"'előző év december'!$A$2:$CP$214"}</definedName>
    <definedName name="_________________________cp1" localSheetId="1"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3" hidden="1">{"'előző év december'!$A$2:$CP$214"}</definedName>
    <definedName name="_________________________cp1" localSheetId="16" hidden="1">{"'előző év december'!$A$2:$CP$214"}</definedName>
    <definedName name="_________________________cp1" localSheetId="19" hidden="1">{"'előző év december'!$A$2:$CP$214"}</definedName>
    <definedName name="_________________________cp1" localSheetId="20"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5"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3" hidden="1">{"'előző év december'!$A$2:$CP$214"}</definedName>
    <definedName name="_________________________cp10" localSheetId="16" hidden="1">{"'előző év december'!$A$2:$CP$214"}</definedName>
    <definedName name="_________________________cp10" localSheetId="19" hidden="1">{"'előző év december'!$A$2:$CP$214"}</definedName>
    <definedName name="_________________________cp10" localSheetId="20"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5"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3" hidden="1">{"'előző év december'!$A$2:$CP$214"}</definedName>
    <definedName name="_________________________cp11" localSheetId="16" hidden="1">{"'előző év december'!$A$2:$CP$214"}</definedName>
    <definedName name="_________________________cp11" localSheetId="19" hidden="1">{"'előző év december'!$A$2:$CP$214"}</definedName>
    <definedName name="_________________________cp11" localSheetId="20"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5"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3" hidden="1">{"'előző év december'!$A$2:$CP$214"}</definedName>
    <definedName name="_________________________cp2" localSheetId="16" hidden="1">{"'előző év december'!$A$2:$CP$214"}</definedName>
    <definedName name="_________________________cp2" localSheetId="19" hidden="1">{"'előző év december'!$A$2:$CP$214"}</definedName>
    <definedName name="_________________________cp2" localSheetId="20"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5"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3" hidden="1">{"'előző év december'!$A$2:$CP$214"}</definedName>
    <definedName name="_________________________cp3" localSheetId="16" hidden="1">{"'előző év december'!$A$2:$CP$214"}</definedName>
    <definedName name="_________________________cp3" localSheetId="19" hidden="1">{"'előző év december'!$A$2:$CP$214"}</definedName>
    <definedName name="_________________________cp3" localSheetId="20"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5"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3" hidden="1">{"'előző év december'!$A$2:$CP$214"}</definedName>
    <definedName name="_________________________cp4" localSheetId="16" hidden="1">{"'előző év december'!$A$2:$CP$214"}</definedName>
    <definedName name="_________________________cp4" localSheetId="19" hidden="1">{"'előző év december'!$A$2:$CP$214"}</definedName>
    <definedName name="_________________________cp4" localSheetId="20"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5"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3" hidden="1">{"'előző év december'!$A$2:$CP$214"}</definedName>
    <definedName name="_________________________cp5" localSheetId="16" hidden="1">{"'előző év december'!$A$2:$CP$214"}</definedName>
    <definedName name="_________________________cp5" localSheetId="19" hidden="1">{"'előző év december'!$A$2:$CP$214"}</definedName>
    <definedName name="_________________________cp5" localSheetId="20"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5"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3" hidden="1">{"'előző év december'!$A$2:$CP$214"}</definedName>
    <definedName name="_________________________cp6" localSheetId="16" hidden="1">{"'előző év december'!$A$2:$CP$214"}</definedName>
    <definedName name="_________________________cp6" localSheetId="19" hidden="1">{"'előző év december'!$A$2:$CP$214"}</definedName>
    <definedName name="_________________________cp6" localSheetId="20"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5"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3" hidden="1">{"'előző év december'!$A$2:$CP$214"}</definedName>
    <definedName name="_________________________cp7" localSheetId="16" hidden="1">{"'előző év december'!$A$2:$CP$214"}</definedName>
    <definedName name="_________________________cp7" localSheetId="19" hidden="1">{"'előző év december'!$A$2:$CP$214"}</definedName>
    <definedName name="_________________________cp7" localSheetId="20"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5"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3" hidden="1">{"'előző év december'!$A$2:$CP$214"}</definedName>
    <definedName name="_________________________cp8" localSheetId="16" hidden="1">{"'előző év december'!$A$2:$CP$214"}</definedName>
    <definedName name="_________________________cp8" localSheetId="19" hidden="1">{"'előző év december'!$A$2:$CP$214"}</definedName>
    <definedName name="_________________________cp8" localSheetId="20"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5"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3" hidden="1">{"'előző év december'!$A$2:$CP$214"}</definedName>
    <definedName name="_________________________cp9" localSheetId="16" hidden="1">{"'előző év december'!$A$2:$CP$214"}</definedName>
    <definedName name="_________________________cp9" localSheetId="19" hidden="1">{"'előző év december'!$A$2:$CP$214"}</definedName>
    <definedName name="_________________________cp9" localSheetId="20"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5"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3" hidden="1">{"'előző év december'!$A$2:$CP$214"}</definedName>
    <definedName name="_________________________cpr2" localSheetId="16" hidden="1">{"'előző év december'!$A$2:$CP$214"}</definedName>
    <definedName name="_________________________cpr2" localSheetId="19" hidden="1">{"'előző év december'!$A$2:$CP$214"}</definedName>
    <definedName name="_________________________cpr2" localSheetId="20"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5"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3" hidden="1">{"'előző év december'!$A$2:$CP$214"}</definedName>
    <definedName name="_________________________cpr3" localSheetId="16" hidden="1">{"'előző év december'!$A$2:$CP$214"}</definedName>
    <definedName name="_________________________cpr3" localSheetId="19" hidden="1">{"'előző év december'!$A$2:$CP$214"}</definedName>
    <definedName name="_________________________cpr3" localSheetId="20"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5"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3" hidden="1">{"'előző év december'!$A$2:$CP$214"}</definedName>
    <definedName name="_________________________cpr4" localSheetId="16" hidden="1">{"'előző év december'!$A$2:$CP$214"}</definedName>
    <definedName name="_________________________cpr4" localSheetId="19" hidden="1">{"'előző év december'!$A$2:$CP$214"}</definedName>
    <definedName name="_________________________cpr4" localSheetId="20"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5" hidden="1">{"'előző év december'!$A$2:$CP$214"}</definedName>
    <definedName name="_________________________cpr4" hidden="1">{"'előző év december'!$A$2:$CP$214"}</definedName>
    <definedName name="________________________cp1" localSheetId="1"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3" hidden="1">{"'előző év december'!$A$2:$CP$214"}</definedName>
    <definedName name="________________________cp1" localSheetId="16" hidden="1">{"'előző év december'!$A$2:$CP$214"}</definedName>
    <definedName name="________________________cp1" localSheetId="19" hidden="1">{"'előző év december'!$A$2:$CP$214"}</definedName>
    <definedName name="________________________cp1" localSheetId="20"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5"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3" hidden="1">{"'előző év december'!$A$2:$CP$214"}</definedName>
    <definedName name="________________________cp10" localSheetId="16" hidden="1">{"'előző év december'!$A$2:$CP$214"}</definedName>
    <definedName name="________________________cp10" localSheetId="19" hidden="1">{"'előző év december'!$A$2:$CP$214"}</definedName>
    <definedName name="________________________cp10" localSheetId="20"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5"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3" hidden="1">{"'előző év december'!$A$2:$CP$214"}</definedName>
    <definedName name="________________________cp11" localSheetId="16" hidden="1">{"'előző év december'!$A$2:$CP$214"}</definedName>
    <definedName name="________________________cp11" localSheetId="19" hidden="1">{"'előző év december'!$A$2:$CP$214"}</definedName>
    <definedName name="________________________cp11" localSheetId="20"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5"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3" hidden="1">{"'előző év december'!$A$2:$CP$214"}</definedName>
    <definedName name="________________________cp2" localSheetId="16" hidden="1">{"'előző év december'!$A$2:$CP$214"}</definedName>
    <definedName name="________________________cp2" localSheetId="19" hidden="1">{"'előző év december'!$A$2:$CP$214"}</definedName>
    <definedName name="________________________cp2" localSheetId="20"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5"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3" hidden="1">{"'előző év december'!$A$2:$CP$214"}</definedName>
    <definedName name="________________________cp3" localSheetId="16" hidden="1">{"'előző év december'!$A$2:$CP$214"}</definedName>
    <definedName name="________________________cp3" localSheetId="19" hidden="1">{"'előző év december'!$A$2:$CP$214"}</definedName>
    <definedName name="________________________cp3" localSheetId="20"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5"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3" hidden="1">{"'előző év december'!$A$2:$CP$214"}</definedName>
    <definedName name="________________________cp4" localSheetId="16" hidden="1">{"'előző év december'!$A$2:$CP$214"}</definedName>
    <definedName name="________________________cp4" localSheetId="19" hidden="1">{"'előző év december'!$A$2:$CP$214"}</definedName>
    <definedName name="________________________cp4" localSheetId="20"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5"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3" hidden="1">{"'előző év december'!$A$2:$CP$214"}</definedName>
    <definedName name="________________________cp5" localSheetId="16" hidden="1">{"'előző év december'!$A$2:$CP$214"}</definedName>
    <definedName name="________________________cp5" localSheetId="19" hidden="1">{"'előző év december'!$A$2:$CP$214"}</definedName>
    <definedName name="________________________cp5" localSheetId="20"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5"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3" hidden="1">{"'előző év december'!$A$2:$CP$214"}</definedName>
    <definedName name="________________________cp6" localSheetId="16" hidden="1">{"'előző év december'!$A$2:$CP$214"}</definedName>
    <definedName name="________________________cp6" localSheetId="19" hidden="1">{"'előző év december'!$A$2:$CP$214"}</definedName>
    <definedName name="________________________cp6" localSheetId="20"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5"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3" hidden="1">{"'előző év december'!$A$2:$CP$214"}</definedName>
    <definedName name="________________________cp7" localSheetId="16" hidden="1">{"'előző év december'!$A$2:$CP$214"}</definedName>
    <definedName name="________________________cp7" localSheetId="19" hidden="1">{"'előző év december'!$A$2:$CP$214"}</definedName>
    <definedName name="________________________cp7" localSheetId="20"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5"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3" hidden="1">{"'előző év december'!$A$2:$CP$214"}</definedName>
    <definedName name="________________________cp8" localSheetId="16" hidden="1">{"'előző év december'!$A$2:$CP$214"}</definedName>
    <definedName name="________________________cp8" localSheetId="19" hidden="1">{"'előző év december'!$A$2:$CP$214"}</definedName>
    <definedName name="________________________cp8" localSheetId="20"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5"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3" hidden="1">{"'előző év december'!$A$2:$CP$214"}</definedName>
    <definedName name="________________________cp9" localSheetId="16" hidden="1">{"'előző év december'!$A$2:$CP$214"}</definedName>
    <definedName name="________________________cp9" localSheetId="19" hidden="1">{"'előző év december'!$A$2:$CP$214"}</definedName>
    <definedName name="________________________cp9" localSheetId="20"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5"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3" hidden="1">{"'előző év december'!$A$2:$CP$214"}</definedName>
    <definedName name="________________________cpr2" localSheetId="16" hidden="1">{"'előző év december'!$A$2:$CP$214"}</definedName>
    <definedName name="________________________cpr2" localSheetId="19" hidden="1">{"'előző év december'!$A$2:$CP$214"}</definedName>
    <definedName name="________________________cpr2" localSheetId="20"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5"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3" hidden="1">{"'előző év december'!$A$2:$CP$214"}</definedName>
    <definedName name="________________________cpr3" localSheetId="16" hidden="1">{"'előző év december'!$A$2:$CP$214"}</definedName>
    <definedName name="________________________cpr3" localSheetId="19" hidden="1">{"'előző év december'!$A$2:$CP$214"}</definedName>
    <definedName name="________________________cpr3" localSheetId="20"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5"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3" hidden="1">{"'előző év december'!$A$2:$CP$214"}</definedName>
    <definedName name="________________________cpr4" localSheetId="16" hidden="1">{"'előző év december'!$A$2:$CP$214"}</definedName>
    <definedName name="________________________cpr4" localSheetId="19" hidden="1">{"'előző év december'!$A$2:$CP$214"}</definedName>
    <definedName name="________________________cpr4" localSheetId="20"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5" hidden="1">{"'előző év december'!$A$2:$CP$214"}</definedName>
    <definedName name="________________________cpr4" hidden="1">{"'előző év december'!$A$2:$CP$214"}</definedName>
    <definedName name="_______________________cp1" localSheetId="1"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3" hidden="1">{"'előző év december'!$A$2:$CP$214"}</definedName>
    <definedName name="_______________________cp1" localSheetId="16" hidden="1">{"'előző év december'!$A$2:$CP$214"}</definedName>
    <definedName name="_______________________cp1" localSheetId="19" hidden="1">{"'előző év december'!$A$2:$CP$214"}</definedName>
    <definedName name="_______________________cp1" localSheetId="20"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5"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3" hidden="1">{"'előző év december'!$A$2:$CP$214"}</definedName>
    <definedName name="_______________________cp10" localSheetId="16" hidden="1">{"'előző év december'!$A$2:$CP$214"}</definedName>
    <definedName name="_______________________cp10" localSheetId="19" hidden="1">{"'előző év december'!$A$2:$CP$214"}</definedName>
    <definedName name="_______________________cp10" localSheetId="20"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5"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3" hidden="1">{"'előző év december'!$A$2:$CP$214"}</definedName>
    <definedName name="_______________________cp11" localSheetId="16" hidden="1">{"'előző év december'!$A$2:$CP$214"}</definedName>
    <definedName name="_______________________cp11" localSheetId="19" hidden="1">{"'előző év december'!$A$2:$CP$214"}</definedName>
    <definedName name="_______________________cp11" localSheetId="20"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5"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3" hidden="1">{"'előző év december'!$A$2:$CP$214"}</definedName>
    <definedName name="_______________________cp2" localSheetId="16" hidden="1">{"'előző év december'!$A$2:$CP$214"}</definedName>
    <definedName name="_______________________cp2" localSheetId="19" hidden="1">{"'előző év december'!$A$2:$CP$214"}</definedName>
    <definedName name="_______________________cp2" localSheetId="20"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5"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3" hidden="1">{"'előző év december'!$A$2:$CP$214"}</definedName>
    <definedName name="_______________________cp3" localSheetId="16" hidden="1">{"'előző év december'!$A$2:$CP$214"}</definedName>
    <definedName name="_______________________cp3" localSheetId="19" hidden="1">{"'előző év december'!$A$2:$CP$214"}</definedName>
    <definedName name="_______________________cp3" localSheetId="20"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5"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3" hidden="1">{"'előző év december'!$A$2:$CP$214"}</definedName>
    <definedName name="_______________________cp4" localSheetId="16" hidden="1">{"'előző év december'!$A$2:$CP$214"}</definedName>
    <definedName name="_______________________cp4" localSheetId="19" hidden="1">{"'előző év december'!$A$2:$CP$214"}</definedName>
    <definedName name="_______________________cp4" localSheetId="20"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5"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3" hidden="1">{"'előző év december'!$A$2:$CP$214"}</definedName>
    <definedName name="_______________________cp5" localSheetId="16" hidden="1">{"'előző év december'!$A$2:$CP$214"}</definedName>
    <definedName name="_______________________cp5" localSheetId="19" hidden="1">{"'előző év december'!$A$2:$CP$214"}</definedName>
    <definedName name="_______________________cp5" localSheetId="20"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5"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3" hidden="1">{"'előző év december'!$A$2:$CP$214"}</definedName>
    <definedName name="_______________________cp6" localSheetId="16" hidden="1">{"'előző év december'!$A$2:$CP$214"}</definedName>
    <definedName name="_______________________cp6" localSheetId="19" hidden="1">{"'előző év december'!$A$2:$CP$214"}</definedName>
    <definedName name="_______________________cp6" localSheetId="20"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5"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3" hidden="1">{"'előző év december'!$A$2:$CP$214"}</definedName>
    <definedName name="_______________________cp7" localSheetId="16" hidden="1">{"'előző év december'!$A$2:$CP$214"}</definedName>
    <definedName name="_______________________cp7" localSheetId="19" hidden="1">{"'előző év december'!$A$2:$CP$214"}</definedName>
    <definedName name="_______________________cp7" localSheetId="20"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5"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3" hidden="1">{"'előző év december'!$A$2:$CP$214"}</definedName>
    <definedName name="_______________________cp8" localSheetId="16" hidden="1">{"'előző év december'!$A$2:$CP$214"}</definedName>
    <definedName name="_______________________cp8" localSheetId="19" hidden="1">{"'előző év december'!$A$2:$CP$214"}</definedName>
    <definedName name="_______________________cp8" localSheetId="20"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5"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3" hidden="1">{"'előző év december'!$A$2:$CP$214"}</definedName>
    <definedName name="_______________________cp9" localSheetId="16" hidden="1">{"'előző év december'!$A$2:$CP$214"}</definedName>
    <definedName name="_______________________cp9" localSheetId="19" hidden="1">{"'előző év december'!$A$2:$CP$214"}</definedName>
    <definedName name="_______________________cp9" localSheetId="20"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5"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3" hidden="1">{"'előző év december'!$A$2:$CP$214"}</definedName>
    <definedName name="_______________________cpr2" localSheetId="16" hidden="1">{"'előző év december'!$A$2:$CP$214"}</definedName>
    <definedName name="_______________________cpr2" localSheetId="19" hidden="1">{"'előző év december'!$A$2:$CP$214"}</definedName>
    <definedName name="_______________________cpr2" localSheetId="20"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5"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3" hidden="1">{"'előző év december'!$A$2:$CP$214"}</definedName>
    <definedName name="_______________________cpr3" localSheetId="16" hidden="1">{"'előző év december'!$A$2:$CP$214"}</definedName>
    <definedName name="_______________________cpr3" localSheetId="19" hidden="1">{"'előző év december'!$A$2:$CP$214"}</definedName>
    <definedName name="_______________________cpr3" localSheetId="20"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5"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3" hidden="1">{"'előző év december'!$A$2:$CP$214"}</definedName>
    <definedName name="_______________________cpr4" localSheetId="16" hidden="1">{"'előző év december'!$A$2:$CP$214"}</definedName>
    <definedName name="_______________________cpr4" localSheetId="19" hidden="1">{"'előző év december'!$A$2:$CP$214"}</definedName>
    <definedName name="_______________________cpr4" localSheetId="20"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5" hidden="1">{"'előző év december'!$A$2:$CP$214"}</definedName>
    <definedName name="_______________________cpr4" hidden="1">{"'előző év december'!$A$2:$CP$214"}</definedName>
    <definedName name="______________________cp1" localSheetId="1"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3" hidden="1">{"'előző év december'!$A$2:$CP$214"}</definedName>
    <definedName name="______________________cp1" localSheetId="16" hidden="1">{"'előző év december'!$A$2:$CP$214"}</definedName>
    <definedName name="______________________cp1" localSheetId="19" hidden="1">{"'előző év december'!$A$2:$CP$214"}</definedName>
    <definedName name="______________________cp1" localSheetId="20"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5"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3" hidden="1">{"'előző év december'!$A$2:$CP$214"}</definedName>
    <definedName name="______________________cp10" localSheetId="16" hidden="1">{"'előző év december'!$A$2:$CP$214"}</definedName>
    <definedName name="______________________cp10" localSheetId="19" hidden="1">{"'előző év december'!$A$2:$CP$214"}</definedName>
    <definedName name="______________________cp10" localSheetId="20"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5"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3" hidden="1">{"'előző év december'!$A$2:$CP$214"}</definedName>
    <definedName name="______________________cp11" localSheetId="16" hidden="1">{"'előző év december'!$A$2:$CP$214"}</definedName>
    <definedName name="______________________cp11" localSheetId="19" hidden="1">{"'előző év december'!$A$2:$CP$214"}</definedName>
    <definedName name="______________________cp11" localSheetId="20"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5"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3" hidden="1">{"'előző év december'!$A$2:$CP$214"}</definedName>
    <definedName name="______________________cp2" localSheetId="16" hidden="1">{"'előző év december'!$A$2:$CP$214"}</definedName>
    <definedName name="______________________cp2" localSheetId="19" hidden="1">{"'előző év december'!$A$2:$CP$214"}</definedName>
    <definedName name="______________________cp2" localSheetId="20"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5"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3" hidden="1">{"'előző év december'!$A$2:$CP$214"}</definedName>
    <definedName name="______________________cp3" localSheetId="16" hidden="1">{"'előző év december'!$A$2:$CP$214"}</definedName>
    <definedName name="______________________cp3" localSheetId="19" hidden="1">{"'előző év december'!$A$2:$CP$214"}</definedName>
    <definedName name="______________________cp3" localSheetId="20"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5"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3" hidden="1">{"'előző év december'!$A$2:$CP$214"}</definedName>
    <definedName name="______________________cp4" localSheetId="16" hidden="1">{"'előző év december'!$A$2:$CP$214"}</definedName>
    <definedName name="______________________cp4" localSheetId="19" hidden="1">{"'előző év december'!$A$2:$CP$214"}</definedName>
    <definedName name="______________________cp4" localSheetId="20"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5"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3" hidden="1">{"'előző év december'!$A$2:$CP$214"}</definedName>
    <definedName name="______________________cp5" localSheetId="16" hidden="1">{"'előző év december'!$A$2:$CP$214"}</definedName>
    <definedName name="______________________cp5" localSheetId="19" hidden="1">{"'előző év december'!$A$2:$CP$214"}</definedName>
    <definedName name="______________________cp5" localSheetId="20"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5"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3" hidden="1">{"'előző év december'!$A$2:$CP$214"}</definedName>
    <definedName name="______________________cp6" localSheetId="16" hidden="1">{"'előző év december'!$A$2:$CP$214"}</definedName>
    <definedName name="______________________cp6" localSheetId="19" hidden="1">{"'előző év december'!$A$2:$CP$214"}</definedName>
    <definedName name="______________________cp6" localSheetId="20"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5"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3" hidden="1">{"'előző év december'!$A$2:$CP$214"}</definedName>
    <definedName name="______________________cp7" localSheetId="16" hidden="1">{"'előző év december'!$A$2:$CP$214"}</definedName>
    <definedName name="______________________cp7" localSheetId="19" hidden="1">{"'előző év december'!$A$2:$CP$214"}</definedName>
    <definedName name="______________________cp7" localSheetId="20"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5"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3" hidden="1">{"'előző év december'!$A$2:$CP$214"}</definedName>
    <definedName name="______________________cp8" localSheetId="16" hidden="1">{"'előző év december'!$A$2:$CP$214"}</definedName>
    <definedName name="______________________cp8" localSheetId="19" hidden="1">{"'előző év december'!$A$2:$CP$214"}</definedName>
    <definedName name="______________________cp8" localSheetId="20"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5"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3" hidden="1">{"'előző év december'!$A$2:$CP$214"}</definedName>
    <definedName name="______________________cp9" localSheetId="16" hidden="1">{"'előző év december'!$A$2:$CP$214"}</definedName>
    <definedName name="______________________cp9" localSheetId="19" hidden="1">{"'előző év december'!$A$2:$CP$214"}</definedName>
    <definedName name="______________________cp9" localSheetId="20"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5"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3" hidden="1">{"'előző év december'!$A$2:$CP$214"}</definedName>
    <definedName name="______________________cpr2" localSheetId="16" hidden="1">{"'előző év december'!$A$2:$CP$214"}</definedName>
    <definedName name="______________________cpr2" localSheetId="19" hidden="1">{"'előző év december'!$A$2:$CP$214"}</definedName>
    <definedName name="______________________cpr2" localSheetId="20"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5"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3" hidden="1">{"'előző év december'!$A$2:$CP$214"}</definedName>
    <definedName name="______________________cpr3" localSheetId="16" hidden="1">{"'előző év december'!$A$2:$CP$214"}</definedName>
    <definedName name="______________________cpr3" localSheetId="19" hidden="1">{"'előző év december'!$A$2:$CP$214"}</definedName>
    <definedName name="______________________cpr3" localSheetId="20"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5"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3" hidden="1">{"'előző év december'!$A$2:$CP$214"}</definedName>
    <definedName name="______________________cpr4" localSheetId="16" hidden="1">{"'előző év december'!$A$2:$CP$214"}</definedName>
    <definedName name="______________________cpr4" localSheetId="19" hidden="1">{"'előző év december'!$A$2:$CP$214"}</definedName>
    <definedName name="______________________cpr4" localSheetId="20"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5" hidden="1">{"'előző év december'!$A$2:$CP$214"}</definedName>
    <definedName name="______________________cpr4" hidden="1">{"'előző év december'!$A$2:$CP$214"}</definedName>
    <definedName name="_____________________cp1" localSheetId="1"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3" hidden="1">{"'előző év december'!$A$2:$CP$214"}</definedName>
    <definedName name="_____________________cp1" localSheetId="16" hidden="1">{"'előző év december'!$A$2:$CP$214"}</definedName>
    <definedName name="_____________________cp1" localSheetId="19" hidden="1">{"'előző év december'!$A$2:$CP$214"}</definedName>
    <definedName name="_____________________cp1" localSheetId="20"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5"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3" hidden="1">{"'előző év december'!$A$2:$CP$214"}</definedName>
    <definedName name="_____________________cp10" localSheetId="16" hidden="1">{"'előző év december'!$A$2:$CP$214"}</definedName>
    <definedName name="_____________________cp10" localSheetId="19" hidden="1">{"'előző év december'!$A$2:$CP$214"}</definedName>
    <definedName name="_____________________cp10" localSheetId="20"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5"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3" hidden="1">{"'előző év december'!$A$2:$CP$214"}</definedName>
    <definedName name="_____________________cp11" localSheetId="16" hidden="1">{"'előző év december'!$A$2:$CP$214"}</definedName>
    <definedName name="_____________________cp11" localSheetId="19" hidden="1">{"'előző év december'!$A$2:$CP$214"}</definedName>
    <definedName name="_____________________cp11" localSheetId="20"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5"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3" hidden="1">{"'előző év december'!$A$2:$CP$214"}</definedName>
    <definedName name="_____________________cp2" localSheetId="16" hidden="1">{"'előző év december'!$A$2:$CP$214"}</definedName>
    <definedName name="_____________________cp2" localSheetId="19" hidden="1">{"'előző év december'!$A$2:$CP$214"}</definedName>
    <definedName name="_____________________cp2" localSheetId="20"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5"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3" hidden="1">{"'előző év december'!$A$2:$CP$214"}</definedName>
    <definedName name="_____________________cp3" localSheetId="16" hidden="1">{"'előző év december'!$A$2:$CP$214"}</definedName>
    <definedName name="_____________________cp3" localSheetId="19" hidden="1">{"'előző év december'!$A$2:$CP$214"}</definedName>
    <definedName name="_____________________cp3" localSheetId="20"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5"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3" hidden="1">{"'előző év december'!$A$2:$CP$214"}</definedName>
    <definedName name="_____________________cp4" localSheetId="16" hidden="1">{"'előző év december'!$A$2:$CP$214"}</definedName>
    <definedName name="_____________________cp4" localSheetId="19" hidden="1">{"'előző év december'!$A$2:$CP$214"}</definedName>
    <definedName name="_____________________cp4" localSheetId="20"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5"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3" hidden="1">{"'előző év december'!$A$2:$CP$214"}</definedName>
    <definedName name="_____________________cp5" localSheetId="16" hidden="1">{"'előző év december'!$A$2:$CP$214"}</definedName>
    <definedName name="_____________________cp5" localSheetId="19" hidden="1">{"'előző év december'!$A$2:$CP$214"}</definedName>
    <definedName name="_____________________cp5" localSheetId="20"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5"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3" hidden="1">{"'előző év december'!$A$2:$CP$214"}</definedName>
    <definedName name="_____________________cp6" localSheetId="16" hidden="1">{"'előző év december'!$A$2:$CP$214"}</definedName>
    <definedName name="_____________________cp6" localSheetId="19" hidden="1">{"'előző év december'!$A$2:$CP$214"}</definedName>
    <definedName name="_____________________cp6" localSheetId="20"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5"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3" hidden="1">{"'előző év december'!$A$2:$CP$214"}</definedName>
    <definedName name="_____________________cp7" localSheetId="16" hidden="1">{"'előző év december'!$A$2:$CP$214"}</definedName>
    <definedName name="_____________________cp7" localSheetId="19" hidden="1">{"'előző év december'!$A$2:$CP$214"}</definedName>
    <definedName name="_____________________cp7" localSheetId="20"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5"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3" hidden="1">{"'előző év december'!$A$2:$CP$214"}</definedName>
    <definedName name="_____________________cp8" localSheetId="16" hidden="1">{"'előző év december'!$A$2:$CP$214"}</definedName>
    <definedName name="_____________________cp8" localSheetId="19" hidden="1">{"'előző év december'!$A$2:$CP$214"}</definedName>
    <definedName name="_____________________cp8" localSheetId="20"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5"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3" hidden="1">{"'előző év december'!$A$2:$CP$214"}</definedName>
    <definedName name="_____________________cp9" localSheetId="16" hidden="1">{"'előző év december'!$A$2:$CP$214"}</definedName>
    <definedName name="_____________________cp9" localSheetId="19" hidden="1">{"'előző év december'!$A$2:$CP$214"}</definedName>
    <definedName name="_____________________cp9" localSheetId="20"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5"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3" hidden="1">{"'előző év december'!$A$2:$CP$214"}</definedName>
    <definedName name="_____________________cpr2" localSheetId="16" hidden="1">{"'előző év december'!$A$2:$CP$214"}</definedName>
    <definedName name="_____________________cpr2" localSheetId="19" hidden="1">{"'előző év december'!$A$2:$CP$214"}</definedName>
    <definedName name="_____________________cpr2" localSheetId="20"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5"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3" hidden="1">{"'előző év december'!$A$2:$CP$214"}</definedName>
    <definedName name="_____________________cpr3" localSheetId="16" hidden="1">{"'előző év december'!$A$2:$CP$214"}</definedName>
    <definedName name="_____________________cpr3" localSheetId="19" hidden="1">{"'előző év december'!$A$2:$CP$214"}</definedName>
    <definedName name="_____________________cpr3" localSheetId="20"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5"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3" hidden="1">{"'előző év december'!$A$2:$CP$214"}</definedName>
    <definedName name="_____________________cpr4" localSheetId="16" hidden="1">{"'előző év december'!$A$2:$CP$214"}</definedName>
    <definedName name="_____________________cpr4" localSheetId="19" hidden="1">{"'előző év december'!$A$2:$CP$214"}</definedName>
    <definedName name="_____________________cpr4" localSheetId="20"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5" hidden="1">{"'előző év december'!$A$2:$CP$214"}</definedName>
    <definedName name="_____________________cpr4" hidden="1">{"'előző év december'!$A$2:$CP$214"}</definedName>
    <definedName name="____________________cp1" localSheetId="1"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3" hidden="1">{"'előző év december'!$A$2:$CP$214"}</definedName>
    <definedName name="____________________cp1" localSheetId="16" hidden="1">{"'előző év december'!$A$2:$CP$214"}</definedName>
    <definedName name="____________________cp1" localSheetId="19" hidden="1">{"'előző év december'!$A$2:$CP$214"}</definedName>
    <definedName name="____________________cp1" localSheetId="20"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5"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3" hidden="1">{"'előző év december'!$A$2:$CP$214"}</definedName>
    <definedName name="____________________cp10" localSheetId="16" hidden="1">{"'előző év december'!$A$2:$CP$214"}</definedName>
    <definedName name="____________________cp10" localSheetId="19" hidden="1">{"'előző év december'!$A$2:$CP$214"}</definedName>
    <definedName name="____________________cp10" localSheetId="20"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5"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3" hidden="1">{"'előző év december'!$A$2:$CP$214"}</definedName>
    <definedName name="____________________cp11" localSheetId="16" hidden="1">{"'előző év december'!$A$2:$CP$214"}</definedName>
    <definedName name="____________________cp11" localSheetId="19" hidden="1">{"'előző év december'!$A$2:$CP$214"}</definedName>
    <definedName name="____________________cp11" localSheetId="20"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5"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3" hidden="1">{"'előző év december'!$A$2:$CP$214"}</definedName>
    <definedName name="____________________cp2" localSheetId="16" hidden="1">{"'előző év december'!$A$2:$CP$214"}</definedName>
    <definedName name="____________________cp2" localSheetId="19" hidden="1">{"'előző év december'!$A$2:$CP$214"}</definedName>
    <definedName name="____________________cp2" localSheetId="20"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5"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3" hidden="1">{"'előző év december'!$A$2:$CP$214"}</definedName>
    <definedName name="____________________cp3" localSheetId="16" hidden="1">{"'előző év december'!$A$2:$CP$214"}</definedName>
    <definedName name="____________________cp3" localSheetId="19" hidden="1">{"'előző év december'!$A$2:$CP$214"}</definedName>
    <definedName name="____________________cp3" localSheetId="20"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5"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3" hidden="1">{"'előző év december'!$A$2:$CP$214"}</definedName>
    <definedName name="____________________cp4" localSheetId="16" hidden="1">{"'előző év december'!$A$2:$CP$214"}</definedName>
    <definedName name="____________________cp4" localSheetId="19" hidden="1">{"'előző év december'!$A$2:$CP$214"}</definedName>
    <definedName name="____________________cp4" localSheetId="20"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5"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3" hidden="1">{"'előző év december'!$A$2:$CP$214"}</definedName>
    <definedName name="____________________cp5" localSheetId="16" hidden="1">{"'előző év december'!$A$2:$CP$214"}</definedName>
    <definedName name="____________________cp5" localSheetId="19" hidden="1">{"'előző év december'!$A$2:$CP$214"}</definedName>
    <definedName name="____________________cp5" localSheetId="20"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5"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3" hidden="1">{"'előző év december'!$A$2:$CP$214"}</definedName>
    <definedName name="____________________cp6" localSheetId="16" hidden="1">{"'előző év december'!$A$2:$CP$214"}</definedName>
    <definedName name="____________________cp6" localSheetId="19" hidden="1">{"'előző év december'!$A$2:$CP$214"}</definedName>
    <definedName name="____________________cp6" localSheetId="20"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5"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3" hidden="1">{"'előző év december'!$A$2:$CP$214"}</definedName>
    <definedName name="____________________cp7" localSheetId="16" hidden="1">{"'előző év december'!$A$2:$CP$214"}</definedName>
    <definedName name="____________________cp7" localSheetId="19" hidden="1">{"'előző év december'!$A$2:$CP$214"}</definedName>
    <definedName name="____________________cp7" localSheetId="20"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5"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3" hidden="1">{"'előző év december'!$A$2:$CP$214"}</definedName>
    <definedName name="____________________cp8" localSheetId="16" hidden="1">{"'előző év december'!$A$2:$CP$214"}</definedName>
    <definedName name="____________________cp8" localSheetId="19" hidden="1">{"'előző év december'!$A$2:$CP$214"}</definedName>
    <definedName name="____________________cp8" localSheetId="20"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5"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3" hidden="1">{"'előző év december'!$A$2:$CP$214"}</definedName>
    <definedName name="____________________cp9" localSheetId="16" hidden="1">{"'előző év december'!$A$2:$CP$214"}</definedName>
    <definedName name="____________________cp9" localSheetId="19" hidden="1">{"'előző év december'!$A$2:$CP$214"}</definedName>
    <definedName name="____________________cp9" localSheetId="20"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5"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3" hidden="1">{"'előző év december'!$A$2:$CP$214"}</definedName>
    <definedName name="____________________cpr2" localSheetId="16" hidden="1">{"'előző év december'!$A$2:$CP$214"}</definedName>
    <definedName name="____________________cpr2" localSheetId="19" hidden="1">{"'előző év december'!$A$2:$CP$214"}</definedName>
    <definedName name="____________________cpr2" localSheetId="20"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5"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3" hidden="1">{"'előző év december'!$A$2:$CP$214"}</definedName>
    <definedName name="____________________cpr3" localSheetId="16" hidden="1">{"'előző év december'!$A$2:$CP$214"}</definedName>
    <definedName name="____________________cpr3" localSheetId="19" hidden="1">{"'előző év december'!$A$2:$CP$214"}</definedName>
    <definedName name="____________________cpr3" localSheetId="20"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5"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3" hidden="1">{"'előző év december'!$A$2:$CP$214"}</definedName>
    <definedName name="____________________cpr4" localSheetId="16" hidden="1">{"'előző év december'!$A$2:$CP$214"}</definedName>
    <definedName name="____________________cpr4" localSheetId="19" hidden="1">{"'előző év december'!$A$2:$CP$214"}</definedName>
    <definedName name="____________________cpr4" localSheetId="20"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5" hidden="1">{"'előző év december'!$A$2:$CP$214"}</definedName>
    <definedName name="____________________cpr4" hidden="1">{"'előző év december'!$A$2:$CP$214"}</definedName>
    <definedName name="___________________cp1" localSheetId="1"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3" hidden="1">{"'előző év december'!$A$2:$CP$214"}</definedName>
    <definedName name="___________________cp1" localSheetId="16" hidden="1">{"'előző év december'!$A$2:$CP$214"}</definedName>
    <definedName name="___________________cp1" localSheetId="19" hidden="1">{"'előző év december'!$A$2:$CP$214"}</definedName>
    <definedName name="___________________cp1" localSheetId="20"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5"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3" hidden="1">{"'előző év december'!$A$2:$CP$214"}</definedName>
    <definedName name="___________________cp10" localSheetId="16" hidden="1">{"'előző év december'!$A$2:$CP$214"}</definedName>
    <definedName name="___________________cp10" localSheetId="19" hidden="1">{"'előző év december'!$A$2:$CP$214"}</definedName>
    <definedName name="___________________cp10" localSheetId="20"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5"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3" hidden="1">{"'előző év december'!$A$2:$CP$214"}</definedName>
    <definedName name="___________________cp11" localSheetId="16" hidden="1">{"'előző év december'!$A$2:$CP$214"}</definedName>
    <definedName name="___________________cp11" localSheetId="19" hidden="1">{"'előző év december'!$A$2:$CP$214"}</definedName>
    <definedName name="___________________cp11" localSheetId="20"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5"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3" hidden="1">{"'előző év december'!$A$2:$CP$214"}</definedName>
    <definedName name="___________________cp2" localSheetId="16" hidden="1">{"'előző év december'!$A$2:$CP$214"}</definedName>
    <definedName name="___________________cp2" localSheetId="19" hidden="1">{"'előző év december'!$A$2:$CP$214"}</definedName>
    <definedName name="___________________cp2" localSheetId="20"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5"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3" hidden="1">{"'előző év december'!$A$2:$CP$214"}</definedName>
    <definedName name="___________________cp3" localSheetId="16" hidden="1">{"'előző év december'!$A$2:$CP$214"}</definedName>
    <definedName name="___________________cp3" localSheetId="19" hidden="1">{"'előző év december'!$A$2:$CP$214"}</definedName>
    <definedName name="___________________cp3" localSheetId="20"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5"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3" hidden="1">{"'előző év december'!$A$2:$CP$214"}</definedName>
    <definedName name="___________________cp4" localSheetId="16" hidden="1">{"'előző év december'!$A$2:$CP$214"}</definedName>
    <definedName name="___________________cp4" localSheetId="19" hidden="1">{"'előző év december'!$A$2:$CP$214"}</definedName>
    <definedName name="___________________cp4" localSheetId="20"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5"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3" hidden="1">{"'előző év december'!$A$2:$CP$214"}</definedName>
    <definedName name="___________________cp5" localSheetId="16" hidden="1">{"'előző év december'!$A$2:$CP$214"}</definedName>
    <definedName name="___________________cp5" localSheetId="19" hidden="1">{"'előző év december'!$A$2:$CP$214"}</definedName>
    <definedName name="___________________cp5" localSheetId="20"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5"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3" hidden="1">{"'előző év december'!$A$2:$CP$214"}</definedName>
    <definedName name="___________________cp6" localSheetId="16" hidden="1">{"'előző év december'!$A$2:$CP$214"}</definedName>
    <definedName name="___________________cp6" localSheetId="19" hidden="1">{"'előző év december'!$A$2:$CP$214"}</definedName>
    <definedName name="___________________cp6" localSheetId="20"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5"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3" hidden="1">{"'előző év december'!$A$2:$CP$214"}</definedName>
    <definedName name="___________________cp7" localSheetId="16" hidden="1">{"'előző év december'!$A$2:$CP$214"}</definedName>
    <definedName name="___________________cp7" localSheetId="19" hidden="1">{"'előző év december'!$A$2:$CP$214"}</definedName>
    <definedName name="___________________cp7" localSheetId="20"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5"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3" hidden="1">{"'előző év december'!$A$2:$CP$214"}</definedName>
    <definedName name="___________________cp8" localSheetId="16" hidden="1">{"'előző év december'!$A$2:$CP$214"}</definedName>
    <definedName name="___________________cp8" localSheetId="19" hidden="1">{"'előző év december'!$A$2:$CP$214"}</definedName>
    <definedName name="___________________cp8" localSheetId="20"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5"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3" hidden="1">{"'előző év december'!$A$2:$CP$214"}</definedName>
    <definedName name="___________________cp9" localSheetId="16" hidden="1">{"'előző év december'!$A$2:$CP$214"}</definedName>
    <definedName name="___________________cp9" localSheetId="19" hidden="1">{"'előző év december'!$A$2:$CP$214"}</definedName>
    <definedName name="___________________cp9" localSheetId="20"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5"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3" hidden="1">{"'előző év december'!$A$2:$CP$214"}</definedName>
    <definedName name="___________________cpr2" localSheetId="16" hidden="1">{"'előző év december'!$A$2:$CP$214"}</definedName>
    <definedName name="___________________cpr2" localSheetId="19" hidden="1">{"'előző év december'!$A$2:$CP$214"}</definedName>
    <definedName name="___________________cpr2" localSheetId="20"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5"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3" hidden="1">{"'előző év december'!$A$2:$CP$214"}</definedName>
    <definedName name="___________________cpr3" localSheetId="16" hidden="1">{"'előző év december'!$A$2:$CP$214"}</definedName>
    <definedName name="___________________cpr3" localSheetId="19" hidden="1">{"'előző év december'!$A$2:$CP$214"}</definedName>
    <definedName name="___________________cpr3" localSheetId="20"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5"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3" hidden="1">{"'előző év december'!$A$2:$CP$214"}</definedName>
    <definedName name="___________________cpr4" localSheetId="16" hidden="1">{"'előző év december'!$A$2:$CP$214"}</definedName>
    <definedName name="___________________cpr4" localSheetId="19" hidden="1">{"'előző év december'!$A$2:$CP$214"}</definedName>
    <definedName name="___________________cpr4" localSheetId="20"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5" hidden="1">{"'előző év december'!$A$2:$CP$214"}</definedName>
    <definedName name="___________________cpr4" hidden="1">{"'előző év december'!$A$2:$CP$214"}</definedName>
    <definedName name="__________________cp1" localSheetId="1"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3" hidden="1">{"'előző év december'!$A$2:$CP$214"}</definedName>
    <definedName name="__________________cp1" localSheetId="16" hidden="1">{"'előző év december'!$A$2:$CP$214"}</definedName>
    <definedName name="__________________cp1" localSheetId="19" hidden="1">{"'előző év december'!$A$2:$CP$214"}</definedName>
    <definedName name="__________________cp1" localSheetId="20"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5"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3" hidden="1">{"'előző év december'!$A$2:$CP$214"}</definedName>
    <definedName name="__________________cp10" localSheetId="16" hidden="1">{"'előző év december'!$A$2:$CP$214"}</definedName>
    <definedName name="__________________cp10" localSheetId="19" hidden="1">{"'előző év december'!$A$2:$CP$214"}</definedName>
    <definedName name="__________________cp10" localSheetId="20"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5"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3" hidden="1">{"'előző év december'!$A$2:$CP$214"}</definedName>
    <definedName name="__________________cp11" localSheetId="16" hidden="1">{"'előző év december'!$A$2:$CP$214"}</definedName>
    <definedName name="__________________cp11" localSheetId="19" hidden="1">{"'előző év december'!$A$2:$CP$214"}</definedName>
    <definedName name="__________________cp11" localSheetId="20"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5"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3" hidden="1">{"'előző év december'!$A$2:$CP$214"}</definedName>
    <definedName name="__________________cp2" localSheetId="16" hidden="1">{"'előző év december'!$A$2:$CP$214"}</definedName>
    <definedName name="__________________cp2" localSheetId="19" hidden="1">{"'előző év december'!$A$2:$CP$214"}</definedName>
    <definedName name="__________________cp2" localSheetId="20"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5" hidden="1">{"'előző év december'!$A$2:$CP$214"}</definedName>
    <definedName name="__________________cp2" hidden="1">{"'előző év december'!$A$2:$CP$214"}</definedName>
    <definedName name="__________________cp3" localSheetId="1"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3" hidden="1">{"'előző év december'!$A$2:$CP$214"}</definedName>
    <definedName name="__________________cp3" localSheetId="16" hidden="1">{"'előző év december'!$A$2:$CP$214"}</definedName>
    <definedName name="__________________cp3" localSheetId="19" hidden="1">{"'előző év december'!$A$2:$CP$214"}</definedName>
    <definedName name="__________________cp3" localSheetId="20"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5" hidden="1">{"'előző év december'!$A$2:$CP$214"}</definedName>
    <definedName name="__________________cp3" hidden="1">{"'előző év december'!$A$2:$CP$214"}</definedName>
    <definedName name="__________________cp4" localSheetId="1"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3" hidden="1">{"'előző év december'!$A$2:$CP$214"}</definedName>
    <definedName name="__________________cp4" localSheetId="16" hidden="1">{"'előző év december'!$A$2:$CP$214"}</definedName>
    <definedName name="__________________cp4" localSheetId="19" hidden="1">{"'előző év december'!$A$2:$CP$214"}</definedName>
    <definedName name="__________________cp4" localSheetId="20"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5" hidden="1">{"'előző év december'!$A$2:$CP$214"}</definedName>
    <definedName name="__________________cp4" hidden="1">{"'előző év december'!$A$2:$CP$214"}</definedName>
    <definedName name="__________________cp5" localSheetId="1"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3" hidden="1">{"'előző év december'!$A$2:$CP$214"}</definedName>
    <definedName name="__________________cp5" localSheetId="16" hidden="1">{"'előző év december'!$A$2:$CP$214"}</definedName>
    <definedName name="__________________cp5" localSheetId="19" hidden="1">{"'előző év december'!$A$2:$CP$214"}</definedName>
    <definedName name="__________________cp5" localSheetId="20"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5" hidden="1">{"'előző év december'!$A$2:$CP$214"}</definedName>
    <definedName name="__________________cp5" hidden="1">{"'előző év december'!$A$2:$CP$214"}</definedName>
    <definedName name="__________________cp6" localSheetId="1"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3" hidden="1">{"'előző év december'!$A$2:$CP$214"}</definedName>
    <definedName name="__________________cp6" localSheetId="16" hidden="1">{"'előző év december'!$A$2:$CP$214"}</definedName>
    <definedName name="__________________cp6" localSheetId="19" hidden="1">{"'előző év december'!$A$2:$CP$214"}</definedName>
    <definedName name="__________________cp6" localSheetId="20"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5" hidden="1">{"'előző év december'!$A$2:$CP$214"}</definedName>
    <definedName name="__________________cp6" hidden="1">{"'előző év december'!$A$2:$CP$214"}</definedName>
    <definedName name="__________________cp7" localSheetId="1"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3" hidden="1">{"'előző év december'!$A$2:$CP$214"}</definedName>
    <definedName name="__________________cp7" localSheetId="16" hidden="1">{"'előző év december'!$A$2:$CP$214"}</definedName>
    <definedName name="__________________cp7" localSheetId="19" hidden="1">{"'előző év december'!$A$2:$CP$214"}</definedName>
    <definedName name="__________________cp7" localSheetId="20"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5" hidden="1">{"'előző év december'!$A$2:$CP$214"}</definedName>
    <definedName name="__________________cp7" hidden="1">{"'előző év december'!$A$2:$CP$214"}</definedName>
    <definedName name="__________________cp8" localSheetId="1"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3" hidden="1">{"'előző év december'!$A$2:$CP$214"}</definedName>
    <definedName name="__________________cp8" localSheetId="16" hidden="1">{"'előző év december'!$A$2:$CP$214"}</definedName>
    <definedName name="__________________cp8" localSheetId="19" hidden="1">{"'előző év december'!$A$2:$CP$214"}</definedName>
    <definedName name="__________________cp8" localSheetId="20"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5" hidden="1">{"'előző év december'!$A$2:$CP$214"}</definedName>
    <definedName name="__________________cp8" hidden="1">{"'előző év december'!$A$2:$CP$214"}</definedName>
    <definedName name="__________________cp9" localSheetId="1"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3" hidden="1">{"'előző év december'!$A$2:$CP$214"}</definedName>
    <definedName name="__________________cp9" localSheetId="16" hidden="1">{"'előző év december'!$A$2:$CP$214"}</definedName>
    <definedName name="__________________cp9" localSheetId="19" hidden="1">{"'előző év december'!$A$2:$CP$214"}</definedName>
    <definedName name="__________________cp9" localSheetId="20"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5"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3" hidden="1">{"'előző év december'!$A$2:$CP$214"}</definedName>
    <definedName name="__________________cpr2" localSheetId="16" hidden="1">{"'előző év december'!$A$2:$CP$214"}</definedName>
    <definedName name="__________________cpr2" localSheetId="19" hidden="1">{"'előző év december'!$A$2:$CP$214"}</definedName>
    <definedName name="__________________cpr2" localSheetId="20"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5"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3" hidden="1">{"'előző év december'!$A$2:$CP$214"}</definedName>
    <definedName name="__________________cpr3" localSheetId="16" hidden="1">{"'előző év december'!$A$2:$CP$214"}</definedName>
    <definedName name="__________________cpr3" localSheetId="19" hidden="1">{"'előző év december'!$A$2:$CP$214"}</definedName>
    <definedName name="__________________cpr3" localSheetId="20"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5"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3" hidden="1">{"'előző év december'!$A$2:$CP$214"}</definedName>
    <definedName name="__________________cpr4" localSheetId="16" hidden="1">{"'előző év december'!$A$2:$CP$214"}</definedName>
    <definedName name="__________________cpr4" localSheetId="19" hidden="1">{"'előző év december'!$A$2:$CP$214"}</definedName>
    <definedName name="__________________cpr4" localSheetId="20"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5" hidden="1">{"'előző év december'!$A$2:$CP$214"}</definedName>
    <definedName name="__________________cpr4" hidden="1">{"'előző év december'!$A$2:$CP$214"}</definedName>
    <definedName name="_________________cp1" localSheetId="1"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3" hidden="1">{"'előző év december'!$A$2:$CP$214"}</definedName>
    <definedName name="_________________cp1" localSheetId="16" hidden="1">{"'előző év december'!$A$2:$CP$214"}</definedName>
    <definedName name="_________________cp1" localSheetId="19" hidden="1">{"'előző év december'!$A$2:$CP$214"}</definedName>
    <definedName name="_________________cp1" localSheetId="20"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5" hidden="1">{"'előző év december'!$A$2:$CP$214"}</definedName>
    <definedName name="_________________cp1" hidden="1">{"'előző év december'!$A$2:$CP$214"}</definedName>
    <definedName name="_________________cp10" localSheetId="1"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3" hidden="1">{"'előző év december'!$A$2:$CP$214"}</definedName>
    <definedName name="_________________cp10" localSheetId="16" hidden="1">{"'előző év december'!$A$2:$CP$214"}</definedName>
    <definedName name="_________________cp10" localSheetId="19" hidden="1">{"'előző év december'!$A$2:$CP$214"}</definedName>
    <definedName name="_________________cp10" localSheetId="20"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5" hidden="1">{"'előző év december'!$A$2:$CP$214"}</definedName>
    <definedName name="_________________cp10" hidden="1">{"'előző év december'!$A$2:$CP$214"}</definedName>
    <definedName name="_________________cp11" localSheetId="1"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3" hidden="1">{"'előző év december'!$A$2:$CP$214"}</definedName>
    <definedName name="_________________cp11" localSheetId="16" hidden="1">{"'előző év december'!$A$2:$CP$214"}</definedName>
    <definedName name="_________________cp11" localSheetId="19" hidden="1">{"'előző év december'!$A$2:$CP$214"}</definedName>
    <definedName name="_________________cp11" localSheetId="20"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5" hidden="1">{"'előző év december'!$A$2:$CP$214"}</definedName>
    <definedName name="_________________cp11" hidden="1">{"'előző év december'!$A$2:$CP$214"}</definedName>
    <definedName name="_________________cp2" localSheetId="1"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3" hidden="1">{"'előző év december'!$A$2:$CP$214"}</definedName>
    <definedName name="_________________cp2" localSheetId="16" hidden="1">{"'előző év december'!$A$2:$CP$214"}</definedName>
    <definedName name="_________________cp2" localSheetId="19" hidden="1">{"'előző év december'!$A$2:$CP$214"}</definedName>
    <definedName name="_________________cp2" localSheetId="20"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5" hidden="1">{"'előző év december'!$A$2:$CP$214"}</definedName>
    <definedName name="_________________cp2" hidden="1">{"'előző év december'!$A$2:$CP$214"}</definedName>
    <definedName name="_________________cp3" localSheetId="1"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3" hidden="1">{"'előző év december'!$A$2:$CP$214"}</definedName>
    <definedName name="_________________cp3" localSheetId="16" hidden="1">{"'előző év december'!$A$2:$CP$214"}</definedName>
    <definedName name="_________________cp3" localSheetId="19" hidden="1">{"'előző év december'!$A$2:$CP$214"}</definedName>
    <definedName name="_________________cp3" localSheetId="20"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5" hidden="1">{"'előző év december'!$A$2:$CP$214"}</definedName>
    <definedName name="_________________cp3" hidden="1">{"'előző év december'!$A$2:$CP$214"}</definedName>
    <definedName name="_________________cp4" localSheetId="1"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3" hidden="1">{"'előző év december'!$A$2:$CP$214"}</definedName>
    <definedName name="_________________cp4" localSheetId="16" hidden="1">{"'előző év december'!$A$2:$CP$214"}</definedName>
    <definedName name="_________________cp4" localSheetId="19" hidden="1">{"'előző év december'!$A$2:$CP$214"}</definedName>
    <definedName name="_________________cp4" localSheetId="20"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5" hidden="1">{"'előző év december'!$A$2:$CP$214"}</definedName>
    <definedName name="_________________cp4" hidden="1">{"'előző év december'!$A$2:$CP$214"}</definedName>
    <definedName name="_________________cp5" localSheetId="1"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3" hidden="1">{"'előző év december'!$A$2:$CP$214"}</definedName>
    <definedName name="_________________cp5" localSheetId="16" hidden="1">{"'előző év december'!$A$2:$CP$214"}</definedName>
    <definedName name="_________________cp5" localSheetId="19" hidden="1">{"'előző év december'!$A$2:$CP$214"}</definedName>
    <definedName name="_________________cp5" localSheetId="20"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5" hidden="1">{"'előző év december'!$A$2:$CP$214"}</definedName>
    <definedName name="_________________cp5" hidden="1">{"'előző év december'!$A$2:$CP$214"}</definedName>
    <definedName name="_________________cp6" localSheetId="1"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3" hidden="1">{"'előző év december'!$A$2:$CP$214"}</definedName>
    <definedName name="_________________cp6" localSheetId="16" hidden="1">{"'előző év december'!$A$2:$CP$214"}</definedName>
    <definedName name="_________________cp6" localSheetId="19" hidden="1">{"'előző év december'!$A$2:$CP$214"}</definedName>
    <definedName name="_________________cp6" localSheetId="20"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5" hidden="1">{"'előző év december'!$A$2:$CP$214"}</definedName>
    <definedName name="_________________cp6" hidden="1">{"'előző év december'!$A$2:$CP$214"}</definedName>
    <definedName name="_________________cp7" localSheetId="1"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3" hidden="1">{"'előző év december'!$A$2:$CP$214"}</definedName>
    <definedName name="_________________cp7" localSheetId="16" hidden="1">{"'előző év december'!$A$2:$CP$214"}</definedName>
    <definedName name="_________________cp7" localSheetId="19" hidden="1">{"'előző év december'!$A$2:$CP$214"}</definedName>
    <definedName name="_________________cp7" localSheetId="20"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5" hidden="1">{"'előző év december'!$A$2:$CP$214"}</definedName>
    <definedName name="_________________cp7" hidden="1">{"'előző év december'!$A$2:$CP$214"}</definedName>
    <definedName name="_________________cp8" localSheetId="1"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3" hidden="1">{"'előző év december'!$A$2:$CP$214"}</definedName>
    <definedName name="_________________cp8" localSheetId="16" hidden="1">{"'előző év december'!$A$2:$CP$214"}</definedName>
    <definedName name="_________________cp8" localSheetId="19" hidden="1">{"'előző év december'!$A$2:$CP$214"}</definedName>
    <definedName name="_________________cp8" localSheetId="20"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5" hidden="1">{"'előző év december'!$A$2:$CP$214"}</definedName>
    <definedName name="_________________cp8" hidden="1">{"'előző év december'!$A$2:$CP$214"}</definedName>
    <definedName name="_________________cp9" localSheetId="1"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3" hidden="1">{"'előző év december'!$A$2:$CP$214"}</definedName>
    <definedName name="_________________cp9" localSheetId="16" hidden="1">{"'előző év december'!$A$2:$CP$214"}</definedName>
    <definedName name="_________________cp9" localSheetId="19" hidden="1">{"'előző év december'!$A$2:$CP$214"}</definedName>
    <definedName name="_________________cp9" localSheetId="20"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5" hidden="1">{"'előző év december'!$A$2:$CP$214"}</definedName>
    <definedName name="_________________cp9" hidden="1">{"'előző év december'!$A$2:$CP$214"}</definedName>
    <definedName name="_________________cpr2" localSheetId="1"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3" hidden="1">{"'előző év december'!$A$2:$CP$214"}</definedName>
    <definedName name="_________________cpr2" localSheetId="16" hidden="1">{"'előző év december'!$A$2:$CP$214"}</definedName>
    <definedName name="_________________cpr2" localSheetId="19" hidden="1">{"'előző év december'!$A$2:$CP$214"}</definedName>
    <definedName name="_________________cpr2" localSheetId="20"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5" hidden="1">{"'előző év december'!$A$2:$CP$214"}</definedName>
    <definedName name="_________________cpr2" hidden="1">{"'előző év december'!$A$2:$CP$214"}</definedName>
    <definedName name="_________________cpr3" localSheetId="1"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3" hidden="1">{"'előző év december'!$A$2:$CP$214"}</definedName>
    <definedName name="_________________cpr3" localSheetId="16" hidden="1">{"'előző év december'!$A$2:$CP$214"}</definedName>
    <definedName name="_________________cpr3" localSheetId="19" hidden="1">{"'előző év december'!$A$2:$CP$214"}</definedName>
    <definedName name="_________________cpr3" localSheetId="20"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5" hidden="1">{"'előző év december'!$A$2:$CP$214"}</definedName>
    <definedName name="_________________cpr3" hidden="1">{"'előző év december'!$A$2:$CP$214"}</definedName>
    <definedName name="_________________cpr4" localSheetId="1"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3" hidden="1">{"'előző év december'!$A$2:$CP$214"}</definedName>
    <definedName name="_________________cpr4" localSheetId="16" hidden="1">{"'előző év december'!$A$2:$CP$214"}</definedName>
    <definedName name="_________________cpr4" localSheetId="19" hidden="1">{"'előző év december'!$A$2:$CP$214"}</definedName>
    <definedName name="_________________cpr4" localSheetId="20"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5" hidden="1">{"'előző év december'!$A$2:$CP$214"}</definedName>
    <definedName name="_________________cpr4" hidden="1">{"'előző év december'!$A$2:$CP$214"}</definedName>
    <definedName name="________________cp1" localSheetId="1"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3" hidden="1">{"'előző év december'!$A$2:$CP$214"}</definedName>
    <definedName name="________________cp1" localSheetId="16" hidden="1">{"'előző év december'!$A$2:$CP$214"}</definedName>
    <definedName name="________________cp1" localSheetId="19" hidden="1">{"'előző év december'!$A$2:$CP$214"}</definedName>
    <definedName name="________________cp1" localSheetId="20"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5" hidden="1">{"'előző év december'!$A$2:$CP$214"}</definedName>
    <definedName name="________________cp1" hidden="1">{"'előző év december'!$A$2:$CP$214"}</definedName>
    <definedName name="________________cp10" localSheetId="1"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3" hidden="1">{"'előző év december'!$A$2:$CP$214"}</definedName>
    <definedName name="________________cp10" localSheetId="16" hidden="1">{"'előző év december'!$A$2:$CP$214"}</definedName>
    <definedName name="________________cp10" localSheetId="19" hidden="1">{"'előző év december'!$A$2:$CP$214"}</definedName>
    <definedName name="________________cp10" localSheetId="20"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5" hidden="1">{"'előző év december'!$A$2:$CP$214"}</definedName>
    <definedName name="________________cp10" hidden="1">{"'előző év december'!$A$2:$CP$214"}</definedName>
    <definedName name="________________cp11" localSheetId="1"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3" hidden="1">{"'előző év december'!$A$2:$CP$214"}</definedName>
    <definedName name="________________cp11" localSheetId="16" hidden="1">{"'előző év december'!$A$2:$CP$214"}</definedName>
    <definedName name="________________cp11" localSheetId="19" hidden="1">{"'előző év december'!$A$2:$CP$214"}</definedName>
    <definedName name="________________cp11" localSheetId="20"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5" hidden="1">{"'előző év december'!$A$2:$CP$214"}</definedName>
    <definedName name="________________cp11" hidden="1">{"'előző év december'!$A$2:$CP$214"}</definedName>
    <definedName name="________________cp2" localSheetId="1"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3" hidden="1">{"'előző év december'!$A$2:$CP$214"}</definedName>
    <definedName name="________________cp2" localSheetId="16" hidden="1">{"'előző év december'!$A$2:$CP$214"}</definedName>
    <definedName name="________________cp2" localSheetId="19" hidden="1">{"'előző év december'!$A$2:$CP$214"}</definedName>
    <definedName name="________________cp2" localSheetId="20"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5" hidden="1">{"'előző év december'!$A$2:$CP$214"}</definedName>
    <definedName name="________________cp2" hidden="1">{"'előző év december'!$A$2:$CP$214"}</definedName>
    <definedName name="________________cp3" localSheetId="1"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3" hidden="1">{"'előző év december'!$A$2:$CP$214"}</definedName>
    <definedName name="________________cp3" localSheetId="16" hidden="1">{"'előző év december'!$A$2:$CP$214"}</definedName>
    <definedName name="________________cp3" localSheetId="19" hidden="1">{"'előző év december'!$A$2:$CP$214"}</definedName>
    <definedName name="________________cp3" localSheetId="20"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5" hidden="1">{"'előző év december'!$A$2:$CP$214"}</definedName>
    <definedName name="________________cp3" hidden="1">{"'előző év december'!$A$2:$CP$214"}</definedName>
    <definedName name="________________cp4" localSheetId="1"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3" hidden="1">{"'előző év december'!$A$2:$CP$214"}</definedName>
    <definedName name="________________cp4" localSheetId="16" hidden="1">{"'előző év december'!$A$2:$CP$214"}</definedName>
    <definedName name="________________cp4" localSheetId="19" hidden="1">{"'előző év december'!$A$2:$CP$214"}</definedName>
    <definedName name="________________cp4" localSheetId="20"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5" hidden="1">{"'előző év december'!$A$2:$CP$214"}</definedName>
    <definedName name="________________cp4" hidden="1">{"'előző év december'!$A$2:$CP$214"}</definedName>
    <definedName name="________________cp5" localSheetId="1"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3" hidden="1">{"'előző év december'!$A$2:$CP$214"}</definedName>
    <definedName name="________________cp5" localSheetId="16" hidden="1">{"'előző év december'!$A$2:$CP$214"}</definedName>
    <definedName name="________________cp5" localSheetId="19" hidden="1">{"'előző év december'!$A$2:$CP$214"}</definedName>
    <definedName name="________________cp5" localSheetId="20"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5" hidden="1">{"'előző év december'!$A$2:$CP$214"}</definedName>
    <definedName name="________________cp5" hidden="1">{"'előző év december'!$A$2:$CP$214"}</definedName>
    <definedName name="________________cp6" localSheetId="1"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3" hidden="1">{"'előző év december'!$A$2:$CP$214"}</definedName>
    <definedName name="________________cp6" localSheetId="16" hidden="1">{"'előző év december'!$A$2:$CP$214"}</definedName>
    <definedName name="________________cp6" localSheetId="19" hidden="1">{"'előző év december'!$A$2:$CP$214"}</definedName>
    <definedName name="________________cp6" localSheetId="20"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5" hidden="1">{"'előző év december'!$A$2:$CP$214"}</definedName>
    <definedName name="________________cp6" hidden="1">{"'előző év december'!$A$2:$CP$214"}</definedName>
    <definedName name="________________cp7" localSheetId="1"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3" hidden="1">{"'előző év december'!$A$2:$CP$214"}</definedName>
    <definedName name="________________cp7" localSheetId="16" hidden="1">{"'előző év december'!$A$2:$CP$214"}</definedName>
    <definedName name="________________cp7" localSheetId="19" hidden="1">{"'előző év december'!$A$2:$CP$214"}</definedName>
    <definedName name="________________cp7" localSheetId="20"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5" hidden="1">{"'előző év december'!$A$2:$CP$214"}</definedName>
    <definedName name="________________cp7" hidden="1">{"'előző év december'!$A$2:$CP$214"}</definedName>
    <definedName name="________________cp8" localSheetId="1"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3" hidden="1">{"'előző év december'!$A$2:$CP$214"}</definedName>
    <definedName name="________________cp8" localSheetId="16" hidden="1">{"'előző év december'!$A$2:$CP$214"}</definedName>
    <definedName name="________________cp8" localSheetId="19" hidden="1">{"'előző év december'!$A$2:$CP$214"}</definedName>
    <definedName name="________________cp8" localSheetId="20"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5" hidden="1">{"'előző év december'!$A$2:$CP$214"}</definedName>
    <definedName name="________________cp8" hidden="1">{"'előző év december'!$A$2:$CP$214"}</definedName>
    <definedName name="________________cp9" localSheetId="1"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3" hidden="1">{"'előző év december'!$A$2:$CP$214"}</definedName>
    <definedName name="________________cp9" localSheetId="16" hidden="1">{"'előző év december'!$A$2:$CP$214"}</definedName>
    <definedName name="________________cp9" localSheetId="19" hidden="1">{"'előző év december'!$A$2:$CP$214"}</definedName>
    <definedName name="________________cp9" localSheetId="20"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5" hidden="1">{"'előző év december'!$A$2:$CP$214"}</definedName>
    <definedName name="________________cp9" hidden="1">{"'előző év december'!$A$2:$CP$214"}</definedName>
    <definedName name="________________cpr2" localSheetId="1"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3" hidden="1">{"'előző év december'!$A$2:$CP$214"}</definedName>
    <definedName name="________________cpr2" localSheetId="16" hidden="1">{"'előző év december'!$A$2:$CP$214"}</definedName>
    <definedName name="________________cpr2" localSheetId="19" hidden="1">{"'előző év december'!$A$2:$CP$214"}</definedName>
    <definedName name="________________cpr2" localSheetId="20"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5" hidden="1">{"'előző év december'!$A$2:$CP$214"}</definedName>
    <definedName name="________________cpr2" hidden="1">{"'előző év december'!$A$2:$CP$214"}</definedName>
    <definedName name="________________cpr3" localSheetId="1"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3" hidden="1">{"'előző év december'!$A$2:$CP$214"}</definedName>
    <definedName name="________________cpr3" localSheetId="16" hidden="1">{"'előző év december'!$A$2:$CP$214"}</definedName>
    <definedName name="________________cpr3" localSheetId="19" hidden="1">{"'előző év december'!$A$2:$CP$214"}</definedName>
    <definedName name="________________cpr3" localSheetId="20"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5" hidden="1">{"'előző év december'!$A$2:$CP$214"}</definedName>
    <definedName name="________________cpr3" hidden="1">{"'előző év december'!$A$2:$CP$214"}</definedName>
    <definedName name="________________cpr4" localSheetId="1"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3" hidden="1">{"'előző év december'!$A$2:$CP$214"}</definedName>
    <definedName name="________________cpr4" localSheetId="16" hidden="1">{"'előző év december'!$A$2:$CP$214"}</definedName>
    <definedName name="________________cpr4" localSheetId="19" hidden="1">{"'előző év december'!$A$2:$CP$214"}</definedName>
    <definedName name="________________cpr4" localSheetId="20"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5" hidden="1">{"'előző év december'!$A$2:$CP$214"}</definedName>
    <definedName name="________________cpr4" hidden="1">{"'előző év december'!$A$2:$CP$214"}</definedName>
    <definedName name="_______________cp1" localSheetId="1"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3" hidden="1">{"'előző év december'!$A$2:$CP$214"}</definedName>
    <definedName name="_______________cp1" localSheetId="16" hidden="1">{"'előző év december'!$A$2:$CP$214"}</definedName>
    <definedName name="_______________cp1" localSheetId="19" hidden="1">{"'előző év december'!$A$2:$CP$214"}</definedName>
    <definedName name="_______________cp1" localSheetId="20"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5" hidden="1">{"'előző év december'!$A$2:$CP$214"}</definedName>
    <definedName name="_______________cp1" hidden="1">{"'előző év december'!$A$2:$CP$214"}</definedName>
    <definedName name="_______________cp10" localSheetId="1"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3" hidden="1">{"'előző év december'!$A$2:$CP$214"}</definedName>
    <definedName name="_______________cp10" localSheetId="16" hidden="1">{"'előző év december'!$A$2:$CP$214"}</definedName>
    <definedName name="_______________cp10" localSheetId="19" hidden="1">{"'előző év december'!$A$2:$CP$214"}</definedName>
    <definedName name="_______________cp10" localSheetId="20"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5" hidden="1">{"'előző év december'!$A$2:$CP$214"}</definedName>
    <definedName name="_______________cp10" hidden="1">{"'előző év december'!$A$2:$CP$214"}</definedName>
    <definedName name="_______________cp11" localSheetId="1"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3" hidden="1">{"'előző év december'!$A$2:$CP$214"}</definedName>
    <definedName name="_______________cp11" localSheetId="16" hidden="1">{"'előző év december'!$A$2:$CP$214"}</definedName>
    <definedName name="_______________cp11" localSheetId="19" hidden="1">{"'előző év december'!$A$2:$CP$214"}</definedName>
    <definedName name="_______________cp11" localSheetId="20"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5" hidden="1">{"'előző év december'!$A$2:$CP$214"}</definedName>
    <definedName name="_______________cp11" hidden="1">{"'előző év december'!$A$2:$CP$214"}</definedName>
    <definedName name="_______________cp2" localSheetId="1"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3" hidden="1">{"'előző év december'!$A$2:$CP$214"}</definedName>
    <definedName name="_______________cp2" localSheetId="16" hidden="1">{"'előző év december'!$A$2:$CP$214"}</definedName>
    <definedName name="_______________cp2" localSheetId="19" hidden="1">{"'előző év december'!$A$2:$CP$214"}</definedName>
    <definedName name="_______________cp2" localSheetId="20"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5" hidden="1">{"'előző év december'!$A$2:$CP$214"}</definedName>
    <definedName name="_______________cp2" hidden="1">{"'előző év december'!$A$2:$CP$214"}</definedName>
    <definedName name="_______________cp3" localSheetId="1"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3" hidden="1">{"'előző év december'!$A$2:$CP$214"}</definedName>
    <definedName name="_______________cp3" localSheetId="16" hidden="1">{"'előző év december'!$A$2:$CP$214"}</definedName>
    <definedName name="_______________cp3" localSheetId="19" hidden="1">{"'előző év december'!$A$2:$CP$214"}</definedName>
    <definedName name="_______________cp3" localSheetId="20"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5" hidden="1">{"'előző év december'!$A$2:$CP$214"}</definedName>
    <definedName name="_______________cp3" hidden="1">{"'előző év december'!$A$2:$CP$214"}</definedName>
    <definedName name="_______________cp4" localSheetId="1"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3" hidden="1">{"'előző év december'!$A$2:$CP$214"}</definedName>
    <definedName name="_______________cp4" localSheetId="16" hidden="1">{"'előző év december'!$A$2:$CP$214"}</definedName>
    <definedName name="_______________cp4" localSheetId="19" hidden="1">{"'előző év december'!$A$2:$CP$214"}</definedName>
    <definedName name="_______________cp4" localSheetId="20"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5" hidden="1">{"'előző év december'!$A$2:$CP$214"}</definedName>
    <definedName name="_______________cp4" hidden="1">{"'előző év december'!$A$2:$CP$214"}</definedName>
    <definedName name="_______________cp5" localSheetId="1"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3" hidden="1">{"'előző év december'!$A$2:$CP$214"}</definedName>
    <definedName name="_______________cp5" localSheetId="16" hidden="1">{"'előző év december'!$A$2:$CP$214"}</definedName>
    <definedName name="_______________cp5" localSheetId="19" hidden="1">{"'előző év december'!$A$2:$CP$214"}</definedName>
    <definedName name="_______________cp5" localSheetId="20"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5" hidden="1">{"'előző év december'!$A$2:$CP$214"}</definedName>
    <definedName name="_______________cp5" hidden="1">{"'előző év december'!$A$2:$CP$214"}</definedName>
    <definedName name="_______________cp6" localSheetId="1"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3" hidden="1">{"'előző év december'!$A$2:$CP$214"}</definedName>
    <definedName name="_______________cp6" localSheetId="16" hidden="1">{"'előző év december'!$A$2:$CP$214"}</definedName>
    <definedName name="_______________cp6" localSheetId="19" hidden="1">{"'előző év december'!$A$2:$CP$214"}</definedName>
    <definedName name="_______________cp6" localSheetId="20"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5" hidden="1">{"'előző év december'!$A$2:$CP$214"}</definedName>
    <definedName name="_______________cp6" hidden="1">{"'előző év december'!$A$2:$CP$214"}</definedName>
    <definedName name="_______________cp7" localSheetId="1"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3" hidden="1">{"'előző év december'!$A$2:$CP$214"}</definedName>
    <definedName name="_______________cp7" localSheetId="16" hidden="1">{"'előző év december'!$A$2:$CP$214"}</definedName>
    <definedName name="_______________cp7" localSheetId="19" hidden="1">{"'előző év december'!$A$2:$CP$214"}</definedName>
    <definedName name="_______________cp7" localSheetId="20"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5" hidden="1">{"'előző év december'!$A$2:$CP$214"}</definedName>
    <definedName name="_______________cp7" hidden="1">{"'előző év december'!$A$2:$CP$214"}</definedName>
    <definedName name="_______________cp8" localSheetId="1"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3" hidden="1">{"'előző év december'!$A$2:$CP$214"}</definedName>
    <definedName name="_______________cp8" localSheetId="16" hidden="1">{"'előző év december'!$A$2:$CP$214"}</definedName>
    <definedName name="_______________cp8" localSheetId="19" hidden="1">{"'előző év december'!$A$2:$CP$214"}</definedName>
    <definedName name="_______________cp8" localSheetId="20"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5" hidden="1">{"'előző év december'!$A$2:$CP$214"}</definedName>
    <definedName name="_______________cp8" hidden="1">{"'előző év december'!$A$2:$CP$214"}</definedName>
    <definedName name="_______________cp9" localSheetId="1"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3" hidden="1">{"'előző év december'!$A$2:$CP$214"}</definedName>
    <definedName name="_______________cp9" localSheetId="16" hidden="1">{"'előző év december'!$A$2:$CP$214"}</definedName>
    <definedName name="_______________cp9" localSheetId="19" hidden="1">{"'előző év december'!$A$2:$CP$214"}</definedName>
    <definedName name="_______________cp9" localSheetId="20"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5" hidden="1">{"'előző év december'!$A$2:$CP$214"}</definedName>
    <definedName name="_______________cp9" hidden="1">{"'előző év december'!$A$2:$CP$214"}</definedName>
    <definedName name="_______________cpr2" localSheetId="1"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3" hidden="1">{"'előző év december'!$A$2:$CP$214"}</definedName>
    <definedName name="_______________cpr2" localSheetId="16" hidden="1">{"'előző év december'!$A$2:$CP$214"}</definedName>
    <definedName name="_______________cpr2" localSheetId="19" hidden="1">{"'előző év december'!$A$2:$CP$214"}</definedName>
    <definedName name="_______________cpr2" localSheetId="20"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5" hidden="1">{"'előző év december'!$A$2:$CP$214"}</definedName>
    <definedName name="_______________cpr2" hidden="1">{"'előző év december'!$A$2:$CP$214"}</definedName>
    <definedName name="_______________cpr3" localSheetId="1"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3" hidden="1">{"'előző év december'!$A$2:$CP$214"}</definedName>
    <definedName name="_______________cpr3" localSheetId="16" hidden="1">{"'előző év december'!$A$2:$CP$214"}</definedName>
    <definedName name="_______________cpr3" localSheetId="19" hidden="1">{"'előző év december'!$A$2:$CP$214"}</definedName>
    <definedName name="_______________cpr3" localSheetId="20"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5" hidden="1">{"'előző év december'!$A$2:$CP$214"}</definedName>
    <definedName name="_______________cpr3" hidden="1">{"'előző év december'!$A$2:$CP$214"}</definedName>
    <definedName name="_______________cpr4" localSheetId="1"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3" hidden="1">{"'előző év december'!$A$2:$CP$214"}</definedName>
    <definedName name="_______________cpr4" localSheetId="16" hidden="1">{"'előző év december'!$A$2:$CP$214"}</definedName>
    <definedName name="_______________cpr4" localSheetId="19" hidden="1">{"'előző év december'!$A$2:$CP$214"}</definedName>
    <definedName name="_______________cpr4" localSheetId="20"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5" hidden="1">{"'előző év december'!$A$2:$CP$214"}</definedName>
    <definedName name="_______________cpr4" hidden="1">{"'előző év december'!$A$2:$CP$214"}</definedName>
    <definedName name="______________cp1" localSheetId="1"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3" hidden="1">{"'előző év december'!$A$2:$CP$214"}</definedName>
    <definedName name="______________cp1" localSheetId="16" hidden="1">{"'előző év december'!$A$2:$CP$214"}</definedName>
    <definedName name="______________cp1" localSheetId="19" hidden="1">{"'előző év december'!$A$2:$CP$214"}</definedName>
    <definedName name="______________cp1" localSheetId="20"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5" hidden="1">{"'előző év december'!$A$2:$CP$214"}</definedName>
    <definedName name="______________cp1" hidden="1">{"'előző év december'!$A$2:$CP$214"}</definedName>
    <definedName name="______________cp10" localSheetId="1"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3" hidden="1">{"'előző év december'!$A$2:$CP$214"}</definedName>
    <definedName name="______________cp10" localSheetId="16" hidden="1">{"'előző év december'!$A$2:$CP$214"}</definedName>
    <definedName name="______________cp10" localSheetId="19" hidden="1">{"'előző év december'!$A$2:$CP$214"}</definedName>
    <definedName name="______________cp10" localSheetId="20"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5" hidden="1">{"'előző év december'!$A$2:$CP$214"}</definedName>
    <definedName name="______________cp10" hidden="1">{"'előző év december'!$A$2:$CP$214"}</definedName>
    <definedName name="______________cp11" localSheetId="1"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3" hidden="1">{"'előző év december'!$A$2:$CP$214"}</definedName>
    <definedName name="______________cp11" localSheetId="16" hidden="1">{"'előző év december'!$A$2:$CP$214"}</definedName>
    <definedName name="______________cp11" localSheetId="19" hidden="1">{"'előző év december'!$A$2:$CP$214"}</definedName>
    <definedName name="______________cp11" localSheetId="20"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5" hidden="1">{"'előző év december'!$A$2:$CP$214"}</definedName>
    <definedName name="______________cp11" hidden="1">{"'előző év december'!$A$2:$CP$214"}</definedName>
    <definedName name="______________cp2" localSheetId="1"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3" hidden="1">{"'előző év december'!$A$2:$CP$214"}</definedName>
    <definedName name="______________cp2" localSheetId="16" hidden="1">{"'előző év december'!$A$2:$CP$214"}</definedName>
    <definedName name="______________cp2" localSheetId="19" hidden="1">{"'előző év december'!$A$2:$CP$214"}</definedName>
    <definedName name="______________cp2" localSheetId="20"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5" hidden="1">{"'előző év december'!$A$2:$CP$214"}</definedName>
    <definedName name="______________cp2" hidden="1">{"'előző év december'!$A$2:$CP$214"}</definedName>
    <definedName name="______________cp3" localSheetId="1"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3" hidden="1">{"'előző év december'!$A$2:$CP$214"}</definedName>
    <definedName name="______________cp3" localSheetId="16" hidden="1">{"'előző év december'!$A$2:$CP$214"}</definedName>
    <definedName name="______________cp3" localSheetId="19" hidden="1">{"'előző év december'!$A$2:$CP$214"}</definedName>
    <definedName name="______________cp3" localSheetId="20"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5" hidden="1">{"'előző év december'!$A$2:$CP$214"}</definedName>
    <definedName name="______________cp3" hidden="1">{"'előző év december'!$A$2:$CP$214"}</definedName>
    <definedName name="______________cp4" localSheetId="1"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3" hidden="1">{"'előző év december'!$A$2:$CP$214"}</definedName>
    <definedName name="______________cp4" localSheetId="16" hidden="1">{"'előző év december'!$A$2:$CP$214"}</definedName>
    <definedName name="______________cp4" localSheetId="19" hidden="1">{"'előző év december'!$A$2:$CP$214"}</definedName>
    <definedName name="______________cp4" localSheetId="20"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5" hidden="1">{"'előző év december'!$A$2:$CP$214"}</definedName>
    <definedName name="______________cp4" hidden="1">{"'előző év december'!$A$2:$CP$214"}</definedName>
    <definedName name="______________cp5" localSheetId="1"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3" hidden="1">{"'előző év december'!$A$2:$CP$214"}</definedName>
    <definedName name="______________cp5" localSheetId="16" hidden="1">{"'előző év december'!$A$2:$CP$214"}</definedName>
    <definedName name="______________cp5" localSheetId="19" hidden="1">{"'előző év december'!$A$2:$CP$214"}</definedName>
    <definedName name="______________cp5" localSheetId="20"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5" hidden="1">{"'előző év december'!$A$2:$CP$214"}</definedName>
    <definedName name="______________cp5" hidden="1">{"'előző év december'!$A$2:$CP$214"}</definedName>
    <definedName name="______________cp6" localSheetId="1"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3" hidden="1">{"'előző év december'!$A$2:$CP$214"}</definedName>
    <definedName name="______________cp6" localSheetId="16" hidden="1">{"'előző év december'!$A$2:$CP$214"}</definedName>
    <definedName name="______________cp6" localSheetId="19" hidden="1">{"'előző év december'!$A$2:$CP$214"}</definedName>
    <definedName name="______________cp6" localSheetId="20"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5" hidden="1">{"'előző év december'!$A$2:$CP$214"}</definedName>
    <definedName name="______________cp6" hidden="1">{"'előző év december'!$A$2:$CP$214"}</definedName>
    <definedName name="______________cp7" localSheetId="1"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3" hidden="1">{"'előző év december'!$A$2:$CP$214"}</definedName>
    <definedName name="______________cp7" localSheetId="16" hidden="1">{"'előző év december'!$A$2:$CP$214"}</definedName>
    <definedName name="______________cp7" localSheetId="19" hidden="1">{"'előző év december'!$A$2:$CP$214"}</definedName>
    <definedName name="______________cp7" localSheetId="20"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5" hidden="1">{"'előző év december'!$A$2:$CP$214"}</definedName>
    <definedName name="______________cp7" hidden="1">{"'előző év december'!$A$2:$CP$214"}</definedName>
    <definedName name="______________cp8" localSheetId="1"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3" hidden="1">{"'előző év december'!$A$2:$CP$214"}</definedName>
    <definedName name="______________cp8" localSheetId="16" hidden="1">{"'előző év december'!$A$2:$CP$214"}</definedName>
    <definedName name="______________cp8" localSheetId="19" hidden="1">{"'előző év december'!$A$2:$CP$214"}</definedName>
    <definedName name="______________cp8" localSheetId="20"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5" hidden="1">{"'előző év december'!$A$2:$CP$214"}</definedName>
    <definedName name="______________cp8" hidden="1">{"'előző év december'!$A$2:$CP$214"}</definedName>
    <definedName name="______________cp9" localSheetId="1"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3" hidden="1">{"'előző év december'!$A$2:$CP$214"}</definedName>
    <definedName name="______________cp9" localSheetId="16" hidden="1">{"'előző év december'!$A$2:$CP$214"}</definedName>
    <definedName name="______________cp9" localSheetId="19" hidden="1">{"'előző év december'!$A$2:$CP$214"}</definedName>
    <definedName name="______________cp9" localSheetId="20"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5" hidden="1">{"'előző év december'!$A$2:$CP$214"}</definedName>
    <definedName name="______________cp9" hidden="1">{"'előző év december'!$A$2:$CP$214"}</definedName>
    <definedName name="______________cpr2" localSheetId="1"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3" hidden="1">{"'előző év december'!$A$2:$CP$214"}</definedName>
    <definedName name="______________cpr2" localSheetId="16" hidden="1">{"'előző év december'!$A$2:$CP$214"}</definedName>
    <definedName name="______________cpr2" localSheetId="19" hidden="1">{"'előző év december'!$A$2:$CP$214"}</definedName>
    <definedName name="______________cpr2" localSheetId="20"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5" hidden="1">{"'előző év december'!$A$2:$CP$214"}</definedName>
    <definedName name="______________cpr2" hidden="1">{"'előző év december'!$A$2:$CP$214"}</definedName>
    <definedName name="______________cpr3" localSheetId="1"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3" hidden="1">{"'előző év december'!$A$2:$CP$214"}</definedName>
    <definedName name="______________cpr3" localSheetId="16" hidden="1">{"'előző év december'!$A$2:$CP$214"}</definedName>
    <definedName name="______________cpr3" localSheetId="19" hidden="1">{"'előző év december'!$A$2:$CP$214"}</definedName>
    <definedName name="______________cpr3" localSheetId="20"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5" hidden="1">{"'előző év december'!$A$2:$CP$214"}</definedName>
    <definedName name="______________cpr3" hidden="1">{"'előző év december'!$A$2:$CP$214"}</definedName>
    <definedName name="______________cpr4" localSheetId="1"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3" hidden="1">{"'előző év december'!$A$2:$CP$214"}</definedName>
    <definedName name="______________cpr4" localSheetId="16" hidden="1">{"'előző év december'!$A$2:$CP$214"}</definedName>
    <definedName name="______________cpr4" localSheetId="19" hidden="1">{"'előző év december'!$A$2:$CP$214"}</definedName>
    <definedName name="______________cpr4" localSheetId="20"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5" hidden="1">{"'előző év december'!$A$2:$CP$214"}</definedName>
    <definedName name="______________cpr4" hidden="1">{"'előző év december'!$A$2:$CP$214"}</definedName>
    <definedName name="_____________aaa" localSheetId="1"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3" hidden="1">{"'előző év december'!$A$2:$CP$214"}</definedName>
    <definedName name="_____________aaa" localSheetId="7" hidden="1">{"'előző év december'!$A$2:$CP$214"}</definedName>
    <definedName name="_____________aaa" localSheetId="16" hidden="1">{"'előző év december'!$A$2:$CP$214"}</definedName>
    <definedName name="_____________aaa" localSheetId="19" hidden="1">{"'előző év december'!$A$2:$CP$214"}</definedName>
    <definedName name="_____________aaa" localSheetId="20"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5" hidden="1">{"'előző év december'!$A$2:$CP$214"}</definedName>
    <definedName name="_____________aaa" hidden="1">{"'előző év december'!$A$2:$CP$214"}</definedName>
    <definedName name="_____________cp1" localSheetId="1"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3" hidden="1">{"'előző év december'!$A$2:$CP$214"}</definedName>
    <definedName name="_____________cp1" localSheetId="16" hidden="1">{"'előző év december'!$A$2:$CP$214"}</definedName>
    <definedName name="_____________cp1" localSheetId="19" hidden="1">{"'előző év december'!$A$2:$CP$214"}</definedName>
    <definedName name="_____________cp1" localSheetId="20"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5" hidden="1">{"'előző év december'!$A$2:$CP$214"}</definedName>
    <definedName name="_____________cp1" hidden="1">{"'előző év december'!$A$2:$CP$214"}</definedName>
    <definedName name="_____________cp10" localSheetId="1"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3" hidden="1">{"'előző év december'!$A$2:$CP$214"}</definedName>
    <definedName name="_____________cp10" localSheetId="16" hidden="1">{"'előző év december'!$A$2:$CP$214"}</definedName>
    <definedName name="_____________cp10" localSheetId="19" hidden="1">{"'előző év december'!$A$2:$CP$214"}</definedName>
    <definedName name="_____________cp10" localSheetId="20"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5" hidden="1">{"'előző év december'!$A$2:$CP$214"}</definedName>
    <definedName name="_____________cp10" hidden="1">{"'előző év december'!$A$2:$CP$214"}</definedName>
    <definedName name="_____________cp11" localSheetId="1"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3" hidden="1">{"'előző év december'!$A$2:$CP$214"}</definedName>
    <definedName name="_____________cp11" localSheetId="16" hidden="1">{"'előző év december'!$A$2:$CP$214"}</definedName>
    <definedName name="_____________cp11" localSheetId="19" hidden="1">{"'előző év december'!$A$2:$CP$214"}</definedName>
    <definedName name="_____________cp11" localSheetId="20"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5" hidden="1">{"'előző év december'!$A$2:$CP$214"}</definedName>
    <definedName name="_____________cp11" hidden="1">{"'előző év december'!$A$2:$CP$214"}</definedName>
    <definedName name="_____________cp2" localSheetId="1"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3" hidden="1">{"'előző év december'!$A$2:$CP$214"}</definedName>
    <definedName name="_____________cp2" localSheetId="16" hidden="1">{"'előző év december'!$A$2:$CP$214"}</definedName>
    <definedName name="_____________cp2" localSheetId="19" hidden="1">{"'előző év december'!$A$2:$CP$214"}</definedName>
    <definedName name="_____________cp2" localSheetId="20"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5" hidden="1">{"'előző év december'!$A$2:$CP$214"}</definedName>
    <definedName name="_____________cp2" hidden="1">{"'előző év december'!$A$2:$CP$214"}</definedName>
    <definedName name="_____________cp3" localSheetId="1"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3" hidden="1">{"'előző év december'!$A$2:$CP$214"}</definedName>
    <definedName name="_____________cp3" localSheetId="16" hidden="1">{"'előző év december'!$A$2:$CP$214"}</definedName>
    <definedName name="_____________cp3" localSheetId="19" hidden="1">{"'előző év december'!$A$2:$CP$214"}</definedName>
    <definedName name="_____________cp3" localSheetId="20"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5" hidden="1">{"'előző év december'!$A$2:$CP$214"}</definedName>
    <definedName name="_____________cp3" hidden="1">{"'előző év december'!$A$2:$CP$214"}</definedName>
    <definedName name="_____________cp4" localSheetId="1"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3" hidden="1">{"'előző év december'!$A$2:$CP$214"}</definedName>
    <definedName name="_____________cp4" localSheetId="16" hidden="1">{"'előző év december'!$A$2:$CP$214"}</definedName>
    <definedName name="_____________cp4" localSheetId="19" hidden="1">{"'előző év december'!$A$2:$CP$214"}</definedName>
    <definedName name="_____________cp4" localSheetId="20"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5" hidden="1">{"'előző év december'!$A$2:$CP$214"}</definedName>
    <definedName name="_____________cp4" hidden="1">{"'előző év december'!$A$2:$CP$214"}</definedName>
    <definedName name="_____________cp5" localSheetId="1"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3" hidden="1">{"'előző év december'!$A$2:$CP$214"}</definedName>
    <definedName name="_____________cp5" localSheetId="16" hidden="1">{"'előző év december'!$A$2:$CP$214"}</definedName>
    <definedName name="_____________cp5" localSheetId="19" hidden="1">{"'előző év december'!$A$2:$CP$214"}</definedName>
    <definedName name="_____________cp5" localSheetId="20"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5" hidden="1">{"'előző év december'!$A$2:$CP$214"}</definedName>
    <definedName name="_____________cp5" hidden="1">{"'előző év december'!$A$2:$CP$214"}</definedName>
    <definedName name="_____________cp6" localSheetId="1"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3" hidden="1">{"'előző év december'!$A$2:$CP$214"}</definedName>
    <definedName name="_____________cp6" localSheetId="16" hidden="1">{"'előző év december'!$A$2:$CP$214"}</definedName>
    <definedName name="_____________cp6" localSheetId="19" hidden="1">{"'előző év december'!$A$2:$CP$214"}</definedName>
    <definedName name="_____________cp6" localSheetId="20"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5" hidden="1">{"'előző év december'!$A$2:$CP$214"}</definedName>
    <definedName name="_____________cp6" hidden="1">{"'előző év december'!$A$2:$CP$214"}</definedName>
    <definedName name="_____________cp7" localSheetId="1"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3" hidden="1">{"'előző év december'!$A$2:$CP$214"}</definedName>
    <definedName name="_____________cp7" localSheetId="16" hidden="1">{"'előző év december'!$A$2:$CP$214"}</definedName>
    <definedName name="_____________cp7" localSheetId="19" hidden="1">{"'előző év december'!$A$2:$CP$214"}</definedName>
    <definedName name="_____________cp7" localSheetId="20"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5" hidden="1">{"'előző év december'!$A$2:$CP$214"}</definedName>
    <definedName name="_____________cp7" hidden="1">{"'előző év december'!$A$2:$CP$214"}</definedName>
    <definedName name="_____________cp8" localSheetId="1"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3" hidden="1">{"'előző év december'!$A$2:$CP$214"}</definedName>
    <definedName name="_____________cp8" localSheetId="16" hidden="1">{"'előző év december'!$A$2:$CP$214"}</definedName>
    <definedName name="_____________cp8" localSheetId="19" hidden="1">{"'előző év december'!$A$2:$CP$214"}</definedName>
    <definedName name="_____________cp8" localSheetId="20"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5" hidden="1">{"'előző év december'!$A$2:$CP$214"}</definedName>
    <definedName name="_____________cp8" hidden="1">{"'előző év december'!$A$2:$CP$214"}</definedName>
    <definedName name="_____________cp9" localSheetId="1"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3" hidden="1">{"'előző év december'!$A$2:$CP$214"}</definedName>
    <definedName name="_____________cp9" localSheetId="16" hidden="1">{"'előző év december'!$A$2:$CP$214"}</definedName>
    <definedName name="_____________cp9" localSheetId="19" hidden="1">{"'előző év december'!$A$2:$CP$214"}</definedName>
    <definedName name="_____________cp9" localSheetId="20"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5" hidden="1">{"'előző év december'!$A$2:$CP$214"}</definedName>
    <definedName name="_____________cp9" hidden="1">{"'előző év december'!$A$2:$CP$214"}</definedName>
    <definedName name="_____________cpr2" localSheetId="1"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3" hidden="1">{"'előző év december'!$A$2:$CP$214"}</definedName>
    <definedName name="_____________cpr2" localSheetId="16" hidden="1">{"'előző év december'!$A$2:$CP$214"}</definedName>
    <definedName name="_____________cpr2" localSheetId="19" hidden="1">{"'előző év december'!$A$2:$CP$214"}</definedName>
    <definedName name="_____________cpr2" localSheetId="20"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5" hidden="1">{"'előző év december'!$A$2:$CP$214"}</definedName>
    <definedName name="_____________cpr2" hidden="1">{"'előző év december'!$A$2:$CP$214"}</definedName>
    <definedName name="_____________cpr3" localSheetId="1"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3" hidden="1">{"'előző év december'!$A$2:$CP$214"}</definedName>
    <definedName name="_____________cpr3" localSheetId="16" hidden="1">{"'előző év december'!$A$2:$CP$214"}</definedName>
    <definedName name="_____________cpr3" localSheetId="19" hidden="1">{"'előző év december'!$A$2:$CP$214"}</definedName>
    <definedName name="_____________cpr3" localSheetId="20"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5" hidden="1">{"'előző év december'!$A$2:$CP$214"}</definedName>
    <definedName name="_____________cpr3" hidden="1">{"'előző év december'!$A$2:$CP$214"}</definedName>
    <definedName name="_____________cpr4" localSheetId="1"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3" hidden="1">{"'előző év december'!$A$2:$CP$214"}</definedName>
    <definedName name="_____________cpr4" localSheetId="16" hidden="1">{"'előző év december'!$A$2:$CP$214"}</definedName>
    <definedName name="_____________cpr4" localSheetId="19" hidden="1">{"'előző év december'!$A$2:$CP$214"}</definedName>
    <definedName name="_____________cpr4" localSheetId="20"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5" hidden="1">{"'előző év december'!$A$2:$CP$214"}</definedName>
    <definedName name="_____________cpr4" hidden="1">{"'előző év december'!$A$2:$CP$214"}</definedName>
    <definedName name="____________cp1" localSheetId="1"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3" hidden="1">{"'előző év december'!$A$2:$CP$214"}</definedName>
    <definedName name="____________cp1" localSheetId="16" hidden="1">{"'előző év december'!$A$2:$CP$214"}</definedName>
    <definedName name="____________cp1" localSheetId="19" hidden="1">{"'előző év december'!$A$2:$CP$214"}</definedName>
    <definedName name="____________cp1" localSheetId="20" hidden="1">{"'előző év december'!$A$2:$CP$214"}</definedName>
    <definedName name="____________cp1" localSheetId="17" hidden="1">{"'előző év december'!$A$2:$CP$214"}</definedName>
    <definedName name="____________cp1" localSheetId="18" hidden="1">{"'előző év december'!$A$2:$CP$214"}</definedName>
    <definedName name="____________cp1" localSheetId="5" hidden="1">{"'előző év december'!$A$2:$CP$214"}</definedName>
    <definedName name="____________cp1" hidden="1">{"'előző év december'!$A$2:$CP$214"}</definedName>
    <definedName name="____________cp10" localSheetId="1"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3" hidden="1">{"'előző év december'!$A$2:$CP$214"}</definedName>
    <definedName name="____________cp10" localSheetId="16" hidden="1">{"'előző év december'!$A$2:$CP$214"}</definedName>
    <definedName name="____________cp10" localSheetId="19" hidden="1">{"'előző év december'!$A$2:$CP$214"}</definedName>
    <definedName name="____________cp10" localSheetId="20"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5" hidden="1">{"'előző év december'!$A$2:$CP$214"}</definedName>
    <definedName name="____________cp10" hidden="1">{"'előző év december'!$A$2:$CP$214"}</definedName>
    <definedName name="____________cp11" localSheetId="1"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3" hidden="1">{"'előző év december'!$A$2:$CP$214"}</definedName>
    <definedName name="____________cp11" localSheetId="16" hidden="1">{"'előző év december'!$A$2:$CP$214"}</definedName>
    <definedName name="____________cp11" localSheetId="19" hidden="1">{"'előző év december'!$A$2:$CP$214"}</definedName>
    <definedName name="____________cp11" localSheetId="20"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5" hidden="1">{"'előző év december'!$A$2:$CP$214"}</definedName>
    <definedName name="____________cp11" hidden="1">{"'előző év december'!$A$2:$CP$214"}</definedName>
    <definedName name="____________cp2" localSheetId="1"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3" hidden="1">{"'előző év december'!$A$2:$CP$214"}</definedName>
    <definedName name="____________cp2" localSheetId="16" hidden="1">{"'előző év december'!$A$2:$CP$214"}</definedName>
    <definedName name="____________cp2" localSheetId="19" hidden="1">{"'előző év december'!$A$2:$CP$214"}</definedName>
    <definedName name="____________cp2" localSheetId="20" hidden="1">{"'előző év december'!$A$2:$CP$214"}</definedName>
    <definedName name="____________cp2" localSheetId="17" hidden="1">{"'előző év december'!$A$2:$CP$214"}</definedName>
    <definedName name="____________cp2" localSheetId="18" hidden="1">{"'előző év december'!$A$2:$CP$214"}</definedName>
    <definedName name="____________cp2" localSheetId="5" hidden="1">{"'előző év december'!$A$2:$CP$214"}</definedName>
    <definedName name="____________cp2" hidden="1">{"'előző év december'!$A$2:$CP$214"}</definedName>
    <definedName name="____________cp3" localSheetId="1"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3" hidden="1">{"'előző év december'!$A$2:$CP$214"}</definedName>
    <definedName name="____________cp3" localSheetId="16" hidden="1">{"'előző év december'!$A$2:$CP$214"}</definedName>
    <definedName name="____________cp3" localSheetId="19" hidden="1">{"'előző év december'!$A$2:$CP$214"}</definedName>
    <definedName name="____________cp3" localSheetId="20" hidden="1">{"'előző év december'!$A$2:$CP$214"}</definedName>
    <definedName name="____________cp3" localSheetId="17" hidden="1">{"'előző év december'!$A$2:$CP$214"}</definedName>
    <definedName name="____________cp3" localSheetId="18" hidden="1">{"'előző év december'!$A$2:$CP$214"}</definedName>
    <definedName name="____________cp3" localSheetId="5" hidden="1">{"'előző év december'!$A$2:$CP$214"}</definedName>
    <definedName name="____________cp3" hidden="1">{"'előző év december'!$A$2:$CP$214"}</definedName>
    <definedName name="____________cp4" localSheetId="1"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3" hidden="1">{"'előző év december'!$A$2:$CP$214"}</definedName>
    <definedName name="____________cp4" localSheetId="16" hidden="1">{"'előző év december'!$A$2:$CP$214"}</definedName>
    <definedName name="____________cp4" localSheetId="19" hidden="1">{"'előző év december'!$A$2:$CP$214"}</definedName>
    <definedName name="____________cp4" localSheetId="20" hidden="1">{"'előző év december'!$A$2:$CP$214"}</definedName>
    <definedName name="____________cp4" localSheetId="17" hidden="1">{"'előző év december'!$A$2:$CP$214"}</definedName>
    <definedName name="____________cp4" localSheetId="18" hidden="1">{"'előző év december'!$A$2:$CP$214"}</definedName>
    <definedName name="____________cp4" localSheetId="5" hidden="1">{"'előző év december'!$A$2:$CP$214"}</definedName>
    <definedName name="____________cp4" hidden="1">{"'előző év december'!$A$2:$CP$214"}</definedName>
    <definedName name="____________cp5" localSheetId="1"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3" hidden="1">{"'előző év december'!$A$2:$CP$214"}</definedName>
    <definedName name="____________cp5" localSheetId="16" hidden="1">{"'előző év december'!$A$2:$CP$214"}</definedName>
    <definedName name="____________cp5" localSheetId="19" hidden="1">{"'előző év december'!$A$2:$CP$214"}</definedName>
    <definedName name="____________cp5" localSheetId="20" hidden="1">{"'előző év december'!$A$2:$CP$214"}</definedName>
    <definedName name="____________cp5" localSheetId="17" hidden="1">{"'előző év december'!$A$2:$CP$214"}</definedName>
    <definedName name="____________cp5" localSheetId="18" hidden="1">{"'előző év december'!$A$2:$CP$214"}</definedName>
    <definedName name="____________cp5" localSheetId="5" hidden="1">{"'előző év december'!$A$2:$CP$214"}</definedName>
    <definedName name="____________cp5" hidden="1">{"'előző év december'!$A$2:$CP$214"}</definedName>
    <definedName name="____________cp6" localSheetId="1"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3" hidden="1">{"'előző év december'!$A$2:$CP$214"}</definedName>
    <definedName name="____________cp6" localSheetId="16" hidden="1">{"'előző év december'!$A$2:$CP$214"}</definedName>
    <definedName name="____________cp6" localSheetId="19" hidden="1">{"'előző év december'!$A$2:$CP$214"}</definedName>
    <definedName name="____________cp6" localSheetId="20" hidden="1">{"'előző év december'!$A$2:$CP$214"}</definedName>
    <definedName name="____________cp6" localSheetId="17" hidden="1">{"'előző év december'!$A$2:$CP$214"}</definedName>
    <definedName name="____________cp6" localSheetId="18" hidden="1">{"'előző év december'!$A$2:$CP$214"}</definedName>
    <definedName name="____________cp6" localSheetId="5" hidden="1">{"'előző év december'!$A$2:$CP$214"}</definedName>
    <definedName name="____________cp6" hidden="1">{"'előző év december'!$A$2:$CP$214"}</definedName>
    <definedName name="____________cp7" localSheetId="1"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3" hidden="1">{"'előző év december'!$A$2:$CP$214"}</definedName>
    <definedName name="____________cp7" localSheetId="16" hidden="1">{"'előző év december'!$A$2:$CP$214"}</definedName>
    <definedName name="____________cp7" localSheetId="19" hidden="1">{"'előző év december'!$A$2:$CP$214"}</definedName>
    <definedName name="____________cp7" localSheetId="20" hidden="1">{"'előző év december'!$A$2:$CP$214"}</definedName>
    <definedName name="____________cp7" localSheetId="17" hidden="1">{"'előző év december'!$A$2:$CP$214"}</definedName>
    <definedName name="____________cp7" localSheetId="18" hidden="1">{"'előző év december'!$A$2:$CP$214"}</definedName>
    <definedName name="____________cp7" localSheetId="5" hidden="1">{"'előző év december'!$A$2:$CP$214"}</definedName>
    <definedName name="____________cp7" hidden="1">{"'előző év december'!$A$2:$CP$214"}</definedName>
    <definedName name="____________cp8" localSheetId="1"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3" hidden="1">{"'előző év december'!$A$2:$CP$214"}</definedName>
    <definedName name="____________cp8" localSheetId="16" hidden="1">{"'előző év december'!$A$2:$CP$214"}</definedName>
    <definedName name="____________cp8" localSheetId="19" hidden="1">{"'előző év december'!$A$2:$CP$214"}</definedName>
    <definedName name="____________cp8" localSheetId="20" hidden="1">{"'előző év december'!$A$2:$CP$214"}</definedName>
    <definedName name="____________cp8" localSheetId="17" hidden="1">{"'előző év december'!$A$2:$CP$214"}</definedName>
    <definedName name="____________cp8" localSheetId="18" hidden="1">{"'előző év december'!$A$2:$CP$214"}</definedName>
    <definedName name="____________cp8" localSheetId="5" hidden="1">{"'előző év december'!$A$2:$CP$214"}</definedName>
    <definedName name="____________cp8" hidden="1">{"'előző év december'!$A$2:$CP$214"}</definedName>
    <definedName name="____________cp9" localSheetId="1"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3" hidden="1">{"'előző év december'!$A$2:$CP$214"}</definedName>
    <definedName name="____________cp9" localSheetId="16" hidden="1">{"'előző év december'!$A$2:$CP$214"}</definedName>
    <definedName name="____________cp9" localSheetId="19" hidden="1">{"'előző év december'!$A$2:$CP$214"}</definedName>
    <definedName name="____________cp9" localSheetId="20" hidden="1">{"'előző év december'!$A$2:$CP$214"}</definedName>
    <definedName name="____________cp9" localSheetId="17" hidden="1">{"'előző év december'!$A$2:$CP$214"}</definedName>
    <definedName name="____________cp9" localSheetId="18" hidden="1">{"'előző év december'!$A$2:$CP$214"}</definedName>
    <definedName name="____________cp9" localSheetId="5" hidden="1">{"'előző év december'!$A$2:$CP$214"}</definedName>
    <definedName name="____________cp9" hidden="1">{"'előző év december'!$A$2:$CP$214"}</definedName>
    <definedName name="____________cpr2" localSheetId="1"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3" hidden="1">{"'előző év december'!$A$2:$CP$214"}</definedName>
    <definedName name="____________cpr2" localSheetId="16" hidden="1">{"'előző év december'!$A$2:$CP$214"}</definedName>
    <definedName name="____________cpr2" localSheetId="19" hidden="1">{"'előző év december'!$A$2:$CP$214"}</definedName>
    <definedName name="____________cpr2" localSheetId="20"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5" hidden="1">{"'előző év december'!$A$2:$CP$214"}</definedName>
    <definedName name="____________cpr2" hidden="1">{"'előző év december'!$A$2:$CP$214"}</definedName>
    <definedName name="____________cpr3" localSheetId="1"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3" hidden="1">{"'előző év december'!$A$2:$CP$214"}</definedName>
    <definedName name="____________cpr3" localSheetId="16" hidden="1">{"'előző év december'!$A$2:$CP$214"}</definedName>
    <definedName name="____________cpr3" localSheetId="19" hidden="1">{"'előző év december'!$A$2:$CP$214"}</definedName>
    <definedName name="____________cpr3" localSheetId="20"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5" hidden="1">{"'előző év december'!$A$2:$CP$214"}</definedName>
    <definedName name="____________cpr3" hidden="1">{"'előző év december'!$A$2:$CP$214"}</definedName>
    <definedName name="____________cpr4" localSheetId="1"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3" hidden="1">{"'előző év december'!$A$2:$CP$214"}</definedName>
    <definedName name="____________cpr4" localSheetId="16" hidden="1">{"'előző év december'!$A$2:$CP$214"}</definedName>
    <definedName name="____________cpr4" localSheetId="19" hidden="1">{"'előző év december'!$A$2:$CP$214"}</definedName>
    <definedName name="____________cpr4" localSheetId="20"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5" hidden="1">{"'előző év december'!$A$2:$CP$214"}</definedName>
    <definedName name="____________cpr4" hidden="1">{"'előző év december'!$A$2:$CP$214"}</definedName>
    <definedName name="___________cp1" localSheetId="1"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3" hidden="1">{"'előző év december'!$A$2:$CP$214"}</definedName>
    <definedName name="___________cp1" localSheetId="16" hidden="1">{"'előző év december'!$A$2:$CP$214"}</definedName>
    <definedName name="___________cp1" localSheetId="19" hidden="1">{"'előző év december'!$A$2:$CP$214"}</definedName>
    <definedName name="___________cp1" localSheetId="20" hidden="1">{"'előző év december'!$A$2:$CP$214"}</definedName>
    <definedName name="___________cp1" localSheetId="17" hidden="1">{"'előző év december'!$A$2:$CP$214"}</definedName>
    <definedName name="___________cp1" localSheetId="18" hidden="1">{"'előző év december'!$A$2:$CP$214"}</definedName>
    <definedName name="___________cp1" localSheetId="5" hidden="1">{"'előző év december'!$A$2:$CP$214"}</definedName>
    <definedName name="___________cp1" hidden="1">{"'előző év december'!$A$2:$CP$214"}</definedName>
    <definedName name="___________cp10" localSheetId="1"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3" hidden="1">{"'előző év december'!$A$2:$CP$214"}</definedName>
    <definedName name="___________cp10" localSheetId="16" hidden="1">{"'előző év december'!$A$2:$CP$214"}</definedName>
    <definedName name="___________cp10" localSheetId="19" hidden="1">{"'előző év december'!$A$2:$CP$214"}</definedName>
    <definedName name="___________cp10" localSheetId="20" hidden="1">{"'előző év december'!$A$2:$CP$214"}</definedName>
    <definedName name="___________cp10" localSheetId="17" hidden="1">{"'előző év december'!$A$2:$CP$214"}</definedName>
    <definedName name="___________cp10" localSheetId="18" hidden="1">{"'előző év december'!$A$2:$CP$214"}</definedName>
    <definedName name="___________cp10" localSheetId="5" hidden="1">{"'előző év december'!$A$2:$CP$214"}</definedName>
    <definedName name="___________cp10" hidden="1">{"'előző év december'!$A$2:$CP$214"}</definedName>
    <definedName name="___________cp11" localSheetId="1"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3" hidden="1">{"'előző év december'!$A$2:$CP$214"}</definedName>
    <definedName name="___________cp11" localSheetId="16" hidden="1">{"'előző év december'!$A$2:$CP$214"}</definedName>
    <definedName name="___________cp11" localSheetId="19" hidden="1">{"'előző év december'!$A$2:$CP$214"}</definedName>
    <definedName name="___________cp11" localSheetId="20" hidden="1">{"'előző év december'!$A$2:$CP$214"}</definedName>
    <definedName name="___________cp11" localSheetId="17" hidden="1">{"'előző év december'!$A$2:$CP$214"}</definedName>
    <definedName name="___________cp11" localSheetId="18" hidden="1">{"'előző év december'!$A$2:$CP$214"}</definedName>
    <definedName name="___________cp11" localSheetId="5" hidden="1">{"'előző év december'!$A$2:$CP$214"}</definedName>
    <definedName name="___________cp11" hidden="1">{"'előző év december'!$A$2:$CP$214"}</definedName>
    <definedName name="___________cp2" localSheetId="1"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3" hidden="1">{"'előző év december'!$A$2:$CP$214"}</definedName>
    <definedName name="___________cp2" localSheetId="16" hidden="1">{"'előző év december'!$A$2:$CP$214"}</definedName>
    <definedName name="___________cp2" localSheetId="19" hidden="1">{"'előző év december'!$A$2:$CP$214"}</definedName>
    <definedName name="___________cp2" localSheetId="20" hidden="1">{"'előző év december'!$A$2:$CP$214"}</definedName>
    <definedName name="___________cp2" localSheetId="17" hidden="1">{"'előző év december'!$A$2:$CP$214"}</definedName>
    <definedName name="___________cp2" localSheetId="18" hidden="1">{"'előző év december'!$A$2:$CP$214"}</definedName>
    <definedName name="___________cp2" localSheetId="5" hidden="1">{"'előző év december'!$A$2:$CP$214"}</definedName>
    <definedName name="___________cp2" hidden="1">{"'előző év december'!$A$2:$CP$214"}</definedName>
    <definedName name="___________cp3" localSheetId="1"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3" hidden="1">{"'előző év december'!$A$2:$CP$214"}</definedName>
    <definedName name="___________cp3" localSheetId="16" hidden="1">{"'előző év december'!$A$2:$CP$214"}</definedName>
    <definedName name="___________cp3" localSheetId="19" hidden="1">{"'előző év december'!$A$2:$CP$214"}</definedName>
    <definedName name="___________cp3" localSheetId="20" hidden="1">{"'előző év december'!$A$2:$CP$214"}</definedName>
    <definedName name="___________cp3" localSheetId="17" hidden="1">{"'előző év december'!$A$2:$CP$214"}</definedName>
    <definedName name="___________cp3" localSheetId="18" hidden="1">{"'előző év december'!$A$2:$CP$214"}</definedName>
    <definedName name="___________cp3" localSheetId="5" hidden="1">{"'előző év december'!$A$2:$CP$214"}</definedName>
    <definedName name="___________cp3" hidden="1">{"'előző év december'!$A$2:$CP$214"}</definedName>
    <definedName name="___________cp4" localSheetId="1"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3" hidden="1">{"'előző év december'!$A$2:$CP$214"}</definedName>
    <definedName name="___________cp4" localSheetId="16" hidden="1">{"'előző év december'!$A$2:$CP$214"}</definedName>
    <definedName name="___________cp4" localSheetId="19" hidden="1">{"'előző év december'!$A$2:$CP$214"}</definedName>
    <definedName name="___________cp4" localSheetId="20" hidden="1">{"'előző év december'!$A$2:$CP$214"}</definedName>
    <definedName name="___________cp4" localSheetId="17" hidden="1">{"'előző év december'!$A$2:$CP$214"}</definedName>
    <definedName name="___________cp4" localSheetId="18" hidden="1">{"'előző év december'!$A$2:$CP$214"}</definedName>
    <definedName name="___________cp4" localSheetId="5" hidden="1">{"'előző év december'!$A$2:$CP$214"}</definedName>
    <definedName name="___________cp4" hidden="1">{"'előző év december'!$A$2:$CP$214"}</definedName>
    <definedName name="___________cp5" localSheetId="1"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3" hidden="1">{"'előző év december'!$A$2:$CP$214"}</definedName>
    <definedName name="___________cp5" localSheetId="16" hidden="1">{"'előző év december'!$A$2:$CP$214"}</definedName>
    <definedName name="___________cp5" localSheetId="19" hidden="1">{"'előző év december'!$A$2:$CP$214"}</definedName>
    <definedName name="___________cp5" localSheetId="20" hidden="1">{"'előző év december'!$A$2:$CP$214"}</definedName>
    <definedName name="___________cp5" localSheetId="17" hidden="1">{"'előző év december'!$A$2:$CP$214"}</definedName>
    <definedName name="___________cp5" localSheetId="18" hidden="1">{"'előző év december'!$A$2:$CP$214"}</definedName>
    <definedName name="___________cp5" localSheetId="5" hidden="1">{"'előző év december'!$A$2:$CP$214"}</definedName>
    <definedName name="___________cp5" hidden="1">{"'előző év december'!$A$2:$CP$214"}</definedName>
    <definedName name="___________cp6" localSheetId="1"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3" hidden="1">{"'előző év december'!$A$2:$CP$214"}</definedName>
    <definedName name="___________cp6" localSheetId="16" hidden="1">{"'előző év december'!$A$2:$CP$214"}</definedName>
    <definedName name="___________cp6" localSheetId="19" hidden="1">{"'előző év december'!$A$2:$CP$214"}</definedName>
    <definedName name="___________cp6" localSheetId="20" hidden="1">{"'előző év december'!$A$2:$CP$214"}</definedName>
    <definedName name="___________cp6" localSheetId="17" hidden="1">{"'előző év december'!$A$2:$CP$214"}</definedName>
    <definedName name="___________cp6" localSheetId="18" hidden="1">{"'előző év december'!$A$2:$CP$214"}</definedName>
    <definedName name="___________cp6" localSheetId="5" hidden="1">{"'előző év december'!$A$2:$CP$214"}</definedName>
    <definedName name="___________cp6" hidden="1">{"'előző év december'!$A$2:$CP$214"}</definedName>
    <definedName name="___________cp7" localSheetId="1"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3" hidden="1">{"'előző év december'!$A$2:$CP$214"}</definedName>
    <definedName name="___________cp7" localSheetId="16" hidden="1">{"'előző év december'!$A$2:$CP$214"}</definedName>
    <definedName name="___________cp7" localSheetId="19" hidden="1">{"'előző év december'!$A$2:$CP$214"}</definedName>
    <definedName name="___________cp7" localSheetId="20" hidden="1">{"'előző év december'!$A$2:$CP$214"}</definedName>
    <definedName name="___________cp7" localSheetId="17" hidden="1">{"'előző év december'!$A$2:$CP$214"}</definedName>
    <definedName name="___________cp7" localSheetId="18" hidden="1">{"'előző év december'!$A$2:$CP$214"}</definedName>
    <definedName name="___________cp7" localSheetId="5" hidden="1">{"'előző év december'!$A$2:$CP$214"}</definedName>
    <definedName name="___________cp7" hidden="1">{"'előző év december'!$A$2:$CP$214"}</definedName>
    <definedName name="___________cp8" localSheetId="1"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3" hidden="1">{"'előző év december'!$A$2:$CP$214"}</definedName>
    <definedName name="___________cp8" localSheetId="16" hidden="1">{"'előző év december'!$A$2:$CP$214"}</definedName>
    <definedName name="___________cp8" localSheetId="19" hidden="1">{"'előző év december'!$A$2:$CP$214"}</definedName>
    <definedName name="___________cp8" localSheetId="20" hidden="1">{"'előző év december'!$A$2:$CP$214"}</definedName>
    <definedName name="___________cp8" localSheetId="17" hidden="1">{"'előző év december'!$A$2:$CP$214"}</definedName>
    <definedName name="___________cp8" localSheetId="18" hidden="1">{"'előző év december'!$A$2:$CP$214"}</definedName>
    <definedName name="___________cp8" localSheetId="5" hidden="1">{"'előző év december'!$A$2:$CP$214"}</definedName>
    <definedName name="___________cp8" hidden="1">{"'előző év december'!$A$2:$CP$214"}</definedName>
    <definedName name="___________cp9" localSheetId="1"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3" hidden="1">{"'előző év december'!$A$2:$CP$214"}</definedName>
    <definedName name="___________cp9" localSheetId="16" hidden="1">{"'előző év december'!$A$2:$CP$214"}</definedName>
    <definedName name="___________cp9" localSheetId="19" hidden="1">{"'előző év december'!$A$2:$CP$214"}</definedName>
    <definedName name="___________cp9" localSheetId="20" hidden="1">{"'előző év december'!$A$2:$CP$214"}</definedName>
    <definedName name="___________cp9" localSheetId="17" hidden="1">{"'előző év december'!$A$2:$CP$214"}</definedName>
    <definedName name="___________cp9" localSheetId="18" hidden="1">{"'előző év december'!$A$2:$CP$214"}</definedName>
    <definedName name="___________cp9" localSheetId="5" hidden="1">{"'előző év december'!$A$2:$CP$214"}</definedName>
    <definedName name="___________cp9" hidden="1">{"'előző év december'!$A$2:$CP$214"}</definedName>
    <definedName name="___________cpr2" localSheetId="1"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3" hidden="1">{"'előző év december'!$A$2:$CP$214"}</definedName>
    <definedName name="___________cpr2" localSheetId="16" hidden="1">{"'előző év december'!$A$2:$CP$214"}</definedName>
    <definedName name="___________cpr2" localSheetId="19" hidden="1">{"'előző év december'!$A$2:$CP$214"}</definedName>
    <definedName name="___________cpr2" localSheetId="20" hidden="1">{"'előző év december'!$A$2:$CP$214"}</definedName>
    <definedName name="___________cpr2" localSheetId="17" hidden="1">{"'előző év december'!$A$2:$CP$214"}</definedName>
    <definedName name="___________cpr2" localSheetId="18" hidden="1">{"'előző év december'!$A$2:$CP$214"}</definedName>
    <definedName name="___________cpr2" localSheetId="5" hidden="1">{"'előző év december'!$A$2:$CP$214"}</definedName>
    <definedName name="___________cpr2" hidden="1">{"'előző év december'!$A$2:$CP$214"}</definedName>
    <definedName name="___________cpr3" localSheetId="1"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3" hidden="1">{"'előző év december'!$A$2:$CP$214"}</definedName>
    <definedName name="___________cpr3" localSheetId="16" hidden="1">{"'előző év december'!$A$2:$CP$214"}</definedName>
    <definedName name="___________cpr3" localSheetId="19" hidden="1">{"'előző év december'!$A$2:$CP$214"}</definedName>
    <definedName name="___________cpr3" localSheetId="20" hidden="1">{"'előző év december'!$A$2:$CP$214"}</definedName>
    <definedName name="___________cpr3" localSheetId="17" hidden="1">{"'előző év december'!$A$2:$CP$214"}</definedName>
    <definedName name="___________cpr3" localSheetId="18" hidden="1">{"'előző év december'!$A$2:$CP$214"}</definedName>
    <definedName name="___________cpr3" localSheetId="5" hidden="1">{"'előző év december'!$A$2:$CP$214"}</definedName>
    <definedName name="___________cpr3" hidden="1">{"'előző év december'!$A$2:$CP$214"}</definedName>
    <definedName name="___________cpr4" localSheetId="1"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3" hidden="1">{"'előző év december'!$A$2:$CP$214"}</definedName>
    <definedName name="___________cpr4" localSheetId="16" hidden="1">{"'előző év december'!$A$2:$CP$214"}</definedName>
    <definedName name="___________cpr4" localSheetId="19" hidden="1">{"'előző év december'!$A$2:$CP$214"}</definedName>
    <definedName name="___________cpr4" localSheetId="20" hidden="1">{"'előző év december'!$A$2:$CP$214"}</definedName>
    <definedName name="___________cpr4" localSheetId="17" hidden="1">{"'előző év december'!$A$2:$CP$214"}</definedName>
    <definedName name="___________cpr4" localSheetId="18" hidden="1">{"'előző év december'!$A$2:$CP$214"}</definedName>
    <definedName name="___________cpr4" localSheetId="5" hidden="1">{"'előző év december'!$A$2:$CP$214"}</definedName>
    <definedName name="___________cpr4" hidden="1">{"'előző év december'!$A$2:$CP$214"}</definedName>
    <definedName name="__________cp1" localSheetId="1"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3" hidden="1">{"'előző év december'!$A$2:$CP$214"}</definedName>
    <definedName name="__________cp1" localSheetId="16" hidden="1">{"'előző év december'!$A$2:$CP$214"}</definedName>
    <definedName name="__________cp1" localSheetId="19" hidden="1">{"'előző év december'!$A$2:$CP$214"}</definedName>
    <definedName name="__________cp1" localSheetId="20" hidden="1">{"'előző év december'!$A$2:$CP$214"}</definedName>
    <definedName name="__________cp1" localSheetId="17" hidden="1">{"'előző év december'!$A$2:$CP$214"}</definedName>
    <definedName name="__________cp1" localSheetId="18" hidden="1">{"'előző év december'!$A$2:$CP$214"}</definedName>
    <definedName name="__________cp1" localSheetId="5" hidden="1">{"'előző év december'!$A$2:$CP$214"}</definedName>
    <definedName name="__________cp1" hidden="1">{"'előző év december'!$A$2:$CP$214"}</definedName>
    <definedName name="__________cp10" localSheetId="1"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3" hidden="1">{"'előző év december'!$A$2:$CP$214"}</definedName>
    <definedName name="__________cp10" localSheetId="16" hidden="1">{"'előző év december'!$A$2:$CP$214"}</definedName>
    <definedName name="__________cp10" localSheetId="19" hidden="1">{"'előző év december'!$A$2:$CP$214"}</definedName>
    <definedName name="__________cp10" localSheetId="20" hidden="1">{"'előző év december'!$A$2:$CP$214"}</definedName>
    <definedName name="__________cp10" localSheetId="17" hidden="1">{"'előző év december'!$A$2:$CP$214"}</definedName>
    <definedName name="__________cp10" localSheetId="18" hidden="1">{"'előző év december'!$A$2:$CP$214"}</definedName>
    <definedName name="__________cp10" localSheetId="5" hidden="1">{"'előző év december'!$A$2:$CP$214"}</definedName>
    <definedName name="__________cp10" hidden="1">{"'előző év december'!$A$2:$CP$214"}</definedName>
    <definedName name="__________cp11" localSheetId="1"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3" hidden="1">{"'előző év december'!$A$2:$CP$214"}</definedName>
    <definedName name="__________cp11" localSheetId="16" hidden="1">{"'előző év december'!$A$2:$CP$214"}</definedName>
    <definedName name="__________cp11" localSheetId="19" hidden="1">{"'előző év december'!$A$2:$CP$214"}</definedName>
    <definedName name="__________cp11" localSheetId="20" hidden="1">{"'előző év december'!$A$2:$CP$214"}</definedName>
    <definedName name="__________cp11" localSheetId="17" hidden="1">{"'előző év december'!$A$2:$CP$214"}</definedName>
    <definedName name="__________cp11" localSheetId="18" hidden="1">{"'előző év december'!$A$2:$CP$214"}</definedName>
    <definedName name="__________cp11" localSheetId="5" hidden="1">{"'előző év december'!$A$2:$CP$214"}</definedName>
    <definedName name="__________cp11" hidden="1">{"'előző év december'!$A$2:$CP$214"}</definedName>
    <definedName name="__________cp2" localSheetId="1"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3" hidden="1">{"'előző év december'!$A$2:$CP$214"}</definedName>
    <definedName name="__________cp2" localSheetId="16" hidden="1">{"'előző év december'!$A$2:$CP$214"}</definedName>
    <definedName name="__________cp2" localSheetId="19" hidden="1">{"'előző év december'!$A$2:$CP$214"}</definedName>
    <definedName name="__________cp2" localSheetId="20" hidden="1">{"'előző év december'!$A$2:$CP$214"}</definedName>
    <definedName name="__________cp2" localSheetId="17" hidden="1">{"'előző év december'!$A$2:$CP$214"}</definedName>
    <definedName name="__________cp2" localSheetId="18" hidden="1">{"'előző év december'!$A$2:$CP$214"}</definedName>
    <definedName name="__________cp2" localSheetId="5" hidden="1">{"'előző év december'!$A$2:$CP$214"}</definedName>
    <definedName name="__________cp2" hidden="1">{"'előző év december'!$A$2:$CP$214"}</definedName>
    <definedName name="__________cp3" localSheetId="1"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3" hidden="1">{"'előző év december'!$A$2:$CP$214"}</definedName>
    <definedName name="__________cp3" localSheetId="16" hidden="1">{"'előző év december'!$A$2:$CP$214"}</definedName>
    <definedName name="__________cp3" localSheetId="19" hidden="1">{"'előző év december'!$A$2:$CP$214"}</definedName>
    <definedName name="__________cp3" localSheetId="20" hidden="1">{"'előző év december'!$A$2:$CP$214"}</definedName>
    <definedName name="__________cp3" localSheetId="17" hidden="1">{"'előző év december'!$A$2:$CP$214"}</definedName>
    <definedName name="__________cp3" localSheetId="18" hidden="1">{"'előző év december'!$A$2:$CP$214"}</definedName>
    <definedName name="__________cp3" localSheetId="5" hidden="1">{"'előző év december'!$A$2:$CP$214"}</definedName>
    <definedName name="__________cp3" hidden="1">{"'előző év december'!$A$2:$CP$214"}</definedName>
    <definedName name="__________cp4" localSheetId="1"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3" hidden="1">{"'előző év december'!$A$2:$CP$214"}</definedName>
    <definedName name="__________cp4" localSheetId="16" hidden="1">{"'előző év december'!$A$2:$CP$214"}</definedName>
    <definedName name="__________cp4" localSheetId="19" hidden="1">{"'előző év december'!$A$2:$CP$214"}</definedName>
    <definedName name="__________cp4" localSheetId="20" hidden="1">{"'előző év december'!$A$2:$CP$214"}</definedName>
    <definedName name="__________cp4" localSheetId="17" hidden="1">{"'előző év december'!$A$2:$CP$214"}</definedName>
    <definedName name="__________cp4" localSheetId="18" hidden="1">{"'előző év december'!$A$2:$CP$214"}</definedName>
    <definedName name="__________cp4" localSheetId="5" hidden="1">{"'előző év december'!$A$2:$CP$214"}</definedName>
    <definedName name="__________cp4" hidden="1">{"'előző év december'!$A$2:$CP$214"}</definedName>
    <definedName name="__________cp5" localSheetId="1"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3" hidden="1">{"'előző év december'!$A$2:$CP$214"}</definedName>
    <definedName name="__________cp5" localSheetId="16" hidden="1">{"'előző év december'!$A$2:$CP$214"}</definedName>
    <definedName name="__________cp5" localSheetId="19" hidden="1">{"'előző év december'!$A$2:$CP$214"}</definedName>
    <definedName name="__________cp5" localSheetId="20" hidden="1">{"'előző év december'!$A$2:$CP$214"}</definedName>
    <definedName name="__________cp5" localSheetId="17" hidden="1">{"'előző év december'!$A$2:$CP$214"}</definedName>
    <definedName name="__________cp5" localSheetId="18" hidden="1">{"'előző év december'!$A$2:$CP$214"}</definedName>
    <definedName name="__________cp5" localSheetId="5" hidden="1">{"'előző év december'!$A$2:$CP$214"}</definedName>
    <definedName name="__________cp5" hidden="1">{"'előző év december'!$A$2:$CP$214"}</definedName>
    <definedName name="__________cp6" localSheetId="1"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3" hidden="1">{"'előző év december'!$A$2:$CP$214"}</definedName>
    <definedName name="__________cp6" localSheetId="16" hidden="1">{"'előző év december'!$A$2:$CP$214"}</definedName>
    <definedName name="__________cp6" localSheetId="19" hidden="1">{"'előző év december'!$A$2:$CP$214"}</definedName>
    <definedName name="__________cp6" localSheetId="20" hidden="1">{"'előző év december'!$A$2:$CP$214"}</definedName>
    <definedName name="__________cp6" localSheetId="17" hidden="1">{"'előző év december'!$A$2:$CP$214"}</definedName>
    <definedName name="__________cp6" localSheetId="18" hidden="1">{"'előző év december'!$A$2:$CP$214"}</definedName>
    <definedName name="__________cp6" localSheetId="5" hidden="1">{"'előző év december'!$A$2:$CP$214"}</definedName>
    <definedName name="__________cp6" hidden="1">{"'előző év december'!$A$2:$CP$214"}</definedName>
    <definedName name="__________cp7" localSheetId="1"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3" hidden="1">{"'előző év december'!$A$2:$CP$214"}</definedName>
    <definedName name="__________cp7" localSheetId="16" hidden="1">{"'előző év december'!$A$2:$CP$214"}</definedName>
    <definedName name="__________cp7" localSheetId="19" hidden="1">{"'előző év december'!$A$2:$CP$214"}</definedName>
    <definedName name="__________cp7" localSheetId="20" hidden="1">{"'előző év december'!$A$2:$CP$214"}</definedName>
    <definedName name="__________cp7" localSheetId="17" hidden="1">{"'előző év december'!$A$2:$CP$214"}</definedName>
    <definedName name="__________cp7" localSheetId="18" hidden="1">{"'előző év december'!$A$2:$CP$214"}</definedName>
    <definedName name="__________cp7" localSheetId="5" hidden="1">{"'előző év december'!$A$2:$CP$214"}</definedName>
    <definedName name="__________cp7" hidden="1">{"'előző év december'!$A$2:$CP$214"}</definedName>
    <definedName name="__________cp8" localSheetId="1"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3" hidden="1">{"'előző év december'!$A$2:$CP$214"}</definedName>
    <definedName name="__________cp8" localSheetId="16" hidden="1">{"'előző év december'!$A$2:$CP$214"}</definedName>
    <definedName name="__________cp8" localSheetId="19" hidden="1">{"'előző év december'!$A$2:$CP$214"}</definedName>
    <definedName name="__________cp8" localSheetId="20" hidden="1">{"'előző év december'!$A$2:$CP$214"}</definedName>
    <definedName name="__________cp8" localSheetId="17" hidden="1">{"'előző év december'!$A$2:$CP$214"}</definedName>
    <definedName name="__________cp8" localSheetId="18" hidden="1">{"'előző év december'!$A$2:$CP$214"}</definedName>
    <definedName name="__________cp8" localSheetId="5" hidden="1">{"'előző év december'!$A$2:$CP$214"}</definedName>
    <definedName name="__________cp8" hidden="1">{"'előző év december'!$A$2:$CP$214"}</definedName>
    <definedName name="__________cp9" localSheetId="1"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3" hidden="1">{"'előző év december'!$A$2:$CP$214"}</definedName>
    <definedName name="__________cp9" localSheetId="16" hidden="1">{"'előző év december'!$A$2:$CP$214"}</definedName>
    <definedName name="__________cp9" localSheetId="19" hidden="1">{"'előző év december'!$A$2:$CP$214"}</definedName>
    <definedName name="__________cp9" localSheetId="20" hidden="1">{"'előző év december'!$A$2:$CP$214"}</definedName>
    <definedName name="__________cp9" localSheetId="17" hidden="1">{"'előző év december'!$A$2:$CP$214"}</definedName>
    <definedName name="__________cp9" localSheetId="18" hidden="1">{"'előző év december'!$A$2:$CP$214"}</definedName>
    <definedName name="__________cp9" localSheetId="5" hidden="1">{"'előző év december'!$A$2:$CP$214"}</definedName>
    <definedName name="__________cp9" hidden="1">{"'előző év december'!$A$2:$CP$214"}</definedName>
    <definedName name="__________cpr2" localSheetId="1"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3" hidden="1">{"'előző év december'!$A$2:$CP$214"}</definedName>
    <definedName name="__________cpr2" localSheetId="16" hidden="1">{"'előző év december'!$A$2:$CP$214"}</definedName>
    <definedName name="__________cpr2" localSheetId="19" hidden="1">{"'előző év december'!$A$2:$CP$214"}</definedName>
    <definedName name="__________cpr2" localSheetId="20" hidden="1">{"'előző év december'!$A$2:$CP$214"}</definedName>
    <definedName name="__________cpr2" localSheetId="17" hidden="1">{"'előző év december'!$A$2:$CP$214"}</definedName>
    <definedName name="__________cpr2" localSheetId="18" hidden="1">{"'előző év december'!$A$2:$CP$214"}</definedName>
    <definedName name="__________cpr2" localSheetId="5" hidden="1">{"'előző év december'!$A$2:$CP$214"}</definedName>
    <definedName name="__________cpr2" hidden="1">{"'előző év december'!$A$2:$CP$214"}</definedName>
    <definedName name="__________cpr3" localSheetId="1"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3" hidden="1">{"'előző év december'!$A$2:$CP$214"}</definedName>
    <definedName name="__________cpr3" localSheetId="16" hidden="1">{"'előző év december'!$A$2:$CP$214"}</definedName>
    <definedName name="__________cpr3" localSheetId="19" hidden="1">{"'előző év december'!$A$2:$CP$214"}</definedName>
    <definedName name="__________cpr3" localSheetId="20" hidden="1">{"'előző év december'!$A$2:$CP$214"}</definedName>
    <definedName name="__________cpr3" localSheetId="17" hidden="1">{"'előző év december'!$A$2:$CP$214"}</definedName>
    <definedName name="__________cpr3" localSheetId="18" hidden="1">{"'előző év december'!$A$2:$CP$214"}</definedName>
    <definedName name="__________cpr3" localSheetId="5" hidden="1">{"'előző év december'!$A$2:$CP$214"}</definedName>
    <definedName name="__________cpr3" hidden="1">{"'előző év december'!$A$2:$CP$214"}</definedName>
    <definedName name="__________cpr4" localSheetId="1"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3" hidden="1">{"'előző év december'!$A$2:$CP$214"}</definedName>
    <definedName name="__________cpr4" localSheetId="16" hidden="1">{"'előző év december'!$A$2:$CP$214"}</definedName>
    <definedName name="__________cpr4" localSheetId="19" hidden="1">{"'előző év december'!$A$2:$CP$214"}</definedName>
    <definedName name="__________cpr4" localSheetId="20" hidden="1">{"'előző év december'!$A$2:$CP$214"}</definedName>
    <definedName name="__________cpr4" localSheetId="17" hidden="1">{"'előző év december'!$A$2:$CP$214"}</definedName>
    <definedName name="__________cpr4" localSheetId="18" hidden="1">{"'előző év december'!$A$2:$CP$214"}</definedName>
    <definedName name="__________cpr4" localSheetId="5" hidden="1">{"'előző év december'!$A$2:$CP$214"}</definedName>
    <definedName name="__________cpr4" hidden="1">{"'előző év december'!$A$2:$CP$214"}</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2" hidden="1">{#N/A,#N/A,FALSE,"B061196P";#N/A,#N/A,FALSE,"B061196";#N/A,#N/A,FALSE,"Relatório1";#N/A,#N/A,FALSE,"Relatório2";#N/A,#N/A,FALSE,"Relatório3";#N/A,#N/A,FALSE,"Relatório4 ";#N/A,#N/A,FALSE,"Relatório5";#N/A,#N/A,FALSE,"Relatório6";#N/A,#N/A,FALSE,"Relatório7";#N/A,#N/A,FALSE,"Relatório8"}</definedName>
    <definedName name="__________Ger2001" localSheetId="23"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16" hidden="1">{#N/A,#N/A,FALSE,"B061196P";#N/A,#N/A,FALSE,"B061196";#N/A,#N/A,FALSE,"Relatório1";#N/A,#N/A,FALSE,"Relatório2";#N/A,#N/A,FALSE,"Relatório3";#N/A,#N/A,FALSE,"Relatório4 ";#N/A,#N/A,FALSE,"Relatório5";#N/A,#N/A,FALSE,"Relatório6";#N/A,#N/A,FALSE,"Relatório7";#N/A,#N/A,FALSE,"Relatório8"}</definedName>
    <definedName name="__________Ger2001" localSheetId="19" hidden="1">{#N/A,#N/A,FALSE,"B061196P";#N/A,#N/A,FALSE,"B061196";#N/A,#N/A,FALSE,"Relatório1";#N/A,#N/A,FALSE,"Relatório2";#N/A,#N/A,FALSE,"Relatório3";#N/A,#N/A,FALSE,"Relatório4 ";#N/A,#N/A,FALSE,"Relatório5";#N/A,#N/A,FALSE,"Relatório6";#N/A,#N/A,FALSE,"Relatório7";#N/A,#N/A,FALSE,"Relatório8"}</definedName>
    <definedName name="__________Ger2001" localSheetId="20"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2" hidden="1">{#N/A,#N/A,FALSE,"B061196P";#N/A,#N/A,FALSE,"B061196";#N/A,#N/A,FALSE,"Relatório1";#N/A,#N/A,FALSE,"Relatório2";#N/A,#N/A,FALSE,"Relatório3";#N/A,#N/A,FALSE,"Relatório4 ";#N/A,#N/A,FALSE,"Relatório5";#N/A,#N/A,FALSE,"Relatório6";#N/A,#N/A,FALSE,"Relatório7";#N/A,#N/A,FALSE,"Relatório8"}</definedName>
    <definedName name="__________ip2" localSheetId="23"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16" hidden="1">{#N/A,#N/A,FALSE,"B061196P";#N/A,#N/A,FALSE,"B061196";#N/A,#N/A,FALSE,"Relatório1";#N/A,#N/A,FALSE,"Relatório2";#N/A,#N/A,FALSE,"Relatório3";#N/A,#N/A,FALSE,"Relatório4 ";#N/A,#N/A,FALSE,"Relatório5";#N/A,#N/A,FALSE,"Relatório6";#N/A,#N/A,FALSE,"Relatório7";#N/A,#N/A,FALSE,"Relatório8"}</definedName>
    <definedName name="__________ip2" localSheetId="19" hidden="1">{#N/A,#N/A,FALSE,"B061196P";#N/A,#N/A,FALSE,"B061196";#N/A,#N/A,FALSE,"Relatório1";#N/A,#N/A,FALSE,"Relatório2";#N/A,#N/A,FALSE,"Relatório3";#N/A,#N/A,FALSE,"Relatório4 ";#N/A,#N/A,FALSE,"Relatório5";#N/A,#N/A,FALSE,"Relatório6";#N/A,#N/A,FALSE,"Relatório7";#N/A,#N/A,FALSE,"Relatório8"}</definedName>
    <definedName name="__________ip2" localSheetId="20"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cp1" localSheetId="1"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3" hidden="1">{"'előző év december'!$A$2:$CP$214"}</definedName>
    <definedName name="_________cp1" localSheetId="16" hidden="1">{"'előző év december'!$A$2:$CP$214"}</definedName>
    <definedName name="_________cp1" localSheetId="19" hidden="1">{"'előző év december'!$A$2:$CP$214"}</definedName>
    <definedName name="_________cp1" localSheetId="20" hidden="1">{"'előző év december'!$A$2:$CP$214"}</definedName>
    <definedName name="_________cp1" localSheetId="17" hidden="1">{"'előző év december'!$A$2:$CP$214"}</definedName>
    <definedName name="_________cp1" localSheetId="18" hidden="1">{"'előző év december'!$A$2:$CP$214"}</definedName>
    <definedName name="_________cp1" localSheetId="5" hidden="1">{"'előző év december'!$A$2:$CP$214"}</definedName>
    <definedName name="_________cp1" hidden="1">{"'előző év december'!$A$2:$CP$214"}</definedName>
    <definedName name="_________cp10" localSheetId="1"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3" hidden="1">{"'előző év december'!$A$2:$CP$214"}</definedName>
    <definedName name="_________cp10" localSheetId="16" hidden="1">{"'előző év december'!$A$2:$CP$214"}</definedName>
    <definedName name="_________cp10" localSheetId="19" hidden="1">{"'előző év december'!$A$2:$CP$214"}</definedName>
    <definedName name="_________cp10" localSheetId="20" hidden="1">{"'előző év december'!$A$2:$CP$214"}</definedName>
    <definedName name="_________cp10" localSheetId="17" hidden="1">{"'előző év december'!$A$2:$CP$214"}</definedName>
    <definedName name="_________cp10" localSheetId="18" hidden="1">{"'előző év december'!$A$2:$CP$214"}</definedName>
    <definedName name="_________cp10" localSheetId="5" hidden="1">{"'előző év december'!$A$2:$CP$214"}</definedName>
    <definedName name="_________cp10" hidden="1">{"'előző év december'!$A$2:$CP$214"}</definedName>
    <definedName name="_________cp11" localSheetId="1"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3" hidden="1">{"'előző év december'!$A$2:$CP$214"}</definedName>
    <definedName name="_________cp11" localSheetId="16" hidden="1">{"'előző év december'!$A$2:$CP$214"}</definedName>
    <definedName name="_________cp11" localSheetId="19" hidden="1">{"'előző év december'!$A$2:$CP$214"}</definedName>
    <definedName name="_________cp11" localSheetId="20" hidden="1">{"'előző év december'!$A$2:$CP$214"}</definedName>
    <definedName name="_________cp11" localSheetId="17" hidden="1">{"'előző év december'!$A$2:$CP$214"}</definedName>
    <definedName name="_________cp11" localSheetId="18" hidden="1">{"'előző év december'!$A$2:$CP$214"}</definedName>
    <definedName name="_________cp11" localSheetId="5" hidden="1">{"'előző év december'!$A$2:$CP$214"}</definedName>
    <definedName name="_________cp11" hidden="1">{"'előző év december'!$A$2:$CP$214"}</definedName>
    <definedName name="_________cp2" localSheetId="1"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3" hidden="1">{"'előző év december'!$A$2:$CP$214"}</definedName>
    <definedName name="_________cp2" localSheetId="16" hidden="1">{"'előző év december'!$A$2:$CP$214"}</definedName>
    <definedName name="_________cp2" localSheetId="19" hidden="1">{"'előző év december'!$A$2:$CP$214"}</definedName>
    <definedName name="_________cp2" localSheetId="20" hidden="1">{"'előző év december'!$A$2:$CP$214"}</definedName>
    <definedName name="_________cp2" localSheetId="17" hidden="1">{"'előző év december'!$A$2:$CP$214"}</definedName>
    <definedName name="_________cp2" localSheetId="18" hidden="1">{"'előző év december'!$A$2:$CP$214"}</definedName>
    <definedName name="_________cp2" localSheetId="5" hidden="1">{"'előző év december'!$A$2:$CP$214"}</definedName>
    <definedName name="_________cp2" hidden="1">{"'előző év december'!$A$2:$CP$214"}</definedName>
    <definedName name="_________cp3" localSheetId="1"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3" hidden="1">{"'előző év december'!$A$2:$CP$214"}</definedName>
    <definedName name="_________cp3" localSheetId="16" hidden="1">{"'előző év december'!$A$2:$CP$214"}</definedName>
    <definedName name="_________cp3" localSheetId="19" hidden="1">{"'előző év december'!$A$2:$CP$214"}</definedName>
    <definedName name="_________cp3" localSheetId="20" hidden="1">{"'előző év december'!$A$2:$CP$214"}</definedName>
    <definedName name="_________cp3" localSheetId="17" hidden="1">{"'előző év december'!$A$2:$CP$214"}</definedName>
    <definedName name="_________cp3" localSheetId="18" hidden="1">{"'előző év december'!$A$2:$CP$214"}</definedName>
    <definedName name="_________cp3" localSheetId="5" hidden="1">{"'előző év december'!$A$2:$CP$214"}</definedName>
    <definedName name="_________cp3" hidden="1">{"'előző év december'!$A$2:$CP$214"}</definedName>
    <definedName name="_________cp4" localSheetId="1"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3" hidden="1">{"'előző év december'!$A$2:$CP$214"}</definedName>
    <definedName name="_________cp4" localSheetId="16" hidden="1">{"'előző év december'!$A$2:$CP$214"}</definedName>
    <definedName name="_________cp4" localSheetId="19" hidden="1">{"'előző év december'!$A$2:$CP$214"}</definedName>
    <definedName name="_________cp4" localSheetId="20" hidden="1">{"'előző év december'!$A$2:$CP$214"}</definedName>
    <definedName name="_________cp4" localSheetId="17" hidden="1">{"'előző év december'!$A$2:$CP$214"}</definedName>
    <definedName name="_________cp4" localSheetId="18" hidden="1">{"'előző év december'!$A$2:$CP$214"}</definedName>
    <definedName name="_________cp4" localSheetId="5" hidden="1">{"'előző év december'!$A$2:$CP$214"}</definedName>
    <definedName name="_________cp4" hidden="1">{"'előző év december'!$A$2:$CP$214"}</definedName>
    <definedName name="_________cp5" localSheetId="1"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3" hidden="1">{"'előző év december'!$A$2:$CP$214"}</definedName>
    <definedName name="_________cp5" localSheetId="16" hidden="1">{"'előző év december'!$A$2:$CP$214"}</definedName>
    <definedName name="_________cp5" localSheetId="19" hidden="1">{"'előző év december'!$A$2:$CP$214"}</definedName>
    <definedName name="_________cp5" localSheetId="20" hidden="1">{"'előző év december'!$A$2:$CP$214"}</definedName>
    <definedName name="_________cp5" localSheetId="17" hidden="1">{"'előző év december'!$A$2:$CP$214"}</definedName>
    <definedName name="_________cp5" localSheetId="18" hidden="1">{"'előző év december'!$A$2:$CP$214"}</definedName>
    <definedName name="_________cp5" localSheetId="5" hidden="1">{"'előző év december'!$A$2:$CP$214"}</definedName>
    <definedName name="_________cp5" hidden="1">{"'előző év december'!$A$2:$CP$214"}</definedName>
    <definedName name="_________cp6" localSheetId="1"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3" hidden="1">{"'előző év december'!$A$2:$CP$214"}</definedName>
    <definedName name="_________cp6" localSheetId="16" hidden="1">{"'előző év december'!$A$2:$CP$214"}</definedName>
    <definedName name="_________cp6" localSheetId="19" hidden="1">{"'előző év december'!$A$2:$CP$214"}</definedName>
    <definedName name="_________cp6" localSheetId="20" hidden="1">{"'előző év december'!$A$2:$CP$214"}</definedName>
    <definedName name="_________cp6" localSheetId="17" hidden="1">{"'előző év december'!$A$2:$CP$214"}</definedName>
    <definedName name="_________cp6" localSheetId="18" hidden="1">{"'előző év december'!$A$2:$CP$214"}</definedName>
    <definedName name="_________cp6" localSheetId="5" hidden="1">{"'előző év december'!$A$2:$CP$214"}</definedName>
    <definedName name="_________cp6" hidden="1">{"'előző év december'!$A$2:$CP$214"}</definedName>
    <definedName name="_________cp7" localSheetId="1"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3" hidden="1">{"'előző év december'!$A$2:$CP$214"}</definedName>
    <definedName name="_________cp7" localSheetId="16" hidden="1">{"'előző év december'!$A$2:$CP$214"}</definedName>
    <definedName name="_________cp7" localSheetId="19" hidden="1">{"'előző év december'!$A$2:$CP$214"}</definedName>
    <definedName name="_________cp7" localSheetId="20" hidden="1">{"'előző év december'!$A$2:$CP$214"}</definedName>
    <definedName name="_________cp7" localSheetId="17" hidden="1">{"'előző év december'!$A$2:$CP$214"}</definedName>
    <definedName name="_________cp7" localSheetId="18" hidden="1">{"'előző év december'!$A$2:$CP$214"}</definedName>
    <definedName name="_________cp7" localSheetId="5" hidden="1">{"'előző év december'!$A$2:$CP$214"}</definedName>
    <definedName name="_________cp7" hidden="1">{"'előző év december'!$A$2:$CP$214"}</definedName>
    <definedName name="_________cp8" localSheetId="1"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3" hidden="1">{"'előző év december'!$A$2:$CP$214"}</definedName>
    <definedName name="_________cp8" localSheetId="16" hidden="1">{"'előző év december'!$A$2:$CP$214"}</definedName>
    <definedName name="_________cp8" localSheetId="19" hidden="1">{"'előző év december'!$A$2:$CP$214"}</definedName>
    <definedName name="_________cp8" localSheetId="20" hidden="1">{"'előző év december'!$A$2:$CP$214"}</definedName>
    <definedName name="_________cp8" localSheetId="17" hidden="1">{"'előző év december'!$A$2:$CP$214"}</definedName>
    <definedName name="_________cp8" localSheetId="18" hidden="1">{"'előző év december'!$A$2:$CP$214"}</definedName>
    <definedName name="_________cp8" localSheetId="5" hidden="1">{"'előző év december'!$A$2:$CP$214"}</definedName>
    <definedName name="_________cp8" hidden="1">{"'előző év december'!$A$2:$CP$214"}</definedName>
    <definedName name="_________cp9" localSheetId="1"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3" hidden="1">{"'előző év december'!$A$2:$CP$214"}</definedName>
    <definedName name="_________cp9" localSheetId="16" hidden="1">{"'előző év december'!$A$2:$CP$214"}</definedName>
    <definedName name="_________cp9" localSheetId="19" hidden="1">{"'előző év december'!$A$2:$CP$214"}</definedName>
    <definedName name="_________cp9" localSheetId="20" hidden="1">{"'előző év december'!$A$2:$CP$214"}</definedName>
    <definedName name="_________cp9" localSheetId="17" hidden="1">{"'előző év december'!$A$2:$CP$214"}</definedName>
    <definedName name="_________cp9" localSheetId="18" hidden="1">{"'előző év december'!$A$2:$CP$214"}</definedName>
    <definedName name="_________cp9" localSheetId="5" hidden="1">{"'előző év december'!$A$2:$CP$214"}</definedName>
    <definedName name="_________cp9" hidden="1">{"'előző év december'!$A$2:$CP$214"}</definedName>
    <definedName name="_________cpr2" localSheetId="1"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3" hidden="1">{"'előző év december'!$A$2:$CP$214"}</definedName>
    <definedName name="_________cpr2" localSheetId="16" hidden="1">{"'előző év december'!$A$2:$CP$214"}</definedName>
    <definedName name="_________cpr2" localSheetId="19" hidden="1">{"'előző év december'!$A$2:$CP$214"}</definedName>
    <definedName name="_________cpr2" localSheetId="20" hidden="1">{"'előző év december'!$A$2:$CP$214"}</definedName>
    <definedName name="_________cpr2" localSheetId="17" hidden="1">{"'előző év december'!$A$2:$CP$214"}</definedName>
    <definedName name="_________cpr2" localSheetId="18" hidden="1">{"'előző év december'!$A$2:$CP$214"}</definedName>
    <definedName name="_________cpr2" localSheetId="5" hidden="1">{"'előző év december'!$A$2:$CP$214"}</definedName>
    <definedName name="_________cpr2" hidden="1">{"'előző év december'!$A$2:$CP$214"}</definedName>
    <definedName name="_________cpr3" localSheetId="1"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3" hidden="1">{"'előző év december'!$A$2:$CP$214"}</definedName>
    <definedName name="_________cpr3" localSheetId="16" hidden="1">{"'előző év december'!$A$2:$CP$214"}</definedName>
    <definedName name="_________cpr3" localSheetId="19" hidden="1">{"'előző év december'!$A$2:$CP$214"}</definedName>
    <definedName name="_________cpr3" localSheetId="20" hidden="1">{"'előző év december'!$A$2:$CP$214"}</definedName>
    <definedName name="_________cpr3" localSheetId="17" hidden="1">{"'előző év december'!$A$2:$CP$214"}</definedName>
    <definedName name="_________cpr3" localSheetId="18" hidden="1">{"'előző év december'!$A$2:$CP$214"}</definedName>
    <definedName name="_________cpr3" localSheetId="5" hidden="1">{"'előző év december'!$A$2:$CP$214"}</definedName>
    <definedName name="_________cpr3" hidden="1">{"'előző év december'!$A$2:$CP$214"}</definedName>
    <definedName name="_________cpr4" localSheetId="1"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3" hidden="1">{"'előző év december'!$A$2:$CP$214"}</definedName>
    <definedName name="_________cpr4" localSheetId="16" hidden="1">{"'előző év december'!$A$2:$CP$214"}</definedName>
    <definedName name="_________cpr4" localSheetId="19" hidden="1">{"'előző év december'!$A$2:$CP$214"}</definedName>
    <definedName name="_________cpr4" localSheetId="20" hidden="1">{"'előző év december'!$A$2:$CP$214"}</definedName>
    <definedName name="_________cpr4" localSheetId="17" hidden="1">{"'előző év december'!$A$2:$CP$214"}</definedName>
    <definedName name="_________cpr4" localSheetId="18" hidden="1">{"'előző év december'!$A$2:$CP$214"}</definedName>
    <definedName name="_________cpr4" localSheetId="5" hidden="1">{"'előző év december'!$A$2:$CP$214"}</definedName>
    <definedName name="_________cpr4" hidden="1">{"'előző év december'!$A$2:$CP$214"}</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2" hidden="1">{#N/A,#N/A,FALSE,"B061196P";#N/A,#N/A,FALSE,"B061196";#N/A,#N/A,FALSE,"Relatório1";#N/A,#N/A,FALSE,"Relatório2";#N/A,#N/A,FALSE,"Relatório3";#N/A,#N/A,FALSE,"Relatório4 ";#N/A,#N/A,FALSE,"Relatório5";#N/A,#N/A,FALSE,"Relatório6";#N/A,#N/A,FALSE,"Relatório7";#N/A,#N/A,FALSE,"Relatório8"}</definedName>
    <definedName name="_________Ger2001" localSheetId="23"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16" hidden="1">{#N/A,#N/A,FALSE,"B061196P";#N/A,#N/A,FALSE,"B061196";#N/A,#N/A,FALSE,"Relatório1";#N/A,#N/A,FALSE,"Relatório2";#N/A,#N/A,FALSE,"Relatório3";#N/A,#N/A,FALSE,"Relatório4 ";#N/A,#N/A,FALSE,"Relatório5";#N/A,#N/A,FALSE,"Relatório6";#N/A,#N/A,FALSE,"Relatório7";#N/A,#N/A,FALSE,"Relatório8"}</definedName>
    <definedName name="_________Ger2001" localSheetId="19" hidden="1">{#N/A,#N/A,FALSE,"B061196P";#N/A,#N/A,FALSE,"B061196";#N/A,#N/A,FALSE,"Relatório1";#N/A,#N/A,FALSE,"Relatório2";#N/A,#N/A,FALSE,"Relatório3";#N/A,#N/A,FALSE,"Relatório4 ";#N/A,#N/A,FALSE,"Relatório5";#N/A,#N/A,FALSE,"Relatório6";#N/A,#N/A,FALSE,"Relatório7";#N/A,#N/A,FALSE,"Relatório8"}</definedName>
    <definedName name="_________Ger2001" localSheetId="20"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2" hidden="1">{#N/A,#N/A,FALSE,"B061196P";#N/A,#N/A,FALSE,"B061196";#N/A,#N/A,FALSE,"Relatório1";#N/A,#N/A,FALSE,"Relatório2";#N/A,#N/A,FALSE,"Relatório3";#N/A,#N/A,FALSE,"Relatório4 ";#N/A,#N/A,FALSE,"Relatório5";#N/A,#N/A,FALSE,"Relatório6";#N/A,#N/A,FALSE,"Relatório7";#N/A,#N/A,FALSE,"Relatório8"}</definedName>
    <definedName name="_________ip2" localSheetId="23"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16" hidden="1">{#N/A,#N/A,FALSE,"B061196P";#N/A,#N/A,FALSE,"B061196";#N/A,#N/A,FALSE,"Relatório1";#N/A,#N/A,FALSE,"Relatório2";#N/A,#N/A,FALSE,"Relatório3";#N/A,#N/A,FALSE,"Relatório4 ";#N/A,#N/A,FALSE,"Relatório5";#N/A,#N/A,FALSE,"Relatório6";#N/A,#N/A,FALSE,"Relatório7";#N/A,#N/A,FALSE,"Relatório8"}</definedName>
    <definedName name="_________ip2" localSheetId="19" hidden="1">{#N/A,#N/A,FALSE,"B061196P";#N/A,#N/A,FALSE,"B061196";#N/A,#N/A,FALSE,"Relatório1";#N/A,#N/A,FALSE,"Relatório2";#N/A,#N/A,FALSE,"Relatório3";#N/A,#N/A,FALSE,"Relatório4 ";#N/A,#N/A,FALSE,"Relatório5";#N/A,#N/A,FALSE,"Relatório6";#N/A,#N/A,FALSE,"Relatório7";#N/A,#N/A,FALSE,"Relatório8"}</definedName>
    <definedName name="_________ip2" localSheetId="20"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cp1" localSheetId="1"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3" hidden="1">{"'előző év december'!$A$2:$CP$214"}</definedName>
    <definedName name="________cp1" localSheetId="16" hidden="1">{"'előző év december'!$A$2:$CP$214"}</definedName>
    <definedName name="________cp1" localSheetId="19" hidden="1">{"'előző év december'!$A$2:$CP$214"}</definedName>
    <definedName name="________cp1" localSheetId="20" hidden="1">{"'előző év december'!$A$2:$CP$214"}</definedName>
    <definedName name="________cp1" localSheetId="17" hidden="1">{"'előző év december'!$A$2:$CP$214"}</definedName>
    <definedName name="________cp1" localSheetId="18" hidden="1">{"'előző év december'!$A$2:$CP$214"}</definedName>
    <definedName name="________cp1" localSheetId="5" hidden="1">{"'előző év december'!$A$2:$CP$214"}</definedName>
    <definedName name="________cp1" hidden="1">{"'előző év december'!$A$2:$CP$214"}</definedName>
    <definedName name="________cp10" localSheetId="1"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3" hidden="1">{"'előző év december'!$A$2:$CP$214"}</definedName>
    <definedName name="________cp10" localSheetId="16" hidden="1">{"'előző év december'!$A$2:$CP$214"}</definedName>
    <definedName name="________cp10" localSheetId="19" hidden="1">{"'előző év december'!$A$2:$CP$214"}</definedName>
    <definedName name="________cp10" localSheetId="20" hidden="1">{"'előző év december'!$A$2:$CP$214"}</definedName>
    <definedName name="________cp10" localSheetId="17" hidden="1">{"'előző év december'!$A$2:$CP$214"}</definedName>
    <definedName name="________cp10" localSheetId="18" hidden="1">{"'előző év december'!$A$2:$CP$214"}</definedName>
    <definedName name="________cp10" localSheetId="5" hidden="1">{"'előző év december'!$A$2:$CP$214"}</definedName>
    <definedName name="________cp10" hidden="1">{"'előző év december'!$A$2:$CP$214"}</definedName>
    <definedName name="________cp11" localSheetId="1"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3" hidden="1">{"'előző év december'!$A$2:$CP$214"}</definedName>
    <definedName name="________cp11" localSheetId="16" hidden="1">{"'előző év december'!$A$2:$CP$214"}</definedName>
    <definedName name="________cp11" localSheetId="19" hidden="1">{"'előző év december'!$A$2:$CP$214"}</definedName>
    <definedName name="________cp11" localSheetId="20" hidden="1">{"'előző év december'!$A$2:$CP$214"}</definedName>
    <definedName name="________cp11" localSheetId="17" hidden="1">{"'előző év december'!$A$2:$CP$214"}</definedName>
    <definedName name="________cp11" localSheetId="18" hidden="1">{"'előző év december'!$A$2:$CP$214"}</definedName>
    <definedName name="________cp11" localSheetId="5" hidden="1">{"'előző év december'!$A$2:$CP$214"}</definedName>
    <definedName name="________cp11" hidden="1">{"'előző év december'!$A$2:$CP$214"}</definedName>
    <definedName name="________cp2" localSheetId="1"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3" hidden="1">{"'előző év december'!$A$2:$CP$214"}</definedName>
    <definedName name="________cp2" localSheetId="16" hidden="1">{"'előző év december'!$A$2:$CP$214"}</definedName>
    <definedName name="________cp2" localSheetId="19" hidden="1">{"'előző év december'!$A$2:$CP$214"}</definedName>
    <definedName name="________cp2" localSheetId="20" hidden="1">{"'előző év december'!$A$2:$CP$214"}</definedName>
    <definedName name="________cp2" localSheetId="17" hidden="1">{"'előző év december'!$A$2:$CP$214"}</definedName>
    <definedName name="________cp2" localSheetId="18" hidden="1">{"'előző év december'!$A$2:$CP$214"}</definedName>
    <definedName name="________cp2" localSheetId="5" hidden="1">{"'előző év december'!$A$2:$CP$214"}</definedName>
    <definedName name="________cp2" hidden="1">{"'előző év december'!$A$2:$CP$214"}</definedName>
    <definedName name="________cp3" localSheetId="1"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3" hidden="1">{"'előző év december'!$A$2:$CP$214"}</definedName>
    <definedName name="________cp3" localSheetId="16" hidden="1">{"'előző év december'!$A$2:$CP$214"}</definedName>
    <definedName name="________cp3" localSheetId="19" hidden="1">{"'előző év december'!$A$2:$CP$214"}</definedName>
    <definedName name="________cp3" localSheetId="20" hidden="1">{"'előző év december'!$A$2:$CP$214"}</definedName>
    <definedName name="________cp3" localSheetId="17" hidden="1">{"'előző év december'!$A$2:$CP$214"}</definedName>
    <definedName name="________cp3" localSheetId="18" hidden="1">{"'előző év december'!$A$2:$CP$214"}</definedName>
    <definedName name="________cp3" localSheetId="5" hidden="1">{"'előző év december'!$A$2:$CP$214"}</definedName>
    <definedName name="________cp3" hidden="1">{"'előző év december'!$A$2:$CP$214"}</definedName>
    <definedName name="________cp4" localSheetId="1"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3" hidden="1">{"'előző év december'!$A$2:$CP$214"}</definedName>
    <definedName name="________cp4" localSheetId="16" hidden="1">{"'előző év december'!$A$2:$CP$214"}</definedName>
    <definedName name="________cp4" localSheetId="19" hidden="1">{"'előző év december'!$A$2:$CP$214"}</definedName>
    <definedName name="________cp4" localSheetId="20" hidden="1">{"'előző év december'!$A$2:$CP$214"}</definedName>
    <definedName name="________cp4" localSheetId="17" hidden="1">{"'előző év december'!$A$2:$CP$214"}</definedName>
    <definedName name="________cp4" localSheetId="18" hidden="1">{"'előző év december'!$A$2:$CP$214"}</definedName>
    <definedName name="________cp4" localSheetId="5" hidden="1">{"'előző év december'!$A$2:$CP$214"}</definedName>
    <definedName name="________cp4" hidden="1">{"'előző év december'!$A$2:$CP$214"}</definedName>
    <definedName name="________cp5" localSheetId="1"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3" hidden="1">{"'előző év december'!$A$2:$CP$214"}</definedName>
    <definedName name="________cp5" localSheetId="16" hidden="1">{"'előző év december'!$A$2:$CP$214"}</definedName>
    <definedName name="________cp5" localSheetId="19" hidden="1">{"'előző év december'!$A$2:$CP$214"}</definedName>
    <definedName name="________cp5" localSheetId="20" hidden="1">{"'előző év december'!$A$2:$CP$214"}</definedName>
    <definedName name="________cp5" localSheetId="17" hidden="1">{"'előző év december'!$A$2:$CP$214"}</definedName>
    <definedName name="________cp5" localSheetId="18" hidden="1">{"'előző év december'!$A$2:$CP$214"}</definedName>
    <definedName name="________cp5" localSheetId="5" hidden="1">{"'előző év december'!$A$2:$CP$214"}</definedName>
    <definedName name="________cp5" hidden="1">{"'előző év december'!$A$2:$CP$214"}</definedName>
    <definedName name="________cp6" localSheetId="1"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3" hidden="1">{"'előző év december'!$A$2:$CP$214"}</definedName>
    <definedName name="________cp6" localSheetId="16" hidden="1">{"'előző év december'!$A$2:$CP$214"}</definedName>
    <definedName name="________cp6" localSheetId="19" hidden="1">{"'előző év december'!$A$2:$CP$214"}</definedName>
    <definedName name="________cp6" localSheetId="20" hidden="1">{"'előző év december'!$A$2:$CP$214"}</definedName>
    <definedName name="________cp6" localSheetId="17" hidden="1">{"'előző év december'!$A$2:$CP$214"}</definedName>
    <definedName name="________cp6" localSheetId="18" hidden="1">{"'előző év december'!$A$2:$CP$214"}</definedName>
    <definedName name="________cp6" localSheetId="5" hidden="1">{"'előző év december'!$A$2:$CP$214"}</definedName>
    <definedName name="________cp6" hidden="1">{"'előző év december'!$A$2:$CP$214"}</definedName>
    <definedName name="________cp7" localSheetId="1"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3" hidden="1">{"'előző év december'!$A$2:$CP$214"}</definedName>
    <definedName name="________cp7" localSheetId="16" hidden="1">{"'előző év december'!$A$2:$CP$214"}</definedName>
    <definedName name="________cp7" localSheetId="19" hidden="1">{"'előző év december'!$A$2:$CP$214"}</definedName>
    <definedName name="________cp7" localSheetId="20" hidden="1">{"'előző év december'!$A$2:$CP$214"}</definedName>
    <definedName name="________cp7" localSheetId="17" hidden="1">{"'előző év december'!$A$2:$CP$214"}</definedName>
    <definedName name="________cp7" localSheetId="18" hidden="1">{"'előző év december'!$A$2:$CP$214"}</definedName>
    <definedName name="________cp7" localSheetId="5" hidden="1">{"'előző év december'!$A$2:$CP$214"}</definedName>
    <definedName name="________cp7" hidden="1">{"'előző év december'!$A$2:$CP$214"}</definedName>
    <definedName name="________cp8" localSheetId="1"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3" hidden="1">{"'előző év december'!$A$2:$CP$214"}</definedName>
    <definedName name="________cp8" localSheetId="16" hidden="1">{"'előző év december'!$A$2:$CP$214"}</definedName>
    <definedName name="________cp8" localSheetId="19" hidden="1">{"'előző év december'!$A$2:$CP$214"}</definedName>
    <definedName name="________cp8" localSheetId="20" hidden="1">{"'előző év december'!$A$2:$CP$214"}</definedName>
    <definedName name="________cp8" localSheetId="17" hidden="1">{"'előző év december'!$A$2:$CP$214"}</definedName>
    <definedName name="________cp8" localSheetId="18" hidden="1">{"'előző év december'!$A$2:$CP$214"}</definedName>
    <definedName name="________cp8" localSheetId="5" hidden="1">{"'előző év december'!$A$2:$CP$214"}</definedName>
    <definedName name="________cp8" hidden="1">{"'előző év december'!$A$2:$CP$214"}</definedName>
    <definedName name="________cp9" localSheetId="1"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3" hidden="1">{"'előző év december'!$A$2:$CP$214"}</definedName>
    <definedName name="________cp9" localSheetId="16" hidden="1">{"'előző év december'!$A$2:$CP$214"}</definedName>
    <definedName name="________cp9" localSheetId="19" hidden="1">{"'előző év december'!$A$2:$CP$214"}</definedName>
    <definedName name="________cp9" localSheetId="20" hidden="1">{"'előző év december'!$A$2:$CP$214"}</definedName>
    <definedName name="________cp9" localSheetId="17" hidden="1">{"'előző év december'!$A$2:$CP$214"}</definedName>
    <definedName name="________cp9" localSheetId="18" hidden="1">{"'előző év december'!$A$2:$CP$214"}</definedName>
    <definedName name="________cp9" localSheetId="5" hidden="1">{"'előző év december'!$A$2:$CP$214"}</definedName>
    <definedName name="________cp9" hidden="1">{"'előző év december'!$A$2:$CP$214"}</definedName>
    <definedName name="________cpr2" localSheetId="1"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3" hidden="1">{"'előző év december'!$A$2:$CP$214"}</definedName>
    <definedName name="________cpr2" localSheetId="16" hidden="1">{"'előző év december'!$A$2:$CP$214"}</definedName>
    <definedName name="________cpr2" localSheetId="19" hidden="1">{"'előző év december'!$A$2:$CP$214"}</definedName>
    <definedName name="________cpr2" localSheetId="20" hidden="1">{"'előző év december'!$A$2:$CP$214"}</definedName>
    <definedName name="________cpr2" localSheetId="17" hidden="1">{"'előző év december'!$A$2:$CP$214"}</definedName>
    <definedName name="________cpr2" localSheetId="18" hidden="1">{"'előző év december'!$A$2:$CP$214"}</definedName>
    <definedName name="________cpr2" localSheetId="5" hidden="1">{"'előző év december'!$A$2:$CP$214"}</definedName>
    <definedName name="________cpr2" hidden="1">{"'előző év december'!$A$2:$CP$214"}</definedName>
    <definedName name="________cpr3" localSheetId="1"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3" hidden="1">{"'előző év december'!$A$2:$CP$214"}</definedName>
    <definedName name="________cpr3" localSheetId="16" hidden="1">{"'előző év december'!$A$2:$CP$214"}</definedName>
    <definedName name="________cpr3" localSheetId="19" hidden="1">{"'előző év december'!$A$2:$CP$214"}</definedName>
    <definedName name="________cpr3" localSheetId="20" hidden="1">{"'előző év december'!$A$2:$CP$214"}</definedName>
    <definedName name="________cpr3" localSheetId="17" hidden="1">{"'előző év december'!$A$2:$CP$214"}</definedName>
    <definedName name="________cpr3" localSheetId="18" hidden="1">{"'előző év december'!$A$2:$CP$214"}</definedName>
    <definedName name="________cpr3" localSheetId="5" hidden="1">{"'előző év december'!$A$2:$CP$214"}</definedName>
    <definedName name="________cpr3" hidden="1">{"'előző év december'!$A$2:$CP$214"}</definedName>
    <definedName name="________cpr4" localSheetId="1"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3" hidden="1">{"'előző év december'!$A$2:$CP$214"}</definedName>
    <definedName name="________cpr4" localSheetId="16" hidden="1">{"'előző év december'!$A$2:$CP$214"}</definedName>
    <definedName name="________cpr4" localSheetId="19" hidden="1">{"'előző év december'!$A$2:$CP$214"}</definedName>
    <definedName name="________cpr4" localSheetId="20" hidden="1">{"'előző év december'!$A$2:$CP$214"}</definedName>
    <definedName name="________cpr4" localSheetId="17" hidden="1">{"'előző év december'!$A$2:$CP$214"}</definedName>
    <definedName name="________cpr4" localSheetId="18" hidden="1">{"'előző év december'!$A$2:$CP$214"}</definedName>
    <definedName name="________cpr4" localSheetId="5" hidden="1">{"'előző év december'!$A$2:$CP$214"}</definedName>
    <definedName name="________cpr4" hidden="1">{"'előző év december'!$A$2:$CP$214"}</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2" hidden="1">{#N/A,#N/A,FALSE,"B061196P";#N/A,#N/A,FALSE,"B061196";#N/A,#N/A,FALSE,"Relatório1";#N/A,#N/A,FALSE,"Relatório2";#N/A,#N/A,FALSE,"Relatório3";#N/A,#N/A,FALSE,"Relatório4 ";#N/A,#N/A,FALSE,"Relatório5";#N/A,#N/A,FALSE,"Relatório6";#N/A,#N/A,FALSE,"Relatório7";#N/A,#N/A,FALSE,"Relatório8"}</definedName>
    <definedName name="_______asq1" localSheetId="23"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16" hidden="1">{#N/A,#N/A,FALSE,"B061196P";#N/A,#N/A,FALSE,"B061196";#N/A,#N/A,FALSE,"Relatório1";#N/A,#N/A,FALSE,"Relatório2";#N/A,#N/A,FALSE,"Relatório3";#N/A,#N/A,FALSE,"Relatório4 ";#N/A,#N/A,FALSE,"Relatório5";#N/A,#N/A,FALSE,"Relatório6";#N/A,#N/A,FALSE,"Relatório7";#N/A,#N/A,FALSE,"Relatório8"}</definedName>
    <definedName name="_______asq1" localSheetId="19" hidden="1">{#N/A,#N/A,FALSE,"B061196P";#N/A,#N/A,FALSE,"B061196";#N/A,#N/A,FALSE,"Relatório1";#N/A,#N/A,FALSE,"Relatório2";#N/A,#N/A,FALSE,"Relatório3";#N/A,#N/A,FALSE,"Relatório4 ";#N/A,#N/A,FALSE,"Relatório5";#N/A,#N/A,FALSE,"Relatório6";#N/A,#N/A,FALSE,"Relatório7";#N/A,#N/A,FALSE,"Relatório8"}</definedName>
    <definedName name="_______asq1" localSheetId="20"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3" hidden="1">{"'előző év december'!$A$2:$CP$214"}</definedName>
    <definedName name="_______cp1" localSheetId="16" hidden="1">{"'előző év december'!$A$2:$CP$214"}</definedName>
    <definedName name="_______cp1" localSheetId="19" hidden="1">{"'előző év december'!$A$2:$CP$214"}</definedName>
    <definedName name="_______cp1" localSheetId="20" hidden="1">{"'előző év december'!$A$2:$CP$214"}</definedName>
    <definedName name="_______cp1" localSheetId="17" hidden="1">{"'előző év december'!$A$2:$CP$214"}</definedName>
    <definedName name="_______cp1" localSheetId="18" hidden="1">{"'előző év december'!$A$2:$CP$214"}</definedName>
    <definedName name="_______cp1" localSheetId="5" hidden="1">{"'előző év december'!$A$2:$CP$214"}</definedName>
    <definedName name="_______cp1" hidden="1">{"'előző év december'!$A$2:$CP$214"}</definedName>
    <definedName name="_______cp10" localSheetId="1"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3" hidden="1">{"'előző év december'!$A$2:$CP$214"}</definedName>
    <definedName name="_______cp10" localSheetId="16" hidden="1">{"'előző év december'!$A$2:$CP$214"}</definedName>
    <definedName name="_______cp10" localSheetId="19" hidden="1">{"'előző év december'!$A$2:$CP$214"}</definedName>
    <definedName name="_______cp10" localSheetId="20" hidden="1">{"'előző év december'!$A$2:$CP$214"}</definedName>
    <definedName name="_______cp10" localSheetId="17" hidden="1">{"'előző év december'!$A$2:$CP$214"}</definedName>
    <definedName name="_______cp10" localSheetId="18" hidden="1">{"'előző év december'!$A$2:$CP$214"}</definedName>
    <definedName name="_______cp10" localSheetId="5" hidden="1">{"'előző év december'!$A$2:$CP$214"}</definedName>
    <definedName name="_______cp10" hidden="1">{"'előző év december'!$A$2:$CP$214"}</definedName>
    <definedName name="_______cp11" localSheetId="1"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3" hidden="1">{"'előző év december'!$A$2:$CP$214"}</definedName>
    <definedName name="_______cp11" localSheetId="16" hidden="1">{"'előző év december'!$A$2:$CP$214"}</definedName>
    <definedName name="_______cp11" localSheetId="19" hidden="1">{"'előző év december'!$A$2:$CP$214"}</definedName>
    <definedName name="_______cp11" localSheetId="20" hidden="1">{"'előző év december'!$A$2:$CP$214"}</definedName>
    <definedName name="_______cp11" localSheetId="17" hidden="1">{"'előző év december'!$A$2:$CP$214"}</definedName>
    <definedName name="_______cp11" localSheetId="18" hidden="1">{"'előző év december'!$A$2:$CP$214"}</definedName>
    <definedName name="_______cp11" localSheetId="5" hidden="1">{"'előző év december'!$A$2:$CP$214"}</definedName>
    <definedName name="_______cp11" hidden="1">{"'előző év december'!$A$2:$CP$214"}</definedName>
    <definedName name="_______cp2" localSheetId="1"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3" hidden="1">{"'előző év december'!$A$2:$CP$214"}</definedName>
    <definedName name="_______cp2" localSheetId="16" hidden="1">{"'előző év december'!$A$2:$CP$214"}</definedName>
    <definedName name="_______cp2" localSheetId="19" hidden="1">{"'előző év december'!$A$2:$CP$214"}</definedName>
    <definedName name="_______cp2" localSheetId="20" hidden="1">{"'előző év december'!$A$2:$CP$214"}</definedName>
    <definedName name="_______cp2" localSheetId="17" hidden="1">{"'előző év december'!$A$2:$CP$214"}</definedName>
    <definedName name="_______cp2" localSheetId="18" hidden="1">{"'előző év december'!$A$2:$CP$214"}</definedName>
    <definedName name="_______cp2" localSheetId="5" hidden="1">{"'előző év december'!$A$2:$CP$214"}</definedName>
    <definedName name="_______cp2" hidden="1">{"'előző év december'!$A$2:$CP$214"}</definedName>
    <definedName name="_______cp3" localSheetId="1"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3" hidden="1">{"'előző év december'!$A$2:$CP$214"}</definedName>
    <definedName name="_______cp3" localSheetId="16" hidden="1">{"'előző év december'!$A$2:$CP$214"}</definedName>
    <definedName name="_______cp3" localSheetId="19" hidden="1">{"'előző év december'!$A$2:$CP$214"}</definedName>
    <definedName name="_______cp3" localSheetId="20" hidden="1">{"'előző év december'!$A$2:$CP$214"}</definedName>
    <definedName name="_______cp3" localSheetId="17" hidden="1">{"'előző év december'!$A$2:$CP$214"}</definedName>
    <definedName name="_______cp3" localSheetId="18" hidden="1">{"'előző év december'!$A$2:$CP$214"}</definedName>
    <definedName name="_______cp3" localSheetId="5" hidden="1">{"'előző év december'!$A$2:$CP$214"}</definedName>
    <definedName name="_______cp3" hidden="1">{"'előző év december'!$A$2:$CP$214"}</definedName>
    <definedName name="_______cp4" localSheetId="1"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3" hidden="1">{"'előző év december'!$A$2:$CP$214"}</definedName>
    <definedName name="_______cp4" localSheetId="16" hidden="1">{"'előző év december'!$A$2:$CP$214"}</definedName>
    <definedName name="_______cp4" localSheetId="19" hidden="1">{"'előző év december'!$A$2:$CP$214"}</definedName>
    <definedName name="_______cp4" localSheetId="20" hidden="1">{"'előző év december'!$A$2:$CP$214"}</definedName>
    <definedName name="_______cp4" localSheetId="17" hidden="1">{"'előző év december'!$A$2:$CP$214"}</definedName>
    <definedName name="_______cp4" localSheetId="18" hidden="1">{"'előző év december'!$A$2:$CP$214"}</definedName>
    <definedName name="_______cp4" localSheetId="5" hidden="1">{"'előző év december'!$A$2:$CP$214"}</definedName>
    <definedName name="_______cp4" hidden="1">{"'előző év december'!$A$2:$CP$214"}</definedName>
    <definedName name="_______cp5" localSheetId="1"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3" hidden="1">{"'előző év december'!$A$2:$CP$214"}</definedName>
    <definedName name="_______cp5" localSheetId="16" hidden="1">{"'előző év december'!$A$2:$CP$214"}</definedName>
    <definedName name="_______cp5" localSheetId="19" hidden="1">{"'előző év december'!$A$2:$CP$214"}</definedName>
    <definedName name="_______cp5" localSheetId="20" hidden="1">{"'előző év december'!$A$2:$CP$214"}</definedName>
    <definedName name="_______cp5" localSheetId="17" hidden="1">{"'előző év december'!$A$2:$CP$214"}</definedName>
    <definedName name="_______cp5" localSheetId="18" hidden="1">{"'előző év december'!$A$2:$CP$214"}</definedName>
    <definedName name="_______cp5" localSheetId="5" hidden="1">{"'előző év december'!$A$2:$CP$214"}</definedName>
    <definedName name="_______cp5" hidden="1">{"'előző év december'!$A$2:$CP$214"}</definedName>
    <definedName name="_______cp6" localSheetId="1"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3" hidden="1">{"'előző év december'!$A$2:$CP$214"}</definedName>
    <definedName name="_______cp6" localSheetId="16" hidden="1">{"'előző év december'!$A$2:$CP$214"}</definedName>
    <definedName name="_______cp6" localSheetId="19" hidden="1">{"'előző év december'!$A$2:$CP$214"}</definedName>
    <definedName name="_______cp6" localSheetId="20" hidden="1">{"'előző év december'!$A$2:$CP$214"}</definedName>
    <definedName name="_______cp6" localSheetId="17" hidden="1">{"'előző év december'!$A$2:$CP$214"}</definedName>
    <definedName name="_______cp6" localSheetId="18" hidden="1">{"'előző év december'!$A$2:$CP$214"}</definedName>
    <definedName name="_______cp6" localSheetId="5" hidden="1">{"'előző év december'!$A$2:$CP$214"}</definedName>
    <definedName name="_______cp6" hidden="1">{"'előző év december'!$A$2:$CP$214"}</definedName>
    <definedName name="_______cp7" localSheetId="1"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3" hidden="1">{"'előző év december'!$A$2:$CP$214"}</definedName>
    <definedName name="_______cp7" localSheetId="16" hidden="1">{"'előző év december'!$A$2:$CP$214"}</definedName>
    <definedName name="_______cp7" localSheetId="19" hidden="1">{"'előző év december'!$A$2:$CP$214"}</definedName>
    <definedName name="_______cp7" localSheetId="20" hidden="1">{"'előző év december'!$A$2:$CP$214"}</definedName>
    <definedName name="_______cp7" localSheetId="17" hidden="1">{"'előző év december'!$A$2:$CP$214"}</definedName>
    <definedName name="_______cp7" localSheetId="18" hidden="1">{"'előző év december'!$A$2:$CP$214"}</definedName>
    <definedName name="_______cp7" localSheetId="5" hidden="1">{"'előző év december'!$A$2:$CP$214"}</definedName>
    <definedName name="_______cp7" hidden="1">{"'előző év december'!$A$2:$CP$214"}</definedName>
    <definedName name="_______cp8" localSheetId="1"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3" hidden="1">{"'előző év december'!$A$2:$CP$214"}</definedName>
    <definedName name="_______cp8" localSheetId="16" hidden="1">{"'előző év december'!$A$2:$CP$214"}</definedName>
    <definedName name="_______cp8" localSheetId="19" hidden="1">{"'előző év december'!$A$2:$CP$214"}</definedName>
    <definedName name="_______cp8" localSheetId="20" hidden="1">{"'előző év december'!$A$2:$CP$214"}</definedName>
    <definedName name="_______cp8" localSheetId="17" hidden="1">{"'előző év december'!$A$2:$CP$214"}</definedName>
    <definedName name="_______cp8" localSheetId="18" hidden="1">{"'előző év december'!$A$2:$CP$214"}</definedName>
    <definedName name="_______cp8" localSheetId="5" hidden="1">{"'előző év december'!$A$2:$CP$214"}</definedName>
    <definedName name="_______cp8" hidden="1">{"'előző év december'!$A$2:$CP$214"}</definedName>
    <definedName name="_______cp9" localSheetId="1"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3" hidden="1">{"'előző év december'!$A$2:$CP$214"}</definedName>
    <definedName name="_______cp9" localSheetId="16" hidden="1">{"'előző év december'!$A$2:$CP$214"}</definedName>
    <definedName name="_______cp9" localSheetId="19" hidden="1">{"'előző év december'!$A$2:$CP$214"}</definedName>
    <definedName name="_______cp9" localSheetId="20" hidden="1">{"'előző év december'!$A$2:$CP$214"}</definedName>
    <definedName name="_______cp9" localSheetId="17" hidden="1">{"'előző év december'!$A$2:$CP$214"}</definedName>
    <definedName name="_______cp9" localSheetId="18" hidden="1">{"'előző év december'!$A$2:$CP$214"}</definedName>
    <definedName name="_______cp9" localSheetId="5" hidden="1">{"'előző év december'!$A$2:$CP$214"}</definedName>
    <definedName name="_______cp9" hidden="1">{"'előző év december'!$A$2:$CP$214"}</definedName>
    <definedName name="_______cpr2" localSheetId="1"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3" hidden="1">{"'előző év december'!$A$2:$CP$214"}</definedName>
    <definedName name="_______cpr2" localSheetId="16" hidden="1">{"'előző év december'!$A$2:$CP$214"}</definedName>
    <definedName name="_______cpr2" localSheetId="19" hidden="1">{"'előző év december'!$A$2:$CP$214"}</definedName>
    <definedName name="_______cpr2" localSheetId="20" hidden="1">{"'előző év december'!$A$2:$CP$214"}</definedName>
    <definedName name="_______cpr2" localSheetId="17" hidden="1">{"'előző év december'!$A$2:$CP$214"}</definedName>
    <definedName name="_______cpr2" localSheetId="18" hidden="1">{"'előző év december'!$A$2:$CP$214"}</definedName>
    <definedName name="_______cpr2" localSheetId="5" hidden="1">{"'előző év december'!$A$2:$CP$214"}</definedName>
    <definedName name="_______cpr2" hidden="1">{"'előző év december'!$A$2:$CP$214"}</definedName>
    <definedName name="_______cpr3" localSheetId="1"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3" hidden="1">{"'előző év december'!$A$2:$CP$214"}</definedName>
    <definedName name="_______cpr3" localSheetId="16" hidden="1">{"'előző év december'!$A$2:$CP$214"}</definedName>
    <definedName name="_______cpr3" localSheetId="19" hidden="1">{"'előző év december'!$A$2:$CP$214"}</definedName>
    <definedName name="_______cpr3" localSheetId="20" hidden="1">{"'előző év december'!$A$2:$CP$214"}</definedName>
    <definedName name="_______cpr3" localSheetId="17" hidden="1">{"'előző év december'!$A$2:$CP$214"}</definedName>
    <definedName name="_______cpr3" localSheetId="18" hidden="1">{"'előző év december'!$A$2:$CP$214"}</definedName>
    <definedName name="_______cpr3" localSheetId="5" hidden="1">{"'előző év december'!$A$2:$CP$214"}</definedName>
    <definedName name="_______cpr3" hidden="1">{"'előző év december'!$A$2:$CP$214"}</definedName>
    <definedName name="_______cpr4" localSheetId="1"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3" hidden="1">{"'előző év december'!$A$2:$CP$214"}</definedName>
    <definedName name="_______cpr4" localSheetId="16" hidden="1">{"'előző év december'!$A$2:$CP$214"}</definedName>
    <definedName name="_______cpr4" localSheetId="19" hidden="1">{"'előző év december'!$A$2:$CP$214"}</definedName>
    <definedName name="_______cpr4" localSheetId="20" hidden="1">{"'előző év december'!$A$2:$CP$214"}</definedName>
    <definedName name="_______cpr4" localSheetId="17" hidden="1">{"'előző év december'!$A$2:$CP$214"}</definedName>
    <definedName name="_______cpr4" localSheetId="18" hidden="1">{"'előző év december'!$A$2:$CP$214"}</definedName>
    <definedName name="_______cpr4" localSheetId="5" hidden="1">{"'előző év december'!$A$2:$CP$214"}</definedName>
    <definedName name="_______cpr4" hidden="1">{"'előző év december'!$A$2:$CP$214"}</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2" hidden="1">{#N/A,#N/A,FALSE,"B061196P";#N/A,#N/A,FALSE,"B061196";#N/A,#N/A,FALSE,"Relatório1";#N/A,#N/A,FALSE,"Relatório2";#N/A,#N/A,FALSE,"Relatório3";#N/A,#N/A,FALSE,"Relatório4 ";#N/A,#N/A,FALSE,"Relatório5";#N/A,#N/A,FALSE,"Relatório6";#N/A,#N/A,FALSE,"Relatório7";#N/A,#N/A,FALSE,"Relatório8"}</definedName>
    <definedName name="_______dez2" localSheetId="23"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16" hidden="1">{#N/A,#N/A,FALSE,"B061196P";#N/A,#N/A,FALSE,"B061196";#N/A,#N/A,FALSE,"Relatório1";#N/A,#N/A,FALSE,"Relatório2";#N/A,#N/A,FALSE,"Relatório3";#N/A,#N/A,FALSE,"Relatório4 ";#N/A,#N/A,FALSE,"Relatório5";#N/A,#N/A,FALSE,"Relatório6";#N/A,#N/A,FALSE,"Relatório7";#N/A,#N/A,FALSE,"Relatório8"}</definedName>
    <definedName name="_______dez2" localSheetId="19" hidden="1">{#N/A,#N/A,FALSE,"B061196P";#N/A,#N/A,FALSE,"B061196";#N/A,#N/A,FALSE,"Relatório1";#N/A,#N/A,FALSE,"Relatório2";#N/A,#N/A,FALSE,"Relatório3";#N/A,#N/A,FALSE,"Relatório4 ";#N/A,#N/A,FALSE,"Relatório5";#N/A,#N/A,FALSE,"Relatório6";#N/A,#N/A,FALSE,"Relatório7";#N/A,#N/A,FALSE,"Relatório8"}</definedName>
    <definedName name="_______dez2" localSheetId="20"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2" hidden="1">{#N/A,#N/A,FALSE,"B061196P";#N/A,#N/A,FALSE,"B061196";#N/A,#N/A,FALSE,"Relatório1";#N/A,#N/A,FALSE,"Relatório2";#N/A,#N/A,FALSE,"Relatório3";#N/A,#N/A,FALSE,"Relatório4 ";#N/A,#N/A,FALSE,"Relatório5";#N/A,#N/A,FALSE,"Relatório6";#N/A,#N/A,FALSE,"Relatório7";#N/A,#N/A,FALSE,"Relatório8"}</definedName>
    <definedName name="_______f2" localSheetId="23"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16" hidden="1">{#N/A,#N/A,FALSE,"B061196P";#N/A,#N/A,FALSE,"B061196";#N/A,#N/A,FALSE,"Relatório1";#N/A,#N/A,FALSE,"Relatório2";#N/A,#N/A,FALSE,"Relatório3";#N/A,#N/A,FALSE,"Relatório4 ";#N/A,#N/A,FALSE,"Relatório5";#N/A,#N/A,FALSE,"Relatório6";#N/A,#N/A,FALSE,"Relatório7";#N/A,#N/A,FALSE,"Relatório8"}</definedName>
    <definedName name="_______f2" localSheetId="19" hidden="1">{#N/A,#N/A,FALSE,"B061196P";#N/A,#N/A,FALSE,"B061196";#N/A,#N/A,FALSE,"Relatório1";#N/A,#N/A,FALSE,"Relatório2";#N/A,#N/A,FALSE,"Relatório3";#N/A,#N/A,FALSE,"Relatório4 ";#N/A,#N/A,FALSE,"Relatório5";#N/A,#N/A,FALSE,"Relatório6";#N/A,#N/A,FALSE,"Relatório7";#N/A,#N/A,FALSE,"Relatório8"}</definedName>
    <definedName name="_______f2" localSheetId="20"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2" hidden="1">{#N/A,#N/A,FALSE,"B061196P";#N/A,#N/A,FALSE,"B061196";#N/A,#N/A,FALSE,"Relatório1";#N/A,#N/A,FALSE,"Relatório2";#N/A,#N/A,FALSE,"Relatório3";#N/A,#N/A,FALSE,"Relatório4 ";#N/A,#N/A,FALSE,"Relatório5";#N/A,#N/A,FALSE,"Relatório6";#N/A,#N/A,FALSE,"Relatório7";#N/A,#N/A,FALSE,"Relatório8"}</definedName>
    <definedName name="_______fer2" localSheetId="23"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16" hidden="1">{#N/A,#N/A,FALSE,"B061196P";#N/A,#N/A,FALSE,"B061196";#N/A,#N/A,FALSE,"Relatório1";#N/A,#N/A,FALSE,"Relatório2";#N/A,#N/A,FALSE,"Relatório3";#N/A,#N/A,FALSE,"Relatório4 ";#N/A,#N/A,FALSE,"Relatório5";#N/A,#N/A,FALSE,"Relatório6";#N/A,#N/A,FALSE,"Relatório7";#N/A,#N/A,FALSE,"Relatório8"}</definedName>
    <definedName name="_______fer2" localSheetId="19" hidden="1">{#N/A,#N/A,FALSE,"B061196P";#N/A,#N/A,FALSE,"B061196";#N/A,#N/A,FALSE,"Relatório1";#N/A,#N/A,FALSE,"Relatório2";#N/A,#N/A,FALSE,"Relatório3";#N/A,#N/A,FALSE,"Relatório4 ";#N/A,#N/A,FALSE,"Relatório5";#N/A,#N/A,FALSE,"Relatório6";#N/A,#N/A,FALSE,"Relatório7";#N/A,#N/A,FALSE,"Relatório8"}</definedName>
    <definedName name="_______fer2" localSheetId="20"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2" hidden="1">{#N/A,#N/A,FALSE,"B061196P";#N/A,#N/A,FALSE,"B061196";#N/A,#N/A,FALSE,"Relatório1";#N/A,#N/A,FALSE,"Relatório2";#N/A,#N/A,FALSE,"Relatório3";#N/A,#N/A,FALSE,"Relatório4 ";#N/A,#N/A,FALSE,"Relatório5";#N/A,#N/A,FALSE,"Relatório6";#N/A,#N/A,FALSE,"Relatório7";#N/A,#N/A,FALSE,"Relatório8"}</definedName>
    <definedName name="_______ger2" localSheetId="23"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16" hidden="1">{#N/A,#N/A,FALSE,"B061196P";#N/A,#N/A,FALSE,"B061196";#N/A,#N/A,FALSE,"Relatório1";#N/A,#N/A,FALSE,"Relatório2";#N/A,#N/A,FALSE,"Relatório3";#N/A,#N/A,FALSE,"Relatório4 ";#N/A,#N/A,FALSE,"Relatório5";#N/A,#N/A,FALSE,"Relatório6";#N/A,#N/A,FALSE,"Relatório7";#N/A,#N/A,FALSE,"Relatório8"}</definedName>
    <definedName name="_______ger2" localSheetId="19" hidden="1">{#N/A,#N/A,FALSE,"B061196P";#N/A,#N/A,FALSE,"B061196";#N/A,#N/A,FALSE,"Relatório1";#N/A,#N/A,FALSE,"Relatório2";#N/A,#N/A,FALSE,"Relatório3";#N/A,#N/A,FALSE,"Relatório4 ";#N/A,#N/A,FALSE,"Relatório5";#N/A,#N/A,FALSE,"Relatório6";#N/A,#N/A,FALSE,"Relatório7";#N/A,#N/A,FALSE,"Relatório8"}</definedName>
    <definedName name="_______ger2" localSheetId="20"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2" hidden="1">{#N/A,#N/A,FALSE,"B061196P";#N/A,#N/A,FALSE,"B061196";#N/A,#N/A,FALSE,"Relatório1";#N/A,#N/A,FALSE,"Relatório2";#N/A,#N/A,FALSE,"Relatório3";#N/A,#N/A,FALSE,"Relatório4 ";#N/A,#N/A,FALSE,"Relatório5";#N/A,#N/A,FALSE,"Relatório6";#N/A,#N/A,FALSE,"Relatório7";#N/A,#N/A,FALSE,"Relatório8"}</definedName>
    <definedName name="_______ger20012" localSheetId="23"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16" hidden="1">{#N/A,#N/A,FALSE,"B061196P";#N/A,#N/A,FALSE,"B061196";#N/A,#N/A,FALSE,"Relatório1";#N/A,#N/A,FALSE,"Relatório2";#N/A,#N/A,FALSE,"Relatório3";#N/A,#N/A,FALSE,"Relatório4 ";#N/A,#N/A,FALSE,"Relatório5";#N/A,#N/A,FALSE,"Relatório6";#N/A,#N/A,FALSE,"Relatório7";#N/A,#N/A,FALSE,"Relatório8"}</definedName>
    <definedName name="_______ger20012" localSheetId="19" hidden="1">{#N/A,#N/A,FALSE,"B061196P";#N/A,#N/A,FALSE,"B061196";#N/A,#N/A,FALSE,"Relatório1";#N/A,#N/A,FALSE,"Relatório2";#N/A,#N/A,FALSE,"Relatório3";#N/A,#N/A,FALSE,"Relatório4 ";#N/A,#N/A,FALSE,"Relatório5";#N/A,#N/A,FALSE,"Relatório6";#N/A,#N/A,FALSE,"Relatório7";#N/A,#N/A,FALSE,"Relatório8"}</definedName>
    <definedName name="_______ger20012" localSheetId="20"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2" hidden="1">{#N/A,#N/A,FALSE,"B061196P";#N/A,#N/A,FALSE,"B061196";#N/A,#N/A,FALSE,"Relatório1";#N/A,#N/A,FALSE,"Relatório2";#N/A,#N/A,FALSE,"Relatório3";#N/A,#N/A,FALSE,"Relatório4 ";#N/A,#N/A,FALSE,"Relatório5";#N/A,#N/A,FALSE,"Relatório6";#N/A,#N/A,FALSE,"Relatório7";#N/A,#N/A,FALSE,"Relatório8"}</definedName>
    <definedName name="______asq1" localSheetId="23"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16" hidden="1">{#N/A,#N/A,FALSE,"B061196P";#N/A,#N/A,FALSE,"B061196";#N/A,#N/A,FALSE,"Relatório1";#N/A,#N/A,FALSE,"Relatório2";#N/A,#N/A,FALSE,"Relatório3";#N/A,#N/A,FALSE,"Relatório4 ";#N/A,#N/A,FALSE,"Relatório5";#N/A,#N/A,FALSE,"Relatório6";#N/A,#N/A,FALSE,"Relatório7";#N/A,#N/A,FALSE,"Relatório8"}</definedName>
    <definedName name="______asq1" localSheetId="19" hidden="1">{#N/A,#N/A,FALSE,"B061196P";#N/A,#N/A,FALSE,"B061196";#N/A,#N/A,FALSE,"Relatório1";#N/A,#N/A,FALSE,"Relatório2";#N/A,#N/A,FALSE,"Relatório3";#N/A,#N/A,FALSE,"Relatório4 ";#N/A,#N/A,FALSE,"Relatório5";#N/A,#N/A,FALSE,"Relatório6";#N/A,#N/A,FALSE,"Relatório7";#N/A,#N/A,FALSE,"Relatório8"}</definedName>
    <definedName name="______asq1" localSheetId="20"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3" hidden="1">{"'előző év december'!$A$2:$CP$214"}</definedName>
    <definedName name="______cp1" localSheetId="16" hidden="1">{"'előző év december'!$A$2:$CP$214"}</definedName>
    <definedName name="______cp1" localSheetId="19" hidden="1">{"'előző év december'!$A$2:$CP$214"}</definedName>
    <definedName name="______cp1" localSheetId="20" hidden="1">{"'előző év december'!$A$2:$CP$214"}</definedName>
    <definedName name="______cp1" localSheetId="17" hidden="1">{"'előző év december'!$A$2:$CP$214"}</definedName>
    <definedName name="______cp1" localSheetId="18" hidden="1">{"'előző év december'!$A$2:$CP$214"}</definedName>
    <definedName name="______cp1" localSheetId="5" hidden="1">{"'előző év december'!$A$2:$CP$214"}</definedName>
    <definedName name="______cp1" hidden="1">{"'előző év december'!$A$2:$CP$214"}</definedName>
    <definedName name="______cp10" localSheetId="1"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3" hidden="1">{"'előző év december'!$A$2:$CP$214"}</definedName>
    <definedName name="______cp10" localSheetId="7" hidden="1">{"'előző év december'!$A$2:$CP$214"}</definedName>
    <definedName name="______cp10" localSheetId="16" hidden="1">{"'előző év december'!$A$2:$CP$214"}</definedName>
    <definedName name="______cp10" localSheetId="19" hidden="1">{"'előző év december'!$A$2:$CP$214"}</definedName>
    <definedName name="______cp10" localSheetId="20" hidden="1">{"'előző év december'!$A$2:$CP$214"}</definedName>
    <definedName name="______cp10" localSheetId="17" hidden="1">{"'előző év december'!$A$2:$CP$214"}</definedName>
    <definedName name="______cp10" localSheetId="18" hidden="1">{"'előző év december'!$A$2:$CP$214"}</definedName>
    <definedName name="______cp10" localSheetId="5" hidden="1">{"'előző év december'!$A$2:$CP$214"}</definedName>
    <definedName name="______cp10" hidden="1">{"'előző év december'!$A$2:$CP$214"}</definedName>
    <definedName name="______cp11" localSheetId="1"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3" hidden="1">{"'előző év december'!$A$2:$CP$214"}</definedName>
    <definedName name="______cp11" localSheetId="7" hidden="1">{"'előző év december'!$A$2:$CP$214"}</definedName>
    <definedName name="______cp11" localSheetId="16" hidden="1">{"'előző év december'!$A$2:$CP$214"}</definedName>
    <definedName name="______cp11" localSheetId="19" hidden="1">{"'előző év december'!$A$2:$CP$214"}</definedName>
    <definedName name="______cp11" localSheetId="20" hidden="1">{"'előző év december'!$A$2:$CP$214"}</definedName>
    <definedName name="______cp11" localSheetId="17" hidden="1">{"'előző év december'!$A$2:$CP$214"}</definedName>
    <definedName name="______cp11" localSheetId="18" hidden="1">{"'előző év december'!$A$2:$CP$214"}</definedName>
    <definedName name="______cp11" localSheetId="5" hidden="1">{"'előző év december'!$A$2:$CP$214"}</definedName>
    <definedName name="______cp11" hidden="1">{"'előző év december'!$A$2:$CP$214"}</definedName>
    <definedName name="______cp2" localSheetId="1"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3" hidden="1">{"'előző év december'!$A$2:$CP$214"}</definedName>
    <definedName name="______cp2" localSheetId="7" hidden="1">{"'előző év december'!$A$2:$CP$214"}</definedName>
    <definedName name="______cp2" localSheetId="16" hidden="1">{"'előző év december'!$A$2:$CP$214"}</definedName>
    <definedName name="______cp2" localSheetId="19" hidden="1">{"'előző év december'!$A$2:$CP$214"}</definedName>
    <definedName name="______cp2" localSheetId="20" hidden="1">{"'előző év december'!$A$2:$CP$214"}</definedName>
    <definedName name="______cp2" localSheetId="17" hidden="1">{"'előző év december'!$A$2:$CP$214"}</definedName>
    <definedName name="______cp2" localSheetId="18" hidden="1">{"'előző év december'!$A$2:$CP$214"}</definedName>
    <definedName name="______cp2" localSheetId="5" hidden="1">{"'előző év december'!$A$2:$CP$214"}</definedName>
    <definedName name="______cp2" hidden="1">{"'előző év december'!$A$2:$CP$214"}</definedName>
    <definedName name="______cp3" localSheetId="1"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3" hidden="1">{"'előző év december'!$A$2:$CP$214"}</definedName>
    <definedName name="______cp3" localSheetId="7" hidden="1">{"'előző év december'!$A$2:$CP$214"}</definedName>
    <definedName name="______cp3" localSheetId="16" hidden="1">{"'előző év december'!$A$2:$CP$214"}</definedName>
    <definedName name="______cp3" localSheetId="19" hidden="1">{"'előző év december'!$A$2:$CP$214"}</definedName>
    <definedName name="______cp3" localSheetId="20" hidden="1">{"'előző év december'!$A$2:$CP$214"}</definedName>
    <definedName name="______cp3" localSheetId="17" hidden="1">{"'előző év december'!$A$2:$CP$214"}</definedName>
    <definedName name="______cp3" localSheetId="18" hidden="1">{"'előző év december'!$A$2:$CP$214"}</definedName>
    <definedName name="______cp3" localSheetId="5" hidden="1">{"'előző év december'!$A$2:$CP$214"}</definedName>
    <definedName name="______cp3" hidden="1">{"'előző év december'!$A$2:$CP$214"}</definedName>
    <definedName name="______cp4" localSheetId="1"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3" hidden="1">{"'előző év december'!$A$2:$CP$214"}</definedName>
    <definedName name="______cp4" localSheetId="7" hidden="1">{"'előző év december'!$A$2:$CP$214"}</definedName>
    <definedName name="______cp4" localSheetId="16" hidden="1">{"'előző év december'!$A$2:$CP$214"}</definedName>
    <definedName name="______cp4" localSheetId="19" hidden="1">{"'előző év december'!$A$2:$CP$214"}</definedName>
    <definedName name="______cp4" localSheetId="20" hidden="1">{"'előző év december'!$A$2:$CP$214"}</definedName>
    <definedName name="______cp4" localSheetId="17" hidden="1">{"'előző év december'!$A$2:$CP$214"}</definedName>
    <definedName name="______cp4" localSheetId="18" hidden="1">{"'előző év december'!$A$2:$CP$214"}</definedName>
    <definedName name="______cp4" localSheetId="5" hidden="1">{"'előző év december'!$A$2:$CP$214"}</definedName>
    <definedName name="______cp4" hidden="1">{"'előző év december'!$A$2:$CP$214"}</definedName>
    <definedName name="______cp5" localSheetId="1"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3" hidden="1">{"'előző év december'!$A$2:$CP$214"}</definedName>
    <definedName name="______cp5" localSheetId="7" hidden="1">{"'előző év december'!$A$2:$CP$214"}</definedName>
    <definedName name="______cp5" localSheetId="16" hidden="1">{"'előző év december'!$A$2:$CP$214"}</definedName>
    <definedName name="______cp5" localSheetId="19" hidden="1">{"'előző év december'!$A$2:$CP$214"}</definedName>
    <definedName name="______cp5" localSheetId="20" hidden="1">{"'előző év december'!$A$2:$CP$214"}</definedName>
    <definedName name="______cp5" localSheetId="17" hidden="1">{"'előző év december'!$A$2:$CP$214"}</definedName>
    <definedName name="______cp5" localSheetId="18" hidden="1">{"'előző év december'!$A$2:$CP$214"}</definedName>
    <definedName name="______cp5" localSheetId="5" hidden="1">{"'előző év december'!$A$2:$CP$214"}</definedName>
    <definedName name="______cp5" hidden="1">{"'előző év december'!$A$2:$CP$214"}</definedName>
    <definedName name="______cp6" localSheetId="1"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3" hidden="1">{"'előző év december'!$A$2:$CP$214"}</definedName>
    <definedName name="______cp6" localSheetId="7" hidden="1">{"'előző év december'!$A$2:$CP$214"}</definedName>
    <definedName name="______cp6" localSheetId="16" hidden="1">{"'előző év december'!$A$2:$CP$214"}</definedName>
    <definedName name="______cp6" localSheetId="19" hidden="1">{"'előző év december'!$A$2:$CP$214"}</definedName>
    <definedName name="______cp6" localSheetId="20" hidden="1">{"'előző év december'!$A$2:$CP$214"}</definedName>
    <definedName name="______cp6" localSheetId="17" hidden="1">{"'előző év december'!$A$2:$CP$214"}</definedName>
    <definedName name="______cp6" localSheetId="18" hidden="1">{"'előző év december'!$A$2:$CP$214"}</definedName>
    <definedName name="______cp6" localSheetId="5" hidden="1">{"'előző év december'!$A$2:$CP$214"}</definedName>
    <definedName name="______cp6" hidden="1">{"'előző év december'!$A$2:$CP$214"}</definedName>
    <definedName name="______cp7" localSheetId="1"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3" hidden="1">{"'előző év december'!$A$2:$CP$214"}</definedName>
    <definedName name="______cp7" localSheetId="7" hidden="1">{"'előző év december'!$A$2:$CP$214"}</definedName>
    <definedName name="______cp7" localSheetId="16" hidden="1">{"'előző év december'!$A$2:$CP$214"}</definedName>
    <definedName name="______cp7" localSheetId="19" hidden="1">{"'előző év december'!$A$2:$CP$214"}</definedName>
    <definedName name="______cp7" localSheetId="20" hidden="1">{"'előző év december'!$A$2:$CP$214"}</definedName>
    <definedName name="______cp7" localSheetId="17" hidden="1">{"'előző év december'!$A$2:$CP$214"}</definedName>
    <definedName name="______cp7" localSheetId="18" hidden="1">{"'előző év december'!$A$2:$CP$214"}</definedName>
    <definedName name="______cp7" localSheetId="5" hidden="1">{"'előző év december'!$A$2:$CP$214"}</definedName>
    <definedName name="______cp7" hidden="1">{"'előző év december'!$A$2:$CP$214"}</definedName>
    <definedName name="______cp8" localSheetId="1"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3" hidden="1">{"'előző év december'!$A$2:$CP$214"}</definedName>
    <definedName name="______cp8" localSheetId="7" hidden="1">{"'előző év december'!$A$2:$CP$214"}</definedName>
    <definedName name="______cp8" localSheetId="16" hidden="1">{"'előző év december'!$A$2:$CP$214"}</definedName>
    <definedName name="______cp8" localSheetId="19" hidden="1">{"'előző év december'!$A$2:$CP$214"}</definedName>
    <definedName name="______cp8" localSheetId="20" hidden="1">{"'előző év december'!$A$2:$CP$214"}</definedName>
    <definedName name="______cp8" localSheetId="17" hidden="1">{"'előző év december'!$A$2:$CP$214"}</definedName>
    <definedName name="______cp8" localSheetId="18" hidden="1">{"'előző év december'!$A$2:$CP$214"}</definedName>
    <definedName name="______cp8" localSheetId="5" hidden="1">{"'előző év december'!$A$2:$CP$214"}</definedName>
    <definedName name="______cp8" hidden="1">{"'előző év december'!$A$2:$CP$214"}</definedName>
    <definedName name="______cp9" localSheetId="1"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3" hidden="1">{"'előző év december'!$A$2:$CP$214"}</definedName>
    <definedName name="______cp9" localSheetId="7" hidden="1">{"'előző év december'!$A$2:$CP$214"}</definedName>
    <definedName name="______cp9" localSheetId="16" hidden="1">{"'előző év december'!$A$2:$CP$214"}</definedName>
    <definedName name="______cp9" localSheetId="19" hidden="1">{"'előző év december'!$A$2:$CP$214"}</definedName>
    <definedName name="______cp9" localSheetId="20" hidden="1">{"'előző év december'!$A$2:$CP$214"}</definedName>
    <definedName name="______cp9" localSheetId="17" hidden="1">{"'előző év december'!$A$2:$CP$214"}</definedName>
    <definedName name="______cp9" localSheetId="18" hidden="1">{"'előző év december'!$A$2:$CP$214"}</definedName>
    <definedName name="______cp9" localSheetId="5" hidden="1">{"'előző év december'!$A$2:$CP$214"}</definedName>
    <definedName name="______cp9" hidden="1">{"'előző év december'!$A$2:$CP$214"}</definedName>
    <definedName name="______cpr2" localSheetId="1"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3" hidden="1">{"'előző év december'!$A$2:$CP$214"}</definedName>
    <definedName name="______cpr2" localSheetId="7" hidden="1">{"'előző év december'!$A$2:$CP$214"}</definedName>
    <definedName name="______cpr2" localSheetId="16" hidden="1">{"'előző év december'!$A$2:$CP$214"}</definedName>
    <definedName name="______cpr2" localSheetId="19" hidden="1">{"'előző év december'!$A$2:$CP$214"}</definedName>
    <definedName name="______cpr2" localSheetId="20" hidden="1">{"'előző év december'!$A$2:$CP$214"}</definedName>
    <definedName name="______cpr2" localSheetId="17" hidden="1">{"'előző év december'!$A$2:$CP$214"}</definedName>
    <definedName name="______cpr2" localSheetId="18" hidden="1">{"'előző év december'!$A$2:$CP$214"}</definedName>
    <definedName name="______cpr2" localSheetId="5" hidden="1">{"'előző év december'!$A$2:$CP$214"}</definedName>
    <definedName name="______cpr2" hidden="1">{"'előző év december'!$A$2:$CP$214"}</definedName>
    <definedName name="______cpr3" localSheetId="1"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3" hidden="1">{"'előző év december'!$A$2:$CP$214"}</definedName>
    <definedName name="______cpr3" localSheetId="7" hidden="1">{"'előző év december'!$A$2:$CP$214"}</definedName>
    <definedName name="______cpr3" localSheetId="16" hidden="1">{"'előző év december'!$A$2:$CP$214"}</definedName>
    <definedName name="______cpr3" localSheetId="19" hidden="1">{"'előző év december'!$A$2:$CP$214"}</definedName>
    <definedName name="______cpr3" localSheetId="20" hidden="1">{"'előző év december'!$A$2:$CP$214"}</definedName>
    <definedName name="______cpr3" localSheetId="17" hidden="1">{"'előző év december'!$A$2:$CP$214"}</definedName>
    <definedName name="______cpr3" localSheetId="18" hidden="1">{"'előző év december'!$A$2:$CP$214"}</definedName>
    <definedName name="______cpr3" localSheetId="5" hidden="1">{"'előző év december'!$A$2:$CP$214"}</definedName>
    <definedName name="______cpr3" hidden="1">{"'előző év december'!$A$2:$CP$214"}</definedName>
    <definedName name="______cpr4" localSheetId="1"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3" hidden="1">{"'előző év december'!$A$2:$CP$214"}</definedName>
    <definedName name="______cpr4" localSheetId="7" hidden="1">{"'előző év december'!$A$2:$CP$214"}</definedName>
    <definedName name="______cpr4" localSheetId="16" hidden="1">{"'előző év december'!$A$2:$CP$214"}</definedName>
    <definedName name="______cpr4" localSheetId="19" hidden="1">{"'előző év december'!$A$2:$CP$214"}</definedName>
    <definedName name="______cpr4" localSheetId="20" hidden="1">{"'előző év december'!$A$2:$CP$214"}</definedName>
    <definedName name="______cpr4" localSheetId="17" hidden="1">{"'előző év december'!$A$2:$CP$214"}</definedName>
    <definedName name="______cpr4" localSheetId="18" hidden="1">{"'előző év december'!$A$2:$CP$214"}</definedName>
    <definedName name="______cpr4" localSheetId="5" hidden="1">{"'előző év december'!$A$2:$CP$214"}</definedName>
    <definedName name="______cpr4" hidden="1">{"'előző év december'!$A$2:$CP$214"}</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2" hidden="1">{#N/A,#N/A,FALSE,"B061196P";#N/A,#N/A,FALSE,"B061196";#N/A,#N/A,FALSE,"Relatório1";#N/A,#N/A,FALSE,"Relatório2";#N/A,#N/A,FALSE,"Relatório3";#N/A,#N/A,FALSE,"Relatório4 ";#N/A,#N/A,FALSE,"Relatório5";#N/A,#N/A,FALSE,"Relatório6";#N/A,#N/A,FALSE,"Relatório7";#N/A,#N/A,FALSE,"Relatório8"}</definedName>
    <definedName name="______dez2" localSheetId="23"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16" hidden="1">{#N/A,#N/A,FALSE,"B061196P";#N/A,#N/A,FALSE,"B061196";#N/A,#N/A,FALSE,"Relatório1";#N/A,#N/A,FALSE,"Relatório2";#N/A,#N/A,FALSE,"Relatório3";#N/A,#N/A,FALSE,"Relatório4 ";#N/A,#N/A,FALSE,"Relatório5";#N/A,#N/A,FALSE,"Relatório6";#N/A,#N/A,FALSE,"Relatório7";#N/A,#N/A,FALSE,"Relatório8"}</definedName>
    <definedName name="______dez2" localSheetId="19" hidden="1">{#N/A,#N/A,FALSE,"B061196P";#N/A,#N/A,FALSE,"B061196";#N/A,#N/A,FALSE,"Relatório1";#N/A,#N/A,FALSE,"Relatório2";#N/A,#N/A,FALSE,"Relatório3";#N/A,#N/A,FALSE,"Relatório4 ";#N/A,#N/A,FALSE,"Relatório5";#N/A,#N/A,FALSE,"Relatório6";#N/A,#N/A,FALSE,"Relatório7";#N/A,#N/A,FALSE,"Relatório8"}</definedName>
    <definedName name="______dez2" localSheetId="20"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2" hidden="1">{#N/A,#N/A,FALSE,"B061196P";#N/A,#N/A,FALSE,"B061196";#N/A,#N/A,FALSE,"Relatório1";#N/A,#N/A,FALSE,"Relatório2";#N/A,#N/A,FALSE,"Relatório3";#N/A,#N/A,FALSE,"Relatório4 ";#N/A,#N/A,FALSE,"Relatório5";#N/A,#N/A,FALSE,"Relatório6";#N/A,#N/A,FALSE,"Relatório7";#N/A,#N/A,FALSE,"Relatório8"}</definedName>
    <definedName name="______f2" localSheetId="23"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16" hidden="1">{#N/A,#N/A,FALSE,"B061196P";#N/A,#N/A,FALSE,"B061196";#N/A,#N/A,FALSE,"Relatório1";#N/A,#N/A,FALSE,"Relatório2";#N/A,#N/A,FALSE,"Relatório3";#N/A,#N/A,FALSE,"Relatório4 ";#N/A,#N/A,FALSE,"Relatório5";#N/A,#N/A,FALSE,"Relatório6";#N/A,#N/A,FALSE,"Relatório7";#N/A,#N/A,FALSE,"Relatório8"}</definedName>
    <definedName name="______f2" localSheetId="19" hidden="1">{#N/A,#N/A,FALSE,"B061196P";#N/A,#N/A,FALSE,"B061196";#N/A,#N/A,FALSE,"Relatório1";#N/A,#N/A,FALSE,"Relatório2";#N/A,#N/A,FALSE,"Relatório3";#N/A,#N/A,FALSE,"Relatório4 ";#N/A,#N/A,FALSE,"Relatório5";#N/A,#N/A,FALSE,"Relatório6";#N/A,#N/A,FALSE,"Relatório7";#N/A,#N/A,FALSE,"Relatório8"}</definedName>
    <definedName name="______f2" localSheetId="20"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2" hidden="1">{#N/A,#N/A,FALSE,"B061196P";#N/A,#N/A,FALSE,"B061196";#N/A,#N/A,FALSE,"Relatório1";#N/A,#N/A,FALSE,"Relatório2";#N/A,#N/A,FALSE,"Relatório3";#N/A,#N/A,FALSE,"Relatório4 ";#N/A,#N/A,FALSE,"Relatório5";#N/A,#N/A,FALSE,"Relatório6";#N/A,#N/A,FALSE,"Relatório7";#N/A,#N/A,FALSE,"Relatório8"}</definedName>
    <definedName name="______fer2" localSheetId="23"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16" hidden="1">{#N/A,#N/A,FALSE,"B061196P";#N/A,#N/A,FALSE,"B061196";#N/A,#N/A,FALSE,"Relatório1";#N/A,#N/A,FALSE,"Relatório2";#N/A,#N/A,FALSE,"Relatório3";#N/A,#N/A,FALSE,"Relatório4 ";#N/A,#N/A,FALSE,"Relatório5";#N/A,#N/A,FALSE,"Relatório6";#N/A,#N/A,FALSE,"Relatório7";#N/A,#N/A,FALSE,"Relatório8"}</definedName>
    <definedName name="______fer2" localSheetId="19" hidden="1">{#N/A,#N/A,FALSE,"B061196P";#N/A,#N/A,FALSE,"B061196";#N/A,#N/A,FALSE,"Relatório1";#N/A,#N/A,FALSE,"Relatório2";#N/A,#N/A,FALSE,"Relatório3";#N/A,#N/A,FALSE,"Relatório4 ";#N/A,#N/A,FALSE,"Relatório5";#N/A,#N/A,FALSE,"Relatório6";#N/A,#N/A,FALSE,"Relatório7";#N/A,#N/A,FALSE,"Relatório8"}</definedName>
    <definedName name="______fer2" localSheetId="20"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2" hidden="1">{#N/A,#N/A,FALSE,"B061196P";#N/A,#N/A,FALSE,"B061196";#N/A,#N/A,FALSE,"Relatório1";#N/A,#N/A,FALSE,"Relatório2";#N/A,#N/A,FALSE,"Relatório3";#N/A,#N/A,FALSE,"Relatório4 ";#N/A,#N/A,FALSE,"Relatório5";#N/A,#N/A,FALSE,"Relatório6";#N/A,#N/A,FALSE,"Relatório7";#N/A,#N/A,FALSE,"Relatório8"}</definedName>
    <definedName name="______ger2" localSheetId="23"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16" hidden="1">{#N/A,#N/A,FALSE,"B061196P";#N/A,#N/A,FALSE,"B061196";#N/A,#N/A,FALSE,"Relatório1";#N/A,#N/A,FALSE,"Relatório2";#N/A,#N/A,FALSE,"Relatório3";#N/A,#N/A,FALSE,"Relatório4 ";#N/A,#N/A,FALSE,"Relatório5";#N/A,#N/A,FALSE,"Relatório6";#N/A,#N/A,FALSE,"Relatório7";#N/A,#N/A,FALSE,"Relatório8"}</definedName>
    <definedName name="______ger2" localSheetId="19" hidden="1">{#N/A,#N/A,FALSE,"B061196P";#N/A,#N/A,FALSE,"B061196";#N/A,#N/A,FALSE,"Relatório1";#N/A,#N/A,FALSE,"Relatório2";#N/A,#N/A,FALSE,"Relatório3";#N/A,#N/A,FALSE,"Relatório4 ";#N/A,#N/A,FALSE,"Relatório5";#N/A,#N/A,FALSE,"Relatório6";#N/A,#N/A,FALSE,"Relatório7";#N/A,#N/A,FALSE,"Relatório8"}</definedName>
    <definedName name="______ger2" localSheetId="20"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2" hidden="1">{#N/A,#N/A,FALSE,"B061196P";#N/A,#N/A,FALSE,"B061196";#N/A,#N/A,FALSE,"Relatório1";#N/A,#N/A,FALSE,"Relatório2";#N/A,#N/A,FALSE,"Relatório3";#N/A,#N/A,FALSE,"Relatório4 ";#N/A,#N/A,FALSE,"Relatório5";#N/A,#N/A,FALSE,"Relatório6";#N/A,#N/A,FALSE,"Relatório7";#N/A,#N/A,FALSE,"Relatório8"}</definedName>
    <definedName name="______Ger2001" localSheetId="23"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16" hidden="1">{#N/A,#N/A,FALSE,"B061196P";#N/A,#N/A,FALSE,"B061196";#N/A,#N/A,FALSE,"Relatório1";#N/A,#N/A,FALSE,"Relatório2";#N/A,#N/A,FALSE,"Relatório3";#N/A,#N/A,FALSE,"Relatório4 ";#N/A,#N/A,FALSE,"Relatório5";#N/A,#N/A,FALSE,"Relatório6";#N/A,#N/A,FALSE,"Relatório7";#N/A,#N/A,FALSE,"Relatório8"}</definedName>
    <definedName name="______Ger2001" localSheetId="19" hidden="1">{#N/A,#N/A,FALSE,"B061196P";#N/A,#N/A,FALSE,"B061196";#N/A,#N/A,FALSE,"Relatório1";#N/A,#N/A,FALSE,"Relatório2";#N/A,#N/A,FALSE,"Relatório3";#N/A,#N/A,FALSE,"Relatório4 ";#N/A,#N/A,FALSE,"Relatório5";#N/A,#N/A,FALSE,"Relatório6";#N/A,#N/A,FALSE,"Relatório7";#N/A,#N/A,FALSE,"Relatório8"}</definedName>
    <definedName name="______Ger2001" localSheetId="20"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2" hidden="1">{#N/A,#N/A,FALSE,"B061196P";#N/A,#N/A,FALSE,"B061196";#N/A,#N/A,FALSE,"Relatório1";#N/A,#N/A,FALSE,"Relatório2";#N/A,#N/A,FALSE,"Relatório3";#N/A,#N/A,FALSE,"Relatório4 ";#N/A,#N/A,FALSE,"Relatório5";#N/A,#N/A,FALSE,"Relatório6";#N/A,#N/A,FALSE,"Relatório7";#N/A,#N/A,FALSE,"Relatório8"}</definedName>
    <definedName name="______ger20012" localSheetId="23"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16" hidden="1">{#N/A,#N/A,FALSE,"B061196P";#N/A,#N/A,FALSE,"B061196";#N/A,#N/A,FALSE,"Relatório1";#N/A,#N/A,FALSE,"Relatório2";#N/A,#N/A,FALSE,"Relatório3";#N/A,#N/A,FALSE,"Relatório4 ";#N/A,#N/A,FALSE,"Relatório5";#N/A,#N/A,FALSE,"Relatório6";#N/A,#N/A,FALSE,"Relatório7";#N/A,#N/A,FALSE,"Relatório8"}</definedName>
    <definedName name="______ger20012" localSheetId="19" hidden="1">{#N/A,#N/A,FALSE,"B061196P";#N/A,#N/A,FALSE,"B061196";#N/A,#N/A,FALSE,"Relatório1";#N/A,#N/A,FALSE,"Relatório2";#N/A,#N/A,FALSE,"Relatório3";#N/A,#N/A,FALSE,"Relatório4 ";#N/A,#N/A,FALSE,"Relatório5";#N/A,#N/A,FALSE,"Relatório6";#N/A,#N/A,FALSE,"Relatório7";#N/A,#N/A,FALSE,"Relatório8"}</definedName>
    <definedName name="______ger20012" localSheetId="20"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2" hidden="1">{#N/A,#N/A,FALSE,"B061196P";#N/A,#N/A,FALSE,"B061196";#N/A,#N/A,FALSE,"Relatório1";#N/A,#N/A,FALSE,"Relatório2";#N/A,#N/A,FALSE,"Relatório3";#N/A,#N/A,FALSE,"Relatório4 ";#N/A,#N/A,FALSE,"Relatório5";#N/A,#N/A,FALSE,"Relatório6";#N/A,#N/A,FALSE,"Relatório7";#N/A,#N/A,FALSE,"Relatório8"}</definedName>
    <definedName name="______ip2" localSheetId="23"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16" hidden="1">{#N/A,#N/A,FALSE,"B061196P";#N/A,#N/A,FALSE,"B061196";#N/A,#N/A,FALSE,"Relatório1";#N/A,#N/A,FALSE,"Relatório2";#N/A,#N/A,FALSE,"Relatório3";#N/A,#N/A,FALSE,"Relatório4 ";#N/A,#N/A,FALSE,"Relatório5";#N/A,#N/A,FALSE,"Relatório6";#N/A,#N/A,FALSE,"Relatório7";#N/A,#N/A,FALSE,"Relatório8"}</definedName>
    <definedName name="______ip2" localSheetId="19" hidden="1">{#N/A,#N/A,FALSE,"B061196P";#N/A,#N/A,FALSE,"B061196";#N/A,#N/A,FALSE,"Relatório1";#N/A,#N/A,FALSE,"Relatório2";#N/A,#N/A,FALSE,"Relatório3";#N/A,#N/A,FALSE,"Relatório4 ";#N/A,#N/A,FALSE,"Relatório5";#N/A,#N/A,FALSE,"Relatório6";#N/A,#N/A,FALSE,"Relatório7";#N/A,#N/A,FALSE,"Relatório8"}</definedName>
    <definedName name="______ip2" localSheetId="20"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2" hidden="1">{#N/A,#N/A,FALSE,"B061196P";#N/A,#N/A,FALSE,"B061196";#N/A,#N/A,FALSE,"Relatório1";#N/A,#N/A,FALSE,"Relatório2";#N/A,#N/A,FALSE,"Relatório3";#N/A,#N/A,FALSE,"Relatório4 ";#N/A,#N/A,FALSE,"Relatório5";#N/A,#N/A,FALSE,"Relatório6";#N/A,#N/A,FALSE,"Relatório7";#N/A,#N/A,FALSE,"Relatório8"}</definedName>
    <definedName name="_____asq1" localSheetId="23"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16" hidden="1">{#N/A,#N/A,FALSE,"B061196P";#N/A,#N/A,FALSE,"B061196";#N/A,#N/A,FALSE,"Relatório1";#N/A,#N/A,FALSE,"Relatório2";#N/A,#N/A,FALSE,"Relatório3";#N/A,#N/A,FALSE,"Relatório4 ";#N/A,#N/A,FALSE,"Relatório5";#N/A,#N/A,FALSE,"Relatório6";#N/A,#N/A,FALSE,"Relatório7";#N/A,#N/A,FALSE,"Relatório8"}</definedName>
    <definedName name="_____asq1" localSheetId="19" hidden="1">{#N/A,#N/A,FALSE,"B061196P";#N/A,#N/A,FALSE,"B061196";#N/A,#N/A,FALSE,"Relatório1";#N/A,#N/A,FALSE,"Relatório2";#N/A,#N/A,FALSE,"Relatório3";#N/A,#N/A,FALSE,"Relatório4 ";#N/A,#N/A,FALSE,"Relatório5";#N/A,#N/A,FALSE,"Relatório6";#N/A,#N/A,FALSE,"Relatório7";#N/A,#N/A,FALSE,"Relatório8"}</definedName>
    <definedName name="_____asq1" localSheetId="20"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3" hidden="1">{"'előző év december'!$A$2:$CP$214"}</definedName>
    <definedName name="_____cp1" localSheetId="16" hidden="1">{"'előző év december'!$A$2:$CP$214"}</definedName>
    <definedName name="_____cp1" localSheetId="19" hidden="1">{"'előző év december'!$A$2:$CP$214"}</definedName>
    <definedName name="_____cp1" localSheetId="20" hidden="1">{"'előző év december'!$A$2:$CP$214"}</definedName>
    <definedName name="_____cp1" localSheetId="17" hidden="1">{"'előző év december'!$A$2:$CP$214"}</definedName>
    <definedName name="_____cp1" localSheetId="18" hidden="1">{"'előző év december'!$A$2:$CP$214"}</definedName>
    <definedName name="_____cp1" localSheetId="5" hidden="1">{"'előző év december'!$A$2:$CP$214"}</definedName>
    <definedName name="_____cp1" hidden="1">{"'előző év december'!$A$2:$CP$214"}</definedName>
    <definedName name="_____cp10" localSheetId="1"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3" hidden="1">{"'előző év december'!$A$2:$CP$214"}</definedName>
    <definedName name="_____cp10" localSheetId="7" hidden="1">{"'előző év december'!$A$2:$CP$214"}</definedName>
    <definedName name="_____cp10" localSheetId="16" hidden="1">{"'előző év december'!$A$2:$CP$214"}</definedName>
    <definedName name="_____cp10" localSheetId="19" hidden="1">{"'előző év december'!$A$2:$CP$214"}</definedName>
    <definedName name="_____cp10" localSheetId="20" hidden="1">{"'előző év december'!$A$2:$CP$214"}</definedName>
    <definedName name="_____cp10" localSheetId="17" hidden="1">{"'előző év december'!$A$2:$CP$214"}</definedName>
    <definedName name="_____cp10" localSheetId="18" hidden="1">{"'előző év december'!$A$2:$CP$214"}</definedName>
    <definedName name="_____cp10" localSheetId="5" hidden="1">{"'előző év december'!$A$2:$CP$214"}</definedName>
    <definedName name="_____cp10" hidden="1">{"'előző év december'!$A$2:$CP$214"}</definedName>
    <definedName name="_____cp11" localSheetId="1"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3" hidden="1">{"'előző év december'!$A$2:$CP$214"}</definedName>
    <definedName name="_____cp11" localSheetId="7" hidden="1">{"'előző év december'!$A$2:$CP$214"}</definedName>
    <definedName name="_____cp11" localSheetId="16" hidden="1">{"'előző év december'!$A$2:$CP$214"}</definedName>
    <definedName name="_____cp11" localSheetId="19" hidden="1">{"'előző év december'!$A$2:$CP$214"}</definedName>
    <definedName name="_____cp11" localSheetId="20" hidden="1">{"'előző év december'!$A$2:$CP$214"}</definedName>
    <definedName name="_____cp11" localSheetId="17" hidden="1">{"'előző év december'!$A$2:$CP$214"}</definedName>
    <definedName name="_____cp11" localSheetId="18" hidden="1">{"'előző év december'!$A$2:$CP$214"}</definedName>
    <definedName name="_____cp11" localSheetId="5" hidden="1">{"'előző év december'!$A$2:$CP$214"}</definedName>
    <definedName name="_____cp11" hidden="1">{"'előző év december'!$A$2:$CP$214"}</definedName>
    <definedName name="_____cp2" localSheetId="1"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3" hidden="1">{"'előző év december'!$A$2:$CP$214"}</definedName>
    <definedName name="_____cp2" localSheetId="7" hidden="1">{"'előző év december'!$A$2:$CP$214"}</definedName>
    <definedName name="_____cp2" localSheetId="16" hidden="1">{"'előző év december'!$A$2:$CP$214"}</definedName>
    <definedName name="_____cp2" localSheetId="19" hidden="1">{"'előző év december'!$A$2:$CP$214"}</definedName>
    <definedName name="_____cp2" localSheetId="20" hidden="1">{"'előző év december'!$A$2:$CP$214"}</definedName>
    <definedName name="_____cp2" localSheetId="17" hidden="1">{"'előző év december'!$A$2:$CP$214"}</definedName>
    <definedName name="_____cp2" localSheetId="18" hidden="1">{"'előző év december'!$A$2:$CP$214"}</definedName>
    <definedName name="_____cp2" localSheetId="5" hidden="1">{"'előző év december'!$A$2:$CP$214"}</definedName>
    <definedName name="_____cp2" hidden="1">{"'előző év december'!$A$2:$CP$214"}</definedName>
    <definedName name="_____cp3" localSheetId="1"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3" hidden="1">{"'előző év december'!$A$2:$CP$214"}</definedName>
    <definedName name="_____cp3" localSheetId="7" hidden="1">{"'előző év december'!$A$2:$CP$214"}</definedName>
    <definedName name="_____cp3" localSheetId="16" hidden="1">{"'előző év december'!$A$2:$CP$214"}</definedName>
    <definedName name="_____cp3" localSheetId="19" hidden="1">{"'előző év december'!$A$2:$CP$214"}</definedName>
    <definedName name="_____cp3" localSheetId="20" hidden="1">{"'előző év december'!$A$2:$CP$214"}</definedName>
    <definedName name="_____cp3" localSheetId="17" hidden="1">{"'előző év december'!$A$2:$CP$214"}</definedName>
    <definedName name="_____cp3" localSheetId="18" hidden="1">{"'előző év december'!$A$2:$CP$214"}</definedName>
    <definedName name="_____cp3" localSheetId="5" hidden="1">{"'előző év december'!$A$2:$CP$214"}</definedName>
    <definedName name="_____cp3" hidden="1">{"'előző év december'!$A$2:$CP$214"}</definedName>
    <definedName name="_____cp4" localSheetId="1"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3" hidden="1">{"'előző év december'!$A$2:$CP$214"}</definedName>
    <definedName name="_____cp4" localSheetId="7" hidden="1">{"'előző év december'!$A$2:$CP$214"}</definedName>
    <definedName name="_____cp4" localSheetId="16" hidden="1">{"'előző év december'!$A$2:$CP$214"}</definedName>
    <definedName name="_____cp4" localSheetId="19" hidden="1">{"'előző év december'!$A$2:$CP$214"}</definedName>
    <definedName name="_____cp4" localSheetId="20" hidden="1">{"'előző év december'!$A$2:$CP$214"}</definedName>
    <definedName name="_____cp4" localSheetId="17" hidden="1">{"'előző év december'!$A$2:$CP$214"}</definedName>
    <definedName name="_____cp4" localSheetId="18" hidden="1">{"'előző év december'!$A$2:$CP$214"}</definedName>
    <definedName name="_____cp4" localSheetId="5" hidden="1">{"'előző év december'!$A$2:$CP$214"}</definedName>
    <definedName name="_____cp4" hidden="1">{"'előző év december'!$A$2:$CP$214"}</definedName>
    <definedName name="_____cp5" localSheetId="1"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3" hidden="1">{"'előző év december'!$A$2:$CP$214"}</definedName>
    <definedName name="_____cp5" localSheetId="7" hidden="1">{"'előző év december'!$A$2:$CP$214"}</definedName>
    <definedName name="_____cp5" localSheetId="16" hidden="1">{"'előző év december'!$A$2:$CP$214"}</definedName>
    <definedName name="_____cp5" localSheetId="19" hidden="1">{"'előző év december'!$A$2:$CP$214"}</definedName>
    <definedName name="_____cp5" localSheetId="20" hidden="1">{"'előző év december'!$A$2:$CP$214"}</definedName>
    <definedName name="_____cp5" localSheetId="17" hidden="1">{"'előző év december'!$A$2:$CP$214"}</definedName>
    <definedName name="_____cp5" localSheetId="18" hidden="1">{"'előző év december'!$A$2:$CP$214"}</definedName>
    <definedName name="_____cp5" localSheetId="5" hidden="1">{"'előző év december'!$A$2:$CP$214"}</definedName>
    <definedName name="_____cp5" hidden="1">{"'előző év december'!$A$2:$CP$214"}</definedName>
    <definedName name="_____cp6" localSheetId="1"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3" hidden="1">{"'előző év december'!$A$2:$CP$214"}</definedName>
    <definedName name="_____cp6" localSheetId="7" hidden="1">{"'előző év december'!$A$2:$CP$214"}</definedName>
    <definedName name="_____cp6" localSheetId="16" hidden="1">{"'előző év december'!$A$2:$CP$214"}</definedName>
    <definedName name="_____cp6" localSheetId="19" hidden="1">{"'előző év december'!$A$2:$CP$214"}</definedName>
    <definedName name="_____cp6" localSheetId="20" hidden="1">{"'előző év december'!$A$2:$CP$214"}</definedName>
    <definedName name="_____cp6" localSheetId="17" hidden="1">{"'előző év december'!$A$2:$CP$214"}</definedName>
    <definedName name="_____cp6" localSheetId="18" hidden="1">{"'előző év december'!$A$2:$CP$214"}</definedName>
    <definedName name="_____cp6" localSheetId="5" hidden="1">{"'előző év december'!$A$2:$CP$214"}</definedName>
    <definedName name="_____cp6" hidden="1">{"'előző év december'!$A$2:$CP$214"}</definedName>
    <definedName name="_____cp7" localSheetId="1"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3" hidden="1">{"'előző év december'!$A$2:$CP$214"}</definedName>
    <definedName name="_____cp7" localSheetId="7" hidden="1">{"'előző év december'!$A$2:$CP$214"}</definedName>
    <definedName name="_____cp7" localSheetId="16" hidden="1">{"'előző év december'!$A$2:$CP$214"}</definedName>
    <definedName name="_____cp7" localSheetId="19" hidden="1">{"'előző év december'!$A$2:$CP$214"}</definedName>
    <definedName name="_____cp7" localSheetId="20" hidden="1">{"'előző év december'!$A$2:$CP$214"}</definedName>
    <definedName name="_____cp7" localSheetId="17" hidden="1">{"'előző év december'!$A$2:$CP$214"}</definedName>
    <definedName name="_____cp7" localSheetId="18" hidden="1">{"'előző év december'!$A$2:$CP$214"}</definedName>
    <definedName name="_____cp7" localSheetId="5" hidden="1">{"'előző év december'!$A$2:$CP$214"}</definedName>
    <definedName name="_____cp7" hidden="1">{"'előző év december'!$A$2:$CP$214"}</definedName>
    <definedName name="_____cp8" localSheetId="1"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3" hidden="1">{"'előző év december'!$A$2:$CP$214"}</definedName>
    <definedName name="_____cp8" localSheetId="7" hidden="1">{"'előző év december'!$A$2:$CP$214"}</definedName>
    <definedName name="_____cp8" localSheetId="16" hidden="1">{"'előző év december'!$A$2:$CP$214"}</definedName>
    <definedName name="_____cp8" localSheetId="19" hidden="1">{"'előző év december'!$A$2:$CP$214"}</definedName>
    <definedName name="_____cp8" localSheetId="20" hidden="1">{"'előző év december'!$A$2:$CP$214"}</definedName>
    <definedName name="_____cp8" localSheetId="17" hidden="1">{"'előző év december'!$A$2:$CP$214"}</definedName>
    <definedName name="_____cp8" localSheetId="18" hidden="1">{"'előző év december'!$A$2:$CP$214"}</definedName>
    <definedName name="_____cp8" localSheetId="5" hidden="1">{"'előző év december'!$A$2:$CP$214"}</definedName>
    <definedName name="_____cp8" hidden="1">{"'előző év december'!$A$2:$CP$214"}</definedName>
    <definedName name="_____cp9" localSheetId="1"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3" hidden="1">{"'előző év december'!$A$2:$CP$214"}</definedName>
    <definedName name="_____cp9" localSheetId="7" hidden="1">{"'előző év december'!$A$2:$CP$214"}</definedName>
    <definedName name="_____cp9" localSheetId="16" hidden="1">{"'előző év december'!$A$2:$CP$214"}</definedName>
    <definedName name="_____cp9" localSheetId="19" hidden="1">{"'előző év december'!$A$2:$CP$214"}</definedName>
    <definedName name="_____cp9" localSheetId="20" hidden="1">{"'előző év december'!$A$2:$CP$214"}</definedName>
    <definedName name="_____cp9" localSheetId="17" hidden="1">{"'előző év december'!$A$2:$CP$214"}</definedName>
    <definedName name="_____cp9" localSheetId="18" hidden="1">{"'előző év december'!$A$2:$CP$214"}</definedName>
    <definedName name="_____cp9" localSheetId="5" hidden="1">{"'előző év december'!$A$2:$CP$214"}</definedName>
    <definedName name="_____cp9" hidden="1">{"'előző év december'!$A$2:$CP$214"}</definedName>
    <definedName name="_____cpr2" localSheetId="1"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3" hidden="1">{"'előző év december'!$A$2:$CP$214"}</definedName>
    <definedName name="_____cpr2" localSheetId="7" hidden="1">{"'előző év december'!$A$2:$CP$214"}</definedName>
    <definedName name="_____cpr2" localSheetId="16" hidden="1">{"'előző év december'!$A$2:$CP$214"}</definedName>
    <definedName name="_____cpr2" localSheetId="19" hidden="1">{"'előző év december'!$A$2:$CP$214"}</definedName>
    <definedName name="_____cpr2" localSheetId="20" hidden="1">{"'előző év december'!$A$2:$CP$214"}</definedName>
    <definedName name="_____cpr2" localSheetId="17" hidden="1">{"'előző év december'!$A$2:$CP$214"}</definedName>
    <definedName name="_____cpr2" localSheetId="18" hidden="1">{"'előző év december'!$A$2:$CP$214"}</definedName>
    <definedName name="_____cpr2" localSheetId="5" hidden="1">{"'előző év december'!$A$2:$CP$214"}</definedName>
    <definedName name="_____cpr2" hidden="1">{"'előző év december'!$A$2:$CP$214"}</definedName>
    <definedName name="_____cpr3" localSheetId="1"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3" hidden="1">{"'előző év december'!$A$2:$CP$214"}</definedName>
    <definedName name="_____cpr3" localSheetId="7" hidden="1">{"'előző év december'!$A$2:$CP$214"}</definedName>
    <definedName name="_____cpr3" localSheetId="16" hidden="1">{"'előző év december'!$A$2:$CP$214"}</definedName>
    <definedName name="_____cpr3" localSheetId="19" hidden="1">{"'előző év december'!$A$2:$CP$214"}</definedName>
    <definedName name="_____cpr3" localSheetId="20" hidden="1">{"'előző év december'!$A$2:$CP$214"}</definedName>
    <definedName name="_____cpr3" localSheetId="17" hidden="1">{"'előző év december'!$A$2:$CP$214"}</definedName>
    <definedName name="_____cpr3" localSheetId="18" hidden="1">{"'előző év december'!$A$2:$CP$214"}</definedName>
    <definedName name="_____cpr3" localSheetId="5" hidden="1">{"'előző év december'!$A$2:$CP$214"}</definedName>
    <definedName name="_____cpr3" hidden="1">{"'előző év december'!$A$2:$CP$214"}</definedName>
    <definedName name="_____cpr4" localSheetId="1"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3" hidden="1">{"'előző év december'!$A$2:$CP$214"}</definedName>
    <definedName name="_____cpr4" localSheetId="7" hidden="1">{"'előző év december'!$A$2:$CP$214"}</definedName>
    <definedName name="_____cpr4" localSheetId="16" hidden="1">{"'előző év december'!$A$2:$CP$214"}</definedName>
    <definedName name="_____cpr4" localSheetId="19" hidden="1">{"'előző év december'!$A$2:$CP$214"}</definedName>
    <definedName name="_____cpr4" localSheetId="20" hidden="1">{"'előző év december'!$A$2:$CP$214"}</definedName>
    <definedName name="_____cpr4" localSheetId="17" hidden="1">{"'előző év december'!$A$2:$CP$214"}</definedName>
    <definedName name="_____cpr4" localSheetId="18" hidden="1">{"'előző év december'!$A$2:$CP$214"}</definedName>
    <definedName name="_____cpr4" localSheetId="5" hidden="1">{"'előző év december'!$A$2:$CP$214"}</definedName>
    <definedName name="_____cpr4" hidden="1">{"'előző év december'!$A$2:$CP$214"}</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2" hidden="1">{#N/A,#N/A,FALSE,"B061196P";#N/A,#N/A,FALSE,"B061196";#N/A,#N/A,FALSE,"Relatório1";#N/A,#N/A,FALSE,"Relatório2";#N/A,#N/A,FALSE,"Relatório3";#N/A,#N/A,FALSE,"Relatório4 ";#N/A,#N/A,FALSE,"Relatório5";#N/A,#N/A,FALSE,"Relatório6";#N/A,#N/A,FALSE,"Relatório7";#N/A,#N/A,FALSE,"Relatório8"}</definedName>
    <definedName name="_____dez2" localSheetId="23"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16" hidden="1">{#N/A,#N/A,FALSE,"B061196P";#N/A,#N/A,FALSE,"B061196";#N/A,#N/A,FALSE,"Relatório1";#N/A,#N/A,FALSE,"Relatório2";#N/A,#N/A,FALSE,"Relatório3";#N/A,#N/A,FALSE,"Relatório4 ";#N/A,#N/A,FALSE,"Relatório5";#N/A,#N/A,FALSE,"Relatório6";#N/A,#N/A,FALSE,"Relatório7";#N/A,#N/A,FALSE,"Relatório8"}</definedName>
    <definedName name="_____dez2" localSheetId="19" hidden="1">{#N/A,#N/A,FALSE,"B061196P";#N/A,#N/A,FALSE,"B061196";#N/A,#N/A,FALSE,"Relatório1";#N/A,#N/A,FALSE,"Relatório2";#N/A,#N/A,FALSE,"Relatório3";#N/A,#N/A,FALSE,"Relatório4 ";#N/A,#N/A,FALSE,"Relatório5";#N/A,#N/A,FALSE,"Relatório6";#N/A,#N/A,FALSE,"Relatório7";#N/A,#N/A,FALSE,"Relatório8"}</definedName>
    <definedName name="_____dez2" localSheetId="20"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2" hidden="1">{#N/A,#N/A,FALSE,"B061196P";#N/A,#N/A,FALSE,"B061196";#N/A,#N/A,FALSE,"Relatório1";#N/A,#N/A,FALSE,"Relatório2";#N/A,#N/A,FALSE,"Relatório3";#N/A,#N/A,FALSE,"Relatório4 ";#N/A,#N/A,FALSE,"Relatório5";#N/A,#N/A,FALSE,"Relatório6";#N/A,#N/A,FALSE,"Relatório7";#N/A,#N/A,FALSE,"Relatório8"}</definedName>
    <definedName name="_____f2" localSheetId="23"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16" hidden="1">{#N/A,#N/A,FALSE,"B061196P";#N/A,#N/A,FALSE,"B061196";#N/A,#N/A,FALSE,"Relatório1";#N/A,#N/A,FALSE,"Relatório2";#N/A,#N/A,FALSE,"Relatório3";#N/A,#N/A,FALSE,"Relatório4 ";#N/A,#N/A,FALSE,"Relatório5";#N/A,#N/A,FALSE,"Relatório6";#N/A,#N/A,FALSE,"Relatório7";#N/A,#N/A,FALSE,"Relatório8"}</definedName>
    <definedName name="_____f2" localSheetId="19" hidden="1">{#N/A,#N/A,FALSE,"B061196P";#N/A,#N/A,FALSE,"B061196";#N/A,#N/A,FALSE,"Relatório1";#N/A,#N/A,FALSE,"Relatório2";#N/A,#N/A,FALSE,"Relatório3";#N/A,#N/A,FALSE,"Relatório4 ";#N/A,#N/A,FALSE,"Relatório5";#N/A,#N/A,FALSE,"Relatório6";#N/A,#N/A,FALSE,"Relatório7";#N/A,#N/A,FALSE,"Relatório8"}</definedName>
    <definedName name="_____f2" localSheetId="20"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2" hidden="1">{#N/A,#N/A,FALSE,"B061196P";#N/A,#N/A,FALSE,"B061196";#N/A,#N/A,FALSE,"Relatório1";#N/A,#N/A,FALSE,"Relatório2";#N/A,#N/A,FALSE,"Relatório3";#N/A,#N/A,FALSE,"Relatório4 ";#N/A,#N/A,FALSE,"Relatório5";#N/A,#N/A,FALSE,"Relatório6";#N/A,#N/A,FALSE,"Relatório7";#N/A,#N/A,FALSE,"Relatório8"}</definedName>
    <definedName name="_____fer2" localSheetId="23"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16" hidden="1">{#N/A,#N/A,FALSE,"B061196P";#N/A,#N/A,FALSE,"B061196";#N/A,#N/A,FALSE,"Relatório1";#N/A,#N/A,FALSE,"Relatório2";#N/A,#N/A,FALSE,"Relatório3";#N/A,#N/A,FALSE,"Relatório4 ";#N/A,#N/A,FALSE,"Relatório5";#N/A,#N/A,FALSE,"Relatório6";#N/A,#N/A,FALSE,"Relatório7";#N/A,#N/A,FALSE,"Relatório8"}</definedName>
    <definedName name="_____fer2" localSheetId="19" hidden="1">{#N/A,#N/A,FALSE,"B061196P";#N/A,#N/A,FALSE,"B061196";#N/A,#N/A,FALSE,"Relatório1";#N/A,#N/A,FALSE,"Relatório2";#N/A,#N/A,FALSE,"Relatório3";#N/A,#N/A,FALSE,"Relatório4 ";#N/A,#N/A,FALSE,"Relatório5";#N/A,#N/A,FALSE,"Relatório6";#N/A,#N/A,FALSE,"Relatório7";#N/A,#N/A,FALSE,"Relatório8"}</definedName>
    <definedName name="_____fer2" localSheetId="20"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2" hidden="1">{#N/A,#N/A,FALSE,"B061196P";#N/A,#N/A,FALSE,"B061196";#N/A,#N/A,FALSE,"Relatório1";#N/A,#N/A,FALSE,"Relatório2";#N/A,#N/A,FALSE,"Relatório3";#N/A,#N/A,FALSE,"Relatório4 ";#N/A,#N/A,FALSE,"Relatório5";#N/A,#N/A,FALSE,"Relatório6";#N/A,#N/A,FALSE,"Relatório7";#N/A,#N/A,FALSE,"Relatório8"}</definedName>
    <definedName name="_____ger2" localSheetId="23"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16" hidden="1">{#N/A,#N/A,FALSE,"B061196P";#N/A,#N/A,FALSE,"B061196";#N/A,#N/A,FALSE,"Relatório1";#N/A,#N/A,FALSE,"Relatório2";#N/A,#N/A,FALSE,"Relatório3";#N/A,#N/A,FALSE,"Relatório4 ";#N/A,#N/A,FALSE,"Relatório5";#N/A,#N/A,FALSE,"Relatório6";#N/A,#N/A,FALSE,"Relatório7";#N/A,#N/A,FALSE,"Relatório8"}</definedName>
    <definedName name="_____ger2" localSheetId="19" hidden="1">{#N/A,#N/A,FALSE,"B061196P";#N/A,#N/A,FALSE,"B061196";#N/A,#N/A,FALSE,"Relatório1";#N/A,#N/A,FALSE,"Relatório2";#N/A,#N/A,FALSE,"Relatório3";#N/A,#N/A,FALSE,"Relatório4 ";#N/A,#N/A,FALSE,"Relatório5";#N/A,#N/A,FALSE,"Relatório6";#N/A,#N/A,FALSE,"Relatório7";#N/A,#N/A,FALSE,"Relatório8"}</definedName>
    <definedName name="_____ger2" localSheetId="20"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2" hidden="1">{#N/A,#N/A,FALSE,"B061196P";#N/A,#N/A,FALSE,"B061196";#N/A,#N/A,FALSE,"Relatório1";#N/A,#N/A,FALSE,"Relatório2";#N/A,#N/A,FALSE,"Relatório3";#N/A,#N/A,FALSE,"Relatório4 ";#N/A,#N/A,FALSE,"Relatório5";#N/A,#N/A,FALSE,"Relatório6";#N/A,#N/A,FALSE,"Relatório7";#N/A,#N/A,FALSE,"Relatório8"}</definedName>
    <definedName name="_____ger20012" localSheetId="23"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16" hidden="1">{#N/A,#N/A,FALSE,"B061196P";#N/A,#N/A,FALSE,"B061196";#N/A,#N/A,FALSE,"Relatório1";#N/A,#N/A,FALSE,"Relatório2";#N/A,#N/A,FALSE,"Relatório3";#N/A,#N/A,FALSE,"Relatório4 ";#N/A,#N/A,FALSE,"Relatório5";#N/A,#N/A,FALSE,"Relatório6";#N/A,#N/A,FALSE,"Relatório7";#N/A,#N/A,FALSE,"Relatório8"}</definedName>
    <definedName name="_____ger20012" localSheetId="19" hidden="1">{#N/A,#N/A,FALSE,"B061196P";#N/A,#N/A,FALSE,"B061196";#N/A,#N/A,FALSE,"Relatório1";#N/A,#N/A,FALSE,"Relatório2";#N/A,#N/A,FALSE,"Relatório3";#N/A,#N/A,FALSE,"Relatório4 ";#N/A,#N/A,FALSE,"Relatório5";#N/A,#N/A,FALSE,"Relatório6";#N/A,#N/A,FALSE,"Relatório7";#N/A,#N/A,FALSE,"Relatório8"}</definedName>
    <definedName name="_____ger20012" localSheetId="20"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cp1" localSheetId="1"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3" hidden="1">{"'előző év december'!$A$2:$CP$214"}</definedName>
    <definedName name="____cp1" localSheetId="16" hidden="1">{"'előző év december'!$A$2:$CP$214"}</definedName>
    <definedName name="____cp1" localSheetId="19" hidden="1">{"'előző év december'!$A$2:$CP$214"}</definedName>
    <definedName name="____cp1" localSheetId="20" hidden="1">{"'előző év december'!$A$2:$CP$214"}</definedName>
    <definedName name="____cp1" localSheetId="17" hidden="1">{"'előző év december'!$A$2:$CP$214"}</definedName>
    <definedName name="____cp1" localSheetId="18" hidden="1">{"'előző év december'!$A$2:$CP$214"}</definedName>
    <definedName name="____cp1" localSheetId="5" hidden="1">{"'előző év december'!$A$2:$CP$214"}</definedName>
    <definedName name="____cp1" hidden="1">{"'előző év december'!$A$2:$CP$214"}</definedName>
    <definedName name="____cp10" localSheetId="1"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3" hidden="1">{"'előző év december'!$A$2:$CP$214"}</definedName>
    <definedName name="____cp10" localSheetId="7" hidden="1">{"'előző év december'!$A$2:$CP$214"}</definedName>
    <definedName name="____cp10" localSheetId="16" hidden="1">{"'előző év december'!$A$2:$CP$214"}</definedName>
    <definedName name="____cp10" localSheetId="19" hidden="1">{"'előző év december'!$A$2:$CP$214"}</definedName>
    <definedName name="____cp10" localSheetId="20" hidden="1">{"'előző év december'!$A$2:$CP$214"}</definedName>
    <definedName name="____cp10" localSheetId="17" hidden="1">{"'előző év december'!$A$2:$CP$214"}</definedName>
    <definedName name="____cp10" localSheetId="18" hidden="1">{"'előző év december'!$A$2:$CP$214"}</definedName>
    <definedName name="____cp10" localSheetId="5" hidden="1">{"'előző év december'!$A$2:$CP$214"}</definedName>
    <definedName name="____cp10" hidden="1">{"'előző év december'!$A$2:$CP$214"}</definedName>
    <definedName name="____cp11" localSheetId="1"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3" hidden="1">{"'előző év december'!$A$2:$CP$214"}</definedName>
    <definedName name="____cp11" localSheetId="7" hidden="1">{"'előző év december'!$A$2:$CP$214"}</definedName>
    <definedName name="____cp11" localSheetId="16" hidden="1">{"'előző év december'!$A$2:$CP$214"}</definedName>
    <definedName name="____cp11" localSheetId="19" hidden="1">{"'előző év december'!$A$2:$CP$214"}</definedName>
    <definedName name="____cp11" localSheetId="20" hidden="1">{"'előző év december'!$A$2:$CP$214"}</definedName>
    <definedName name="____cp11" localSheetId="17" hidden="1">{"'előző év december'!$A$2:$CP$214"}</definedName>
    <definedName name="____cp11" localSheetId="18" hidden="1">{"'előző év december'!$A$2:$CP$214"}</definedName>
    <definedName name="____cp11" localSheetId="5" hidden="1">{"'előző év december'!$A$2:$CP$214"}</definedName>
    <definedName name="____cp11" hidden="1">{"'előző év december'!$A$2:$CP$214"}</definedName>
    <definedName name="____cp2" localSheetId="1"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3" hidden="1">{"'előző év december'!$A$2:$CP$214"}</definedName>
    <definedName name="____cp2" localSheetId="7" hidden="1">{"'előző év december'!$A$2:$CP$214"}</definedName>
    <definedName name="____cp2" localSheetId="16" hidden="1">{"'előző év december'!$A$2:$CP$214"}</definedName>
    <definedName name="____cp2" localSheetId="19" hidden="1">{"'előző év december'!$A$2:$CP$214"}</definedName>
    <definedName name="____cp2" localSheetId="20" hidden="1">{"'előző év december'!$A$2:$CP$214"}</definedName>
    <definedName name="____cp2" localSheetId="17" hidden="1">{"'előző év december'!$A$2:$CP$214"}</definedName>
    <definedName name="____cp2" localSheetId="18" hidden="1">{"'előző év december'!$A$2:$CP$214"}</definedName>
    <definedName name="____cp2" localSheetId="5" hidden="1">{"'előző év december'!$A$2:$CP$214"}</definedName>
    <definedName name="____cp2" hidden="1">{"'előző év december'!$A$2:$CP$214"}</definedName>
    <definedName name="____cp3" localSheetId="1"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3" hidden="1">{"'előző év december'!$A$2:$CP$214"}</definedName>
    <definedName name="____cp3" localSheetId="7" hidden="1">{"'előző év december'!$A$2:$CP$214"}</definedName>
    <definedName name="____cp3" localSheetId="16" hidden="1">{"'előző év december'!$A$2:$CP$214"}</definedName>
    <definedName name="____cp3" localSheetId="19" hidden="1">{"'előző év december'!$A$2:$CP$214"}</definedName>
    <definedName name="____cp3" localSheetId="20" hidden="1">{"'előző év december'!$A$2:$CP$214"}</definedName>
    <definedName name="____cp3" localSheetId="17" hidden="1">{"'előző év december'!$A$2:$CP$214"}</definedName>
    <definedName name="____cp3" localSheetId="18" hidden="1">{"'előző év december'!$A$2:$CP$214"}</definedName>
    <definedName name="____cp3" localSheetId="5" hidden="1">{"'előző év december'!$A$2:$CP$214"}</definedName>
    <definedName name="____cp3" hidden="1">{"'előző év december'!$A$2:$CP$214"}</definedName>
    <definedName name="____cp4" localSheetId="1"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3" hidden="1">{"'előző év december'!$A$2:$CP$214"}</definedName>
    <definedName name="____cp4" localSheetId="7" hidden="1">{"'előző év december'!$A$2:$CP$214"}</definedName>
    <definedName name="____cp4" localSheetId="16" hidden="1">{"'előző év december'!$A$2:$CP$214"}</definedName>
    <definedName name="____cp4" localSheetId="19" hidden="1">{"'előző év december'!$A$2:$CP$214"}</definedName>
    <definedName name="____cp4" localSheetId="20" hidden="1">{"'előző év december'!$A$2:$CP$214"}</definedName>
    <definedName name="____cp4" localSheetId="17" hidden="1">{"'előző év december'!$A$2:$CP$214"}</definedName>
    <definedName name="____cp4" localSheetId="18" hidden="1">{"'előző év december'!$A$2:$CP$214"}</definedName>
    <definedName name="____cp4" localSheetId="5" hidden="1">{"'előző év december'!$A$2:$CP$214"}</definedName>
    <definedName name="____cp4" hidden="1">{"'előző év december'!$A$2:$CP$214"}</definedName>
    <definedName name="____cp5" localSheetId="1"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3" hidden="1">{"'előző év december'!$A$2:$CP$214"}</definedName>
    <definedName name="____cp5" localSheetId="7" hidden="1">{"'előző év december'!$A$2:$CP$214"}</definedName>
    <definedName name="____cp5" localSheetId="16" hidden="1">{"'előző év december'!$A$2:$CP$214"}</definedName>
    <definedName name="____cp5" localSheetId="19" hidden="1">{"'előző év december'!$A$2:$CP$214"}</definedName>
    <definedName name="____cp5" localSheetId="20" hidden="1">{"'előző év december'!$A$2:$CP$214"}</definedName>
    <definedName name="____cp5" localSheetId="17" hidden="1">{"'előző év december'!$A$2:$CP$214"}</definedName>
    <definedName name="____cp5" localSheetId="18" hidden="1">{"'előző év december'!$A$2:$CP$214"}</definedName>
    <definedName name="____cp5" localSheetId="5" hidden="1">{"'előző év december'!$A$2:$CP$214"}</definedName>
    <definedName name="____cp5" hidden="1">{"'előző év december'!$A$2:$CP$214"}</definedName>
    <definedName name="____cp6" localSheetId="1"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3" hidden="1">{"'előző év december'!$A$2:$CP$214"}</definedName>
    <definedName name="____cp6" localSheetId="7" hidden="1">{"'előző év december'!$A$2:$CP$214"}</definedName>
    <definedName name="____cp6" localSheetId="16" hidden="1">{"'előző év december'!$A$2:$CP$214"}</definedName>
    <definedName name="____cp6" localSheetId="19" hidden="1">{"'előző év december'!$A$2:$CP$214"}</definedName>
    <definedName name="____cp6" localSheetId="20" hidden="1">{"'előző év december'!$A$2:$CP$214"}</definedName>
    <definedName name="____cp6" localSheetId="17" hidden="1">{"'előző év december'!$A$2:$CP$214"}</definedName>
    <definedName name="____cp6" localSheetId="18" hidden="1">{"'előző év december'!$A$2:$CP$214"}</definedName>
    <definedName name="____cp6" localSheetId="5" hidden="1">{"'előző év december'!$A$2:$CP$214"}</definedName>
    <definedName name="____cp6" hidden="1">{"'előző év december'!$A$2:$CP$214"}</definedName>
    <definedName name="____cp7" localSheetId="1"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3" hidden="1">{"'előző év december'!$A$2:$CP$214"}</definedName>
    <definedName name="____cp7" localSheetId="7" hidden="1">{"'előző év december'!$A$2:$CP$214"}</definedName>
    <definedName name="____cp7" localSheetId="16" hidden="1">{"'előző év december'!$A$2:$CP$214"}</definedName>
    <definedName name="____cp7" localSheetId="19" hidden="1">{"'előző év december'!$A$2:$CP$214"}</definedName>
    <definedName name="____cp7" localSheetId="20" hidden="1">{"'előző év december'!$A$2:$CP$214"}</definedName>
    <definedName name="____cp7" localSheetId="17" hidden="1">{"'előző év december'!$A$2:$CP$214"}</definedName>
    <definedName name="____cp7" localSheetId="18" hidden="1">{"'előző év december'!$A$2:$CP$214"}</definedName>
    <definedName name="____cp7" localSheetId="5" hidden="1">{"'előző év december'!$A$2:$CP$214"}</definedName>
    <definedName name="____cp7" hidden="1">{"'előző év december'!$A$2:$CP$214"}</definedName>
    <definedName name="____cp8" localSheetId="1"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3" hidden="1">{"'előző év december'!$A$2:$CP$214"}</definedName>
    <definedName name="____cp8" localSheetId="7" hidden="1">{"'előző év december'!$A$2:$CP$214"}</definedName>
    <definedName name="____cp8" localSheetId="16" hidden="1">{"'előző év december'!$A$2:$CP$214"}</definedName>
    <definedName name="____cp8" localSheetId="19" hidden="1">{"'előző év december'!$A$2:$CP$214"}</definedName>
    <definedName name="____cp8" localSheetId="20" hidden="1">{"'előző év december'!$A$2:$CP$214"}</definedName>
    <definedName name="____cp8" localSheetId="17" hidden="1">{"'előző év december'!$A$2:$CP$214"}</definedName>
    <definedName name="____cp8" localSheetId="18" hidden="1">{"'előző év december'!$A$2:$CP$214"}</definedName>
    <definedName name="____cp8" localSheetId="5" hidden="1">{"'előző év december'!$A$2:$CP$214"}</definedName>
    <definedName name="____cp8" hidden="1">{"'előző év december'!$A$2:$CP$214"}</definedName>
    <definedName name="____cp9" localSheetId="1"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3" hidden="1">{"'előző év december'!$A$2:$CP$214"}</definedName>
    <definedName name="____cp9" localSheetId="7" hidden="1">{"'előző év december'!$A$2:$CP$214"}</definedName>
    <definedName name="____cp9" localSheetId="16" hidden="1">{"'előző év december'!$A$2:$CP$214"}</definedName>
    <definedName name="____cp9" localSheetId="19" hidden="1">{"'előző év december'!$A$2:$CP$214"}</definedName>
    <definedName name="____cp9" localSheetId="20" hidden="1">{"'előző év december'!$A$2:$CP$214"}</definedName>
    <definedName name="____cp9" localSheetId="17" hidden="1">{"'előző év december'!$A$2:$CP$214"}</definedName>
    <definedName name="____cp9" localSheetId="18" hidden="1">{"'előző év december'!$A$2:$CP$214"}</definedName>
    <definedName name="____cp9" localSheetId="5" hidden="1">{"'előző év december'!$A$2:$CP$214"}</definedName>
    <definedName name="____cp9" hidden="1">{"'előző év december'!$A$2:$CP$214"}</definedName>
    <definedName name="____cpr2" localSheetId="1"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3" hidden="1">{"'előző év december'!$A$2:$CP$214"}</definedName>
    <definedName name="____cpr2" localSheetId="7" hidden="1">{"'előző év december'!$A$2:$CP$214"}</definedName>
    <definedName name="____cpr2" localSheetId="16" hidden="1">{"'előző év december'!$A$2:$CP$214"}</definedName>
    <definedName name="____cpr2" localSheetId="19" hidden="1">{"'előző év december'!$A$2:$CP$214"}</definedName>
    <definedName name="____cpr2" localSheetId="20" hidden="1">{"'előző év december'!$A$2:$CP$214"}</definedName>
    <definedName name="____cpr2" localSheetId="17" hidden="1">{"'előző év december'!$A$2:$CP$214"}</definedName>
    <definedName name="____cpr2" localSheetId="18" hidden="1">{"'előző év december'!$A$2:$CP$214"}</definedName>
    <definedName name="____cpr2" localSheetId="5" hidden="1">{"'előző év december'!$A$2:$CP$214"}</definedName>
    <definedName name="____cpr2" hidden="1">{"'előző év december'!$A$2:$CP$214"}</definedName>
    <definedName name="____cpr3" localSheetId="1"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3" hidden="1">{"'előző év december'!$A$2:$CP$214"}</definedName>
    <definedName name="____cpr3" localSheetId="7" hidden="1">{"'előző év december'!$A$2:$CP$214"}</definedName>
    <definedName name="____cpr3" localSheetId="16" hidden="1">{"'előző év december'!$A$2:$CP$214"}</definedName>
    <definedName name="____cpr3" localSheetId="19" hidden="1">{"'előző év december'!$A$2:$CP$214"}</definedName>
    <definedName name="____cpr3" localSheetId="20" hidden="1">{"'előző év december'!$A$2:$CP$214"}</definedName>
    <definedName name="____cpr3" localSheetId="17" hidden="1">{"'előző év december'!$A$2:$CP$214"}</definedName>
    <definedName name="____cpr3" localSheetId="18" hidden="1">{"'előző év december'!$A$2:$CP$214"}</definedName>
    <definedName name="____cpr3" localSheetId="5" hidden="1">{"'előző év december'!$A$2:$CP$214"}</definedName>
    <definedName name="____cpr3" hidden="1">{"'előző év december'!$A$2:$CP$214"}</definedName>
    <definedName name="____cpr4" localSheetId="1"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3" hidden="1">{"'előző év december'!$A$2:$CP$214"}</definedName>
    <definedName name="____cpr4" localSheetId="7" hidden="1">{"'előző év december'!$A$2:$CP$214"}</definedName>
    <definedName name="____cpr4" localSheetId="16" hidden="1">{"'előző év december'!$A$2:$CP$214"}</definedName>
    <definedName name="____cpr4" localSheetId="19" hidden="1">{"'előző év december'!$A$2:$CP$214"}</definedName>
    <definedName name="____cpr4" localSheetId="20" hidden="1">{"'előző év december'!$A$2:$CP$214"}</definedName>
    <definedName name="____cpr4" localSheetId="17" hidden="1">{"'előző év december'!$A$2:$CP$214"}</definedName>
    <definedName name="____cpr4" localSheetId="18" hidden="1">{"'előző év december'!$A$2:$CP$214"}</definedName>
    <definedName name="____cpr4" localSheetId="5" hidden="1">{"'előző év december'!$A$2:$CP$214"}</definedName>
    <definedName name="____cpr4" hidden="1">{"'előző év december'!$A$2:$CP$214"}</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2" hidden="1">{#N/A,#N/A,FALSE,"B061196P";#N/A,#N/A,FALSE,"B061196";#N/A,#N/A,FALSE,"Relatório1";#N/A,#N/A,FALSE,"Relatório2";#N/A,#N/A,FALSE,"Relatório3";#N/A,#N/A,FALSE,"Relatório4 ";#N/A,#N/A,FALSE,"Relatório5";#N/A,#N/A,FALSE,"Relatório6";#N/A,#N/A,FALSE,"Relatório7";#N/A,#N/A,FALSE,"Relatório8"}</definedName>
    <definedName name="____Ger2001" localSheetId="23"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16" hidden="1">{#N/A,#N/A,FALSE,"B061196P";#N/A,#N/A,FALSE,"B061196";#N/A,#N/A,FALSE,"Relatório1";#N/A,#N/A,FALSE,"Relatório2";#N/A,#N/A,FALSE,"Relatório3";#N/A,#N/A,FALSE,"Relatório4 ";#N/A,#N/A,FALSE,"Relatório5";#N/A,#N/A,FALSE,"Relatório6";#N/A,#N/A,FALSE,"Relatório7";#N/A,#N/A,FALSE,"Relatório8"}</definedName>
    <definedName name="____Ger2001" localSheetId="19" hidden="1">{#N/A,#N/A,FALSE,"B061196P";#N/A,#N/A,FALSE,"B061196";#N/A,#N/A,FALSE,"Relatório1";#N/A,#N/A,FALSE,"Relatório2";#N/A,#N/A,FALSE,"Relatório3";#N/A,#N/A,FALSE,"Relatório4 ";#N/A,#N/A,FALSE,"Relatório5";#N/A,#N/A,FALSE,"Relatório6";#N/A,#N/A,FALSE,"Relatório7";#N/A,#N/A,FALSE,"Relatório8"}</definedName>
    <definedName name="____Ger2001" localSheetId="20"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cp1" localSheetId="1"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3" hidden="1">{"'előző év december'!$A$2:$CP$214"}</definedName>
    <definedName name="___cp1" localSheetId="16" hidden="1">{"'előző év december'!$A$2:$CP$214"}</definedName>
    <definedName name="___cp1" localSheetId="19" hidden="1">{"'előző év december'!$A$2:$CP$214"}</definedName>
    <definedName name="___cp1" localSheetId="20" hidden="1">{"'előző év december'!$A$2:$CP$214"}</definedName>
    <definedName name="___cp1" localSheetId="17" hidden="1">{"'előző év december'!$A$2:$CP$214"}</definedName>
    <definedName name="___cp1" localSheetId="18" hidden="1">{"'előző év december'!$A$2:$CP$214"}</definedName>
    <definedName name="___cp1" localSheetId="5" hidden="1">{"'előző év december'!$A$2:$CP$214"}</definedName>
    <definedName name="___cp1" hidden="1">{"'előző év december'!$A$2:$CP$214"}</definedName>
    <definedName name="___cp10" localSheetId="1"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3" hidden="1">{"'előző év december'!$A$2:$CP$214"}</definedName>
    <definedName name="___cp10" localSheetId="7" hidden="1">{"'előző év december'!$A$2:$CP$214"}</definedName>
    <definedName name="___cp10" localSheetId="16" hidden="1">{"'előző év december'!$A$2:$CP$214"}</definedName>
    <definedName name="___cp10" localSheetId="19" hidden="1">{"'előző év december'!$A$2:$CP$214"}</definedName>
    <definedName name="___cp10" localSheetId="20" hidden="1">{"'előző év december'!$A$2:$CP$214"}</definedName>
    <definedName name="___cp10" localSheetId="17" hidden="1">{"'előző év december'!$A$2:$CP$214"}</definedName>
    <definedName name="___cp10" localSheetId="18" hidden="1">{"'előző év december'!$A$2:$CP$214"}</definedName>
    <definedName name="___cp10" localSheetId="5" hidden="1">{"'előző év december'!$A$2:$CP$214"}</definedName>
    <definedName name="___cp10" hidden="1">{"'előző év december'!$A$2:$CP$214"}</definedName>
    <definedName name="___cp11" localSheetId="1"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3" hidden="1">{"'előző év december'!$A$2:$CP$214"}</definedName>
    <definedName name="___cp11" localSheetId="7" hidden="1">{"'előző év december'!$A$2:$CP$214"}</definedName>
    <definedName name="___cp11" localSheetId="16" hidden="1">{"'előző év december'!$A$2:$CP$214"}</definedName>
    <definedName name="___cp11" localSheetId="19" hidden="1">{"'előző év december'!$A$2:$CP$214"}</definedName>
    <definedName name="___cp11" localSheetId="20" hidden="1">{"'előző év december'!$A$2:$CP$214"}</definedName>
    <definedName name="___cp11" localSheetId="17" hidden="1">{"'előző év december'!$A$2:$CP$214"}</definedName>
    <definedName name="___cp11" localSheetId="18" hidden="1">{"'előző év december'!$A$2:$CP$214"}</definedName>
    <definedName name="___cp11" localSheetId="5" hidden="1">{"'előző év december'!$A$2:$CP$214"}</definedName>
    <definedName name="___cp11" hidden="1">{"'előző év december'!$A$2:$CP$214"}</definedName>
    <definedName name="___cp2" localSheetId="1"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3" hidden="1">{"'előző év december'!$A$2:$CP$214"}</definedName>
    <definedName name="___cp2" localSheetId="7" hidden="1">{"'előző év december'!$A$2:$CP$214"}</definedName>
    <definedName name="___cp2" localSheetId="16" hidden="1">{"'előző év december'!$A$2:$CP$214"}</definedName>
    <definedName name="___cp2" localSheetId="19" hidden="1">{"'előző év december'!$A$2:$CP$214"}</definedName>
    <definedName name="___cp2" localSheetId="20" hidden="1">{"'előző év december'!$A$2:$CP$214"}</definedName>
    <definedName name="___cp2" localSheetId="17" hidden="1">{"'előző év december'!$A$2:$CP$214"}</definedName>
    <definedName name="___cp2" localSheetId="18" hidden="1">{"'előző év december'!$A$2:$CP$214"}</definedName>
    <definedName name="___cp2" localSheetId="5" hidden="1">{"'előző év december'!$A$2:$CP$214"}</definedName>
    <definedName name="___cp2" hidden="1">{"'előző év december'!$A$2:$CP$214"}</definedName>
    <definedName name="___cp3" localSheetId="1"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3" hidden="1">{"'előző év december'!$A$2:$CP$214"}</definedName>
    <definedName name="___cp3" localSheetId="7" hidden="1">{"'előző év december'!$A$2:$CP$214"}</definedName>
    <definedName name="___cp3" localSheetId="16" hidden="1">{"'előző év december'!$A$2:$CP$214"}</definedName>
    <definedName name="___cp3" localSheetId="19" hidden="1">{"'előző év december'!$A$2:$CP$214"}</definedName>
    <definedName name="___cp3" localSheetId="20" hidden="1">{"'előző év december'!$A$2:$CP$214"}</definedName>
    <definedName name="___cp3" localSheetId="17" hidden="1">{"'előző év december'!$A$2:$CP$214"}</definedName>
    <definedName name="___cp3" localSheetId="18" hidden="1">{"'előző év december'!$A$2:$CP$214"}</definedName>
    <definedName name="___cp3" localSheetId="5" hidden="1">{"'előző év december'!$A$2:$CP$214"}</definedName>
    <definedName name="___cp3" hidden="1">{"'előző év december'!$A$2:$CP$214"}</definedName>
    <definedName name="___cp4" localSheetId="1"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3" hidden="1">{"'előző év december'!$A$2:$CP$214"}</definedName>
    <definedName name="___cp4" localSheetId="7" hidden="1">{"'előző év december'!$A$2:$CP$214"}</definedName>
    <definedName name="___cp4" localSheetId="16" hidden="1">{"'előző év december'!$A$2:$CP$214"}</definedName>
    <definedName name="___cp4" localSheetId="19" hidden="1">{"'előző év december'!$A$2:$CP$214"}</definedName>
    <definedName name="___cp4" localSheetId="20" hidden="1">{"'előző év december'!$A$2:$CP$214"}</definedName>
    <definedName name="___cp4" localSheetId="17" hidden="1">{"'előző év december'!$A$2:$CP$214"}</definedName>
    <definedName name="___cp4" localSheetId="18" hidden="1">{"'előző év december'!$A$2:$CP$214"}</definedName>
    <definedName name="___cp4" localSheetId="5" hidden="1">{"'előző év december'!$A$2:$CP$214"}</definedName>
    <definedName name="___cp4" hidden="1">{"'előző év december'!$A$2:$CP$214"}</definedName>
    <definedName name="___cp5" localSheetId="1"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3" hidden="1">{"'előző év december'!$A$2:$CP$214"}</definedName>
    <definedName name="___cp5" localSheetId="7" hidden="1">{"'előző év december'!$A$2:$CP$214"}</definedName>
    <definedName name="___cp5" localSheetId="16" hidden="1">{"'előző év december'!$A$2:$CP$214"}</definedName>
    <definedName name="___cp5" localSheetId="19" hidden="1">{"'előző év december'!$A$2:$CP$214"}</definedName>
    <definedName name="___cp5" localSheetId="20" hidden="1">{"'előző év december'!$A$2:$CP$214"}</definedName>
    <definedName name="___cp5" localSheetId="17" hidden="1">{"'előző év december'!$A$2:$CP$214"}</definedName>
    <definedName name="___cp5" localSheetId="18" hidden="1">{"'előző év december'!$A$2:$CP$214"}</definedName>
    <definedName name="___cp5" localSheetId="5" hidden="1">{"'előző év december'!$A$2:$CP$214"}</definedName>
    <definedName name="___cp5" hidden="1">{"'előző év december'!$A$2:$CP$214"}</definedName>
    <definedName name="___cp6" localSheetId="1"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3" hidden="1">{"'előző év december'!$A$2:$CP$214"}</definedName>
    <definedName name="___cp6" localSheetId="7" hidden="1">{"'előző év december'!$A$2:$CP$214"}</definedName>
    <definedName name="___cp6" localSheetId="16" hidden="1">{"'előző év december'!$A$2:$CP$214"}</definedName>
    <definedName name="___cp6" localSheetId="19" hidden="1">{"'előző év december'!$A$2:$CP$214"}</definedName>
    <definedName name="___cp6" localSheetId="20" hidden="1">{"'előző év december'!$A$2:$CP$214"}</definedName>
    <definedName name="___cp6" localSheetId="17" hidden="1">{"'előző év december'!$A$2:$CP$214"}</definedName>
    <definedName name="___cp6" localSheetId="18" hidden="1">{"'előző év december'!$A$2:$CP$214"}</definedName>
    <definedName name="___cp6" localSheetId="5" hidden="1">{"'előző év december'!$A$2:$CP$214"}</definedName>
    <definedName name="___cp6" hidden="1">{"'előző év december'!$A$2:$CP$214"}</definedName>
    <definedName name="___cp7" localSheetId="1"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3" hidden="1">{"'előző év december'!$A$2:$CP$214"}</definedName>
    <definedName name="___cp7" localSheetId="7" hidden="1">{"'előző év december'!$A$2:$CP$214"}</definedName>
    <definedName name="___cp7" localSheetId="16" hidden="1">{"'előző év december'!$A$2:$CP$214"}</definedName>
    <definedName name="___cp7" localSheetId="19" hidden="1">{"'előző év december'!$A$2:$CP$214"}</definedName>
    <definedName name="___cp7" localSheetId="20" hidden="1">{"'előző év december'!$A$2:$CP$214"}</definedName>
    <definedName name="___cp7" localSheetId="17" hidden="1">{"'előző év december'!$A$2:$CP$214"}</definedName>
    <definedName name="___cp7" localSheetId="18" hidden="1">{"'előző év december'!$A$2:$CP$214"}</definedName>
    <definedName name="___cp7" localSheetId="5" hidden="1">{"'előző év december'!$A$2:$CP$214"}</definedName>
    <definedName name="___cp7" hidden="1">{"'előző év december'!$A$2:$CP$214"}</definedName>
    <definedName name="___cp8" localSheetId="1"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3" hidden="1">{"'előző év december'!$A$2:$CP$214"}</definedName>
    <definedName name="___cp8" localSheetId="7" hidden="1">{"'előző év december'!$A$2:$CP$214"}</definedName>
    <definedName name="___cp8" localSheetId="16" hidden="1">{"'előző év december'!$A$2:$CP$214"}</definedName>
    <definedName name="___cp8" localSheetId="19" hidden="1">{"'előző év december'!$A$2:$CP$214"}</definedName>
    <definedName name="___cp8" localSheetId="20" hidden="1">{"'előző év december'!$A$2:$CP$214"}</definedName>
    <definedName name="___cp8" localSheetId="17" hidden="1">{"'előző év december'!$A$2:$CP$214"}</definedName>
    <definedName name="___cp8" localSheetId="18" hidden="1">{"'előző év december'!$A$2:$CP$214"}</definedName>
    <definedName name="___cp8" localSheetId="5" hidden="1">{"'előző év december'!$A$2:$CP$214"}</definedName>
    <definedName name="___cp8" hidden="1">{"'előző év december'!$A$2:$CP$214"}</definedName>
    <definedName name="___cp9" localSheetId="1"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3" hidden="1">{"'előző év december'!$A$2:$CP$214"}</definedName>
    <definedName name="___cp9" localSheetId="7" hidden="1">{"'előző év december'!$A$2:$CP$214"}</definedName>
    <definedName name="___cp9" localSheetId="16" hidden="1">{"'előző év december'!$A$2:$CP$214"}</definedName>
    <definedName name="___cp9" localSheetId="19" hidden="1">{"'előző év december'!$A$2:$CP$214"}</definedName>
    <definedName name="___cp9" localSheetId="20" hidden="1">{"'előző év december'!$A$2:$CP$214"}</definedName>
    <definedName name="___cp9" localSheetId="17" hidden="1">{"'előző év december'!$A$2:$CP$214"}</definedName>
    <definedName name="___cp9" localSheetId="18" hidden="1">{"'előző év december'!$A$2:$CP$214"}</definedName>
    <definedName name="___cp9" localSheetId="5" hidden="1">{"'előző év december'!$A$2:$CP$214"}</definedName>
    <definedName name="___cp9" hidden="1">{"'előző év december'!$A$2:$CP$214"}</definedName>
    <definedName name="___cpr2" localSheetId="1"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3" hidden="1">{"'előző év december'!$A$2:$CP$214"}</definedName>
    <definedName name="___cpr2" localSheetId="7" hidden="1">{"'előző év december'!$A$2:$CP$214"}</definedName>
    <definedName name="___cpr2" localSheetId="16" hidden="1">{"'előző év december'!$A$2:$CP$214"}</definedName>
    <definedName name="___cpr2" localSheetId="19" hidden="1">{"'előző év december'!$A$2:$CP$214"}</definedName>
    <definedName name="___cpr2" localSheetId="20" hidden="1">{"'előző év december'!$A$2:$CP$214"}</definedName>
    <definedName name="___cpr2" localSheetId="17" hidden="1">{"'előző év december'!$A$2:$CP$214"}</definedName>
    <definedName name="___cpr2" localSheetId="18" hidden="1">{"'előző év december'!$A$2:$CP$214"}</definedName>
    <definedName name="___cpr2" localSheetId="5" hidden="1">{"'előző év december'!$A$2:$CP$214"}</definedName>
    <definedName name="___cpr2" hidden="1">{"'előző év december'!$A$2:$CP$214"}</definedName>
    <definedName name="___cpr3" localSheetId="1"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3" hidden="1">{"'előző év december'!$A$2:$CP$214"}</definedName>
    <definedName name="___cpr3" localSheetId="7" hidden="1">{"'előző év december'!$A$2:$CP$214"}</definedName>
    <definedName name="___cpr3" localSheetId="16" hidden="1">{"'előző év december'!$A$2:$CP$214"}</definedName>
    <definedName name="___cpr3" localSheetId="19" hidden="1">{"'előző év december'!$A$2:$CP$214"}</definedName>
    <definedName name="___cpr3" localSheetId="20" hidden="1">{"'előző év december'!$A$2:$CP$214"}</definedName>
    <definedName name="___cpr3" localSheetId="17" hidden="1">{"'előző év december'!$A$2:$CP$214"}</definedName>
    <definedName name="___cpr3" localSheetId="18" hidden="1">{"'előző év december'!$A$2:$CP$214"}</definedName>
    <definedName name="___cpr3" localSheetId="5" hidden="1">{"'előző év december'!$A$2:$CP$214"}</definedName>
    <definedName name="___cpr3" hidden="1">{"'előző év december'!$A$2:$CP$214"}</definedName>
    <definedName name="___cpr4" localSheetId="1"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3" hidden="1">{"'előző év december'!$A$2:$CP$214"}</definedName>
    <definedName name="___cpr4" localSheetId="7" hidden="1">{"'előző év december'!$A$2:$CP$214"}</definedName>
    <definedName name="___cpr4" localSheetId="16" hidden="1">{"'előző év december'!$A$2:$CP$214"}</definedName>
    <definedName name="___cpr4" localSheetId="19" hidden="1">{"'előző év december'!$A$2:$CP$214"}</definedName>
    <definedName name="___cpr4" localSheetId="20" hidden="1">{"'előző év december'!$A$2:$CP$214"}</definedName>
    <definedName name="___cpr4" localSheetId="17" hidden="1">{"'előző év december'!$A$2:$CP$214"}</definedName>
    <definedName name="___cpr4" localSheetId="18" hidden="1">{"'előző év december'!$A$2:$CP$214"}</definedName>
    <definedName name="___cpr4" localSheetId="5" hidden="1">{"'előző év december'!$A$2:$CP$214"}</definedName>
    <definedName name="___cpr4" hidden="1">{"'előző év december'!$A$2:$CP$214"}</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2" hidden="1">{#N/A,#N/A,FALSE,"B061196P";#N/A,#N/A,FALSE,"B061196";#N/A,#N/A,FALSE,"Relatório1";#N/A,#N/A,FALSE,"Relatório2";#N/A,#N/A,FALSE,"Relatório3";#N/A,#N/A,FALSE,"Relatório4 ";#N/A,#N/A,FALSE,"Relatório5";#N/A,#N/A,FALSE,"Relatório6";#N/A,#N/A,FALSE,"Relatório7";#N/A,#N/A,FALSE,"Relatório8"}</definedName>
    <definedName name="___Ger2001" localSheetId="23"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16" hidden="1">{#N/A,#N/A,FALSE,"B061196P";#N/A,#N/A,FALSE,"B061196";#N/A,#N/A,FALSE,"Relatório1";#N/A,#N/A,FALSE,"Relatório2";#N/A,#N/A,FALSE,"Relatório3";#N/A,#N/A,FALSE,"Relatório4 ";#N/A,#N/A,FALSE,"Relatório5";#N/A,#N/A,FALSE,"Relatório6";#N/A,#N/A,FALSE,"Relatório7";#N/A,#N/A,FALSE,"Relatório8"}</definedName>
    <definedName name="___Ger2001" localSheetId="19" hidden="1">{#N/A,#N/A,FALSE,"B061196P";#N/A,#N/A,FALSE,"B061196";#N/A,#N/A,FALSE,"Relatório1";#N/A,#N/A,FALSE,"Relatório2";#N/A,#N/A,FALSE,"Relatório3";#N/A,#N/A,FALSE,"Relatório4 ";#N/A,#N/A,FALSE,"Relatório5";#N/A,#N/A,FALSE,"Relatório6";#N/A,#N/A,FALSE,"Relatório7";#N/A,#N/A,FALSE,"Relatório8"}</definedName>
    <definedName name="___Ger2001" localSheetId="20"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2" hidden="1">{#N/A,#N/A,FALSE,"B061196P";#N/A,#N/A,FALSE,"B061196";#N/A,#N/A,FALSE,"Relatório1";#N/A,#N/A,FALSE,"Relatório2";#N/A,#N/A,FALSE,"Relatório3";#N/A,#N/A,FALSE,"Relatório4 ";#N/A,#N/A,FALSE,"Relatório5";#N/A,#N/A,FALSE,"Relatório6";#N/A,#N/A,FALSE,"Relatório7";#N/A,#N/A,FALSE,"Relatório8"}</definedName>
    <definedName name="___ip2" localSheetId="23"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16" hidden="1">{#N/A,#N/A,FALSE,"B061196P";#N/A,#N/A,FALSE,"B061196";#N/A,#N/A,FALSE,"Relatório1";#N/A,#N/A,FALSE,"Relatório2";#N/A,#N/A,FALSE,"Relatório3";#N/A,#N/A,FALSE,"Relatório4 ";#N/A,#N/A,FALSE,"Relatório5";#N/A,#N/A,FALSE,"Relatório6";#N/A,#N/A,FALSE,"Relatório7";#N/A,#N/A,FALSE,"Relatório8"}</definedName>
    <definedName name="___ip2" localSheetId="19" hidden="1">{#N/A,#N/A,FALSE,"B061196P";#N/A,#N/A,FALSE,"B061196";#N/A,#N/A,FALSE,"Relatório1";#N/A,#N/A,FALSE,"Relatório2";#N/A,#N/A,FALSE,"Relatório3";#N/A,#N/A,FALSE,"Relatório4 ";#N/A,#N/A,FALSE,"Relatório5";#N/A,#N/A,FALSE,"Relatório6";#N/A,#N/A,FALSE,"Relatório7";#N/A,#N/A,FALSE,"Relatório8"}</definedName>
    <definedName name="___ip2" localSheetId="20"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[4]Market!#REF!</definedName>
    <definedName name="__123Graph_A" localSheetId="21" hidden="1">[4]Market!#REF!</definedName>
    <definedName name="__123Graph_A" localSheetId="22" hidden="1">[4]Market!#REF!</definedName>
    <definedName name="__123Graph_A" localSheetId="3" hidden="1">[4]Market!#REF!</definedName>
    <definedName name="__123Graph_A" localSheetId="7" hidden="1">[4]Market!#REF!</definedName>
    <definedName name="__123Graph_A" localSheetId="16" hidden="1">[4]Market!#REF!</definedName>
    <definedName name="__123Graph_A" localSheetId="19" hidden="1">[4]Market!#REF!</definedName>
    <definedName name="__123Graph_A" localSheetId="20" hidden="1">[4]Market!#REF!</definedName>
    <definedName name="__123Graph_A" localSheetId="17" hidden="1">[4]Market!#REF!</definedName>
    <definedName name="__123Graph_A" localSheetId="18" hidden="1">[4]Market!#REF!</definedName>
    <definedName name="__123Graph_A" hidden="1">[4]Market!#REF!</definedName>
    <definedName name="__123Graph_ABERLGRAP" localSheetId="21" hidden="1">'[5]Time series'!#REF!</definedName>
    <definedName name="__123Graph_ABERLGRAP" localSheetId="22" hidden="1">'[5]Time series'!#REF!</definedName>
    <definedName name="__123Graph_ABERLGRAP" localSheetId="16" hidden="1">'[5]Time series'!#REF!</definedName>
    <definedName name="__123Graph_ABERLGRAP" localSheetId="19" hidden="1">'[5]Time series'!#REF!</definedName>
    <definedName name="__123Graph_ABERLGRAP" localSheetId="20" hidden="1">'[5]Time series'!#REF!</definedName>
    <definedName name="__123Graph_ABERLGRAP" localSheetId="17" hidden="1">'[5]Time series'!#REF!</definedName>
    <definedName name="__123Graph_ABERLGRAP" localSheetId="18" hidden="1">'[5]Time series'!#REF!</definedName>
    <definedName name="__123Graph_ABERLGRAP" hidden="1">'[5]Time series'!#REF!</definedName>
    <definedName name="__123Graph_ABKSRESRV" localSheetId="21" hidden="1">[6]BOG!#REF!</definedName>
    <definedName name="__123Graph_ABKSRESRV" localSheetId="22" hidden="1">[6]BOG!#REF!</definedName>
    <definedName name="__123Graph_ABKSRESRV" hidden="1">[6]BOG!#REF!</definedName>
    <definedName name="__123Graph_ABSYSASST" hidden="1">[7]interv!$C$37:$K$37</definedName>
    <definedName name="__123Graph_ACATCH1" localSheetId="21" hidden="1">'[5]Time series'!#REF!</definedName>
    <definedName name="__123Graph_ACATCH1" localSheetId="22" hidden="1">'[5]Time series'!#REF!</definedName>
    <definedName name="__123Graph_ACATCH1" localSheetId="23" hidden="1">'[5]Time series'!#REF!</definedName>
    <definedName name="__123Graph_ACATCH1" localSheetId="24" hidden="1">'[5]Time series'!#REF!</definedName>
    <definedName name="__123Graph_ACATCH1" localSheetId="16" hidden="1">'[5]Time series'!#REF!</definedName>
    <definedName name="__123Graph_ACATCH1" localSheetId="19" hidden="1">'[5]Time series'!#REF!</definedName>
    <definedName name="__123Graph_ACATCH1" localSheetId="20" hidden="1">'[5]Time series'!#REF!</definedName>
    <definedName name="__123Graph_ACATCH1" localSheetId="17" hidden="1">'[5]Time series'!#REF!</definedName>
    <definedName name="__123Graph_ACATCH1" localSheetId="18" hidden="1">'[5]Time series'!#REF!</definedName>
    <definedName name="__123Graph_ACATCH1" localSheetId="5" hidden="1">'[5]Time series'!#REF!</definedName>
    <definedName name="__123Graph_ACATCH1" hidden="1">'[5]Time series'!#REF!</definedName>
    <definedName name="__123Graph_ACBASSETS" hidden="1">[7]interv!$C$34:$K$34</definedName>
    <definedName name="__123Graph_AChart1" localSheetId="21" hidden="1">'[8]2'!#REF!</definedName>
    <definedName name="__123Graph_AChart1" localSheetId="22" hidden="1">'[8]2'!#REF!</definedName>
    <definedName name="__123Graph_AChart1" localSheetId="23" hidden="1">'[8]2'!#REF!</definedName>
    <definedName name="__123Graph_AChart1" localSheetId="24" hidden="1">'[8]2'!#REF!</definedName>
    <definedName name="__123Graph_AChart1" localSheetId="16" hidden="1">'[8]2'!#REF!</definedName>
    <definedName name="__123Graph_AChart1" localSheetId="19" hidden="1">'[8]2'!#REF!</definedName>
    <definedName name="__123Graph_AChart1" localSheetId="20" hidden="1">'[8]2'!#REF!</definedName>
    <definedName name="__123Graph_AChart1" localSheetId="17" hidden="1">'[8]2'!#REF!</definedName>
    <definedName name="__123Graph_AChart1" localSheetId="18" hidden="1">'[8]2'!#REF!</definedName>
    <definedName name="__123Graph_AChart1" localSheetId="5" hidden="1">'[8]2'!#REF!</definedName>
    <definedName name="__123Graph_AChart1" hidden="1">'[8]2'!#REF!</definedName>
    <definedName name="__123Graph_AChart2" localSheetId="21" hidden="1">'[8]2'!#REF!</definedName>
    <definedName name="__123Graph_AChart2" localSheetId="22" hidden="1">'[8]2'!#REF!</definedName>
    <definedName name="__123Graph_AChart2" localSheetId="23" hidden="1">'[8]2'!#REF!</definedName>
    <definedName name="__123Graph_AChart2" localSheetId="24" hidden="1">'[8]2'!#REF!</definedName>
    <definedName name="__123Graph_AChart2" localSheetId="16" hidden="1">'[8]2'!#REF!</definedName>
    <definedName name="__123Graph_AChart2" localSheetId="19" hidden="1">'[8]2'!#REF!</definedName>
    <definedName name="__123Graph_AChart2" localSheetId="20" hidden="1">'[8]2'!#REF!</definedName>
    <definedName name="__123Graph_AChart2" localSheetId="17" hidden="1">'[8]2'!#REF!</definedName>
    <definedName name="__123Graph_AChart2" localSheetId="18" hidden="1">'[8]2'!#REF!</definedName>
    <definedName name="__123Graph_AChart2" localSheetId="5" hidden="1">'[8]2'!#REF!</definedName>
    <definedName name="__123Graph_AChart2" hidden="1">'[8]2'!#REF!</definedName>
    <definedName name="__123Graph_AChart3" localSheetId="21" hidden="1">'[8]2'!#REF!</definedName>
    <definedName name="__123Graph_AChart3" localSheetId="22" hidden="1">'[8]2'!#REF!</definedName>
    <definedName name="__123Graph_AChart3" localSheetId="23" hidden="1">'[8]2'!#REF!</definedName>
    <definedName name="__123Graph_AChart3" localSheetId="24" hidden="1">'[8]2'!#REF!</definedName>
    <definedName name="__123Graph_AChart3" localSheetId="16" hidden="1">'[8]2'!#REF!</definedName>
    <definedName name="__123Graph_AChart3" localSheetId="20" hidden="1">'[8]2'!#REF!</definedName>
    <definedName name="__123Graph_AChart3" localSheetId="17" hidden="1">'[8]2'!#REF!</definedName>
    <definedName name="__123Graph_AChart3" localSheetId="18" hidden="1">'[8]2'!#REF!</definedName>
    <definedName name="__123Graph_AChart3" localSheetId="5" hidden="1">'[8]2'!#REF!</definedName>
    <definedName name="__123Graph_AChart3" hidden="1">'[8]2'!#REF!</definedName>
    <definedName name="__123Graph_ACONVERG1" localSheetId="21" hidden="1">'[5]Time series'!#REF!</definedName>
    <definedName name="__123Graph_ACONVERG1" localSheetId="22" hidden="1">'[5]Time series'!#REF!</definedName>
    <definedName name="__123Graph_ACONVERG1" localSheetId="23" hidden="1">'[5]Time series'!#REF!</definedName>
    <definedName name="__123Graph_ACONVERG1" localSheetId="24" hidden="1">'[5]Time series'!#REF!</definedName>
    <definedName name="__123Graph_ACONVERG1" localSheetId="16" hidden="1">'[5]Time series'!#REF!</definedName>
    <definedName name="__123Graph_ACONVERG1" localSheetId="20" hidden="1">'[5]Time series'!#REF!</definedName>
    <definedName name="__123Graph_ACONVERG1" localSheetId="17" hidden="1">'[5]Time series'!#REF!</definedName>
    <definedName name="__123Graph_ACONVERG1" localSheetId="18" hidden="1">'[5]Time series'!#REF!</definedName>
    <definedName name="__123Graph_ACONVERG1" localSheetId="5" hidden="1">'[5]Time series'!#REF!</definedName>
    <definedName name="__123Graph_ACONVERG1" hidden="1">'[5]Time series'!#REF!</definedName>
    <definedName name="__123Graph_ACurrent" hidden="1">[9]CPIINDEX!$O$263:$O$310</definedName>
    <definedName name="__123Graph_ADIFF" localSheetId="21" hidden="1">[4]Market!#REF!</definedName>
    <definedName name="__123Graph_ADIFF" localSheetId="22" hidden="1">[4]Market!#REF!</definedName>
    <definedName name="__123Graph_ADIFF" localSheetId="3" hidden="1">[4]Market!#REF!</definedName>
    <definedName name="__123Graph_ADIFF" localSheetId="7" hidden="1">[4]Market!#REF!</definedName>
    <definedName name="__123Graph_ADIFF" localSheetId="16" hidden="1">[4]Market!#REF!</definedName>
    <definedName name="__123Graph_ADIFF" localSheetId="19" hidden="1">[4]Market!#REF!</definedName>
    <definedName name="__123Graph_ADIFF" localSheetId="20" hidden="1">[4]Market!#REF!</definedName>
    <definedName name="__123Graph_ADIFF" localSheetId="17" hidden="1">[4]Market!#REF!</definedName>
    <definedName name="__123Graph_ADIFF" localSheetId="18" hidden="1">[4]Market!#REF!</definedName>
    <definedName name="__123Graph_ADIFF" hidden="1">[4]Market!#REF!</definedName>
    <definedName name="__123Graph_AECTOT" localSheetId="21" hidden="1">#REF!</definedName>
    <definedName name="__123Graph_AECTOT" localSheetId="22" hidden="1">#REF!</definedName>
    <definedName name="__123Graph_AECTOT" localSheetId="23" hidden="1">#REF!</definedName>
    <definedName name="__123Graph_AECTOT" localSheetId="24" hidden="1">#REF!</definedName>
    <definedName name="__123Graph_AECTOT" localSheetId="16" hidden="1">#REF!</definedName>
    <definedName name="__123Graph_AECTOT" localSheetId="19" hidden="1">#REF!</definedName>
    <definedName name="__123Graph_AECTOT" localSheetId="20" hidden="1">#REF!</definedName>
    <definedName name="__123Graph_AECTOT" localSheetId="17" hidden="1">#REF!</definedName>
    <definedName name="__123Graph_AECTOT" localSheetId="18" hidden="1">#REF!</definedName>
    <definedName name="__123Graph_AECTOT" localSheetId="5" hidden="1">#REF!</definedName>
    <definedName name="__123Graph_AECTOT" hidden="1">#REF!</definedName>
    <definedName name="__123Graph_AERDOLLAR" hidden="1">'[10]ex rate'!$F$30:$AM$30</definedName>
    <definedName name="__123Graph_AERRUBLE" hidden="1">'[10]ex rate'!$F$31:$AM$31</definedName>
    <definedName name="__123Graph_AGFS.3" hidden="1">[11]GFS!$T$14:$V$14</definedName>
    <definedName name="__123Graph_AGRAPH1" hidden="1">[12]A!$D$2:$D$86</definedName>
    <definedName name="__123Graph_AGRAPH2" localSheetId="21" hidden="1">'[5]Time series'!#REF!</definedName>
    <definedName name="__123Graph_AGRAPH2" localSheetId="22" hidden="1">'[5]Time series'!#REF!</definedName>
    <definedName name="__123Graph_AGRAPH2" localSheetId="23" hidden="1">'[5]Time series'!#REF!</definedName>
    <definedName name="__123Graph_AGRAPH2" localSheetId="24" hidden="1">'[5]Time series'!#REF!</definedName>
    <definedName name="__123Graph_AGRAPH2" localSheetId="16" hidden="1">'[5]Time series'!#REF!</definedName>
    <definedName name="__123Graph_AGRAPH2" localSheetId="19" hidden="1">'[5]Time series'!#REF!</definedName>
    <definedName name="__123Graph_AGRAPH2" localSheetId="20" hidden="1">'[5]Time series'!#REF!</definedName>
    <definedName name="__123Graph_AGRAPH2" localSheetId="17" hidden="1">'[5]Time series'!#REF!</definedName>
    <definedName name="__123Graph_AGRAPH2" localSheetId="18" hidden="1">'[5]Time series'!#REF!</definedName>
    <definedName name="__123Graph_AGRAPH2" localSheetId="5" hidden="1">'[5]Time series'!#REF!</definedName>
    <definedName name="__123Graph_AGRAPH2" hidden="1">'[5]Time series'!#REF!</definedName>
    <definedName name="__123Graph_AGRAPH3" hidden="1">[12]A!$D$2:$D$105</definedName>
    <definedName name="__123Graph_AGRAPH41" localSheetId="21" hidden="1">'[5]Time series'!#REF!</definedName>
    <definedName name="__123Graph_AGRAPH41" localSheetId="22" hidden="1">'[5]Time series'!#REF!</definedName>
    <definedName name="__123Graph_AGRAPH41" localSheetId="23" hidden="1">'[5]Time series'!#REF!</definedName>
    <definedName name="__123Graph_AGRAPH41" localSheetId="24" hidden="1">'[5]Time series'!#REF!</definedName>
    <definedName name="__123Graph_AGRAPH41" localSheetId="16" hidden="1">'[5]Time series'!#REF!</definedName>
    <definedName name="__123Graph_AGRAPH41" localSheetId="19" hidden="1">'[5]Time series'!#REF!</definedName>
    <definedName name="__123Graph_AGRAPH41" localSheetId="20" hidden="1">'[5]Time series'!#REF!</definedName>
    <definedName name="__123Graph_AGRAPH41" localSheetId="17" hidden="1">'[5]Time series'!#REF!</definedName>
    <definedName name="__123Graph_AGRAPH41" localSheetId="18" hidden="1">'[5]Time series'!#REF!</definedName>
    <definedName name="__123Graph_AGRAPH41" localSheetId="5" hidden="1">'[5]Time series'!#REF!</definedName>
    <definedName name="__123Graph_AGRAPH41" hidden="1">'[5]Time series'!#REF!</definedName>
    <definedName name="__123Graph_AGRAPH42" localSheetId="21" hidden="1">'[5]Time series'!#REF!</definedName>
    <definedName name="__123Graph_AGRAPH42" localSheetId="22" hidden="1">'[5]Time series'!#REF!</definedName>
    <definedName name="__123Graph_AGRAPH42" localSheetId="23" hidden="1">'[5]Time series'!#REF!</definedName>
    <definedName name="__123Graph_AGRAPH42" localSheetId="24" hidden="1">'[5]Time series'!#REF!</definedName>
    <definedName name="__123Graph_AGRAPH42" localSheetId="16" hidden="1">'[5]Time series'!#REF!</definedName>
    <definedName name="__123Graph_AGRAPH42" localSheetId="19" hidden="1">'[5]Time series'!#REF!</definedName>
    <definedName name="__123Graph_AGRAPH42" localSheetId="20" hidden="1">'[5]Time series'!#REF!</definedName>
    <definedName name="__123Graph_AGRAPH42" localSheetId="17" hidden="1">'[5]Time series'!#REF!</definedName>
    <definedName name="__123Graph_AGRAPH42" localSheetId="18" hidden="1">'[5]Time series'!#REF!</definedName>
    <definedName name="__123Graph_AGRAPH42" localSheetId="5" hidden="1">'[5]Time series'!#REF!</definedName>
    <definedName name="__123Graph_AGRAPH42" hidden="1">'[5]Time series'!#REF!</definedName>
    <definedName name="__123Graph_AGRAPH44" localSheetId="21" hidden="1">'[5]Time series'!#REF!</definedName>
    <definedName name="__123Graph_AGRAPH44" localSheetId="22" hidden="1">'[5]Time series'!#REF!</definedName>
    <definedName name="__123Graph_AGRAPH44" localSheetId="23" hidden="1">'[5]Time series'!#REF!</definedName>
    <definedName name="__123Graph_AGRAPH44" localSheetId="24" hidden="1">'[5]Time series'!#REF!</definedName>
    <definedName name="__123Graph_AGRAPH44" localSheetId="16" hidden="1">'[5]Time series'!#REF!</definedName>
    <definedName name="__123Graph_AGRAPH44" localSheetId="20" hidden="1">'[5]Time series'!#REF!</definedName>
    <definedName name="__123Graph_AGRAPH44" localSheetId="17" hidden="1">'[5]Time series'!#REF!</definedName>
    <definedName name="__123Graph_AGRAPH44" localSheetId="18" hidden="1">'[5]Time series'!#REF!</definedName>
    <definedName name="__123Graph_AGRAPH44" localSheetId="5" hidden="1">'[5]Time series'!#REF!</definedName>
    <definedName name="__123Graph_AGRAPH44" hidden="1">'[5]Time series'!#REF!</definedName>
    <definedName name="__123Graph_AIBRD_LEND" hidden="1">[13]WB!$Q$13:$AK$13</definedName>
    <definedName name="__123Graph_AIMPORTS" localSheetId="21" hidden="1">'[14]CA input'!#REF!</definedName>
    <definedName name="__123Graph_AIMPORTS" localSheetId="22" hidden="1">'[14]CA input'!#REF!</definedName>
    <definedName name="__123Graph_AIMPORTS" localSheetId="23" hidden="1">'[14]CA input'!#REF!</definedName>
    <definedName name="__123Graph_AIMPORTS" localSheetId="24" hidden="1">'[14]CA input'!#REF!</definedName>
    <definedName name="__123Graph_AIMPORTS" localSheetId="16" hidden="1">'[14]CA input'!#REF!</definedName>
    <definedName name="__123Graph_AIMPORTS" localSheetId="19" hidden="1">'[14]CA input'!#REF!</definedName>
    <definedName name="__123Graph_AIMPORTS" localSheetId="20" hidden="1">'[14]CA input'!#REF!</definedName>
    <definedName name="__123Graph_AIMPORTS" localSheetId="17" hidden="1">'[14]CA input'!#REF!</definedName>
    <definedName name="__123Graph_AIMPORTS" localSheetId="18" hidden="1">'[14]CA input'!#REF!</definedName>
    <definedName name="__123Graph_AIMPORTS" localSheetId="5" hidden="1">'[14]CA input'!#REF!</definedName>
    <definedName name="__123Graph_AIMPORTS" hidden="1">'[14]CA input'!#REF!</definedName>
    <definedName name="__123Graph_ALINES" localSheetId="1" hidden="1">[4]Market!#REF!</definedName>
    <definedName name="__123Graph_ALINES" localSheetId="21" hidden="1">[4]Market!#REF!</definedName>
    <definedName name="__123Graph_ALINES" localSheetId="22" hidden="1">[4]Market!#REF!</definedName>
    <definedName name="__123Graph_ALINES" localSheetId="3" hidden="1">[4]Market!#REF!</definedName>
    <definedName name="__123Graph_ALINES" localSheetId="16" hidden="1">[4]Market!#REF!</definedName>
    <definedName name="__123Graph_ALINES" localSheetId="19" hidden="1">[4]Market!#REF!</definedName>
    <definedName name="__123Graph_ALINES" localSheetId="20" hidden="1">[4]Market!#REF!</definedName>
    <definedName name="__123Graph_ALINES" localSheetId="17" hidden="1">[4]Market!#REF!</definedName>
    <definedName name="__123Graph_ALINES" localSheetId="18" hidden="1">[4]Market!#REF!</definedName>
    <definedName name="__123Graph_ALINES" hidden="1">[4]Market!#REF!</definedName>
    <definedName name="__123Graph_AMIMPMAC" hidden="1">[15]monimp!$E$38:$N$38</definedName>
    <definedName name="__123Graph_AMONEY" localSheetId="21" hidden="1">'[16]MonSurv-BC'!#REF!</definedName>
    <definedName name="__123Graph_AMONEY" localSheetId="22" hidden="1">'[16]MonSurv-BC'!#REF!</definedName>
    <definedName name="__123Graph_AMONEY" localSheetId="23" hidden="1">'[16]MonSurv-BC'!#REF!</definedName>
    <definedName name="__123Graph_AMONEY" localSheetId="24" hidden="1">'[16]MonSurv-BC'!#REF!</definedName>
    <definedName name="__123Graph_AMONEY" localSheetId="16" hidden="1">'[16]MonSurv-BC'!#REF!</definedName>
    <definedName name="__123Graph_AMONEY" localSheetId="19" hidden="1">'[16]MonSurv-BC'!#REF!</definedName>
    <definedName name="__123Graph_AMONEY" localSheetId="20" hidden="1">'[16]MonSurv-BC'!#REF!</definedName>
    <definedName name="__123Graph_AMONEY" localSheetId="17" hidden="1">'[16]MonSurv-BC'!#REF!</definedName>
    <definedName name="__123Graph_AMONEY" localSheetId="18" hidden="1">'[16]MonSurv-BC'!#REF!</definedName>
    <definedName name="__123Graph_AMONEY" localSheetId="5" hidden="1">'[16]MonSurv-BC'!#REF!</definedName>
    <definedName name="__123Graph_AMONEY" hidden="1">'[16]MonSurv-BC'!#REF!</definedName>
    <definedName name="__123Graph_AMONIMP" hidden="1">[15]monimp!$E$31:$N$31</definedName>
    <definedName name="__123Graph_AMULTVELO" hidden="1">[15]interv!$C$31:$K$31</definedName>
    <definedName name="__123Graph_APERIB" localSheetId="21" hidden="1">'[5]Time series'!#REF!</definedName>
    <definedName name="__123Graph_APERIB" localSheetId="22" hidden="1">'[5]Time series'!#REF!</definedName>
    <definedName name="__123Graph_APERIB" localSheetId="23" hidden="1">'[5]Time series'!#REF!</definedName>
    <definedName name="__123Graph_APERIB" localSheetId="24" hidden="1">'[5]Time series'!#REF!</definedName>
    <definedName name="__123Graph_APERIB" localSheetId="16" hidden="1">'[5]Time series'!#REF!</definedName>
    <definedName name="__123Graph_APERIB" localSheetId="19" hidden="1">'[5]Time series'!#REF!</definedName>
    <definedName name="__123Graph_APERIB" localSheetId="20" hidden="1">'[5]Time series'!#REF!</definedName>
    <definedName name="__123Graph_APERIB" localSheetId="17" hidden="1">'[5]Time series'!#REF!</definedName>
    <definedName name="__123Graph_APERIB" localSheetId="18" hidden="1">'[5]Time series'!#REF!</definedName>
    <definedName name="__123Graph_APERIB" localSheetId="5" hidden="1">'[5]Time series'!#REF!</definedName>
    <definedName name="__123Graph_APERIB" hidden="1">'[5]Time series'!#REF!</definedName>
    <definedName name="__123Graph_APIPELINE" hidden="1">[13]BoP!$U$359:$AQ$359</definedName>
    <definedName name="__123Graph_APRODABSC" localSheetId="21" hidden="1">'[5]Time series'!#REF!</definedName>
    <definedName name="__123Graph_APRODABSC" localSheetId="22" hidden="1">'[5]Time series'!#REF!</definedName>
    <definedName name="__123Graph_APRODABSC" localSheetId="23" hidden="1">'[5]Time series'!#REF!</definedName>
    <definedName name="__123Graph_APRODABSC" localSheetId="24" hidden="1">'[5]Time series'!#REF!</definedName>
    <definedName name="__123Graph_APRODABSC" localSheetId="16" hidden="1">'[5]Time series'!#REF!</definedName>
    <definedName name="__123Graph_APRODABSC" localSheetId="19" hidden="1">'[5]Time series'!#REF!</definedName>
    <definedName name="__123Graph_APRODABSC" localSheetId="20" hidden="1">'[5]Time series'!#REF!</definedName>
    <definedName name="__123Graph_APRODABSC" localSheetId="17" hidden="1">'[5]Time series'!#REF!</definedName>
    <definedName name="__123Graph_APRODABSC" localSheetId="18" hidden="1">'[5]Time series'!#REF!</definedName>
    <definedName name="__123Graph_APRODABSC" localSheetId="5" hidden="1">'[5]Time series'!#REF!</definedName>
    <definedName name="__123Graph_APRODABSC" hidden="1">'[5]Time series'!#REF!</definedName>
    <definedName name="__123Graph_APRODABSD" localSheetId="21" hidden="1">'[5]Time series'!#REF!</definedName>
    <definedName name="__123Graph_APRODABSD" localSheetId="22" hidden="1">'[5]Time series'!#REF!</definedName>
    <definedName name="__123Graph_APRODABSD" localSheetId="23" hidden="1">'[5]Time series'!#REF!</definedName>
    <definedName name="__123Graph_APRODABSD" localSheetId="24" hidden="1">'[5]Time series'!#REF!</definedName>
    <definedName name="__123Graph_APRODABSD" localSheetId="16" hidden="1">'[5]Time series'!#REF!</definedName>
    <definedName name="__123Graph_APRODABSD" localSheetId="19" hidden="1">'[5]Time series'!#REF!</definedName>
    <definedName name="__123Graph_APRODABSD" localSheetId="20" hidden="1">'[5]Time series'!#REF!</definedName>
    <definedName name="__123Graph_APRODABSD" localSheetId="17" hidden="1">'[5]Time series'!#REF!</definedName>
    <definedName name="__123Graph_APRODABSD" localSheetId="18" hidden="1">'[5]Time series'!#REF!</definedName>
    <definedName name="__123Graph_APRODABSD" localSheetId="5" hidden="1">'[5]Time series'!#REF!</definedName>
    <definedName name="__123Graph_APRODABSD" hidden="1">'[5]Time series'!#REF!</definedName>
    <definedName name="__123Graph_APRODTRE2" localSheetId="21" hidden="1">'[5]Time series'!#REF!</definedName>
    <definedName name="__123Graph_APRODTRE2" localSheetId="22" hidden="1">'[5]Time series'!#REF!</definedName>
    <definedName name="__123Graph_APRODTRE2" localSheetId="23" hidden="1">'[5]Time series'!#REF!</definedName>
    <definedName name="__123Graph_APRODTRE2" localSheetId="24" hidden="1">'[5]Time series'!#REF!</definedName>
    <definedName name="__123Graph_APRODTRE2" localSheetId="16" hidden="1">'[5]Time series'!#REF!</definedName>
    <definedName name="__123Graph_APRODTRE2" localSheetId="20" hidden="1">'[5]Time series'!#REF!</definedName>
    <definedName name="__123Graph_APRODTRE2" localSheetId="17" hidden="1">'[5]Time series'!#REF!</definedName>
    <definedName name="__123Graph_APRODTRE2" localSheetId="18" hidden="1">'[5]Time series'!#REF!</definedName>
    <definedName name="__123Graph_APRODTRE2" localSheetId="5" hidden="1">'[5]Time series'!#REF!</definedName>
    <definedName name="__123Graph_APRODTRE2" hidden="1">'[5]Time series'!#REF!</definedName>
    <definedName name="__123Graph_APRODTRE3" localSheetId="21" hidden="1">'[5]Time series'!#REF!</definedName>
    <definedName name="__123Graph_APRODTRE3" localSheetId="22" hidden="1">'[5]Time series'!#REF!</definedName>
    <definedName name="__123Graph_APRODTRE3" localSheetId="23" hidden="1">'[5]Time series'!#REF!</definedName>
    <definedName name="__123Graph_APRODTRE3" localSheetId="24" hidden="1">'[5]Time series'!#REF!</definedName>
    <definedName name="__123Graph_APRODTRE3" localSheetId="16" hidden="1">'[5]Time series'!#REF!</definedName>
    <definedName name="__123Graph_APRODTRE3" localSheetId="20" hidden="1">'[5]Time series'!#REF!</definedName>
    <definedName name="__123Graph_APRODTRE3" localSheetId="17" hidden="1">'[5]Time series'!#REF!</definedName>
    <definedName name="__123Graph_APRODTRE3" localSheetId="18" hidden="1">'[5]Time series'!#REF!</definedName>
    <definedName name="__123Graph_APRODTRE3" localSheetId="5" hidden="1">'[5]Time series'!#REF!</definedName>
    <definedName name="__123Graph_APRODTRE3" hidden="1">'[5]Time series'!#REF!</definedName>
    <definedName name="__123Graph_APRODTRE4" localSheetId="21" hidden="1">'[5]Time series'!#REF!</definedName>
    <definedName name="__123Graph_APRODTRE4" localSheetId="22" hidden="1">'[5]Time series'!#REF!</definedName>
    <definedName name="__123Graph_APRODTRE4" localSheetId="23" hidden="1">'[5]Time series'!#REF!</definedName>
    <definedName name="__123Graph_APRODTRE4" localSheetId="24" hidden="1">'[5]Time series'!#REF!</definedName>
    <definedName name="__123Graph_APRODTRE4" localSheetId="16" hidden="1">'[5]Time series'!#REF!</definedName>
    <definedName name="__123Graph_APRODTRE4" localSheetId="20" hidden="1">'[5]Time series'!#REF!</definedName>
    <definedName name="__123Graph_APRODTRE4" localSheetId="17" hidden="1">'[5]Time series'!#REF!</definedName>
    <definedName name="__123Graph_APRODTRE4" localSheetId="18" hidden="1">'[5]Time series'!#REF!</definedName>
    <definedName name="__123Graph_APRODTRE4" localSheetId="5" hidden="1">'[5]Time series'!#REF!</definedName>
    <definedName name="__123Graph_APRODTRE4" hidden="1">'[5]Time series'!#REF!</definedName>
    <definedName name="__123Graph_APRODTREND" hidden="1">'[5]Time series'!#REF!</definedName>
    <definedName name="__123Graph_AREALRATE" hidden="1">'[10]ex rate'!$F$36:$AU$36</definedName>
    <definedName name="__123Graph_AREER" localSheetId="21" hidden="1">[13]ER!#REF!</definedName>
    <definedName name="__123Graph_AREER" localSheetId="22" hidden="1">[13]ER!#REF!</definedName>
    <definedName name="__123Graph_AREER" localSheetId="23" hidden="1">[13]ER!#REF!</definedName>
    <definedName name="__123Graph_AREER" localSheetId="24" hidden="1">[13]ER!#REF!</definedName>
    <definedName name="__123Graph_AREER" localSheetId="16" hidden="1">[13]ER!#REF!</definedName>
    <definedName name="__123Graph_AREER" localSheetId="19" hidden="1">[13]ER!#REF!</definedName>
    <definedName name="__123Graph_AREER" localSheetId="20" hidden="1">[13]ER!#REF!</definedName>
    <definedName name="__123Graph_AREER" localSheetId="17" hidden="1">[13]ER!#REF!</definedName>
    <definedName name="__123Graph_AREER" localSheetId="18" hidden="1">[13]ER!#REF!</definedName>
    <definedName name="__123Graph_AREER" localSheetId="5" hidden="1">[13]ER!#REF!</definedName>
    <definedName name="__123Graph_AREER" hidden="1">[13]ER!#REF!</definedName>
    <definedName name="__123Graph_ARESCOV" hidden="1">[15]fiscout!$J$146:$J$166</definedName>
    <definedName name="__123Graph_ARESERVES" localSheetId="21" hidden="1">[6]BOG!#REF!</definedName>
    <definedName name="__123Graph_ARESERVES" localSheetId="22" hidden="1">[6]BOG!#REF!</definedName>
    <definedName name="__123Graph_ARESERVES" localSheetId="23" hidden="1">[6]BOG!#REF!</definedName>
    <definedName name="__123Graph_ARESERVES" localSheetId="24" hidden="1">[6]BOG!#REF!</definedName>
    <definedName name="__123Graph_ARESERVES" localSheetId="16" hidden="1">[6]BOG!#REF!</definedName>
    <definedName name="__123Graph_ARESERVES" localSheetId="19" hidden="1">[6]BOG!#REF!</definedName>
    <definedName name="__123Graph_ARESERVES" localSheetId="20" hidden="1">[6]BOG!#REF!</definedName>
    <definedName name="__123Graph_ARESERVES" localSheetId="17" hidden="1">[6]BOG!#REF!</definedName>
    <definedName name="__123Graph_ARESERVES" localSheetId="18" hidden="1">[6]BOG!#REF!</definedName>
    <definedName name="__123Graph_ARESERVES" localSheetId="5" hidden="1">[6]BOG!#REF!</definedName>
    <definedName name="__123Graph_ARESERVES" hidden="1">[6]BOG!#REF!</definedName>
    <definedName name="__123Graph_ARUBRATE" hidden="1">'[10]ex rate'!$K$37:$AN$37</definedName>
    <definedName name="__123Graph_ASEASON_CASH" localSheetId="21" hidden="1">'[16]MonSurv-BC'!#REF!</definedName>
    <definedName name="__123Graph_ASEASON_CASH" localSheetId="22" hidden="1">'[16]MonSurv-BC'!#REF!</definedName>
    <definedName name="__123Graph_ASEASON_CASH" localSheetId="23" hidden="1">'[16]MonSurv-BC'!#REF!</definedName>
    <definedName name="__123Graph_ASEASON_CASH" localSheetId="24" hidden="1">'[16]MonSurv-BC'!#REF!</definedName>
    <definedName name="__123Graph_ASEASON_CASH" localSheetId="16" hidden="1">'[16]MonSurv-BC'!#REF!</definedName>
    <definedName name="__123Graph_ASEASON_CASH" localSheetId="19" hidden="1">'[16]MonSurv-BC'!#REF!</definedName>
    <definedName name="__123Graph_ASEASON_CASH" localSheetId="20" hidden="1">'[16]MonSurv-BC'!#REF!</definedName>
    <definedName name="__123Graph_ASEASON_CASH" localSheetId="17" hidden="1">'[16]MonSurv-BC'!#REF!</definedName>
    <definedName name="__123Graph_ASEASON_CASH" localSheetId="18" hidden="1">'[16]MonSurv-BC'!#REF!</definedName>
    <definedName name="__123Graph_ASEASON_CASH" localSheetId="5" hidden="1">'[16]MonSurv-BC'!#REF!</definedName>
    <definedName name="__123Graph_ASEASON_CASH" hidden="1">'[16]MonSurv-BC'!#REF!</definedName>
    <definedName name="__123Graph_ASEASON_MONEY" localSheetId="21" hidden="1">'[16]MonSurv-BC'!#REF!</definedName>
    <definedName name="__123Graph_ASEASON_MONEY" localSheetId="22" hidden="1">'[16]MonSurv-BC'!#REF!</definedName>
    <definedName name="__123Graph_ASEASON_MONEY" localSheetId="23" hidden="1">'[16]MonSurv-BC'!#REF!</definedName>
    <definedName name="__123Graph_ASEASON_MONEY" localSheetId="24" hidden="1">'[16]MonSurv-BC'!#REF!</definedName>
    <definedName name="__123Graph_ASEASON_MONEY" localSheetId="16" hidden="1">'[16]MonSurv-BC'!#REF!</definedName>
    <definedName name="__123Graph_ASEASON_MONEY" localSheetId="19" hidden="1">'[16]MonSurv-BC'!#REF!</definedName>
    <definedName name="__123Graph_ASEASON_MONEY" localSheetId="20" hidden="1">'[16]MonSurv-BC'!#REF!</definedName>
    <definedName name="__123Graph_ASEASON_MONEY" localSheetId="17" hidden="1">'[16]MonSurv-BC'!#REF!</definedName>
    <definedName name="__123Graph_ASEASON_MONEY" localSheetId="18" hidden="1">'[16]MonSurv-BC'!#REF!</definedName>
    <definedName name="__123Graph_ASEASON_MONEY" localSheetId="5" hidden="1">'[16]MonSurv-BC'!#REF!</definedName>
    <definedName name="__123Graph_ASEASON_MONEY" hidden="1">'[16]MonSurv-BC'!#REF!</definedName>
    <definedName name="__123Graph_ASEASON_SIGHT" localSheetId="21" hidden="1">'[16]MonSurv-BC'!#REF!</definedName>
    <definedName name="__123Graph_ASEASON_SIGHT" localSheetId="22" hidden="1">'[16]MonSurv-BC'!#REF!</definedName>
    <definedName name="__123Graph_ASEASON_SIGHT" localSheetId="23" hidden="1">'[16]MonSurv-BC'!#REF!</definedName>
    <definedName name="__123Graph_ASEASON_SIGHT" localSheetId="24" hidden="1">'[16]MonSurv-BC'!#REF!</definedName>
    <definedName name="__123Graph_ASEASON_SIGHT" localSheetId="16" hidden="1">'[16]MonSurv-BC'!#REF!</definedName>
    <definedName name="__123Graph_ASEASON_SIGHT" localSheetId="20" hidden="1">'[16]MonSurv-BC'!#REF!</definedName>
    <definedName name="__123Graph_ASEASON_SIGHT" localSheetId="17" hidden="1">'[16]MonSurv-BC'!#REF!</definedName>
    <definedName name="__123Graph_ASEASON_SIGHT" localSheetId="18" hidden="1">'[16]MonSurv-BC'!#REF!</definedName>
    <definedName name="__123Graph_ASEASON_SIGHT" localSheetId="5" hidden="1">'[16]MonSurv-BC'!#REF!</definedName>
    <definedName name="__123Graph_ASEASON_SIGHT" hidden="1">'[16]MonSurv-BC'!#REF!</definedName>
    <definedName name="__123Graph_ASEASON_TIME" localSheetId="21" hidden="1">'[16]MonSurv-BC'!#REF!</definedName>
    <definedName name="__123Graph_ASEASON_TIME" localSheetId="22" hidden="1">'[16]MonSurv-BC'!#REF!</definedName>
    <definedName name="__123Graph_ASEASON_TIME" localSheetId="23" hidden="1">'[16]MonSurv-BC'!#REF!</definedName>
    <definedName name="__123Graph_ASEASON_TIME" localSheetId="24" hidden="1">'[16]MonSurv-BC'!#REF!</definedName>
    <definedName name="__123Graph_ASEASON_TIME" localSheetId="16" hidden="1">'[16]MonSurv-BC'!#REF!</definedName>
    <definedName name="__123Graph_ASEASON_TIME" localSheetId="20" hidden="1">'[16]MonSurv-BC'!#REF!</definedName>
    <definedName name="__123Graph_ASEASON_TIME" localSheetId="17" hidden="1">'[16]MonSurv-BC'!#REF!</definedName>
    <definedName name="__123Graph_ASEASON_TIME" localSheetId="18" hidden="1">'[16]MonSurv-BC'!#REF!</definedName>
    <definedName name="__123Graph_ASEASON_TIME" localSheetId="5" hidden="1">'[16]MonSurv-BC'!#REF!</definedName>
    <definedName name="__123Graph_ASEASON_TIME" hidden="1">'[16]MonSurv-BC'!#REF!</definedName>
    <definedName name="__123Graph_ATAX1" hidden="1">[11]TAX!$V$21:$X$21</definedName>
    <definedName name="__123Graph_ATRADECPI" localSheetId="21" hidden="1">[17]CPI!#REF!</definedName>
    <definedName name="__123Graph_ATRADECPI" localSheetId="22" hidden="1">[17]CPI!#REF!</definedName>
    <definedName name="__123Graph_ATRADECPI" localSheetId="23" hidden="1">[17]CPI!#REF!</definedName>
    <definedName name="__123Graph_ATRADECPI" localSheetId="24" hidden="1">[17]CPI!#REF!</definedName>
    <definedName name="__123Graph_ATRADECPI" localSheetId="16" hidden="1">[17]CPI!#REF!</definedName>
    <definedName name="__123Graph_ATRADECPI" localSheetId="19" hidden="1">[17]CPI!#REF!</definedName>
    <definedName name="__123Graph_ATRADECPI" localSheetId="20" hidden="1">[17]CPI!#REF!</definedName>
    <definedName name="__123Graph_ATRADECPI" localSheetId="17" hidden="1">[17]CPI!#REF!</definedName>
    <definedName name="__123Graph_ATRADECPI" localSheetId="18" hidden="1">[17]CPI!#REF!</definedName>
    <definedName name="__123Graph_ATRADECPI" localSheetId="5" hidden="1">[17]CPI!#REF!</definedName>
    <definedName name="__123Graph_ATRADECPI" hidden="1">[17]CPI!#REF!</definedName>
    <definedName name="__123Graph_AUSRATE" hidden="1">'[10]ex rate'!$K$36:$AN$36</definedName>
    <definedName name="__123Graph_AUTRECHT" localSheetId="21" hidden="1">'[5]Time series'!#REF!</definedName>
    <definedName name="__123Graph_AUTRECHT" localSheetId="22" hidden="1">'[5]Time series'!#REF!</definedName>
    <definedName name="__123Graph_AUTRECHT" localSheetId="23" hidden="1">'[5]Time series'!#REF!</definedName>
    <definedName name="__123Graph_AUTRECHT" localSheetId="24" hidden="1">'[5]Time series'!#REF!</definedName>
    <definedName name="__123Graph_AUTRECHT" localSheetId="16" hidden="1">'[5]Time series'!#REF!</definedName>
    <definedName name="__123Graph_AUTRECHT" localSheetId="19" hidden="1">'[5]Time series'!#REF!</definedName>
    <definedName name="__123Graph_AUTRECHT" localSheetId="20" hidden="1">'[5]Time series'!#REF!</definedName>
    <definedName name="__123Graph_AUTRECHT" localSheetId="17" hidden="1">'[5]Time series'!#REF!</definedName>
    <definedName name="__123Graph_AUTRECHT" localSheetId="18" hidden="1">'[5]Time series'!#REF!</definedName>
    <definedName name="__123Graph_AUTRECHT" localSheetId="5" hidden="1">'[5]Time series'!#REF!</definedName>
    <definedName name="__123Graph_AUTRECHT" hidden="1">'[5]Time series'!#REF!</definedName>
    <definedName name="__123Graph_AWEEKLY" localSheetId="21" hidden="1">#REF!</definedName>
    <definedName name="__123Graph_AWEEKLY" localSheetId="22" hidden="1">#REF!</definedName>
    <definedName name="__123Graph_AWEEKLY" localSheetId="23" hidden="1">#REF!</definedName>
    <definedName name="__123Graph_AWEEKLY" localSheetId="24" hidden="1">#REF!</definedName>
    <definedName name="__123Graph_AWEEKLY" localSheetId="16" hidden="1">#REF!</definedName>
    <definedName name="__123Graph_AWEEKLY" localSheetId="19" hidden="1">#REF!</definedName>
    <definedName name="__123Graph_AWEEKLY" localSheetId="20" hidden="1">#REF!</definedName>
    <definedName name="__123Graph_AWEEKLY" localSheetId="17" hidden="1">#REF!</definedName>
    <definedName name="__123Graph_AWEEKLY" localSheetId="18" hidden="1">#REF!</definedName>
    <definedName name="__123Graph_AWEEKLY" localSheetId="5" hidden="1">#REF!</definedName>
    <definedName name="__123Graph_AWEEKLY" hidden="1">#REF!</definedName>
    <definedName name="__123Graph_AXRATE" hidden="1">[18]data!$K$125:$K$243</definedName>
    <definedName name="__123Graph_B" localSheetId="1" hidden="1">[4]Market!#REF!</definedName>
    <definedName name="__123Graph_B" localSheetId="21" hidden="1">[4]Market!#REF!</definedName>
    <definedName name="__123Graph_B" localSheetId="22" hidden="1">[4]Market!#REF!</definedName>
    <definedName name="__123Graph_B" localSheetId="3" hidden="1">[4]Market!#REF!</definedName>
    <definedName name="__123Graph_B" localSheetId="16" hidden="1">[4]Market!#REF!</definedName>
    <definedName name="__123Graph_B" localSheetId="19" hidden="1">[4]Market!#REF!</definedName>
    <definedName name="__123Graph_B" localSheetId="20" hidden="1">[4]Market!#REF!</definedName>
    <definedName name="__123Graph_B" localSheetId="17" hidden="1">[4]Market!#REF!</definedName>
    <definedName name="__123Graph_B" localSheetId="18" hidden="1">[4]Market!#REF!</definedName>
    <definedName name="__123Graph_B" hidden="1">[4]Market!#REF!</definedName>
    <definedName name="__123Graph_BBERLGRAP" localSheetId="21" hidden="1">'[5]Time series'!#REF!</definedName>
    <definedName name="__123Graph_BBERLGRAP" localSheetId="22" hidden="1">'[5]Time series'!#REF!</definedName>
    <definedName name="__123Graph_BBERLGRAP" localSheetId="16" hidden="1">'[5]Time series'!#REF!</definedName>
    <definedName name="__123Graph_BBERLGRAP" localSheetId="19" hidden="1">'[5]Time series'!#REF!</definedName>
    <definedName name="__123Graph_BBERLGRAP" localSheetId="20" hidden="1">'[5]Time series'!#REF!</definedName>
    <definedName name="__123Graph_BBERLGRAP" localSheetId="17" hidden="1">'[5]Time series'!#REF!</definedName>
    <definedName name="__123Graph_BBERLGRAP" localSheetId="18" hidden="1">'[5]Time series'!#REF!</definedName>
    <definedName name="__123Graph_BBERLGRAP" hidden="1">'[5]Time series'!#REF!</definedName>
    <definedName name="__123Graph_BBKSRESRV" localSheetId="21" hidden="1">[6]BOG!#REF!</definedName>
    <definedName name="__123Graph_BBKSRESRV" localSheetId="22" hidden="1">[6]BOG!#REF!</definedName>
    <definedName name="__123Graph_BBKSRESRV" hidden="1">[6]BOG!#REF!</definedName>
    <definedName name="__123Graph_BBSYSASST" hidden="1">[15]interv!$C$38:$K$38</definedName>
    <definedName name="__123Graph_BCATCH1" localSheetId="21" hidden="1">'[5]Time series'!#REF!</definedName>
    <definedName name="__123Graph_BCATCH1" localSheetId="22" hidden="1">'[5]Time series'!#REF!</definedName>
    <definedName name="__123Graph_BCATCH1" localSheetId="23" hidden="1">'[5]Time series'!#REF!</definedName>
    <definedName name="__123Graph_BCATCH1" localSheetId="24" hidden="1">'[5]Time series'!#REF!</definedName>
    <definedName name="__123Graph_BCATCH1" localSheetId="16" hidden="1">'[5]Time series'!#REF!</definedName>
    <definedName name="__123Graph_BCATCH1" localSheetId="19" hidden="1">'[5]Time series'!#REF!</definedName>
    <definedName name="__123Graph_BCATCH1" localSheetId="20" hidden="1">'[5]Time series'!#REF!</definedName>
    <definedName name="__123Graph_BCATCH1" localSheetId="17" hidden="1">'[5]Time series'!#REF!</definedName>
    <definedName name="__123Graph_BCATCH1" localSheetId="18" hidden="1">'[5]Time series'!#REF!</definedName>
    <definedName name="__123Graph_BCATCH1" localSheetId="5" hidden="1">'[5]Time series'!#REF!</definedName>
    <definedName name="__123Graph_BCATCH1" hidden="1">'[5]Time series'!#REF!</definedName>
    <definedName name="__123Graph_BCBASSETS" hidden="1">[15]interv!$C$35:$K$35</definedName>
    <definedName name="__123Graph_BChart1" localSheetId="21" hidden="1">'[8]2'!#REF!</definedName>
    <definedName name="__123Graph_BChart1" localSheetId="22" hidden="1">'[8]2'!#REF!</definedName>
    <definedName name="__123Graph_BChart1" localSheetId="23" hidden="1">'[8]2'!#REF!</definedName>
    <definedName name="__123Graph_BChart1" localSheetId="24" hidden="1">'[8]2'!#REF!</definedName>
    <definedName name="__123Graph_BChart1" localSheetId="16" hidden="1">'[8]2'!#REF!</definedName>
    <definedName name="__123Graph_BChart1" localSheetId="19" hidden="1">'[8]2'!#REF!</definedName>
    <definedName name="__123Graph_BChart1" localSheetId="20" hidden="1">'[8]2'!#REF!</definedName>
    <definedName name="__123Graph_BChart1" localSheetId="17" hidden="1">'[8]2'!#REF!</definedName>
    <definedName name="__123Graph_BChart1" localSheetId="18" hidden="1">'[8]2'!#REF!</definedName>
    <definedName name="__123Graph_BChart1" localSheetId="5" hidden="1">'[8]2'!#REF!</definedName>
    <definedName name="__123Graph_BChart1" hidden="1">'[8]2'!#REF!</definedName>
    <definedName name="__123Graph_BChart2" localSheetId="21" hidden="1">'[8]2'!#REF!</definedName>
    <definedName name="__123Graph_BChart2" localSheetId="22" hidden="1">'[8]2'!#REF!</definedName>
    <definedName name="__123Graph_BChart2" localSheetId="23" hidden="1">'[8]2'!#REF!</definedName>
    <definedName name="__123Graph_BChart2" localSheetId="24" hidden="1">'[8]2'!#REF!</definedName>
    <definedName name="__123Graph_BChart2" localSheetId="16" hidden="1">'[8]2'!#REF!</definedName>
    <definedName name="__123Graph_BChart2" localSheetId="19" hidden="1">'[8]2'!#REF!</definedName>
    <definedName name="__123Graph_BChart2" localSheetId="20" hidden="1">'[8]2'!#REF!</definedName>
    <definedName name="__123Graph_BChart2" localSheetId="17" hidden="1">'[8]2'!#REF!</definedName>
    <definedName name="__123Graph_BChart2" localSheetId="18" hidden="1">'[8]2'!#REF!</definedName>
    <definedName name="__123Graph_BChart2" localSheetId="5" hidden="1">'[8]2'!#REF!</definedName>
    <definedName name="__123Graph_BChart2" hidden="1">'[8]2'!#REF!</definedName>
    <definedName name="__123Graph_BChart3" localSheetId="21" hidden="1">'[8]2'!#REF!</definedName>
    <definedName name="__123Graph_BChart3" localSheetId="22" hidden="1">'[8]2'!#REF!</definedName>
    <definedName name="__123Graph_BChart3" localSheetId="23" hidden="1">'[8]2'!#REF!</definedName>
    <definedName name="__123Graph_BChart3" localSheetId="24" hidden="1">'[8]2'!#REF!</definedName>
    <definedName name="__123Graph_BChart3" localSheetId="16" hidden="1">'[8]2'!#REF!</definedName>
    <definedName name="__123Graph_BChart3" localSheetId="20" hidden="1">'[8]2'!#REF!</definedName>
    <definedName name="__123Graph_BChart3" localSheetId="17" hidden="1">'[8]2'!#REF!</definedName>
    <definedName name="__123Graph_BChart3" localSheetId="18" hidden="1">'[8]2'!#REF!</definedName>
    <definedName name="__123Graph_BChart3" localSheetId="5" hidden="1">'[8]2'!#REF!</definedName>
    <definedName name="__123Graph_BChart3" hidden="1">'[8]2'!#REF!</definedName>
    <definedName name="__123Graph_BCONVERG1" localSheetId="21" hidden="1">'[5]Time series'!#REF!</definedName>
    <definedName name="__123Graph_BCONVERG1" localSheetId="22" hidden="1">'[5]Time series'!#REF!</definedName>
    <definedName name="__123Graph_BCONVERG1" localSheetId="23" hidden="1">'[5]Time series'!#REF!</definedName>
    <definedName name="__123Graph_BCONVERG1" localSheetId="24" hidden="1">'[5]Time series'!#REF!</definedName>
    <definedName name="__123Graph_BCONVERG1" localSheetId="16" hidden="1">'[5]Time series'!#REF!</definedName>
    <definedName name="__123Graph_BCONVERG1" localSheetId="20" hidden="1">'[5]Time series'!#REF!</definedName>
    <definedName name="__123Graph_BCONVERG1" localSheetId="17" hidden="1">'[5]Time series'!#REF!</definedName>
    <definedName name="__123Graph_BCONVERG1" localSheetId="18" hidden="1">'[5]Time series'!#REF!</definedName>
    <definedName name="__123Graph_BCONVERG1" localSheetId="5" hidden="1">'[5]Time series'!#REF!</definedName>
    <definedName name="__123Graph_BCONVERG1" hidden="1">'[5]Time series'!#REF!</definedName>
    <definedName name="__123Graph_BCurrent" hidden="1">[19]G!#REF!</definedName>
    <definedName name="__123Graph_BDIFF" localSheetId="21" hidden="1">[4]Market!#REF!</definedName>
    <definedName name="__123Graph_BDIFF" localSheetId="22" hidden="1">[4]Market!#REF!</definedName>
    <definedName name="__123Graph_BDIFF" hidden="1">[4]Market!#REF!</definedName>
    <definedName name="__123Graph_BECTOT" localSheetId="21" hidden="1">#REF!</definedName>
    <definedName name="__123Graph_BECTOT" localSheetId="22" hidden="1">#REF!</definedName>
    <definedName name="__123Graph_BECTOT" localSheetId="23" hidden="1">#REF!</definedName>
    <definedName name="__123Graph_BECTOT" localSheetId="24" hidden="1">#REF!</definedName>
    <definedName name="__123Graph_BECTOT" localSheetId="16" hidden="1">#REF!</definedName>
    <definedName name="__123Graph_BECTOT" localSheetId="19" hidden="1">#REF!</definedName>
    <definedName name="__123Graph_BECTOT" localSheetId="20" hidden="1">#REF!</definedName>
    <definedName name="__123Graph_BECTOT" localSheetId="17" hidden="1">#REF!</definedName>
    <definedName name="__123Graph_BECTOT" localSheetId="18" hidden="1">#REF!</definedName>
    <definedName name="__123Graph_BECTOT" localSheetId="5" hidden="1">#REF!</definedName>
    <definedName name="__123Graph_BECTOT" hidden="1">#REF!</definedName>
    <definedName name="__123Graph_BERDOLLAR" hidden="1">'[10]ex rate'!$F$36:$AM$36</definedName>
    <definedName name="__123Graph_BERRUBLE" hidden="1">'[10]ex rate'!$F$37:$AM$37</definedName>
    <definedName name="__123Graph_BGFS.1" hidden="1">[11]GFS!$T$9:$V$9</definedName>
    <definedName name="__123Graph_BGFS.3" hidden="1">[11]GFS!$T$15:$V$15</definedName>
    <definedName name="__123Graph_BGRAPH1" hidden="1">[20]T17_T18_MSURC!$E$832:$I$832</definedName>
    <definedName name="__123Graph_BGRAPH2" localSheetId="21" hidden="1">'[5]Time series'!#REF!</definedName>
    <definedName name="__123Graph_BGRAPH2" localSheetId="22" hidden="1">'[5]Time series'!#REF!</definedName>
    <definedName name="__123Graph_BGRAPH2" localSheetId="23" hidden="1">'[5]Time series'!#REF!</definedName>
    <definedName name="__123Graph_BGRAPH2" localSheetId="24" hidden="1">'[5]Time series'!#REF!</definedName>
    <definedName name="__123Graph_BGRAPH2" localSheetId="16" hidden="1">'[5]Time series'!#REF!</definedName>
    <definedName name="__123Graph_BGRAPH2" localSheetId="19" hidden="1">'[5]Time series'!#REF!</definedName>
    <definedName name="__123Graph_BGRAPH2" localSheetId="20" hidden="1">'[5]Time series'!#REF!</definedName>
    <definedName name="__123Graph_BGRAPH2" localSheetId="17" hidden="1">'[5]Time series'!#REF!</definedName>
    <definedName name="__123Graph_BGRAPH2" localSheetId="18" hidden="1">'[5]Time series'!#REF!</definedName>
    <definedName name="__123Graph_BGRAPH2" localSheetId="5" hidden="1">'[5]Time series'!#REF!</definedName>
    <definedName name="__123Graph_BGRAPH2" hidden="1">'[5]Time series'!#REF!</definedName>
    <definedName name="__123Graph_BGRAPH41" localSheetId="21" hidden="1">'[5]Time series'!#REF!</definedName>
    <definedName name="__123Graph_BGRAPH41" localSheetId="22" hidden="1">'[5]Time series'!#REF!</definedName>
    <definedName name="__123Graph_BGRAPH41" localSheetId="23" hidden="1">'[5]Time series'!#REF!</definedName>
    <definedName name="__123Graph_BGRAPH41" localSheetId="24" hidden="1">'[5]Time series'!#REF!</definedName>
    <definedName name="__123Graph_BGRAPH41" localSheetId="16" hidden="1">'[5]Time series'!#REF!</definedName>
    <definedName name="__123Graph_BGRAPH41" localSheetId="19" hidden="1">'[5]Time series'!#REF!</definedName>
    <definedName name="__123Graph_BGRAPH41" localSheetId="20" hidden="1">'[5]Time series'!#REF!</definedName>
    <definedName name="__123Graph_BGRAPH41" localSheetId="17" hidden="1">'[5]Time series'!#REF!</definedName>
    <definedName name="__123Graph_BGRAPH41" localSheetId="18" hidden="1">'[5]Time series'!#REF!</definedName>
    <definedName name="__123Graph_BGRAPH41" localSheetId="5" hidden="1">'[5]Time series'!#REF!</definedName>
    <definedName name="__123Graph_BGRAPH41" hidden="1">'[5]Time series'!#REF!</definedName>
    <definedName name="__123Graph_BIBRD_LEND" hidden="1">[13]WB!$Q$61:$AK$61</definedName>
    <definedName name="__123Graph_BIMPORTS" localSheetId="21" hidden="1">'[14]CA input'!#REF!</definedName>
    <definedName name="__123Graph_BIMPORTS" localSheetId="22" hidden="1">'[14]CA input'!#REF!</definedName>
    <definedName name="__123Graph_BIMPORTS" localSheetId="23" hidden="1">'[14]CA input'!#REF!</definedName>
    <definedName name="__123Graph_BIMPORTS" localSheetId="24" hidden="1">'[14]CA input'!#REF!</definedName>
    <definedName name="__123Graph_BIMPORTS" localSheetId="16" hidden="1">'[14]CA input'!#REF!</definedName>
    <definedName name="__123Graph_BIMPORTS" localSheetId="19" hidden="1">'[14]CA input'!#REF!</definedName>
    <definedName name="__123Graph_BIMPORTS" localSheetId="20" hidden="1">'[14]CA input'!#REF!</definedName>
    <definedName name="__123Graph_BIMPORTS" localSheetId="17" hidden="1">'[14]CA input'!#REF!</definedName>
    <definedName name="__123Graph_BIMPORTS" localSheetId="18" hidden="1">'[14]CA input'!#REF!</definedName>
    <definedName name="__123Graph_BIMPORTS" localSheetId="5" hidden="1">'[14]CA input'!#REF!</definedName>
    <definedName name="__123Graph_BIMPORTS" hidden="1">'[14]CA input'!#REF!</definedName>
    <definedName name="__123Graph_BLINES" localSheetId="21" hidden="1">[4]Market!#REF!</definedName>
    <definedName name="__123Graph_BLINES" localSheetId="22" hidden="1">[4]Market!#REF!</definedName>
    <definedName name="__123Graph_BLINES" localSheetId="16" hidden="1">[4]Market!#REF!</definedName>
    <definedName name="__123Graph_BLINES" localSheetId="19" hidden="1">[4]Market!#REF!</definedName>
    <definedName name="__123Graph_BLINES" localSheetId="20" hidden="1">[4]Market!#REF!</definedName>
    <definedName name="__123Graph_BLINES" localSheetId="17" hidden="1">[4]Market!#REF!</definedName>
    <definedName name="__123Graph_BLINES" localSheetId="18" hidden="1">[4]Market!#REF!</definedName>
    <definedName name="__123Graph_BLINES" localSheetId="5" hidden="1">[4]Market!#REF!</definedName>
    <definedName name="__123Graph_BLINES" hidden="1">[4]Market!#REF!</definedName>
    <definedName name="__123Graph_BMONEY" localSheetId="21" hidden="1">'[16]MonSurv-BC'!#REF!</definedName>
    <definedName name="__123Graph_BMONEY" localSheetId="22" hidden="1">'[16]MonSurv-BC'!#REF!</definedName>
    <definedName name="__123Graph_BMONEY" hidden="1">'[16]MonSurv-BC'!#REF!</definedName>
    <definedName name="__123Graph_BMONIMP" hidden="1">[15]monimp!$E$38:$N$38</definedName>
    <definedName name="__123Graph_BMULTVELO" hidden="1">[15]interv!$C$32:$K$32</definedName>
    <definedName name="__123Graph_BPERIB" localSheetId="21" hidden="1">'[5]Time series'!#REF!</definedName>
    <definedName name="__123Graph_BPERIB" localSheetId="22" hidden="1">'[5]Time series'!#REF!</definedName>
    <definedName name="__123Graph_BPERIB" localSheetId="23" hidden="1">'[5]Time series'!#REF!</definedName>
    <definedName name="__123Graph_BPERIB" localSheetId="24" hidden="1">'[5]Time series'!#REF!</definedName>
    <definedName name="__123Graph_BPERIB" localSheetId="16" hidden="1">'[5]Time series'!#REF!</definedName>
    <definedName name="__123Graph_BPERIB" localSheetId="19" hidden="1">'[5]Time series'!#REF!</definedName>
    <definedName name="__123Graph_BPERIB" localSheetId="20" hidden="1">'[5]Time series'!#REF!</definedName>
    <definedName name="__123Graph_BPERIB" localSheetId="17" hidden="1">'[5]Time series'!#REF!</definedName>
    <definedName name="__123Graph_BPERIB" localSheetId="18" hidden="1">'[5]Time series'!#REF!</definedName>
    <definedName name="__123Graph_BPERIB" localSheetId="5" hidden="1">'[5]Time series'!#REF!</definedName>
    <definedName name="__123Graph_BPERIB" hidden="1">'[5]Time series'!#REF!</definedName>
    <definedName name="__123Graph_BPIPELINE" hidden="1">[13]BoP!$U$358:$AQ$358</definedName>
    <definedName name="__123Graph_BPRODABSC" localSheetId="21" hidden="1">'[5]Time series'!#REF!</definedName>
    <definedName name="__123Graph_BPRODABSC" localSheetId="22" hidden="1">'[5]Time series'!#REF!</definedName>
    <definedName name="__123Graph_BPRODABSC" localSheetId="23" hidden="1">'[5]Time series'!#REF!</definedName>
    <definedName name="__123Graph_BPRODABSC" localSheetId="24" hidden="1">'[5]Time series'!#REF!</definedName>
    <definedName name="__123Graph_BPRODABSC" localSheetId="16" hidden="1">'[5]Time series'!#REF!</definedName>
    <definedName name="__123Graph_BPRODABSC" localSheetId="19" hidden="1">'[5]Time series'!#REF!</definedName>
    <definedName name="__123Graph_BPRODABSC" localSheetId="20" hidden="1">'[5]Time series'!#REF!</definedName>
    <definedName name="__123Graph_BPRODABSC" localSheetId="17" hidden="1">'[5]Time series'!#REF!</definedName>
    <definedName name="__123Graph_BPRODABSC" localSheetId="18" hidden="1">'[5]Time series'!#REF!</definedName>
    <definedName name="__123Graph_BPRODABSC" localSheetId="5" hidden="1">'[5]Time series'!#REF!</definedName>
    <definedName name="__123Graph_BPRODABSC" hidden="1">'[5]Time series'!#REF!</definedName>
    <definedName name="__123Graph_BPRODABSD" localSheetId="21" hidden="1">'[5]Time series'!#REF!</definedName>
    <definedName name="__123Graph_BPRODABSD" localSheetId="22" hidden="1">'[5]Time series'!#REF!</definedName>
    <definedName name="__123Graph_BPRODABSD" localSheetId="23" hidden="1">'[5]Time series'!#REF!</definedName>
    <definedName name="__123Graph_BPRODABSD" localSheetId="24" hidden="1">'[5]Time series'!#REF!</definedName>
    <definedName name="__123Graph_BPRODABSD" localSheetId="16" hidden="1">'[5]Time series'!#REF!</definedName>
    <definedName name="__123Graph_BPRODABSD" localSheetId="19" hidden="1">'[5]Time series'!#REF!</definedName>
    <definedName name="__123Graph_BPRODABSD" localSheetId="20" hidden="1">'[5]Time series'!#REF!</definedName>
    <definedName name="__123Graph_BPRODABSD" localSheetId="17" hidden="1">'[5]Time series'!#REF!</definedName>
    <definedName name="__123Graph_BPRODABSD" localSheetId="18" hidden="1">'[5]Time series'!#REF!</definedName>
    <definedName name="__123Graph_BPRODABSD" localSheetId="5" hidden="1">'[5]Time series'!#REF!</definedName>
    <definedName name="__123Graph_BPRODABSD" hidden="1">'[5]Time series'!#REF!</definedName>
    <definedName name="__123Graph_BREALRATE" hidden="1">'[10]ex rate'!$F$37:$AU$37</definedName>
    <definedName name="__123Graph_BREER" localSheetId="21" hidden="1">[13]ER!#REF!</definedName>
    <definedName name="__123Graph_BREER" localSheetId="22" hidden="1">[13]ER!#REF!</definedName>
    <definedName name="__123Graph_BREER" localSheetId="23" hidden="1">[13]ER!#REF!</definedName>
    <definedName name="__123Graph_BREER" localSheetId="24" hidden="1">[13]ER!#REF!</definedName>
    <definedName name="__123Graph_BREER" localSheetId="16" hidden="1">[13]ER!#REF!</definedName>
    <definedName name="__123Graph_BREER" localSheetId="19" hidden="1">[13]ER!#REF!</definedName>
    <definedName name="__123Graph_BREER" localSheetId="20" hidden="1">[13]ER!#REF!</definedName>
    <definedName name="__123Graph_BREER" localSheetId="17" hidden="1">[13]ER!#REF!</definedName>
    <definedName name="__123Graph_BREER" localSheetId="18" hidden="1">[13]ER!#REF!</definedName>
    <definedName name="__123Graph_BREER" localSheetId="5" hidden="1">[13]ER!#REF!</definedName>
    <definedName name="__123Graph_BREER" hidden="1">[13]ER!#REF!</definedName>
    <definedName name="__123Graph_BRESCOV" hidden="1">[15]fiscout!$K$146:$K$166</definedName>
    <definedName name="__123Graph_BRESERVES" localSheetId="21" hidden="1">[6]BOG!#REF!</definedName>
    <definedName name="__123Graph_BRESERVES" localSheetId="22" hidden="1">[6]BOG!#REF!</definedName>
    <definedName name="__123Graph_BRESERVES" localSheetId="23" hidden="1">[6]BOG!#REF!</definedName>
    <definedName name="__123Graph_BRESERVES" localSheetId="24" hidden="1">[6]BOG!#REF!</definedName>
    <definedName name="__123Graph_BRESERVES" localSheetId="16" hidden="1">[6]BOG!#REF!</definedName>
    <definedName name="__123Graph_BRESERVES" localSheetId="19" hidden="1">[6]BOG!#REF!</definedName>
    <definedName name="__123Graph_BRESERVES" localSheetId="20" hidden="1">[6]BOG!#REF!</definedName>
    <definedName name="__123Graph_BRESERVES" localSheetId="17" hidden="1">[6]BOG!#REF!</definedName>
    <definedName name="__123Graph_BRESERVES" localSheetId="18" hidden="1">[6]BOG!#REF!</definedName>
    <definedName name="__123Graph_BRESERVES" localSheetId="5" hidden="1">[6]BOG!#REF!</definedName>
    <definedName name="__123Graph_BRESERVES" hidden="1">[6]BOG!#REF!</definedName>
    <definedName name="__123Graph_BRUBRATE" hidden="1">'[10]ex rate'!$K$31:$AN$31</definedName>
    <definedName name="__123Graph_BSEASON_CASH" localSheetId="21" hidden="1">'[16]MonSurv-BC'!#REF!</definedName>
    <definedName name="__123Graph_BSEASON_CASH" localSheetId="22" hidden="1">'[16]MonSurv-BC'!#REF!</definedName>
    <definedName name="__123Graph_BSEASON_CASH" localSheetId="23" hidden="1">'[16]MonSurv-BC'!#REF!</definedName>
    <definedName name="__123Graph_BSEASON_CASH" localSheetId="24" hidden="1">'[16]MonSurv-BC'!#REF!</definedName>
    <definedName name="__123Graph_BSEASON_CASH" localSheetId="16" hidden="1">'[16]MonSurv-BC'!#REF!</definedName>
    <definedName name="__123Graph_BSEASON_CASH" localSheetId="19" hidden="1">'[16]MonSurv-BC'!#REF!</definedName>
    <definedName name="__123Graph_BSEASON_CASH" localSheetId="20" hidden="1">'[16]MonSurv-BC'!#REF!</definedName>
    <definedName name="__123Graph_BSEASON_CASH" localSheetId="17" hidden="1">'[16]MonSurv-BC'!#REF!</definedName>
    <definedName name="__123Graph_BSEASON_CASH" localSheetId="18" hidden="1">'[16]MonSurv-BC'!#REF!</definedName>
    <definedName name="__123Graph_BSEASON_CASH" localSheetId="5" hidden="1">'[16]MonSurv-BC'!#REF!</definedName>
    <definedName name="__123Graph_BSEASON_CASH" hidden="1">'[16]MonSurv-BC'!#REF!</definedName>
    <definedName name="__123Graph_BSEASON_MONEY" localSheetId="21" hidden="1">'[16]MonSurv-BC'!#REF!</definedName>
    <definedName name="__123Graph_BSEASON_MONEY" localSheetId="22" hidden="1">'[16]MonSurv-BC'!#REF!</definedName>
    <definedName name="__123Graph_BSEASON_MONEY" localSheetId="23" hidden="1">'[16]MonSurv-BC'!#REF!</definedName>
    <definedName name="__123Graph_BSEASON_MONEY" localSheetId="24" hidden="1">'[16]MonSurv-BC'!#REF!</definedName>
    <definedName name="__123Graph_BSEASON_MONEY" localSheetId="16" hidden="1">'[16]MonSurv-BC'!#REF!</definedName>
    <definedName name="__123Graph_BSEASON_MONEY" localSheetId="19" hidden="1">'[16]MonSurv-BC'!#REF!</definedName>
    <definedName name="__123Graph_BSEASON_MONEY" localSheetId="20" hidden="1">'[16]MonSurv-BC'!#REF!</definedName>
    <definedName name="__123Graph_BSEASON_MONEY" localSheetId="17" hidden="1">'[16]MonSurv-BC'!#REF!</definedName>
    <definedName name="__123Graph_BSEASON_MONEY" localSheetId="18" hidden="1">'[16]MonSurv-BC'!#REF!</definedName>
    <definedName name="__123Graph_BSEASON_MONEY" localSheetId="5" hidden="1">'[16]MonSurv-BC'!#REF!</definedName>
    <definedName name="__123Graph_BSEASON_MONEY" hidden="1">'[16]MonSurv-BC'!#REF!</definedName>
    <definedName name="__123Graph_BSEASON_TIME" localSheetId="21" hidden="1">'[16]MonSurv-BC'!#REF!</definedName>
    <definedName name="__123Graph_BSEASON_TIME" localSheetId="22" hidden="1">'[16]MonSurv-BC'!#REF!</definedName>
    <definedName name="__123Graph_BSEASON_TIME" localSheetId="23" hidden="1">'[16]MonSurv-BC'!#REF!</definedName>
    <definedName name="__123Graph_BSEASON_TIME" localSheetId="24" hidden="1">'[16]MonSurv-BC'!#REF!</definedName>
    <definedName name="__123Graph_BSEASON_TIME" localSheetId="16" hidden="1">'[16]MonSurv-BC'!#REF!</definedName>
    <definedName name="__123Graph_BSEASON_TIME" localSheetId="20" hidden="1">'[16]MonSurv-BC'!#REF!</definedName>
    <definedName name="__123Graph_BSEASON_TIME" localSheetId="17" hidden="1">'[16]MonSurv-BC'!#REF!</definedName>
    <definedName name="__123Graph_BSEASON_TIME" localSheetId="18" hidden="1">'[16]MonSurv-BC'!#REF!</definedName>
    <definedName name="__123Graph_BSEASON_TIME" localSheetId="5" hidden="1">'[16]MonSurv-BC'!#REF!</definedName>
    <definedName name="__123Graph_BSEASON_TIME" hidden="1">'[16]MonSurv-BC'!#REF!</definedName>
    <definedName name="__123Graph_BTAX1" hidden="1">[11]TAX!$V$22:$X$22</definedName>
    <definedName name="__123Graph_BTRADECPI" localSheetId="21" hidden="1">[17]CPI!#REF!</definedName>
    <definedName name="__123Graph_BTRADECPI" localSheetId="22" hidden="1">[17]CPI!#REF!</definedName>
    <definedName name="__123Graph_BTRADECPI" localSheetId="23" hidden="1">[17]CPI!#REF!</definedName>
    <definedName name="__123Graph_BTRADECPI" localSheetId="24" hidden="1">[17]CPI!#REF!</definedName>
    <definedName name="__123Graph_BTRADECPI" localSheetId="16" hidden="1">[17]CPI!#REF!</definedName>
    <definedName name="__123Graph_BTRADECPI" localSheetId="19" hidden="1">[17]CPI!#REF!</definedName>
    <definedName name="__123Graph_BTRADECPI" localSheetId="20" hidden="1">[17]CPI!#REF!</definedName>
    <definedName name="__123Graph_BTRADECPI" localSheetId="17" hidden="1">[17]CPI!#REF!</definedName>
    <definedName name="__123Graph_BTRADECPI" localSheetId="18" hidden="1">[17]CPI!#REF!</definedName>
    <definedName name="__123Graph_BTRADECPI" localSheetId="5" hidden="1">[17]CPI!#REF!</definedName>
    <definedName name="__123Graph_BTRADECPI" hidden="1">[17]CPI!#REF!</definedName>
    <definedName name="__123Graph_BUSRATE" hidden="1">'[10]ex rate'!$K$30:$AN$30</definedName>
    <definedName name="__123Graph_C" localSheetId="21" hidden="1">[4]Market!#REF!</definedName>
    <definedName name="__123Graph_C" localSheetId="22" hidden="1">[4]Market!#REF!</definedName>
    <definedName name="__123Graph_C" localSheetId="3" hidden="1">[4]Market!#REF!</definedName>
    <definedName name="__123Graph_C" localSheetId="7" hidden="1">[4]Market!#REF!</definedName>
    <definedName name="__123Graph_C" localSheetId="16" hidden="1">[4]Market!#REF!</definedName>
    <definedName name="__123Graph_C" localSheetId="19" hidden="1">[4]Market!#REF!</definedName>
    <definedName name="__123Graph_C" localSheetId="20" hidden="1">[4]Market!#REF!</definedName>
    <definedName name="__123Graph_C" localSheetId="17" hidden="1">[4]Market!#REF!</definedName>
    <definedName name="__123Graph_C" localSheetId="18" hidden="1">[4]Market!#REF!</definedName>
    <definedName name="__123Graph_C" hidden="1">[4]Market!#REF!</definedName>
    <definedName name="__123Graph_CBERLGRAP" localSheetId="21" hidden="1">'[5]Time series'!#REF!</definedName>
    <definedName name="__123Graph_CBERLGRAP" localSheetId="22" hidden="1">'[5]Time series'!#REF!</definedName>
    <definedName name="__123Graph_CBERLGRAP" localSheetId="16" hidden="1">'[5]Time series'!#REF!</definedName>
    <definedName name="__123Graph_CBERLGRAP" localSheetId="19" hidden="1">'[5]Time series'!#REF!</definedName>
    <definedName name="__123Graph_CBERLGRAP" localSheetId="20" hidden="1">'[5]Time series'!#REF!</definedName>
    <definedName name="__123Graph_CBERLGRAP" localSheetId="17" hidden="1">'[5]Time series'!#REF!</definedName>
    <definedName name="__123Graph_CBERLGRAP" localSheetId="18" hidden="1">'[5]Time series'!#REF!</definedName>
    <definedName name="__123Graph_CBERLGRAP" hidden="1">'[5]Time series'!#REF!</definedName>
    <definedName name="__123Graph_CBKSRESRV" localSheetId="21" hidden="1">[6]BOG!#REF!</definedName>
    <definedName name="__123Graph_CBKSRESRV" localSheetId="22" hidden="1">[6]BOG!#REF!</definedName>
    <definedName name="__123Graph_CBKSRESRV" hidden="1">[6]BOG!#REF!</definedName>
    <definedName name="__123Graph_CBSYSASST" hidden="1">[15]interv!$C$39:$K$39</definedName>
    <definedName name="__123Graph_CCATCH1" localSheetId="21" hidden="1">'[5]Time series'!#REF!</definedName>
    <definedName name="__123Graph_CCATCH1" localSheetId="22" hidden="1">'[5]Time series'!#REF!</definedName>
    <definedName name="__123Graph_CCATCH1" localSheetId="23" hidden="1">'[5]Time series'!#REF!</definedName>
    <definedName name="__123Graph_CCATCH1" localSheetId="24" hidden="1">'[5]Time series'!#REF!</definedName>
    <definedName name="__123Graph_CCATCH1" localSheetId="16" hidden="1">'[5]Time series'!#REF!</definedName>
    <definedName name="__123Graph_CCATCH1" localSheetId="19" hidden="1">'[5]Time series'!#REF!</definedName>
    <definedName name="__123Graph_CCATCH1" localSheetId="20" hidden="1">'[5]Time series'!#REF!</definedName>
    <definedName name="__123Graph_CCATCH1" localSheetId="17" hidden="1">'[5]Time series'!#REF!</definedName>
    <definedName name="__123Graph_CCATCH1" localSheetId="18" hidden="1">'[5]Time series'!#REF!</definedName>
    <definedName name="__123Graph_CCATCH1" localSheetId="5" hidden="1">'[5]Time series'!#REF!</definedName>
    <definedName name="__123Graph_CCATCH1" hidden="1">'[5]Time series'!#REF!</definedName>
    <definedName name="__123Graph_CChart1" localSheetId="21" hidden="1">'[8]2'!#REF!</definedName>
    <definedName name="__123Graph_CChart1" localSheetId="22" hidden="1">'[8]2'!#REF!</definedName>
    <definedName name="__123Graph_CChart1" localSheetId="23" hidden="1">'[8]2'!#REF!</definedName>
    <definedName name="__123Graph_CChart1" localSheetId="24" hidden="1">'[8]2'!#REF!</definedName>
    <definedName name="__123Graph_CChart1" localSheetId="16" hidden="1">'[8]2'!#REF!</definedName>
    <definedName name="__123Graph_CChart1" localSheetId="19" hidden="1">'[8]2'!#REF!</definedName>
    <definedName name="__123Graph_CChart1" localSheetId="20" hidden="1">'[8]2'!#REF!</definedName>
    <definedName name="__123Graph_CChart1" localSheetId="17" hidden="1">'[8]2'!#REF!</definedName>
    <definedName name="__123Graph_CChart1" localSheetId="18" hidden="1">'[8]2'!#REF!</definedName>
    <definedName name="__123Graph_CChart1" localSheetId="5" hidden="1">'[8]2'!#REF!</definedName>
    <definedName name="__123Graph_CChart1" hidden="1">'[8]2'!#REF!</definedName>
    <definedName name="__123Graph_CChart2" localSheetId="21" hidden="1">'[8]2'!#REF!</definedName>
    <definedName name="__123Graph_CChart2" localSheetId="22" hidden="1">'[8]2'!#REF!</definedName>
    <definedName name="__123Graph_CChart2" localSheetId="23" hidden="1">'[8]2'!#REF!</definedName>
    <definedName name="__123Graph_CChart2" localSheetId="24" hidden="1">'[8]2'!#REF!</definedName>
    <definedName name="__123Graph_CChart2" localSheetId="16" hidden="1">'[8]2'!#REF!</definedName>
    <definedName name="__123Graph_CChart2" localSheetId="20" hidden="1">'[8]2'!#REF!</definedName>
    <definedName name="__123Graph_CChart2" localSheetId="17" hidden="1">'[8]2'!#REF!</definedName>
    <definedName name="__123Graph_CChart2" localSheetId="18" hidden="1">'[8]2'!#REF!</definedName>
    <definedName name="__123Graph_CChart2" localSheetId="5" hidden="1">'[8]2'!#REF!</definedName>
    <definedName name="__123Graph_CChart2" hidden="1">'[8]2'!#REF!</definedName>
    <definedName name="__123Graph_CChart3" localSheetId="21" hidden="1">'[8]2'!#REF!</definedName>
    <definedName name="__123Graph_CChart3" localSheetId="22" hidden="1">'[8]2'!#REF!</definedName>
    <definedName name="__123Graph_CChart3" localSheetId="23" hidden="1">'[8]2'!#REF!</definedName>
    <definedName name="__123Graph_CChart3" localSheetId="24" hidden="1">'[8]2'!#REF!</definedName>
    <definedName name="__123Graph_CChart3" localSheetId="16" hidden="1">'[8]2'!#REF!</definedName>
    <definedName name="__123Graph_CChart3" localSheetId="20" hidden="1">'[8]2'!#REF!</definedName>
    <definedName name="__123Graph_CChart3" localSheetId="17" hidden="1">'[8]2'!#REF!</definedName>
    <definedName name="__123Graph_CChart3" localSheetId="18" hidden="1">'[8]2'!#REF!</definedName>
    <definedName name="__123Graph_CChart3" localSheetId="5" hidden="1">'[8]2'!#REF!</definedName>
    <definedName name="__123Graph_CChart3" hidden="1">'[8]2'!#REF!</definedName>
    <definedName name="__123Graph_CCONVERG1" localSheetId="21" hidden="1">#REF!</definedName>
    <definedName name="__123Graph_CCONVERG1" localSheetId="22" hidden="1">#REF!</definedName>
    <definedName name="__123Graph_CCONVERG1" localSheetId="23" hidden="1">#REF!</definedName>
    <definedName name="__123Graph_CCONVERG1" localSheetId="24" hidden="1">#REF!</definedName>
    <definedName name="__123Graph_CCONVERG1" localSheetId="16" hidden="1">#REF!</definedName>
    <definedName name="__123Graph_CCONVERG1" localSheetId="19" hidden="1">#REF!</definedName>
    <definedName name="__123Graph_CCONVERG1" localSheetId="20" hidden="1">#REF!</definedName>
    <definedName name="__123Graph_CCONVERG1" localSheetId="17" hidden="1">#REF!</definedName>
    <definedName name="__123Graph_CCONVERG1" localSheetId="18" hidden="1">#REF!</definedName>
    <definedName name="__123Graph_CCONVERG1" localSheetId="5" hidden="1">#REF!</definedName>
    <definedName name="__123Graph_CCONVERG1" hidden="1">#REF!</definedName>
    <definedName name="__123Graph_CCURRENT" localSheetId="21" hidden="1">'[21]Dep fonct'!#REF!</definedName>
    <definedName name="__123Graph_CCURRENT" localSheetId="22" hidden="1">'[21]Dep fonct'!#REF!</definedName>
    <definedName name="__123Graph_CCURRENT" localSheetId="23" hidden="1">'[21]Dep fonct'!#REF!</definedName>
    <definedName name="__123Graph_CCURRENT" localSheetId="24" hidden="1">'[21]Dep fonct'!#REF!</definedName>
    <definedName name="__123Graph_CCURRENT" localSheetId="16" hidden="1">'[21]Dep fonct'!#REF!</definedName>
    <definedName name="__123Graph_CCURRENT" localSheetId="19" hidden="1">'[21]Dep fonct'!#REF!</definedName>
    <definedName name="__123Graph_CCURRENT" localSheetId="20" hidden="1">'[21]Dep fonct'!#REF!</definedName>
    <definedName name="__123Graph_CCURRENT" localSheetId="17" hidden="1">'[21]Dep fonct'!#REF!</definedName>
    <definedName name="__123Graph_CCURRENT" localSheetId="18" hidden="1">'[21]Dep fonct'!#REF!</definedName>
    <definedName name="__123Graph_CCURRENT" localSheetId="5" hidden="1">'[21]Dep fonct'!#REF!</definedName>
    <definedName name="__123Graph_CCURRENT" hidden="1">'[21]Dep fonct'!#REF!</definedName>
    <definedName name="__123Graph_CDIFF" localSheetId="1" hidden="1">[4]Market!#REF!</definedName>
    <definedName name="__123Graph_CDIFF" localSheetId="21" hidden="1">[4]Market!#REF!</definedName>
    <definedName name="__123Graph_CDIFF" localSheetId="22" hidden="1">[4]Market!#REF!</definedName>
    <definedName name="__123Graph_CDIFF" hidden="1">[4]Market!#REF!</definedName>
    <definedName name="__123Graph_CECTOT" localSheetId="21" hidden="1">#REF!</definedName>
    <definedName name="__123Graph_CECTOT" localSheetId="22" hidden="1">#REF!</definedName>
    <definedName name="__123Graph_CECTOT" localSheetId="23" hidden="1">#REF!</definedName>
    <definedName name="__123Graph_CECTOT" localSheetId="24" hidden="1">#REF!</definedName>
    <definedName name="__123Graph_CECTOT" localSheetId="16" hidden="1">#REF!</definedName>
    <definedName name="__123Graph_CECTOT" localSheetId="19" hidden="1">#REF!</definedName>
    <definedName name="__123Graph_CECTOT" localSheetId="20" hidden="1">#REF!</definedName>
    <definedName name="__123Graph_CECTOT" localSheetId="17" hidden="1">#REF!</definedName>
    <definedName name="__123Graph_CECTOT" localSheetId="18" hidden="1">#REF!</definedName>
    <definedName name="__123Graph_CECTOT" localSheetId="5" hidden="1">#REF!</definedName>
    <definedName name="__123Graph_CECTOT" hidden="1">#REF!</definedName>
    <definedName name="__123Graph_CGFS.3" hidden="1">[11]GFS!$T$16:$V$16</definedName>
    <definedName name="__123Graph_CGRAPH1" hidden="1">[22]T17_T18_MSURC!$E$834:$I$834</definedName>
    <definedName name="__123Graph_CGRAPH41" localSheetId="21" hidden="1">'[5]Time series'!#REF!</definedName>
    <definedName name="__123Graph_CGRAPH41" localSheetId="22" hidden="1">'[5]Time series'!#REF!</definedName>
    <definedName name="__123Graph_CGRAPH41" localSheetId="23" hidden="1">'[5]Time series'!#REF!</definedName>
    <definedName name="__123Graph_CGRAPH41" localSheetId="24" hidden="1">'[5]Time series'!#REF!</definedName>
    <definedName name="__123Graph_CGRAPH41" localSheetId="16" hidden="1">'[5]Time series'!#REF!</definedName>
    <definedName name="__123Graph_CGRAPH41" localSheetId="19" hidden="1">'[5]Time series'!#REF!</definedName>
    <definedName name="__123Graph_CGRAPH41" localSheetId="20" hidden="1">'[5]Time series'!#REF!</definedName>
    <definedName name="__123Graph_CGRAPH41" localSheetId="17" hidden="1">'[5]Time series'!#REF!</definedName>
    <definedName name="__123Graph_CGRAPH41" localSheetId="18" hidden="1">'[5]Time series'!#REF!</definedName>
    <definedName name="__123Graph_CGRAPH41" localSheetId="5" hidden="1">'[5]Time series'!#REF!</definedName>
    <definedName name="__123Graph_CGRAPH41" hidden="1">'[5]Time series'!#REF!</definedName>
    <definedName name="__123Graph_CGRAPH44" localSheetId="21" hidden="1">'[5]Time series'!#REF!</definedName>
    <definedName name="__123Graph_CGRAPH44" localSheetId="22" hidden="1">'[5]Time series'!#REF!</definedName>
    <definedName name="__123Graph_CGRAPH44" localSheetId="23" hidden="1">'[5]Time series'!#REF!</definedName>
    <definedName name="__123Graph_CGRAPH44" localSheetId="24" hidden="1">'[5]Time series'!#REF!</definedName>
    <definedName name="__123Graph_CGRAPH44" localSheetId="16" hidden="1">'[5]Time series'!#REF!</definedName>
    <definedName name="__123Graph_CGRAPH44" localSheetId="19" hidden="1">'[5]Time series'!#REF!</definedName>
    <definedName name="__123Graph_CGRAPH44" localSheetId="20" hidden="1">'[5]Time series'!#REF!</definedName>
    <definedName name="__123Graph_CGRAPH44" localSheetId="17" hidden="1">'[5]Time series'!#REF!</definedName>
    <definedName name="__123Graph_CGRAPH44" localSheetId="18" hidden="1">'[5]Time series'!#REF!</definedName>
    <definedName name="__123Graph_CGRAPH44" localSheetId="5" hidden="1">'[5]Time series'!#REF!</definedName>
    <definedName name="__123Graph_CGRAPH44" hidden="1">'[5]Time series'!#REF!</definedName>
    <definedName name="__123Graph_CIMPORTS" localSheetId="21" hidden="1">#REF!</definedName>
    <definedName name="__123Graph_CIMPORTS" localSheetId="22" hidden="1">#REF!</definedName>
    <definedName name="__123Graph_CIMPORTS" localSheetId="23" hidden="1">#REF!</definedName>
    <definedName name="__123Graph_CIMPORTS" localSheetId="24" hidden="1">#REF!</definedName>
    <definedName name="__123Graph_CIMPORTS" localSheetId="16" hidden="1">#REF!</definedName>
    <definedName name="__123Graph_CIMPORTS" localSheetId="19" hidden="1">#REF!</definedName>
    <definedName name="__123Graph_CIMPORTS" localSheetId="20" hidden="1">#REF!</definedName>
    <definedName name="__123Graph_CIMPORTS" localSheetId="17" hidden="1">#REF!</definedName>
    <definedName name="__123Graph_CIMPORTS" localSheetId="18" hidden="1">#REF!</definedName>
    <definedName name="__123Graph_CIMPORTS" localSheetId="5" hidden="1">#REF!</definedName>
    <definedName name="__123Graph_CIMPORTS" hidden="1">#REF!</definedName>
    <definedName name="__123Graph_CLINES" localSheetId="21" hidden="1">[4]Market!#REF!</definedName>
    <definedName name="__123Graph_CLINES" localSheetId="22" hidden="1">[4]Market!#REF!</definedName>
    <definedName name="__123Graph_CLINES" localSheetId="3" hidden="1">[4]Market!#REF!</definedName>
    <definedName name="__123Graph_CLINES" localSheetId="7" hidden="1">[4]Market!#REF!</definedName>
    <definedName name="__123Graph_CLINES" localSheetId="16" hidden="1">[4]Market!#REF!</definedName>
    <definedName name="__123Graph_CLINES" localSheetId="19" hidden="1">[4]Market!#REF!</definedName>
    <definedName name="__123Graph_CLINES" localSheetId="20" hidden="1">[4]Market!#REF!</definedName>
    <definedName name="__123Graph_CLINES" localSheetId="17" hidden="1">[4]Market!#REF!</definedName>
    <definedName name="__123Graph_CLINES" localSheetId="18" hidden="1">[4]Market!#REF!</definedName>
    <definedName name="__123Graph_CLINES" hidden="1">[4]Market!#REF!</definedName>
    <definedName name="__123Graph_CMONEY" localSheetId="16" hidden="1">'[16]MonSurv-BC'!#REF!</definedName>
    <definedName name="__123Graph_CMONEY" localSheetId="19" hidden="1">'[16]MonSurv-BC'!#REF!</definedName>
    <definedName name="__123Graph_CMONEY" localSheetId="20" hidden="1">'[16]MonSurv-BC'!#REF!</definedName>
    <definedName name="__123Graph_CMONEY" localSheetId="17" hidden="1">'[16]MonSurv-BC'!#REF!</definedName>
    <definedName name="__123Graph_CMONEY" localSheetId="18" hidden="1">'[16]MonSurv-BC'!#REF!</definedName>
    <definedName name="__123Graph_CMONEY" hidden="1">'[16]MonSurv-BC'!#REF!</definedName>
    <definedName name="__123Graph_CPERIA" hidden="1">'[5]Time series'!#REF!</definedName>
    <definedName name="__123Graph_CPERIB" hidden="1">'[5]Time series'!#REF!</definedName>
    <definedName name="__123Graph_CPRODABSC" hidden="1">'[5]Time series'!#REF!</definedName>
    <definedName name="__123Graph_CPRODTRE2" hidden="1">'[5]Time series'!#REF!</definedName>
    <definedName name="__123Graph_CPRODTREND" hidden="1">'[5]Time series'!#REF!</definedName>
    <definedName name="__123Graph_CREER" hidden="1">[13]ER!#REF!</definedName>
    <definedName name="__123Graph_CRESCOV" hidden="1">[15]fiscout!$I$146:$I$166</definedName>
    <definedName name="__123Graph_CRESERVES" localSheetId="21" hidden="1">[6]BOG!#REF!</definedName>
    <definedName name="__123Graph_CRESERVES" localSheetId="22" hidden="1">[6]BOG!#REF!</definedName>
    <definedName name="__123Graph_CRESERVES" localSheetId="23" hidden="1">[6]BOG!#REF!</definedName>
    <definedName name="__123Graph_CRESERVES" localSheetId="24" hidden="1">[6]BOG!#REF!</definedName>
    <definedName name="__123Graph_CRESERVES" localSheetId="16" hidden="1">[6]BOG!#REF!</definedName>
    <definedName name="__123Graph_CRESERVES" localSheetId="19" hidden="1">[6]BOG!#REF!</definedName>
    <definedName name="__123Graph_CRESERVES" localSheetId="20" hidden="1">[6]BOG!#REF!</definedName>
    <definedName name="__123Graph_CRESERVES" localSheetId="17" hidden="1">[6]BOG!#REF!</definedName>
    <definedName name="__123Graph_CRESERVES" localSheetId="18" hidden="1">[6]BOG!#REF!</definedName>
    <definedName name="__123Graph_CRESERVES" localSheetId="5" hidden="1">[6]BOG!#REF!</definedName>
    <definedName name="__123Graph_CRESERVES" hidden="1">[6]BOG!#REF!</definedName>
    <definedName name="__123Graph_CTAX1" hidden="1">[11]TAX!$V$23:$X$23</definedName>
    <definedName name="__123Graph_CUTRECHT" localSheetId="21" hidden="1">'[5]Time series'!#REF!</definedName>
    <definedName name="__123Graph_CUTRECHT" localSheetId="22" hidden="1">'[5]Time series'!#REF!</definedName>
    <definedName name="__123Graph_CUTRECHT" localSheetId="23" hidden="1">'[5]Time series'!#REF!</definedName>
    <definedName name="__123Graph_CUTRECHT" localSheetId="24" hidden="1">'[5]Time series'!#REF!</definedName>
    <definedName name="__123Graph_CUTRECHT" localSheetId="16" hidden="1">'[5]Time series'!#REF!</definedName>
    <definedName name="__123Graph_CUTRECHT" localSheetId="19" hidden="1">'[5]Time series'!#REF!</definedName>
    <definedName name="__123Graph_CUTRECHT" localSheetId="20" hidden="1">'[5]Time series'!#REF!</definedName>
    <definedName name="__123Graph_CUTRECHT" localSheetId="17" hidden="1">'[5]Time series'!#REF!</definedName>
    <definedName name="__123Graph_CUTRECHT" localSheetId="18" hidden="1">'[5]Time series'!#REF!</definedName>
    <definedName name="__123Graph_CUTRECHT" localSheetId="5" hidden="1">'[5]Time series'!#REF!</definedName>
    <definedName name="__123Graph_CUTRECHT" hidden="1">'[5]Time series'!#REF!</definedName>
    <definedName name="__123Graph_CXRATE" hidden="1">[18]data!$V$125:$V$243</definedName>
    <definedName name="__123Graph_CSEASON_CASH" localSheetId="21" hidden="1">'[16]MonSurv-BC'!#REF!</definedName>
    <definedName name="__123Graph_CSEASON_CASH" localSheetId="22" hidden="1">'[16]MonSurv-BC'!#REF!</definedName>
    <definedName name="__123Graph_CSEASON_CASH" localSheetId="23" hidden="1">'[16]MonSurv-BC'!#REF!</definedName>
    <definedName name="__123Graph_CSEASON_CASH" localSheetId="24" hidden="1">'[16]MonSurv-BC'!#REF!</definedName>
    <definedName name="__123Graph_CSEASON_CASH" localSheetId="16" hidden="1">'[16]MonSurv-BC'!#REF!</definedName>
    <definedName name="__123Graph_CSEASON_CASH" localSheetId="19" hidden="1">'[16]MonSurv-BC'!#REF!</definedName>
    <definedName name="__123Graph_CSEASON_CASH" localSheetId="20" hidden="1">'[16]MonSurv-BC'!#REF!</definedName>
    <definedName name="__123Graph_CSEASON_CASH" localSheetId="17" hidden="1">'[16]MonSurv-BC'!#REF!</definedName>
    <definedName name="__123Graph_CSEASON_CASH" localSheetId="18" hidden="1">'[16]MonSurv-BC'!#REF!</definedName>
    <definedName name="__123Graph_CSEASON_CASH" localSheetId="5" hidden="1">'[16]MonSurv-BC'!#REF!</definedName>
    <definedName name="__123Graph_CSEASON_CASH" hidden="1">'[16]MonSurv-BC'!#REF!</definedName>
    <definedName name="__123Graph_CSEASON_MONEY" localSheetId="21" hidden="1">'[16]MonSurv-BC'!#REF!</definedName>
    <definedName name="__123Graph_CSEASON_MONEY" localSheetId="22" hidden="1">'[16]MonSurv-BC'!#REF!</definedName>
    <definedName name="__123Graph_CSEASON_MONEY" localSheetId="23" hidden="1">'[16]MonSurv-BC'!#REF!</definedName>
    <definedName name="__123Graph_CSEASON_MONEY" localSheetId="24" hidden="1">'[16]MonSurv-BC'!#REF!</definedName>
    <definedName name="__123Graph_CSEASON_MONEY" localSheetId="16" hidden="1">'[16]MonSurv-BC'!#REF!</definedName>
    <definedName name="__123Graph_CSEASON_MONEY" localSheetId="19" hidden="1">'[16]MonSurv-BC'!#REF!</definedName>
    <definedName name="__123Graph_CSEASON_MONEY" localSheetId="20" hidden="1">'[16]MonSurv-BC'!#REF!</definedName>
    <definedName name="__123Graph_CSEASON_MONEY" localSheetId="17" hidden="1">'[16]MonSurv-BC'!#REF!</definedName>
    <definedName name="__123Graph_CSEASON_MONEY" localSheetId="18" hidden="1">'[16]MonSurv-BC'!#REF!</definedName>
    <definedName name="__123Graph_CSEASON_MONEY" localSheetId="5" hidden="1">'[16]MonSurv-BC'!#REF!</definedName>
    <definedName name="__123Graph_CSEASON_MONEY" hidden="1">'[16]MonSurv-BC'!#REF!</definedName>
    <definedName name="__123Graph_CSEASON_SIGHT" localSheetId="21" hidden="1">'[16]MonSurv-BC'!#REF!</definedName>
    <definedName name="__123Graph_CSEASON_SIGHT" localSheetId="22" hidden="1">'[16]MonSurv-BC'!#REF!</definedName>
    <definedName name="__123Graph_CSEASON_SIGHT" localSheetId="23" hidden="1">'[16]MonSurv-BC'!#REF!</definedName>
    <definedName name="__123Graph_CSEASON_SIGHT" localSheetId="24" hidden="1">'[16]MonSurv-BC'!#REF!</definedName>
    <definedName name="__123Graph_CSEASON_SIGHT" localSheetId="16" hidden="1">'[16]MonSurv-BC'!#REF!</definedName>
    <definedName name="__123Graph_CSEASON_SIGHT" localSheetId="20" hidden="1">'[16]MonSurv-BC'!#REF!</definedName>
    <definedName name="__123Graph_CSEASON_SIGHT" localSheetId="17" hidden="1">'[16]MonSurv-BC'!#REF!</definedName>
    <definedName name="__123Graph_CSEASON_SIGHT" localSheetId="18" hidden="1">'[16]MonSurv-BC'!#REF!</definedName>
    <definedName name="__123Graph_CSEASON_SIGHT" localSheetId="5" hidden="1">'[16]MonSurv-BC'!#REF!</definedName>
    <definedName name="__123Graph_CSEASON_SIGHT" hidden="1">'[16]MonSurv-BC'!#REF!</definedName>
    <definedName name="__123Graph_CSEASON_TIME" localSheetId="21" hidden="1">'[16]MonSurv-BC'!#REF!</definedName>
    <definedName name="__123Graph_CSEASON_TIME" localSheetId="22" hidden="1">'[16]MonSurv-BC'!#REF!</definedName>
    <definedName name="__123Graph_CSEASON_TIME" localSheetId="23" hidden="1">'[16]MonSurv-BC'!#REF!</definedName>
    <definedName name="__123Graph_CSEASON_TIME" localSheetId="24" hidden="1">'[16]MonSurv-BC'!#REF!</definedName>
    <definedName name="__123Graph_CSEASON_TIME" localSheetId="16" hidden="1">'[16]MonSurv-BC'!#REF!</definedName>
    <definedName name="__123Graph_CSEASON_TIME" localSheetId="20" hidden="1">'[16]MonSurv-BC'!#REF!</definedName>
    <definedName name="__123Graph_CSEASON_TIME" localSheetId="17" hidden="1">'[16]MonSurv-BC'!#REF!</definedName>
    <definedName name="__123Graph_CSEASON_TIME" localSheetId="18" hidden="1">'[16]MonSurv-BC'!#REF!</definedName>
    <definedName name="__123Graph_CSEASON_TIME" localSheetId="5" hidden="1">'[16]MonSurv-BC'!#REF!</definedName>
    <definedName name="__123Graph_CSEASON_TIME" hidden="1">'[16]MonSurv-BC'!#REF!</definedName>
    <definedName name="__123Graph_D" localSheetId="21" hidden="1">#REF!</definedName>
    <definedName name="__123Graph_D" localSheetId="22" hidden="1">#REF!</definedName>
    <definedName name="__123Graph_D" localSheetId="23" hidden="1">#REF!</definedName>
    <definedName name="__123Graph_D" localSheetId="24" hidden="1">#REF!</definedName>
    <definedName name="__123Graph_D" localSheetId="16" hidden="1">#REF!</definedName>
    <definedName name="__123Graph_D" localSheetId="19" hidden="1">#REF!</definedName>
    <definedName name="__123Graph_D" localSheetId="20" hidden="1">#REF!</definedName>
    <definedName name="__123Graph_D" localSheetId="17" hidden="1">#REF!</definedName>
    <definedName name="__123Graph_D" localSheetId="18" hidden="1">#REF!</definedName>
    <definedName name="__123Graph_D" localSheetId="5" hidden="1">#REF!</definedName>
    <definedName name="__123Graph_D" hidden="1">#REF!</definedName>
    <definedName name="__123Graph_DBERLGRAP" localSheetId="21" hidden="1">'[5]Time series'!#REF!</definedName>
    <definedName name="__123Graph_DBERLGRAP" localSheetId="22" hidden="1">'[5]Time series'!#REF!</definedName>
    <definedName name="__123Graph_DBERLGRAP" localSheetId="23" hidden="1">'[5]Time series'!#REF!</definedName>
    <definedName name="__123Graph_DBERLGRAP" localSheetId="24" hidden="1">'[5]Time series'!#REF!</definedName>
    <definedName name="__123Graph_DBERLGRAP" localSheetId="16" hidden="1">'[5]Time series'!#REF!</definedName>
    <definedName name="__123Graph_DBERLGRAP" localSheetId="19" hidden="1">'[5]Time series'!#REF!</definedName>
    <definedName name="__123Graph_DBERLGRAP" localSheetId="20" hidden="1">'[5]Time series'!#REF!</definedName>
    <definedName name="__123Graph_DBERLGRAP" localSheetId="17" hidden="1">'[5]Time series'!#REF!</definedName>
    <definedName name="__123Graph_DBERLGRAP" localSheetId="18" hidden="1">'[5]Time series'!#REF!</definedName>
    <definedName name="__123Graph_DBERLGRAP" localSheetId="5" hidden="1">'[5]Time series'!#REF!</definedName>
    <definedName name="__123Graph_DBERLGRAP" hidden="1">'[5]Time series'!#REF!</definedName>
    <definedName name="__123Graph_DCATCH1" localSheetId="21" hidden="1">'[5]Time series'!#REF!</definedName>
    <definedName name="__123Graph_DCATCH1" localSheetId="22" hidden="1">'[5]Time series'!#REF!</definedName>
    <definedName name="__123Graph_DCATCH1" hidden="1">'[5]Time series'!#REF!</definedName>
    <definedName name="__123Graph_DChart1" localSheetId="21" hidden="1">'[8]2'!#REF!</definedName>
    <definedName name="__123Graph_DChart1" localSheetId="22" hidden="1">'[8]2'!#REF!</definedName>
    <definedName name="__123Graph_DChart1" hidden="1">'[8]2'!#REF!</definedName>
    <definedName name="__123Graph_DChart2" localSheetId="21" hidden="1">'[8]2'!#REF!</definedName>
    <definedName name="__123Graph_DChart2" localSheetId="22" hidden="1">'[8]2'!#REF!</definedName>
    <definedName name="__123Graph_DChart2" hidden="1">'[8]2'!#REF!</definedName>
    <definedName name="__123Graph_DChart3" hidden="1">'[8]2'!#REF!</definedName>
    <definedName name="__123Graph_DCONVERG1" hidden="1">'[5]Time series'!#REF!</definedName>
    <definedName name="__123Graph_DCPI" hidden="1">[17]CPI!#REF!</definedName>
    <definedName name="__123Graph_DCURRENT" hidden="1">'[21]Dep fonct'!#REF!</definedName>
    <definedName name="__123Graph_DECTOT" localSheetId="21" hidden="1">#REF!</definedName>
    <definedName name="__123Graph_DECTOT" localSheetId="22" hidden="1">#REF!</definedName>
    <definedName name="__123Graph_DECTOT" localSheetId="23" hidden="1">#REF!</definedName>
    <definedName name="__123Graph_DECTOT" localSheetId="24" hidden="1">#REF!</definedName>
    <definedName name="__123Graph_DECTOT" localSheetId="16" hidden="1">#REF!</definedName>
    <definedName name="__123Graph_DECTOT" localSheetId="19" hidden="1">#REF!</definedName>
    <definedName name="__123Graph_DECTOT" localSheetId="20" hidden="1">#REF!</definedName>
    <definedName name="__123Graph_DECTOT" localSheetId="17" hidden="1">#REF!</definedName>
    <definedName name="__123Graph_DECTOT" localSheetId="18" hidden="1">#REF!</definedName>
    <definedName name="__123Graph_DECTOT" localSheetId="5" hidden="1">#REF!</definedName>
    <definedName name="__123Graph_DECTOT" hidden="1">#REF!</definedName>
    <definedName name="__123Graph_DGRAPH1" hidden="1">[22]T17_T18_MSURC!$E$835:$I$835</definedName>
    <definedName name="__123Graph_DGRAPH41" localSheetId="21" hidden="1">'[5]Time series'!#REF!</definedName>
    <definedName name="__123Graph_DGRAPH41" localSheetId="22" hidden="1">'[5]Time series'!#REF!</definedName>
    <definedName name="__123Graph_DGRAPH41" localSheetId="23" hidden="1">'[5]Time series'!#REF!</definedName>
    <definedName name="__123Graph_DGRAPH41" localSheetId="24" hidden="1">'[5]Time series'!#REF!</definedName>
    <definedName name="__123Graph_DGRAPH41" localSheetId="16" hidden="1">'[5]Time series'!#REF!</definedName>
    <definedName name="__123Graph_DGRAPH41" localSheetId="19" hidden="1">'[5]Time series'!#REF!</definedName>
    <definedName name="__123Graph_DGRAPH41" localSheetId="20" hidden="1">'[5]Time series'!#REF!</definedName>
    <definedName name="__123Graph_DGRAPH41" localSheetId="17" hidden="1">'[5]Time series'!#REF!</definedName>
    <definedName name="__123Graph_DGRAPH41" localSheetId="18" hidden="1">'[5]Time series'!#REF!</definedName>
    <definedName name="__123Graph_DGRAPH41" localSheetId="5" hidden="1">'[5]Time series'!#REF!</definedName>
    <definedName name="__123Graph_DGRAPH41" hidden="1">'[5]Time series'!#REF!</definedName>
    <definedName name="__123Graph_DLINES" localSheetId="21" hidden="1">[4]Market!#REF!</definedName>
    <definedName name="__123Graph_DLINES" localSheetId="22" hidden="1">[4]Market!#REF!</definedName>
    <definedName name="__123Graph_DLINES" localSheetId="3" hidden="1">[4]Market!#REF!</definedName>
    <definedName name="__123Graph_DLINES" localSheetId="7" hidden="1">[4]Market!#REF!</definedName>
    <definedName name="__123Graph_DLINES" localSheetId="16" hidden="1">[4]Market!#REF!</definedName>
    <definedName name="__123Graph_DLINES" localSheetId="19" hidden="1">[4]Market!#REF!</definedName>
    <definedName name="__123Graph_DLINES" localSheetId="20" hidden="1">[4]Market!#REF!</definedName>
    <definedName name="__123Graph_DLINES" localSheetId="17" hidden="1">[4]Market!#REF!</definedName>
    <definedName name="__123Graph_DLINES" localSheetId="18" hidden="1">[4]Market!#REF!</definedName>
    <definedName name="__123Graph_DLINES" hidden="1">[4]Market!#REF!</definedName>
    <definedName name="__123Graph_DPERIA" localSheetId="21" hidden="1">'[5]Time series'!#REF!</definedName>
    <definedName name="__123Graph_DPERIA" localSheetId="22" hidden="1">'[5]Time series'!#REF!</definedName>
    <definedName name="__123Graph_DPERIA" hidden="1">'[5]Time series'!#REF!</definedName>
    <definedName name="__123Graph_DPERIB" localSheetId="21" hidden="1">'[5]Time series'!#REF!</definedName>
    <definedName name="__123Graph_DPERIB" localSheetId="22" hidden="1">'[5]Time series'!#REF!</definedName>
    <definedName name="__123Graph_DPERIB" hidden="1">'[5]Time series'!#REF!</definedName>
    <definedName name="__123Graph_DPRODABSC" hidden="1">'[5]Time series'!#REF!</definedName>
    <definedName name="__123Graph_DSEASON_MONEY" hidden="1">'[16]MonSurv-BC'!#REF!</definedName>
    <definedName name="__123Graph_DSEASON_SIGHT" hidden="1">'[16]MonSurv-BC'!#REF!</definedName>
    <definedName name="__123Graph_DSEASON_TIME" hidden="1">'[16]MonSurv-BC'!#REF!</definedName>
    <definedName name="__123Graph_DTAX1" hidden="1">[11]TAX!$V$24:$X$24</definedName>
    <definedName name="__123Graph_DTRADECPI" localSheetId="21" hidden="1">[17]CPI!#REF!</definedName>
    <definedName name="__123Graph_DTRADECPI" localSheetId="22" hidden="1">[17]CPI!#REF!</definedName>
    <definedName name="__123Graph_DTRADECPI" localSheetId="23" hidden="1">[17]CPI!#REF!</definedName>
    <definedName name="__123Graph_DTRADECPI" localSheetId="24" hidden="1">[17]CPI!#REF!</definedName>
    <definedName name="__123Graph_DTRADECPI" localSheetId="16" hidden="1">[17]CPI!#REF!</definedName>
    <definedName name="__123Graph_DTRADECPI" localSheetId="19" hidden="1">[17]CPI!#REF!</definedName>
    <definedName name="__123Graph_DTRADECPI" localSheetId="20" hidden="1">[17]CPI!#REF!</definedName>
    <definedName name="__123Graph_DTRADECPI" localSheetId="17" hidden="1">[17]CPI!#REF!</definedName>
    <definedName name="__123Graph_DTRADECPI" localSheetId="18" hidden="1">[17]CPI!#REF!</definedName>
    <definedName name="__123Graph_DTRADECPI" localSheetId="5" hidden="1">[17]CPI!#REF!</definedName>
    <definedName name="__123Graph_DTRADECPI" hidden="1">[17]CPI!#REF!</definedName>
    <definedName name="__123Graph_DUTRECHT" localSheetId="21" hidden="1">'[5]Time series'!#REF!</definedName>
    <definedName name="__123Graph_DUTRECHT" localSheetId="22" hidden="1">'[5]Time series'!#REF!</definedName>
    <definedName name="__123Graph_DUTRECHT" localSheetId="23" hidden="1">'[5]Time series'!#REF!</definedName>
    <definedName name="__123Graph_DUTRECHT" localSheetId="24" hidden="1">'[5]Time series'!#REF!</definedName>
    <definedName name="__123Graph_DUTRECHT" localSheetId="16" hidden="1">'[5]Time series'!#REF!</definedName>
    <definedName name="__123Graph_DUTRECHT" localSheetId="19" hidden="1">'[5]Time series'!#REF!</definedName>
    <definedName name="__123Graph_DUTRECHT" localSheetId="20" hidden="1">'[5]Time series'!#REF!</definedName>
    <definedName name="__123Graph_DUTRECHT" localSheetId="17" hidden="1">'[5]Time series'!#REF!</definedName>
    <definedName name="__123Graph_DUTRECHT" localSheetId="18" hidden="1">'[5]Time series'!#REF!</definedName>
    <definedName name="__123Graph_DUTRECHT" localSheetId="5" hidden="1">'[5]Time series'!#REF!</definedName>
    <definedName name="__123Graph_DUTRECHT" hidden="1">'[5]Time series'!#REF!</definedName>
    <definedName name="__123Graph_E" hidden="1">[11]TAX!$V$26:$X$26</definedName>
    <definedName name="__123Graph_EBERLGRAP" localSheetId="21" hidden="1">'[5]Time series'!#REF!</definedName>
    <definedName name="__123Graph_EBERLGRAP" localSheetId="22" hidden="1">'[5]Time series'!#REF!</definedName>
    <definedName name="__123Graph_EBERLGRAP" localSheetId="23" hidden="1">'[5]Time series'!#REF!</definedName>
    <definedName name="__123Graph_EBERLGRAP" localSheetId="24" hidden="1">'[5]Time series'!#REF!</definedName>
    <definedName name="__123Graph_EBERLGRAP" localSheetId="16" hidden="1">'[5]Time series'!#REF!</definedName>
    <definedName name="__123Graph_EBERLGRAP" localSheetId="19" hidden="1">'[5]Time series'!#REF!</definedName>
    <definedName name="__123Graph_EBERLGRAP" localSheetId="20" hidden="1">'[5]Time series'!#REF!</definedName>
    <definedName name="__123Graph_EBERLGRAP" localSheetId="17" hidden="1">'[5]Time series'!#REF!</definedName>
    <definedName name="__123Graph_EBERLGRAP" localSheetId="18" hidden="1">'[5]Time series'!#REF!</definedName>
    <definedName name="__123Graph_EBERLGRAP" localSheetId="5" hidden="1">'[5]Time series'!#REF!</definedName>
    <definedName name="__123Graph_EBERLGRAP" hidden="1">'[5]Time series'!#REF!</definedName>
    <definedName name="__123Graph_ECATCH1" localSheetId="21" hidden="1">#REF!</definedName>
    <definedName name="__123Graph_ECATCH1" localSheetId="22" hidden="1">#REF!</definedName>
    <definedName name="__123Graph_ECATCH1" localSheetId="23" hidden="1">#REF!</definedName>
    <definedName name="__123Graph_ECATCH1" localSheetId="24" hidden="1">#REF!</definedName>
    <definedName name="__123Graph_ECATCH1" localSheetId="16" hidden="1">#REF!</definedName>
    <definedName name="__123Graph_ECATCH1" localSheetId="19" hidden="1">#REF!</definedName>
    <definedName name="__123Graph_ECATCH1" localSheetId="20" hidden="1">#REF!</definedName>
    <definedName name="__123Graph_ECATCH1" localSheetId="17" hidden="1">#REF!</definedName>
    <definedName name="__123Graph_ECATCH1" localSheetId="18" hidden="1">#REF!</definedName>
    <definedName name="__123Graph_ECATCH1" localSheetId="5" hidden="1">#REF!</definedName>
    <definedName name="__123Graph_ECATCH1" hidden="1">#REF!</definedName>
    <definedName name="__123Graph_EChart1" localSheetId="21" hidden="1">'[8]2'!#REF!</definedName>
    <definedName name="__123Graph_EChart1" localSheetId="22" hidden="1">'[8]2'!#REF!</definedName>
    <definedName name="__123Graph_EChart1" localSheetId="23" hidden="1">'[8]2'!#REF!</definedName>
    <definedName name="__123Graph_EChart1" localSheetId="24" hidden="1">'[8]2'!#REF!</definedName>
    <definedName name="__123Graph_EChart1" localSheetId="16" hidden="1">'[8]2'!#REF!</definedName>
    <definedName name="__123Graph_EChart1" localSheetId="19" hidden="1">'[8]2'!#REF!</definedName>
    <definedName name="__123Graph_EChart1" localSheetId="20" hidden="1">'[8]2'!#REF!</definedName>
    <definedName name="__123Graph_EChart1" localSheetId="17" hidden="1">'[8]2'!#REF!</definedName>
    <definedName name="__123Graph_EChart1" localSheetId="18" hidden="1">'[8]2'!#REF!</definedName>
    <definedName name="__123Graph_EChart1" localSheetId="5" hidden="1">'[8]2'!#REF!</definedName>
    <definedName name="__123Graph_EChart1" hidden="1">'[8]2'!#REF!</definedName>
    <definedName name="__123Graph_EChart2" localSheetId="21" hidden="1">'[8]2'!#REF!</definedName>
    <definedName name="__123Graph_EChart2" localSheetId="22" hidden="1">'[8]2'!#REF!</definedName>
    <definedName name="__123Graph_EChart2" hidden="1">'[8]2'!#REF!</definedName>
    <definedName name="__123Graph_EChart3" localSheetId="21" hidden="1">'[8]2'!#REF!</definedName>
    <definedName name="__123Graph_EChart3" localSheetId="22" hidden="1">'[8]2'!#REF!</definedName>
    <definedName name="__123Graph_EChart3" hidden="1">'[8]2'!#REF!</definedName>
    <definedName name="__123Graph_ECONVERG1" hidden="1">'[5]Time series'!#REF!</definedName>
    <definedName name="__123Graph_ECURRENT" hidden="1">'[21]Dep fonct'!#REF!</definedName>
    <definedName name="__123Graph_EECTOT" localSheetId="21" hidden="1">#REF!</definedName>
    <definedName name="__123Graph_EECTOT" localSheetId="22" hidden="1">#REF!</definedName>
    <definedName name="__123Graph_EECTOT" localSheetId="23" hidden="1">#REF!</definedName>
    <definedName name="__123Graph_EECTOT" localSheetId="24" hidden="1">#REF!</definedName>
    <definedName name="__123Graph_EECTOT" localSheetId="16" hidden="1">#REF!</definedName>
    <definedName name="__123Graph_EECTOT" localSheetId="19" hidden="1">#REF!</definedName>
    <definedName name="__123Graph_EECTOT" localSheetId="20" hidden="1">#REF!</definedName>
    <definedName name="__123Graph_EECTOT" localSheetId="17" hidden="1">#REF!</definedName>
    <definedName name="__123Graph_EECTOT" localSheetId="18" hidden="1">#REF!</definedName>
    <definedName name="__123Graph_EECTOT" localSheetId="5" hidden="1">#REF!</definedName>
    <definedName name="__123Graph_EECTOT" hidden="1">#REF!</definedName>
    <definedName name="__123Graph_EGRAPH1" hidden="1">[22]T17_T18_MSURC!$E$837:$I$837</definedName>
    <definedName name="__123Graph_EGRAPH41" localSheetId="21" hidden="1">'[5]Time series'!#REF!</definedName>
    <definedName name="__123Graph_EGRAPH41" localSheetId="22" hidden="1">'[5]Time series'!#REF!</definedName>
    <definedName name="__123Graph_EGRAPH41" localSheetId="23" hidden="1">'[5]Time series'!#REF!</definedName>
    <definedName name="__123Graph_EGRAPH41" localSheetId="24" hidden="1">'[5]Time series'!#REF!</definedName>
    <definedName name="__123Graph_EGRAPH41" localSheetId="16" hidden="1">'[5]Time series'!#REF!</definedName>
    <definedName name="__123Graph_EGRAPH41" localSheetId="19" hidden="1">'[5]Time series'!#REF!</definedName>
    <definedName name="__123Graph_EGRAPH41" localSheetId="20" hidden="1">'[5]Time series'!#REF!</definedName>
    <definedName name="__123Graph_EGRAPH41" localSheetId="17" hidden="1">'[5]Time series'!#REF!</definedName>
    <definedName name="__123Graph_EGRAPH41" localSheetId="18" hidden="1">'[5]Time series'!#REF!</definedName>
    <definedName name="__123Graph_EGRAPH41" localSheetId="5" hidden="1">'[5]Time series'!#REF!</definedName>
    <definedName name="__123Graph_EGRAPH41" hidden="1">'[5]Time series'!#REF!</definedName>
    <definedName name="__123Graph_EPERIA" localSheetId="21" hidden="1">'[5]Time series'!#REF!</definedName>
    <definedName name="__123Graph_EPERIA" localSheetId="22" hidden="1">'[5]Time series'!#REF!</definedName>
    <definedName name="__123Graph_EPERIA" localSheetId="23" hidden="1">'[5]Time series'!#REF!</definedName>
    <definedName name="__123Graph_EPERIA" localSheetId="24" hidden="1">'[5]Time series'!#REF!</definedName>
    <definedName name="__123Graph_EPERIA" localSheetId="16" hidden="1">'[5]Time series'!#REF!</definedName>
    <definedName name="__123Graph_EPERIA" localSheetId="19" hidden="1">'[5]Time series'!#REF!</definedName>
    <definedName name="__123Graph_EPERIA" localSheetId="20" hidden="1">'[5]Time series'!#REF!</definedName>
    <definedName name="__123Graph_EPERIA" localSheetId="17" hidden="1">'[5]Time series'!#REF!</definedName>
    <definedName name="__123Graph_EPERIA" localSheetId="18" hidden="1">'[5]Time series'!#REF!</definedName>
    <definedName name="__123Graph_EPERIA" localSheetId="5" hidden="1">'[5]Time series'!#REF!</definedName>
    <definedName name="__123Graph_EPERIA" hidden="1">'[5]Time series'!#REF!</definedName>
    <definedName name="__123Graph_EPRODABSC" localSheetId="21" hidden="1">'[5]Time series'!#REF!</definedName>
    <definedName name="__123Graph_EPRODABSC" localSheetId="22" hidden="1">'[5]Time series'!#REF!</definedName>
    <definedName name="__123Graph_EPRODABSC" localSheetId="23" hidden="1">'[5]Time series'!#REF!</definedName>
    <definedName name="__123Graph_EPRODABSC" localSheetId="24" hidden="1">'[5]Time series'!#REF!</definedName>
    <definedName name="__123Graph_EPRODABSC" localSheetId="16" hidden="1">'[5]Time series'!#REF!</definedName>
    <definedName name="__123Graph_EPRODABSC" localSheetId="20" hidden="1">'[5]Time series'!#REF!</definedName>
    <definedName name="__123Graph_EPRODABSC" localSheetId="17" hidden="1">'[5]Time series'!#REF!</definedName>
    <definedName name="__123Graph_EPRODABSC" localSheetId="18" hidden="1">'[5]Time series'!#REF!</definedName>
    <definedName name="__123Graph_EPRODABSC" localSheetId="5" hidden="1">'[5]Time series'!#REF!</definedName>
    <definedName name="__123Graph_EPRODABSC" hidden="1">'[5]Time series'!#REF!</definedName>
    <definedName name="__123Graph_ESEASON_CASH" localSheetId="21" hidden="1">'[16]MonSurv-BC'!#REF!</definedName>
    <definedName name="__123Graph_ESEASON_CASH" localSheetId="22" hidden="1">'[16]MonSurv-BC'!#REF!</definedName>
    <definedName name="__123Graph_ESEASON_CASH" localSheetId="23" hidden="1">'[16]MonSurv-BC'!#REF!</definedName>
    <definedName name="__123Graph_ESEASON_CASH" localSheetId="24" hidden="1">'[16]MonSurv-BC'!#REF!</definedName>
    <definedName name="__123Graph_ESEASON_CASH" localSheetId="16" hidden="1">'[16]MonSurv-BC'!#REF!</definedName>
    <definedName name="__123Graph_ESEASON_CASH" localSheetId="20" hidden="1">'[16]MonSurv-BC'!#REF!</definedName>
    <definedName name="__123Graph_ESEASON_CASH" localSheetId="17" hidden="1">'[16]MonSurv-BC'!#REF!</definedName>
    <definedName name="__123Graph_ESEASON_CASH" localSheetId="18" hidden="1">'[16]MonSurv-BC'!#REF!</definedName>
    <definedName name="__123Graph_ESEASON_CASH" localSheetId="5" hidden="1">'[16]MonSurv-BC'!#REF!</definedName>
    <definedName name="__123Graph_ESEASON_CASH" hidden="1">'[16]MonSurv-BC'!#REF!</definedName>
    <definedName name="__123Graph_ESEASON_MONEY" localSheetId="21" hidden="1">'[16]MonSurv-BC'!#REF!</definedName>
    <definedName name="__123Graph_ESEASON_MONEY" localSheetId="22" hidden="1">'[16]MonSurv-BC'!#REF!</definedName>
    <definedName name="__123Graph_ESEASON_MONEY" localSheetId="23" hidden="1">'[16]MonSurv-BC'!#REF!</definedName>
    <definedName name="__123Graph_ESEASON_MONEY" localSheetId="24" hidden="1">'[16]MonSurv-BC'!#REF!</definedName>
    <definedName name="__123Graph_ESEASON_MONEY" localSheetId="16" hidden="1">'[16]MonSurv-BC'!#REF!</definedName>
    <definedName name="__123Graph_ESEASON_MONEY" localSheetId="20" hidden="1">'[16]MonSurv-BC'!#REF!</definedName>
    <definedName name="__123Graph_ESEASON_MONEY" localSheetId="17" hidden="1">'[16]MonSurv-BC'!#REF!</definedName>
    <definedName name="__123Graph_ESEASON_MONEY" localSheetId="18" hidden="1">'[16]MonSurv-BC'!#REF!</definedName>
    <definedName name="__123Graph_ESEASON_MONEY" localSheetId="5" hidden="1">'[16]MonSurv-BC'!#REF!</definedName>
    <definedName name="__123Graph_ESEASON_MONEY" hidden="1">'[16]MonSurv-BC'!#REF!</definedName>
    <definedName name="__123Graph_ESEASON_TIME" hidden="1">'[16]MonSurv-BC'!#REF!</definedName>
    <definedName name="__123Graph_ETAX1" hidden="1">[11]TAX!$V$26:$X$26</definedName>
    <definedName name="__123Graph_F" localSheetId="21" hidden="1">'[23]Table SR'!#REF!</definedName>
    <definedName name="__123Graph_F" localSheetId="22" hidden="1">'[23]Table SR'!#REF!</definedName>
    <definedName name="__123Graph_F" localSheetId="23" hidden="1">'[23]Table SR'!#REF!</definedName>
    <definedName name="__123Graph_F" localSheetId="24" hidden="1">'[23]Table SR'!#REF!</definedName>
    <definedName name="__123Graph_F" localSheetId="16" hidden="1">'[23]Table SR'!#REF!</definedName>
    <definedName name="__123Graph_F" localSheetId="19" hidden="1">'[23]Table SR'!#REF!</definedName>
    <definedName name="__123Graph_F" localSheetId="20" hidden="1">'[23]Table SR'!#REF!</definedName>
    <definedName name="__123Graph_F" localSheetId="17" hidden="1">'[23]Table SR'!#REF!</definedName>
    <definedName name="__123Graph_F" localSheetId="18" hidden="1">'[23]Table SR'!#REF!</definedName>
    <definedName name="__123Graph_F" localSheetId="5" hidden="1">'[23]Table SR'!#REF!</definedName>
    <definedName name="__123Graph_F" hidden="1">'[23]Table SR'!#REF!</definedName>
    <definedName name="__123Graph_FBERLGRAP" localSheetId="21" hidden="1">'[5]Time series'!#REF!</definedName>
    <definedName name="__123Graph_FBERLGRAP" localSheetId="22" hidden="1">'[5]Time series'!#REF!</definedName>
    <definedName name="__123Graph_FBERLGRAP" localSheetId="23" hidden="1">'[5]Time series'!#REF!</definedName>
    <definedName name="__123Graph_FBERLGRAP" localSheetId="24" hidden="1">'[5]Time series'!#REF!</definedName>
    <definedName name="__123Graph_FBERLGRAP" localSheetId="16" hidden="1">'[5]Time series'!#REF!</definedName>
    <definedName name="__123Graph_FBERLGRAP" localSheetId="19" hidden="1">'[5]Time series'!#REF!</definedName>
    <definedName name="__123Graph_FBERLGRAP" localSheetId="20" hidden="1">'[5]Time series'!#REF!</definedName>
    <definedName name="__123Graph_FBERLGRAP" localSheetId="17" hidden="1">'[5]Time series'!#REF!</definedName>
    <definedName name="__123Graph_FBERLGRAP" localSheetId="18" hidden="1">'[5]Time series'!#REF!</definedName>
    <definedName name="__123Graph_FBERLGRAP" localSheetId="5" hidden="1">'[5]Time series'!#REF!</definedName>
    <definedName name="__123Graph_FBERLGRAP" hidden="1">'[5]Time series'!#REF!</definedName>
    <definedName name="__123Graph_FChart1" localSheetId="21" hidden="1">'[8]2'!#REF!</definedName>
    <definedName name="__123Graph_FChart1" localSheetId="22" hidden="1">'[8]2'!#REF!</definedName>
    <definedName name="__123Graph_FChart1" localSheetId="23" hidden="1">'[8]2'!#REF!</definedName>
    <definedName name="__123Graph_FChart1" localSheetId="24" hidden="1">'[8]2'!#REF!</definedName>
    <definedName name="__123Graph_FChart1" localSheetId="16" hidden="1">'[8]2'!#REF!</definedName>
    <definedName name="__123Graph_FChart1" localSheetId="20" hidden="1">'[8]2'!#REF!</definedName>
    <definedName name="__123Graph_FChart1" localSheetId="17" hidden="1">'[8]2'!#REF!</definedName>
    <definedName name="__123Graph_FChart1" localSheetId="18" hidden="1">'[8]2'!#REF!</definedName>
    <definedName name="__123Graph_FChart1" localSheetId="5" hidden="1">'[8]2'!#REF!</definedName>
    <definedName name="__123Graph_FChart1" hidden="1">'[8]2'!#REF!</definedName>
    <definedName name="__123Graph_FChart2" localSheetId="21" hidden="1">'[8]2'!#REF!</definedName>
    <definedName name="__123Graph_FChart2" localSheetId="22" hidden="1">'[8]2'!#REF!</definedName>
    <definedName name="__123Graph_FChart2" localSheetId="23" hidden="1">'[8]2'!#REF!</definedName>
    <definedName name="__123Graph_FChart2" localSheetId="24" hidden="1">'[8]2'!#REF!</definedName>
    <definedName name="__123Graph_FChart2" localSheetId="16" hidden="1">'[8]2'!#REF!</definedName>
    <definedName name="__123Graph_FChart2" localSheetId="20" hidden="1">'[8]2'!#REF!</definedName>
    <definedName name="__123Graph_FChart2" localSheetId="17" hidden="1">'[8]2'!#REF!</definedName>
    <definedName name="__123Graph_FChart2" localSheetId="18" hidden="1">'[8]2'!#REF!</definedName>
    <definedName name="__123Graph_FChart2" localSheetId="5" hidden="1">'[8]2'!#REF!</definedName>
    <definedName name="__123Graph_FChart2" hidden="1">'[8]2'!#REF!</definedName>
    <definedName name="__123Graph_FChart3" hidden="1">'[8]2'!#REF!</definedName>
    <definedName name="__123Graph_FCurrent" hidden="1">'[8]2'!#REF!</definedName>
    <definedName name="__123Graph_FGRAPH1" hidden="1">[22]T17_T18_MSURC!$E$838:$I$838</definedName>
    <definedName name="__123Graph_FGRAPH41" localSheetId="21" hidden="1">'[5]Time series'!#REF!</definedName>
    <definedName name="__123Graph_FGRAPH41" localSheetId="22" hidden="1">'[5]Time series'!#REF!</definedName>
    <definedName name="__123Graph_FGRAPH41" localSheetId="23" hidden="1">'[5]Time series'!#REF!</definedName>
    <definedName name="__123Graph_FGRAPH41" localSheetId="24" hidden="1">'[5]Time series'!#REF!</definedName>
    <definedName name="__123Graph_FGRAPH41" localSheetId="16" hidden="1">'[5]Time series'!#REF!</definedName>
    <definedName name="__123Graph_FGRAPH41" localSheetId="19" hidden="1">'[5]Time series'!#REF!</definedName>
    <definedName name="__123Graph_FGRAPH41" localSheetId="20" hidden="1">'[5]Time series'!#REF!</definedName>
    <definedName name="__123Graph_FGRAPH41" localSheetId="17" hidden="1">'[5]Time series'!#REF!</definedName>
    <definedName name="__123Graph_FGRAPH41" localSheetId="18" hidden="1">'[5]Time series'!#REF!</definedName>
    <definedName name="__123Graph_FGRAPH41" localSheetId="5" hidden="1">'[5]Time series'!#REF!</definedName>
    <definedName name="__123Graph_FGRAPH41" hidden="1">'[5]Time series'!#REF!</definedName>
    <definedName name="__123Graph_FPRODABSC" localSheetId="21" hidden="1">'[5]Time series'!#REF!</definedName>
    <definedName name="__123Graph_FPRODABSC" localSheetId="22" hidden="1">'[5]Time series'!#REF!</definedName>
    <definedName name="__123Graph_FPRODABSC" localSheetId="23" hidden="1">'[5]Time series'!#REF!</definedName>
    <definedName name="__123Graph_FPRODABSC" localSheetId="24" hidden="1">'[5]Time series'!#REF!</definedName>
    <definedName name="__123Graph_FPRODABSC" localSheetId="16" hidden="1">'[5]Time series'!#REF!</definedName>
    <definedName name="__123Graph_FPRODABSC" localSheetId="19" hidden="1">'[5]Time series'!#REF!</definedName>
    <definedName name="__123Graph_FPRODABSC" localSheetId="20" hidden="1">'[5]Time series'!#REF!</definedName>
    <definedName name="__123Graph_FPRODABSC" localSheetId="17" hidden="1">'[5]Time series'!#REF!</definedName>
    <definedName name="__123Graph_FPRODABSC" localSheetId="18" hidden="1">'[5]Time series'!#REF!</definedName>
    <definedName name="__123Graph_FPRODABSC" localSheetId="5" hidden="1">'[5]Time series'!#REF!</definedName>
    <definedName name="__123Graph_FPRODABSC" hidden="1">'[5]Time series'!#REF!</definedName>
    <definedName name="__123Graph_X" localSheetId="21" hidden="1">[4]Market!#REF!</definedName>
    <definedName name="__123Graph_X" localSheetId="22" hidden="1">[4]Market!#REF!</definedName>
    <definedName name="__123Graph_X" localSheetId="3" hidden="1">[4]Market!#REF!</definedName>
    <definedName name="__123Graph_X" hidden="1">[4]Market!#REF!</definedName>
    <definedName name="__123Graph_XBKSRESRV" localSheetId="21" hidden="1">[6]BOG!#REF!</definedName>
    <definedName name="__123Graph_XBKSRESRV" localSheetId="22" hidden="1">[6]BOG!#REF!</definedName>
    <definedName name="__123Graph_XBKSRESRV" hidden="1">[6]BOG!#REF!</definedName>
    <definedName name="__123Graph_XChart1" hidden="1">'[24]Summary BOP'!#REF!</definedName>
    <definedName name="__123Graph_XCREDIT" hidden="1">'[16]MonSurv-BC'!#REF!</definedName>
    <definedName name="__123Graph_XCurrent" hidden="1">[9]CPIINDEX!$B$263:$B$310</definedName>
    <definedName name="__123Graph_XDIFF" localSheetId="21" hidden="1">[4]Market!#REF!</definedName>
    <definedName name="__123Graph_XDIFF" localSheetId="22" hidden="1">[4]Market!#REF!</definedName>
    <definedName name="__123Graph_XDIFF" localSheetId="3" hidden="1">[4]Market!#REF!</definedName>
    <definedName name="__123Graph_XDIFF" localSheetId="7" hidden="1">[4]Market!#REF!</definedName>
    <definedName name="__123Graph_XDIFF" localSheetId="16" hidden="1">[4]Market!#REF!</definedName>
    <definedName name="__123Graph_XDIFF" localSheetId="19" hidden="1">[4]Market!#REF!</definedName>
    <definedName name="__123Graph_XDIFF" localSheetId="20" hidden="1">[4]Market!#REF!</definedName>
    <definedName name="__123Graph_XDIFF" localSheetId="17" hidden="1">[4]Market!#REF!</definedName>
    <definedName name="__123Graph_XDIFF" localSheetId="18" hidden="1">[4]Market!#REF!</definedName>
    <definedName name="__123Graph_XDIFF" hidden="1">[4]Market!#REF!</definedName>
    <definedName name="__123Graph_XECTOT" localSheetId="21" hidden="1">#REF!</definedName>
    <definedName name="__123Graph_XECTOT" localSheetId="22" hidden="1">#REF!</definedName>
    <definedName name="__123Graph_XECTOT" localSheetId="23" hidden="1">#REF!</definedName>
    <definedName name="__123Graph_XECTOT" localSheetId="24" hidden="1">#REF!</definedName>
    <definedName name="__123Graph_XECTOT" localSheetId="16" hidden="1">#REF!</definedName>
    <definedName name="__123Graph_XECTOT" localSheetId="19" hidden="1">#REF!</definedName>
    <definedName name="__123Graph_XECTOT" localSheetId="20" hidden="1">#REF!</definedName>
    <definedName name="__123Graph_XECTOT" localSheetId="17" hidden="1">#REF!</definedName>
    <definedName name="__123Graph_XECTOT" localSheetId="18" hidden="1">#REF!</definedName>
    <definedName name="__123Graph_XECTOT" localSheetId="5" hidden="1">#REF!</definedName>
    <definedName name="__123Graph_XECTOT" hidden="1">#REF!</definedName>
    <definedName name="__123Graph_XERDOLLAR" hidden="1">'[10]ex rate'!$F$15:$AM$15</definedName>
    <definedName name="__123Graph_XERRUBLE" hidden="1">'[10]ex rate'!$F$15:$AM$15</definedName>
    <definedName name="__123Graph_XGFS.1" hidden="1">[11]GFS!$T$6:$V$6</definedName>
    <definedName name="__123Graph_XGFS.3" hidden="1">[11]GFS!$T$6:$V$6</definedName>
    <definedName name="__123Graph_XGRAPH1" hidden="1">[22]T17_T18_MSURC!$E$829:$I$829</definedName>
    <definedName name="__123Graph_XIBRD_LEND" hidden="1">[13]WB!$Q$9:$AK$9</definedName>
    <definedName name="__123Graph_XIMPORTS" localSheetId="21" hidden="1">'[14]CA input'!#REF!</definedName>
    <definedName name="__123Graph_XIMPORTS" localSheetId="22" hidden="1">'[14]CA input'!#REF!</definedName>
    <definedName name="__123Graph_XIMPORTS" localSheetId="23" hidden="1">'[14]CA input'!#REF!</definedName>
    <definedName name="__123Graph_XIMPORTS" localSheetId="24" hidden="1">'[14]CA input'!#REF!</definedName>
    <definedName name="__123Graph_XIMPORTS" localSheetId="16" hidden="1">'[14]CA input'!#REF!</definedName>
    <definedName name="__123Graph_XIMPORTS" localSheetId="19" hidden="1">'[14]CA input'!#REF!</definedName>
    <definedName name="__123Graph_XIMPORTS" localSheetId="20" hidden="1">'[14]CA input'!#REF!</definedName>
    <definedName name="__123Graph_XIMPORTS" localSheetId="17" hidden="1">'[14]CA input'!#REF!</definedName>
    <definedName name="__123Graph_XIMPORTS" localSheetId="18" hidden="1">'[14]CA input'!#REF!</definedName>
    <definedName name="__123Graph_XIMPORTS" localSheetId="5" hidden="1">'[14]CA input'!#REF!</definedName>
    <definedName name="__123Graph_XIMPORTS" hidden="1">'[14]CA input'!#REF!</definedName>
    <definedName name="__123Graph_XLINES" localSheetId="21" hidden="1">[4]Market!#REF!</definedName>
    <definedName name="__123Graph_XLINES" localSheetId="22" hidden="1">[4]Market!#REF!</definedName>
    <definedName name="__123Graph_XLINES" localSheetId="3" hidden="1">[4]Market!#REF!</definedName>
    <definedName name="__123Graph_XLINES" localSheetId="16" hidden="1">[4]Market!#REF!</definedName>
    <definedName name="__123Graph_XLINES" localSheetId="19" hidden="1">[4]Market!#REF!</definedName>
    <definedName name="__123Graph_XLINES" localSheetId="20" hidden="1">[4]Market!#REF!</definedName>
    <definedName name="__123Graph_XLINES" localSheetId="17" hidden="1">[4]Market!#REF!</definedName>
    <definedName name="__123Graph_XLINES" localSheetId="18" hidden="1">[4]Market!#REF!</definedName>
    <definedName name="__123Graph_XLINES" hidden="1">[4]Market!#REF!</definedName>
    <definedName name="__123Graph_XRUBRATE" hidden="1">'[10]ex rate'!$K$15:$AN$15</definedName>
    <definedName name="__123Graph_XTAX1" hidden="1">[11]TAX!$V$4:$X$4</definedName>
    <definedName name="__123Graph_XUSRATE" hidden="1">'[10]ex rate'!$K$15:$AN$15</definedName>
    <definedName name="__123Graph_XXRATE" hidden="1">[18]data!$AE$124:$AE$242</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2" hidden="1">{#N/A,#N/A,FALSE,"B061196P";#N/A,#N/A,FALSE,"B061196";#N/A,#N/A,FALSE,"Relatório1";#N/A,#N/A,FALSE,"Relatório2";#N/A,#N/A,FALSE,"Relatório3";#N/A,#N/A,FALSE,"Relatório4 ";#N/A,#N/A,FALSE,"Relatório5";#N/A,#N/A,FALSE,"Relatório6";#N/A,#N/A,FALSE,"Relatório7";#N/A,#N/A,FALSE,"Relatório8"}</definedName>
    <definedName name="__asq1" localSheetId="23"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16" hidden="1">{#N/A,#N/A,FALSE,"B061196P";#N/A,#N/A,FALSE,"B061196";#N/A,#N/A,FALSE,"Relatório1";#N/A,#N/A,FALSE,"Relatório2";#N/A,#N/A,FALSE,"Relatório3";#N/A,#N/A,FALSE,"Relatório4 ";#N/A,#N/A,FALSE,"Relatório5";#N/A,#N/A,FALSE,"Relatório6";#N/A,#N/A,FALSE,"Relatório7";#N/A,#N/A,FALSE,"Relatório8"}</definedName>
    <definedName name="__asq1" localSheetId="19" hidden="1">{#N/A,#N/A,FALSE,"B061196P";#N/A,#N/A,FALSE,"B061196";#N/A,#N/A,FALSE,"Relatório1";#N/A,#N/A,FALSE,"Relatório2";#N/A,#N/A,FALSE,"Relatório3";#N/A,#N/A,FALSE,"Relatório4 ";#N/A,#N/A,FALSE,"Relatório5";#N/A,#N/A,FALSE,"Relatório6";#N/A,#N/A,FALSE,"Relatório7";#N/A,#N/A,FALSE,"Relatório8"}</definedName>
    <definedName name="__asq1" localSheetId="20"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3" hidden="1">{"'előző év december'!$A$2:$CP$214"}</definedName>
    <definedName name="__cp1" localSheetId="16" hidden="1">{"'előző év december'!$A$2:$CP$214"}</definedName>
    <definedName name="__cp1" localSheetId="19" hidden="1">{"'előző év december'!$A$2:$CP$214"}</definedName>
    <definedName name="__cp1" localSheetId="20" hidden="1">{"'előző év december'!$A$2:$CP$214"}</definedName>
    <definedName name="__cp1" localSheetId="17" hidden="1">{"'előző év december'!$A$2:$CP$214"}</definedName>
    <definedName name="__cp1" localSheetId="18" hidden="1">{"'előző év december'!$A$2:$CP$214"}</definedName>
    <definedName name="__cp1" localSheetId="5" hidden="1">{"'előző év december'!$A$2:$CP$214"}</definedName>
    <definedName name="__cp1" hidden="1">{"'előző év december'!$A$2:$CP$214"}</definedName>
    <definedName name="__cp10" localSheetId="1"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3" hidden="1">{"'előző év december'!$A$2:$CP$214"}</definedName>
    <definedName name="__cp10" localSheetId="16" hidden="1">{"'előző év december'!$A$2:$CP$214"}</definedName>
    <definedName name="__cp10" localSheetId="19" hidden="1">{"'előző év december'!$A$2:$CP$214"}</definedName>
    <definedName name="__cp10" localSheetId="20" hidden="1">{"'előző év december'!$A$2:$CP$214"}</definedName>
    <definedName name="__cp10" localSheetId="17" hidden="1">{"'előző év december'!$A$2:$CP$214"}</definedName>
    <definedName name="__cp10" localSheetId="18" hidden="1">{"'előző év december'!$A$2:$CP$214"}</definedName>
    <definedName name="__cp10" localSheetId="5" hidden="1">{"'előző év december'!$A$2:$CP$214"}</definedName>
    <definedName name="__cp10" hidden="1">{"'előző év december'!$A$2:$CP$214"}</definedName>
    <definedName name="__cp11" localSheetId="1"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3" hidden="1">{"'előző év december'!$A$2:$CP$214"}</definedName>
    <definedName name="__cp11" localSheetId="16" hidden="1">{"'előző év december'!$A$2:$CP$214"}</definedName>
    <definedName name="__cp11" localSheetId="19" hidden="1">{"'előző év december'!$A$2:$CP$214"}</definedName>
    <definedName name="__cp11" localSheetId="20" hidden="1">{"'előző év december'!$A$2:$CP$214"}</definedName>
    <definedName name="__cp11" localSheetId="17" hidden="1">{"'előző év december'!$A$2:$CP$214"}</definedName>
    <definedName name="__cp11" localSheetId="18" hidden="1">{"'előző év december'!$A$2:$CP$214"}</definedName>
    <definedName name="__cp11" localSheetId="5" hidden="1">{"'előző év december'!$A$2:$CP$214"}</definedName>
    <definedName name="__cp11" hidden="1">{"'előző év december'!$A$2:$CP$214"}</definedName>
    <definedName name="__cp2" localSheetId="1"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3" hidden="1">{"'előző év december'!$A$2:$CP$214"}</definedName>
    <definedName name="__cp2" localSheetId="16" hidden="1">{"'előző év december'!$A$2:$CP$214"}</definedName>
    <definedName name="__cp2" localSheetId="19" hidden="1">{"'előző év december'!$A$2:$CP$214"}</definedName>
    <definedName name="__cp2" localSheetId="20" hidden="1">{"'előző év december'!$A$2:$CP$214"}</definedName>
    <definedName name="__cp2" localSheetId="17" hidden="1">{"'előző év december'!$A$2:$CP$214"}</definedName>
    <definedName name="__cp2" localSheetId="18" hidden="1">{"'előző év december'!$A$2:$CP$214"}</definedName>
    <definedName name="__cp2" localSheetId="5" hidden="1">{"'előző év december'!$A$2:$CP$214"}</definedName>
    <definedName name="__cp2" hidden="1">{"'előző év december'!$A$2:$CP$214"}</definedName>
    <definedName name="__cp3" localSheetId="1"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3" hidden="1">{"'előző év december'!$A$2:$CP$214"}</definedName>
    <definedName name="__cp3" localSheetId="16" hidden="1">{"'előző év december'!$A$2:$CP$214"}</definedName>
    <definedName name="__cp3" localSheetId="19" hidden="1">{"'előző év december'!$A$2:$CP$214"}</definedName>
    <definedName name="__cp3" localSheetId="20" hidden="1">{"'előző év december'!$A$2:$CP$214"}</definedName>
    <definedName name="__cp3" localSheetId="17" hidden="1">{"'előző év december'!$A$2:$CP$214"}</definedName>
    <definedName name="__cp3" localSheetId="18" hidden="1">{"'előző év december'!$A$2:$CP$214"}</definedName>
    <definedName name="__cp3" localSheetId="5" hidden="1">{"'előző év december'!$A$2:$CP$214"}</definedName>
    <definedName name="__cp3" hidden="1">{"'előző év december'!$A$2:$CP$214"}</definedName>
    <definedName name="__cp4" localSheetId="1"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3" hidden="1">{"'előző év december'!$A$2:$CP$214"}</definedName>
    <definedName name="__cp4" localSheetId="16" hidden="1">{"'előző év december'!$A$2:$CP$214"}</definedName>
    <definedName name="__cp4" localSheetId="19" hidden="1">{"'előző év december'!$A$2:$CP$214"}</definedName>
    <definedName name="__cp4" localSheetId="20" hidden="1">{"'előző év december'!$A$2:$CP$214"}</definedName>
    <definedName name="__cp4" localSheetId="17" hidden="1">{"'előző év december'!$A$2:$CP$214"}</definedName>
    <definedName name="__cp4" localSheetId="18" hidden="1">{"'előző év december'!$A$2:$CP$214"}</definedName>
    <definedName name="__cp4" localSheetId="5" hidden="1">{"'előző év december'!$A$2:$CP$214"}</definedName>
    <definedName name="__cp4" hidden="1">{"'előző év december'!$A$2:$CP$214"}</definedName>
    <definedName name="__cp5" localSheetId="1"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3" hidden="1">{"'előző év december'!$A$2:$CP$214"}</definedName>
    <definedName name="__cp5" localSheetId="16" hidden="1">{"'előző év december'!$A$2:$CP$214"}</definedName>
    <definedName name="__cp5" localSheetId="19" hidden="1">{"'előző év december'!$A$2:$CP$214"}</definedName>
    <definedName name="__cp5" localSheetId="20" hidden="1">{"'előző év december'!$A$2:$CP$214"}</definedName>
    <definedName name="__cp5" localSheetId="17" hidden="1">{"'előző év december'!$A$2:$CP$214"}</definedName>
    <definedName name="__cp5" localSheetId="18" hidden="1">{"'előző év december'!$A$2:$CP$214"}</definedName>
    <definedName name="__cp5" localSheetId="5" hidden="1">{"'előző év december'!$A$2:$CP$214"}</definedName>
    <definedName name="__cp5" hidden="1">{"'előző év december'!$A$2:$CP$214"}</definedName>
    <definedName name="__cp6" localSheetId="1"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3" hidden="1">{"'előző év december'!$A$2:$CP$214"}</definedName>
    <definedName name="__cp6" localSheetId="16" hidden="1">{"'előző év december'!$A$2:$CP$214"}</definedName>
    <definedName name="__cp6" localSheetId="19" hidden="1">{"'előző év december'!$A$2:$CP$214"}</definedName>
    <definedName name="__cp6" localSheetId="20" hidden="1">{"'előző év december'!$A$2:$CP$214"}</definedName>
    <definedName name="__cp6" localSheetId="17" hidden="1">{"'előző év december'!$A$2:$CP$214"}</definedName>
    <definedName name="__cp6" localSheetId="18" hidden="1">{"'előző év december'!$A$2:$CP$214"}</definedName>
    <definedName name="__cp6" localSheetId="5" hidden="1">{"'előző év december'!$A$2:$CP$214"}</definedName>
    <definedName name="__cp6" hidden="1">{"'előző év december'!$A$2:$CP$214"}</definedName>
    <definedName name="__cp7" localSheetId="1"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3" hidden="1">{"'előző év december'!$A$2:$CP$214"}</definedName>
    <definedName name="__cp7" localSheetId="16" hidden="1">{"'előző év december'!$A$2:$CP$214"}</definedName>
    <definedName name="__cp7" localSheetId="19" hidden="1">{"'előző év december'!$A$2:$CP$214"}</definedName>
    <definedName name="__cp7" localSheetId="20" hidden="1">{"'előző év december'!$A$2:$CP$214"}</definedName>
    <definedName name="__cp7" localSheetId="17" hidden="1">{"'előző év december'!$A$2:$CP$214"}</definedName>
    <definedName name="__cp7" localSheetId="18" hidden="1">{"'előző év december'!$A$2:$CP$214"}</definedName>
    <definedName name="__cp7" localSheetId="5" hidden="1">{"'előző év december'!$A$2:$CP$214"}</definedName>
    <definedName name="__cp7" hidden="1">{"'előző év december'!$A$2:$CP$214"}</definedName>
    <definedName name="__cp8" localSheetId="1"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3" hidden="1">{"'előző év december'!$A$2:$CP$214"}</definedName>
    <definedName name="__cp8" localSheetId="16" hidden="1">{"'előző év december'!$A$2:$CP$214"}</definedName>
    <definedName name="__cp8" localSheetId="19" hidden="1">{"'előző év december'!$A$2:$CP$214"}</definedName>
    <definedName name="__cp8" localSheetId="20" hidden="1">{"'előző év december'!$A$2:$CP$214"}</definedName>
    <definedName name="__cp8" localSheetId="17" hidden="1">{"'előző év december'!$A$2:$CP$214"}</definedName>
    <definedName name="__cp8" localSheetId="18" hidden="1">{"'előző év december'!$A$2:$CP$214"}</definedName>
    <definedName name="__cp8" localSheetId="5" hidden="1">{"'előző év december'!$A$2:$CP$214"}</definedName>
    <definedName name="__cp8" hidden="1">{"'előző év december'!$A$2:$CP$214"}</definedName>
    <definedName name="__cp9" localSheetId="1"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3" hidden="1">{"'előző év december'!$A$2:$CP$214"}</definedName>
    <definedName name="__cp9" localSheetId="16" hidden="1">{"'előző év december'!$A$2:$CP$214"}</definedName>
    <definedName name="__cp9" localSheetId="19" hidden="1">{"'előző év december'!$A$2:$CP$214"}</definedName>
    <definedName name="__cp9" localSheetId="20" hidden="1">{"'előző év december'!$A$2:$CP$214"}</definedName>
    <definedName name="__cp9" localSheetId="17" hidden="1">{"'előző év december'!$A$2:$CP$214"}</definedName>
    <definedName name="__cp9" localSheetId="18" hidden="1">{"'előző év december'!$A$2:$CP$214"}</definedName>
    <definedName name="__cp9" localSheetId="5" hidden="1">{"'előző év december'!$A$2:$CP$214"}</definedName>
    <definedName name="__cp9" hidden="1">{"'előző év december'!$A$2:$CP$214"}</definedName>
    <definedName name="__cpr2" localSheetId="1"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3" hidden="1">{"'előző év december'!$A$2:$CP$214"}</definedName>
    <definedName name="__cpr2" localSheetId="16" hidden="1">{"'előző év december'!$A$2:$CP$214"}</definedName>
    <definedName name="__cpr2" localSheetId="19" hidden="1">{"'előző év december'!$A$2:$CP$214"}</definedName>
    <definedName name="__cpr2" localSheetId="20" hidden="1">{"'előző év december'!$A$2:$CP$214"}</definedName>
    <definedName name="__cpr2" localSheetId="17" hidden="1">{"'előző év december'!$A$2:$CP$214"}</definedName>
    <definedName name="__cpr2" localSheetId="18" hidden="1">{"'előző év december'!$A$2:$CP$214"}</definedName>
    <definedName name="__cpr2" localSheetId="5" hidden="1">{"'előző év december'!$A$2:$CP$214"}</definedName>
    <definedName name="__cpr2" hidden="1">{"'előző év december'!$A$2:$CP$214"}</definedName>
    <definedName name="__cpr3" localSheetId="1"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3" hidden="1">{"'előző év december'!$A$2:$CP$214"}</definedName>
    <definedName name="__cpr3" localSheetId="16" hidden="1">{"'előző év december'!$A$2:$CP$214"}</definedName>
    <definedName name="__cpr3" localSheetId="19" hidden="1">{"'előző év december'!$A$2:$CP$214"}</definedName>
    <definedName name="__cpr3" localSheetId="20" hidden="1">{"'előző év december'!$A$2:$CP$214"}</definedName>
    <definedName name="__cpr3" localSheetId="17" hidden="1">{"'előző év december'!$A$2:$CP$214"}</definedName>
    <definedName name="__cpr3" localSheetId="18" hidden="1">{"'előző év december'!$A$2:$CP$214"}</definedName>
    <definedName name="__cpr3" localSheetId="5" hidden="1">{"'előző év december'!$A$2:$CP$214"}</definedName>
    <definedName name="__cpr3" hidden="1">{"'előző év december'!$A$2:$CP$214"}</definedName>
    <definedName name="__cpr4" localSheetId="1"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3" hidden="1">{"'előző év december'!$A$2:$CP$214"}</definedName>
    <definedName name="__cpr4" localSheetId="16" hidden="1">{"'előző év december'!$A$2:$CP$214"}</definedName>
    <definedName name="__cpr4" localSheetId="19" hidden="1">{"'előző év december'!$A$2:$CP$214"}</definedName>
    <definedName name="__cpr4" localSheetId="20" hidden="1">{"'előző év december'!$A$2:$CP$214"}</definedName>
    <definedName name="__cpr4" localSheetId="17" hidden="1">{"'előző év december'!$A$2:$CP$214"}</definedName>
    <definedName name="__cpr4" localSheetId="18" hidden="1">{"'előző év december'!$A$2:$CP$214"}</definedName>
    <definedName name="__cpr4" localSheetId="5" hidden="1">{"'előző év december'!$A$2:$CP$214"}</definedName>
    <definedName name="__cpr4" hidden="1">{"'előző év december'!$A$2:$CP$214"}</definedName>
    <definedName name="__dde" hidden="1">'[25]Time series'!#REF!</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2" hidden="1">{#N/A,#N/A,FALSE,"B061196P";#N/A,#N/A,FALSE,"B061196";#N/A,#N/A,FALSE,"Relatório1";#N/A,#N/A,FALSE,"Relatório2";#N/A,#N/A,FALSE,"Relatório3";#N/A,#N/A,FALSE,"Relatório4 ";#N/A,#N/A,FALSE,"Relatório5";#N/A,#N/A,FALSE,"Relatório6";#N/A,#N/A,FALSE,"Relatório7";#N/A,#N/A,FALSE,"Relatório8"}</definedName>
    <definedName name="__dez2" localSheetId="23"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16" hidden="1">{#N/A,#N/A,FALSE,"B061196P";#N/A,#N/A,FALSE,"B061196";#N/A,#N/A,FALSE,"Relatório1";#N/A,#N/A,FALSE,"Relatório2";#N/A,#N/A,FALSE,"Relatório3";#N/A,#N/A,FALSE,"Relatório4 ";#N/A,#N/A,FALSE,"Relatório5";#N/A,#N/A,FALSE,"Relatório6";#N/A,#N/A,FALSE,"Relatório7";#N/A,#N/A,FALSE,"Relatório8"}</definedName>
    <definedName name="__dez2" localSheetId="19" hidden="1">{#N/A,#N/A,FALSE,"B061196P";#N/A,#N/A,FALSE,"B061196";#N/A,#N/A,FALSE,"Relatório1";#N/A,#N/A,FALSE,"Relatório2";#N/A,#N/A,FALSE,"Relatório3";#N/A,#N/A,FALSE,"Relatório4 ";#N/A,#N/A,FALSE,"Relatório5";#N/A,#N/A,FALSE,"Relatório6";#N/A,#N/A,FALSE,"Relatório7";#N/A,#N/A,FALSE,"Relatório8"}</definedName>
    <definedName name="__dez2" localSheetId="20"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2" hidden="1">{#N/A,#N/A,FALSE,"B061196P";#N/A,#N/A,FALSE,"B061196";#N/A,#N/A,FALSE,"Relatório1";#N/A,#N/A,FALSE,"Relatório2";#N/A,#N/A,FALSE,"Relatório3";#N/A,#N/A,FALSE,"Relatório4 ";#N/A,#N/A,FALSE,"Relatório5";#N/A,#N/A,FALSE,"Relatório6";#N/A,#N/A,FALSE,"Relatório7";#N/A,#N/A,FALSE,"Relatório8"}</definedName>
    <definedName name="__f2" localSheetId="23"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16" hidden="1">{#N/A,#N/A,FALSE,"B061196P";#N/A,#N/A,FALSE,"B061196";#N/A,#N/A,FALSE,"Relatório1";#N/A,#N/A,FALSE,"Relatório2";#N/A,#N/A,FALSE,"Relatório3";#N/A,#N/A,FALSE,"Relatório4 ";#N/A,#N/A,FALSE,"Relatório5";#N/A,#N/A,FALSE,"Relatório6";#N/A,#N/A,FALSE,"Relatório7";#N/A,#N/A,FALSE,"Relatório8"}</definedName>
    <definedName name="__f2" localSheetId="19" hidden="1">{#N/A,#N/A,FALSE,"B061196P";#N/A,#N/A,FALSE,"B061196";#N/A,#N/A,FALSE,"Relatório1";#N/A,#N/A,FALSE,"Relatório2";#N/A,#N/A,FALSE,"Relatório3";#N/A,#N/A,FALSE,"Relatório4 ";#N/A,#N/A,FALSE,"Relatório5";#N/A,#N/A,FALSE,"Relatório6";#N/A,#N/A,FALSE,"Relatório7";#N/A,#N/A,FALSE,"Relatório8"}</definedName>
    <definedName name="__f2" localSheetId="20"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2" hidden="1">{#N/A,#N/A,FALSE,"B061196P";#N/A,#N/A,FALSE,"B061196";#N/A,#N/A,FALSE,"Relatório1";#N/A,#N/A,FALSE,"Relatório2";#N/A,#N/A,FALSE,"Relatório3";#N/A,#N/A,FALSE,"Relatório4 ";#N/A,#N/A,FALSE,"Relatório5";#N/A,#N/A,FALSE,"Relatório6";#N/A,#N/A,FALSE,"Relatório7";#N/A,#N/A,FALSE,"Relatório8"}</definedName>
    <definedName name="__fer2" localSheetId="23"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16" hidden="1">{#N/A,#N/A,FALSE,"B061196P";#N/A,#N/A,FALSE,"B061196";#N/A,#N/A,FALSE,"Relatório1";#N/A,#N/A,FALSE,"Relatório2";#N/A,#N/A,FALSE,"Relatório3";#N/A,#N/A,FALSE,"Relatório4 ";#N/A,#N/A,FALSE,"Relatório5";#N/A,#N/A,FALSE,"Relatório6";#N/A,#N/A,FALSE,"Relatório7";#N/A,#N/A,FALSE,"Relatório8"}</definedName>
    <definedName name="__fer2" localSheetId="19" hidden="1">{#N/A,#N/A,FALSE,"B061196P";#N/A,#N/A,FALSE,"B061196";#N/A,#N/A,FALSE,"Relatório1";#N/A,#N/A,FALSE,"Relatório2";#N/A,#N/A,FALSE,"Relatório3";#N/A,#N/A,FALSE,"Relatório4 ";#N/A,#N/A,FALSE,"Relatório5";#N/A,#N/A,FALSE,"Relatório6";#N/A,#N/A,FALSE,"Relatório7";#N/A,#N/A,FALSE,"Relatório8"}</definedName>
    <definedName name="__fer2" localSheetId="20"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2" hidden="1">{#N/A,#N/A,FALSE,"B061196P";#N/A,#N/A,FALSE,"B061196";#N/A,#N/A,FALSE,"Relatório1";#N/A,#N/A,FALSE,"Relatório2";#N/A,#N/A,FALSE,"Relatório3";#N/A,#N/A,FALSE,"Relatório4 ";#N/A,#N/A,FALSE,"Relatório5";#N/A,#N/A,FALSE,"Relatório6";#N/A,#N/A,FALSE,"Relatório7";#N/A,#N/A,FALSE,"Relatório8"}</definedName>
    <definedName name="__ger2" localSheetId="23"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16" hidden="1">{#N/A,#N/A,FALSE,"B061196P";#N/A,#N/A,FALSE,"B061196";#N/A,#N/A,FALSE,"Relatório1";#N/A,#N/A,FALSE,"Relatório2";#N/A,#N/A,FALSE,"Relatório3";#N/A,#N/A,FALSE,"Relatório4 ";#N/A,#N/A,FALSE,"Relatório5";#N/A,#N/A,FALSE,"Relatório6";#N/A,#N/A,FALSE,"Relatório7";#N/A,#N/A,FALSE,"Relatório8"}</definedName>
    <definedName name="__ger2" localSheetId="19" hidden="1">{#N/A,#N/A,FALSE,"B061196P";#N/A,#N/A,FALSE,"B061196";#N/A,#N/A,FALSE,"Relatório1";#N/A,#N/A,FALSE,"Relatório2";#N/A,#N/A,FALSE,"Relatório3";#N/A,#N/A,FALSE,"Relatório4 ";#N/A,#N/A,FALSE,"Relatório5";#N/A,#N/A,FALSE,"Relatório6";#N/A,#N/A,FALSE,"Relatório7";#N/A,#N/A,FALSE,"Relatório8"}</definedName>
    <definedName name="__ger2" localSheetId="20"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2" hidden="1">{#N/A,#N/A,FALSE,"B061196P";#N/A,#N/A,FALSE,"B061196";#N/A,#N/A,FALSE,"Relatório1";#N/A,#N/A,FALSE,"Relatório2";#N/A,#N/A,FALSE,"Relatório3";#N/A,#N/A,FALSE,"Relatório4 ";#N/A,#N/A,FALSE,"Relatório5";#N/A,#N/A,FALSE,"Relatório6";#N/A,#N/A,FALSE,"Relatório7";#N/A,#N/A,FALSE,"Relatório8"}</definedName>
    <definedName name="__Ger2001" localSheetId="23"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16" hidden="1">{#N/A,#N/A,FALSE,"B061196P";#N/A,#N/A,FALSE,"B061196";#N/A,#N/A,FALSE,"Relatório1";#N/A,#N/A,FALSE,"Relatório2";#N/A,#N/A,FALSE,"Relatório3";#N/A,#N/A,FALSE,"Relatório4 ";#N/A,#N/A,FALSE,"Relatório5";#N/A,#N/A,FALSE,"Relatório6";#N/A,#N/A,FALSE,"Relatório7";#N/A,#N/A,FALSE,"Relatório8"}</definedName>
    <definedName name="__Ger2001" localSheetId="19" hidden="1">{#N/A,#N/A,FALSE,"B061196P";#N/A,#N/A,FALSE,"B061196";#N/A,#N/A,FALSE,"Relatório1";#N/A,#N/A,FALSE,"Relatório2";#N/A,#N/A,FALSE,"Relatório3";#N/A,#N/A,FALSE,"Relatório4 ";#N/A,#N/A,FALSE,"Relatório5";#N/A,#N/A,FALSE,"Relatório6";#N/A,#N/A,FALSE,"Relatório7";#N/A,#N/A,FALSE,"Relatório8"}</definedName>
    <definedName name="__Ger2001" localSheetId="20"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2" hidden="1">{#N/A,#N/A,FALSE,"B061196P";#N/A,#N/A,FALSE,"B061196";#N/A,#N/A,FALSE,"Relatório1";#N/A,#N/A,FALSE,"Relatório2";#N/A,#N/A,FALSE,"Relatório3";#N/A,#N/A,FALSE,"Relatório4 ";#N/A,#N/A,FALSE,"Relatório5";#N/A,#N/A,FALSE,"Relatório6";#N/A,#N/A,FALSE,"Relatório7";#N/A,#N/A,FALSE,"Relatório8"}</definedName>
    <definedName name="__ger20012" localSheetId="23"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16" hidden="1">{#N/A,#N/A,FALSE,"B061196P";#N/A,#N/A,FALSE,"B061196";#N/A,#N/A,FALSE,"Relatório1";#N/A,#N/A,FALSE,"Relatório2";#N/A,#N/A,FALSE,"Relatório3";#N/A,#N/A,FALSE,"Relatório4 ";#N/A,#N/A,FALSE,"Relatório5";#N/A,#N/A,FALSE,"Relatório6";#N/A,#N/A,FALSE,"Relatório7";#N/A,#N/A,FALSE,"Relatório8"}</definedName>
    <definedName name="__ger20012" localSheetId="19" hidden="1">{#N/A,#N/A,FALSE,"B061196P";#N/A,#N/A,FALSE,"B061196";#N/A,#N/A,FALSE,"Relatório1";#N/A,#N/A,FALSE,"Relatório2";#N/A,#N/A,FALSE,"Relatório3";#N/A,#N/A,FALSE,"Relatório4 ";#N/A,#N/A,FALSE,"Relatório5";#N/A,#N/A,FALSE,"Relatório6";#N/A,#N/A,FALSE,"Relatório7";#N/A,#N/A,FALSE,"Relatório8"}</definedName>
    <definedName name="__ger20012" localSheetId="20"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key2" localSheetId="21" hidden="1">'[26]CROSS-BEAL'!#REF!</definedName>
    <definedName name="__key2" localSheetId="22" hidden="1">'[26]CROSS-BEAL'!#REF!</definedName>
    <definedName name="__key2" localSheetId="5" hidden="1">'[26]CROSS-BEAL'!#REF!</definedName>
    <definedName name="__key2" hidden="1">'[26]CROSS-BEAL'!#REF!</definedName>
    <definedName name="__NewChart" localSheetId="1" hidden="1">[4]Market!#REF!</definedName>
    <definedName name="__NewChart" localSheetId="21" hidden="1">[27]Market!#REF!</definedName>
    <definedName name="__NewChart" localSheetId="22" hidden="1">[27]Market!#REF!</definedName>
    <definedName name="__NewChart" localSheetId="3" hidden="1">[4]Market!#REF!</definedName>
    <definedName name="__NewChart" localSheetId="7" hidden="1">[4]Market!#REF!</definedName>
    <definedName name="__NewChart" hidden="1">[27]Market!#REF!</definedName>
    <definedName name="__NewChart_EN" localSheetId="1" hidden="1">[4]Market!#REF!</definedName>
    <definedName name="__NewChart_EN" localSheetId="21" hidden="1">[27]Market!#REF!</definedName>
    <definedName name="__NewChart_EN" localSheetId="22" hidden="1">[27]Market!#REF!</definedName>
    <definedName name="__NewChart_EN" localSheetId="3" hidden="1">[4]Market!#REF!</definedName>
    <definedName name="__NewChart_EN" localSheetId="7" hidden="1">[4]Market!#REF!</definedName>
    <definedName name="__NewChart_EN" hidden="1">[27]Market!#REF!</definedName>
    <definedName name="_1___123Graph_AChart_1A" hidden="1">[9]CPIINDEX!$O$263:$O$310</definedName>
    <definedName name="_1__123Graph_ACHART_1" localSheetId="1" hidden="1">[28]řady_sloupce!$B$5:$B$40</definedName>
    <definedName name="_1__123Graph_AChart_1" localSheetId="21" hidden="1">'[29]Table 1'!#REF!</definedName>
    <definedName name="_1__123Graph_AChart_1" localSheetId="22" hidden="1">'[29]Table 1'!#REF!</definedName>
    <definedName name="_1__123Graph_AChart_1" localSheetId="23" hidden="1">'[29]Table 1'!#REF!</definedName>
    <definedName name="_1__123Graph_AChart_1" localSheetId="24" hidden="1">'[29]Table 1'!#REF!</definedName>
    <definedName name="_1__123Graph_ACHART_1" localSheetId="3" hidden="1">[28]řady_sloupce!$B$5:$B$40</definedName>
    <definedName name="_1__123Graph_AChart_1" localSheetId="16" hidden="1">'[29]Table 1'!#REF!</definedName>
    <definedName name="_1__123Graph_AChart_1" localSheetId="19" hidden="1">'[29]Table 1'!#REF!</definedName>
    <definedName name="_1__123Graph_AChart_1" localSheetId="20" hidden="1">'[29]Table 1'!#REF!</definedName>
    <definedName name="_1__123Graph_AChart_1" localSheetId="17" hidden="1">'[29]Table 1'!#REF!</definedName>
    <definedName name="_1__123Graph_AChart_1" localSheetId="18" hidden="1">'[29]Table 1'!#REF!</definedName>
    <definedName name="_1__123Graph_AChart_1" localSheetId="5" hidden="1">'[29]Table 1'!#REF!</definedName>
    <definedName name="_1__123Graph_AChart_1" hidden="1">'[29]Table 1'!#REF!</definedName>
    <definedName name="_1__123Graph_AChart_1A" hidden="1">[30]CPIINDEX!$O$263:$O$310</definedName>
    <definedName name="_10___123Graph_XChart_3A" hidden="1">[9]CPIINDEX!$B$203:$B$310</definedName>
    <definedName name="_10__123Graph_ACHART_10" hidden="1">[31]pracovni!$E$49:$E$62</definedName>
    <definedName name="_10__123Graph_ACHART_6" hidden="1">[28]řady_sloupce!$C$2:$C$14</definedName>
    <definedName name="_10__123Graph_BChart_1A" hidden="1">[32]CPIINDEX!$S$263:$S$310</definedName>
    <definedName name="_10__123Graph_BCHART_2" hidden="1">[33]A!$C$36:$AJ$36</definedName>
    <definedName name="_10__123Graph_CCHART_2" hidden="1">[33]A!$C$38:$AJ$38</definedName>
    <definedName name="_100__123Graph_BCHART_11" hidden="1">[28]řady_sloupce!$K$6:$K$47</definedName>
    <definedName name="_102__123Graph_BCHART_12" hidden="1">[34]pracovni!$AN$111:$AN$117</definedName>
    <definedName name="_103__123Graph_BSEIGNOR" localSheetId="21" hidden="1">[35]seignior!#REF!</definedName>
    <definedName name="_103__123Graph_BSEIGNOR" localSheetId="22" hidden="1">[35]seignior!#REF!</definedName>
    <definedName name="_103__123Graph_BSEIGNOR" localSheetId="23" hidden="1">[35]seignior!#REF!</definedName>
    <definedName name="_103__123Graph_BSEIGNOR" localSheetId="24" hidden="1">[35]seignior!#REF!</definedName>
    <definedName name="_103__123Graph_BSEIGNOR" localSheetId="16" hidden="1">[35]seignior!#REF!</definedName>
    <definedName name="_103__123Graph_BSEIGNOR" localSheetId="19" hidden="1">[35]seignior!#REF!</definedName>
    <definedName name="_103__123Graph_BSEIGNOR" localSheetId="20" hidden="1">[35]seignior!#REF!</definedName>
    <definedName name="_103__123Graph_BSEIGNOR" localSheetId="17" hidden="1">[35]seignior!#REF!</definedName>
    <definedName name="_103__123Graph_BSEIGNOR" localSheetId="18" hidden="1">[35]seignior!#REF!</definedName>
    <definedName name="_103__123Graph_BSEIGNOR" localSheetId="5" hidden="1">[35]seignior!#REF!</definedName>
    <definedName name="_103__123Graph_BSEIGNOR" hidden="1">[35]seignior!#REF!</definedName>
    <definedName name="_104__123Graph_BCHART_13" hidden="1">[36]D!$E$150:$E$161</definedName>
    <definedName name="_104__123Graph_BWB_ADJ_PRJ" hidden="1">[13]WB!$Q$257:$AK$257</definedName>
    <definedName name="_105__123Graph_BCHART_14" hidden="1">[37]H!$B$46:$G$46</definedName>
    <definedName name="_105__123Graph_CMIMPMA_0" localSheetId="21" hidden="1">#REF!</definedName>
    <definedName name="_105__123Graph_CMIMPMA_0" localSheetId="22" hidden="1">#REF!</definedName>
    <definedName name="_105__123Graph_CMIMPMA_0" localSheetId="23" hidden="1">#REF!</definedName>
    <definedName name="_105__123Graph_CMIMPMA_0" localSheetId="24" hidden="1">#REF!</definedName>
    <definedName name="_105__123Graph_CMIMPMA_0" localSheetId="16" hidden="1">#REF!</definedName>
    <definedName name="_105__123Graph_CMIMPMA_0" localSheetId="19" hidden="1">#REF!</definedName>
    <definedName name="_105__123Graph_CMIMPMA_0" localSheetId="20" hidden="1">#REF!</definedName>
    <definedName name="_105__123Graph_CMIMPMA_0" localSheetId="17" hidden="1">#REF!</definedName>
    <definedName name="_105__123Graph_CMIMPMA_0" localSheetId="18" hidden="1">#REF!</definedName>
    <definedName name="_105__123Graph_CMIMPMA_0" localSheetId="5" hidden="1">#REF!</definedName>
    <definedName name="_105__123Graph_CMIMPMA_0" hidden="1">#REF!</definedName>
    <definedName name="_106__123Graph_BCHART_15" hidden="1">[37]O!$F$29:$F$35</definedName>
    <definedName name="_107__123Graph_BCHART_16" localSheetId="1" hidden="1">[38]grafy!#REF!</definedName>
    <definedName name="_107__123Graph_BCHART_16" localSheetId="21" hidden="1">[38]grafy!#REF!</definedName>
    <definedName name="_107__123Graph_BCHART_16" localSheetId="22" hidden="1">[38]grafy!#REF!</definedName>
    <definedName name="_107__123Graph_BCHART_16" localSheetId="3" hidden="1">[38]grafy!#REF!</definedName>
    <definedName name="_107__123Graph_BCHART_16" localSheetId="16" hidden="1">[38]grafy!#REF!</definedName>
    <definedName name="_107__123Graph_BCHART_16" localSheetId="19" hidden="1">[38]grafy!#REF!</definedName>
    <definedName name="_107__123Graph_BCHART_16" localSheetId="20" hidden="1">[38]grafy!#REF!</definedName>
    <definedName name="_107__123Graph_BCHART_16" localSheetId="17" hidden="1">[38]grafy!#REF!</definedName>
    <definedName name="_107__123Graph_BCHART_16" localSheetId="18" hidden="1">[38]grafy!#REF!</definedName>
    <definedName name="_107__123Graph_BCHART_16" localSheetId="5" hidden="1">[38]grafy!#REF!</definedName>
    <definedName name="_107__123Graph_BCHART_16" hidden="1">[38]grafy!#REF!</definedName>
    <definedName name="_108__123Graph_BCHART_17" localSheetId="1" hidden="1">[38]grafy!#REF!</definedName>
    <definedName name="_108__123Graph_BCHART_17" localSheetId="21" hidden="1">[38]grafy!#REF!</definedName>
    <definedName name="_108__123Graph_BCHART_17" localSheetId="22" hidden="1">[38]grafy!#REF!</definedName>
    <definedName name="_108__123Graph_BCHART_17" localSheetId="3" hidden="1">[38]grafy!#REF!</definedName>
    <definedName name="_108__123Graph_BCHART_17" localSheetId="16" hidden="1">[38]grafy!#REF!</definedName>
    <definedName name="_108__123Graph_BCHART_17" localSheetId="19" hidden="1">[38]grafy!#REF!</definedName>
    <definedName name="_108__123Graph_BCHART_17" localSheetId="20" hidden="1">[38]grafy!#REF!</definedName>
    <definedName name="_108__123Graph_BCHART_17" localSheetId="17" hidden="1">[38]grafy!#REF!</definedName>
    <definedName name="_108__123Graph_BCHART_17" localSheetId="18" hidden="1">[38]grafy!#REF!</definedName>
    <definedName name="_108__123Graph_BCHART_17" hidden="1">[38]grafy!#REF!</definedName>
    <definedName name="_109__123Graph_BCHART_18" localSheetId="1" hidden="1">[38]grafy!#REF!</definedName>
    <definedName name="_109__123Graph_BCHART_18" localSheetId="21" hidden="1">[38]grafy!#REF!</definedName>
    <definedName name="_109__123Graph_BCHART_18" localSheetId="22" hidden="1">[38]grafy!#REF!</definedName>
    <definedName name="_109__123Graph_BCHART_18" localSheetId="3" hidden="1">[38]grafy!#REF!</definedName>
    <definedName name="_109__123Graph_BCHART_18" hidden="1">[38]grafy!#REF!</definedName>
    <definedName name="_11___123Graph_XChart_4A" hidden="1">[9]CPIINDEX!$B$239:$B$298</definedName>
    <definedName name="_11__123Graph_ACHART_7" hidden="1">[28]řady_sloupce!$C$3:$C$14</definedName>
    <definedName name="_11__123Graph_AWB_ADJ_PRJ" hidden="1">[39]WB!$Q$255:$AK$255</definedName>
    <definedName name="_11__123Graph_XCHART_1" hidden="1">[33]A!$C$5:$AJ$5</definedName>
    <definedName name="_11_0ju" localSheetId="21" hidden="1">#REF!</definedName>
    <definedName name="_11_0ju" localSheetId="22" hidden="1">#REF!</definedName>
    <definedName name="_11_0ju" localSheetId="23" hidden="1">#REF!</definedName>
    <definedName name="_11_0ju" localSheetId="24" hidden="1">#REF!</definedName>
    <definedName name="_11_0ju" localSheetId="16" hidden="1">#REF!</definedName>
    <definedName name="_11_0ju" localSheetId="19" hidden="1">#REF!</definedName>
    <definedName name="_11_0ju" localSheetId="20" hidden="1">#REF!</definedName>
    <definedName name="_11_0ju" localSheetId="17" hidden="1">#REF!</definedName>
    <definedName name="_11_0ju" localSheetId="18" hidden="1">#REF!</definedName>
    <definedName name="_11_0ju" localSheetId="5" hidden="1">#REF!</definedName>
    <definedName name="_11_0ju" hidden="1">#REF!</definedName>
    <definedName name="_110__123Graph_BCHART_19" hidden="1">[40]H!$B$80:$G$80</definedName>
    <definedName name="_115__123Graph_BCHART_2" hidden="1">[28]řady_sloupce!$I$5:$I$43</definedName>
    <definedName name="_116__123Graph_BCHART_20" hidden="1">[40]A!$B$11:$H$11</definedName>
    <definedName name="_116__123Graph_DGROWTH_CPI" localSheetId="21" hidden="1">[41]Data!#REF!</definedName>
    <definedName name="_116__123Graph_DGROWTH_CPI" localSheetId="22" hidden="1">[41]Data!#REF!</definedName>
    <definedName name="_116__123Graph_DGROWTH_CPI" localSheetId="23" hidden="1">[41]Data!#REF!</definedName>
    <definedName name="_116__123Graph_DGROWTH_CPI" localSheetId="24" hidden="1">[41]Data!#REF!</definedName>
    <definedName name="_116__123Graph_DGROWTH_CPI" localSheetId="16" hidden="1">[41]Data!#REF!</definedName>
    <definedName name="_116__123Graph_DGROWTH_CPI" localSheetId="19" hidden="1">[41]Data!#REF!</definedName>
    <definedName name="_116__123Graph_DGROWTH_CPI" localSheetId="20" hidden="1">[41]Data!#REF!</definedName>
    <definedName name="_116__123Graph_DGROWTH_CPI" localSheetId="17" hidden="1">[41]Data!#REF!</definedName>
    <definedName name="_116__123Graph_DGROWTH_CPI" localSheetId="18" hidden="1">[41]Data!#REF!</definedName>
    <definedName name="_116__123Graph_DGROWTH_CPI" localSheetId="5" hidden="1">[41]Data!#REF!</definedName>
    <definedName name="_116__123Graph_DGROWTH_CPI" hidden="1">[41]Data!#REF!</definedName>
    <definedName name="_117__123Graph_BCHART_22" hidden="1">'[38] data'!$F$30:$F$71</definedName>
    <definedName name="_117__123Graph_DMIMPMA_1" localSheetId="21" hidden="1">#REF!</definedName>
    <definedName name="_117__123Graph_DMIMPMA_1" localSheetId="22" hidden="1">#REF!</definedName>
    <definedName name="_117__123Graph_DMIMPMA_1" localSheetId="23" hidden="1">#REF!</definedName>
    <definedName name="_117__123Graph_DMIMPMA_1" localSheetId="24" hidden="1">#REF!</definedName>
    <definedName name="_117__123Graph_DMIMPMA_1" localSheetId="16" hidden="1">#REF!</definedName>
    <definedName name="_117__123Graph_DMIMPMA_1" localSheetId="19" hidden="1">#REF!</definedName>
    <definedName name="_117__123Graph_DMIMPMA_1" localSheetId="20" hidden="1">#REF!</definedName>
    <definedName name="_117__123Graph_DMIMPMA_1" localSheetId="17" hidden="1">#REF!</definedName>
    <definedName name="_117__123Graph_DMIMPMA_1" localSheetId="18" hidden="1">#REF!</definedName>
    <definedName name="_117__123Graph_DMIMPMA_1" localSheetId="5" hidden="1">#REF!</definedName>
    <definedName name="_117__123Graph_DMIMPMA_1" hidden="1">#REF!</definedName>
    <definedName name="_118__123Graph_BCHART_23" localSheetId="1" hidden="1">[40]S!#REF!</definedName>
    <definedName name="_118__123Graph_BCHART_23" localSheetId="21" hidden="1">[40]S!#REF!</definedName>
    <definedName name="_118__123Graph_BCHART_23" localSheetId="22" hidden="1">[40]S!#REF!</definedName>
    <definedName name="_118__123Graph_BCHART_23" localSheetId="3" hidden="1">[40]S!#REF!</definedName>
    <definedName name="_118__123Graph_BCHART_23" localSheetId="16" hidden="1">[40]S!#REF!</definedName>
    <definedName name="_118__123Graph_BCHART_23" localSheetId="19" hidden="1">[40]S!#REF!</definedName>
    <definedName name="_118__123Graph_BCHART_23" localSheetId="20" hidden="1">[40]S!#REF!</definedName>
    <definedName name="_118__123Graph_BCHART_23" localSheetId="17" hidden="1">[40]S!#REF!</definedName>
    <definedName name="_118__123Graph_BCHART_23" localSheetId="18" hidden="1">[40]S!#REF!</definedName>
    <definedName name="_118__123Graph_BCHART_23" hidden="1">[40]S!#REF!</definedName>
    <definedName name="_118__123Graph_EMIMPMA_0" localSheetId="21" hidden="1">#REF!</definedName>
    <definedName name="_118__123Graph_EMIMPMA_0" localSheetId="22" hidden="1">#REF!</definedName>
    <definedName name="_118__123Graph_EMIMPMA_0" localSheetId="23" hidden="1">#REF!</definedName>
    <definedName name="_118__123Graph_EMIMPMA_0" localSheetId="24" hidden="1">#REF!</definedName>
    <definedName name="_118__123Graph_EMIMPMA_0" localSheetId="16" hidden="1">#REF!</definedName>
    <definedName name="_118__123Graph_EMIMPMA_0" localSheetId="19" hidden="1">#REF!</definedName>
    <definedName name="_118__123Graph_EMIMPMA_0" localSheetId="20" hidden="1">#REF!</definedName>
    <definedName name="_118__123Graph_EMIMPMA_0" localSheetId="17" hidden="1">#REF!</definedName>
    <definedName name="_118__123Graph_EMIMPMA_0" localSheetId="18" hidden="1">#REF!</definedName>
    <definedName name="_118__123Graph_EMIMPMA_0" localSheetId="5" hidden="1">#REF!</definedName>
    <definedName name="_118__123Graph_EMIMPMA_0" hidden="1">#REF!</definedName>
    <definedName name="_119__123Graph_BCHART_24" hidden="1">[40]U!$C$5:$E$5</definedName>
    <definedName name="_119__123Graph_EMIMPMA_1" localSheetId="21" hidden="1">#REF!</definedName>
    <definedName name="_119__123Graph_EMIMPMA_1" localSheetId="22" hidden="1">#REF!</definedName>
    <definedName name="_119__123Graph_EMIMPMA_1" localSheetId="23" hidden="1">#REF!</definedName>
    <definedName name="_119__123Graph_EMIMPMA_1" localSheetId="24" hidden="1">#REF!</definedName>
    <definedName name="_119__123Graph_EMIMPMA_1" localSheetId="16" hidden="1">#REF!</definedName>
    <definedName name="_119__123Graph_EMIMPMA_1" localSheetId="19" hidden="1">#REF!</definedName>
    <definedName name="_119__123Graph_EMIMPMA_1" localSheetId="20" hidden="1">#REF!</definedName>
    <definedName name="_119__123Graph_EMIMPMA_1" localSheetId="17" hidden="1">#REF!</definedName>
    <definedName name="_119__123Graph_EMIMPMA_1" localSheetId="18" hidden="1">#REF!</definedName>
    <definedName name="_119__123Graph_EMIMPMA_1" localSheetId="5" hidden="1">#REF!</definedName>
    <definedName name="_119__123Graph_EMIMPMA_1" hidden="1">#REF!</definedName>
    <definedName name="_12" localSheetId="1" hidden="1">[1]Market!#REF!</definedName>
    <definedName name="_12" localSheetId="21" hidden="1">[2]Market!#REF!</definedName>
    <definedName name="_12" localSheetId="22" hidden="1">[2]Market!#REF!</definedName>
    <definedName name="_12" localSheetId="3" hidden="1">[1]Market!#REF!</definedName>
    <definedName name="_12" localSheetId="16" hidden="1">[2]Market!#REF!</definedName>
    <definedName name="_12" localSheetId="19" hidden="1">[2]Market!#REF!</definedName>
    <definedName name="_12" localSheetId="20" hidden="1">[2]Market!#REF!</definedName>
    <definedName name="_12" localSheetId="17" hidden="1">[2]Market!#REF!</definedName>
    <definedName name="_12" localSheetId="18" hidden="1">[2]Market!#REF!</definedName>
    <definedName name="_12" hidden="1">[2]Market!#REF!</definedName>
    <definedName name="_12__123Graph_ACHART_8" hidden="1">[28]řady_sloupce!$F$6:$F$22</definedName>
    <definedName name="_12__123Graph_AWB_ADJ_PRJ" hidden="1">[39]WB!$Q$255:$AK$255</definedName>
    <definedName name="_12__123Graph_BCHART_1" hidden="1">[33]A!$C$28:$AJ$28</definedName>
    <definedName name="_12__123Graph_CCHART_1" hidden="1">[33]A!$C$24:$AJ$24</definedName>
    <definedName name="_12__123Graph_XChart_1A" hidden="1">[30]CPIINDEX!$B$263:$B$310</definedName>
    <definedName name="_12__123Graph_XCHART_2" hidden="1">[33]A!$C$39:$AJ$39</definedName>
    <definedName name="_120__123Graph_BCHART_25" hidden="1">[40]U!$B$11:$D$11</definedName>
    <definedName name="_120__123Graph_FMIMPMA_0" localSheetId="21" hidden="1">#REF!</definedName>
    <definedName name="_120__123Graph_FMIMPMA_0" localSheetId="22" hidden="1">#REF!</definedName>
    <definedName name="_120__123Graph_FMIMPMA_0" localSheetId="23" hidden="1">#REF!</definedName>
    <definedName name="_120__123Graph_FMIMPMA_0" localSheetId="24" hidden="1">#REF!</definedName>
    <definedName name="_120__123Graph_FMIMPMA_0" localSheetId="16" hidden="1">#REF!</definedName>
    <definedName name="_120__123Graph_FMIMPMA_0" localSheetId="19" hidden="1">#REF!</definedName>
    <definedName name="_120__123Graph_FMIMPMA_0" localSheetId="20" hidden="1">#REF!</definedName>
    <definedName name="_120__123Graph_FMIMPMA_0" localSheetId="17" hidden="1">#REF!</definedName>
    <definedName name="_120__123Graph_FMIMPMA_0" localSheetId="18" hidden="1">#REF!</definedName>
    <definedName name="_120__123Graph_FMIMPMA_0" localSheetId="5" hidden="1">#REF!</definedName>
    <definedName name="_120__123Graph_FMIMPMA_0" hidden="1">#REF!</definedName>
    <definedName name="_121__123Graph_BCHART_26" hidden="1">[40]H!$B$138:$H$138</definedName>
    <definedName name="_121__123Graph_XCHART_2" hidden="1">[42]IPC1988!$A$176:$A$182</definedName>
    <definedName name="_122__123Graph_BCHART_27" hidden="1">[40]K!$B$25:$D$25</definedName>
    <definedName name="_122__123Graph_XMIMPMA_0" localSheetId="21" hidden="1">#REF!</definedName>
    <definedName name="_122__123Graph_XMIMPMA_0" localSheetId="22" hidden="1">#REF!</definedName>
    <definedName name="_122__123Graph_XMIMPMA_0" localSheetId="23" hidden="1">#REF!</definedName>
    <definedName name="_122__123Graph_XMIMPMA_0" localSheetId="24" hidden="1">#REF!</definedName>
    <definedName name="_122__123Graph_XMIMPMA_0" localSheetId="16" hidden="1">#REF!</definedName>
    <definedName name="_122__123Graph_XMIMPMA_0" localSheetId="19" hidden="1">#REF!</definedName>
    <definedName name="_122__123Graph_XMIMPMA_0" localSheetId="20" hidden="1">#REF!</definedName>
    <definedName name="_122__123Graph_XMIMPMA_0" localSheetId="17" hidden="1">#REF!</definedName>
    <definedName name="_122__123Graph_XMIMPMA_0" localSheetId="18" hidden="1">#REF!</definedName>
    <definedName name="_122__123Graph_XMIMPMA_0" localSheetId="5" hidden="1">#REF!</definedName>
    <definedName name="_122__123Graph_XMIMPMA_0" hidden="1">#REF!</definedName>
    <definedName name="_123__123Graph_BCHART_28" hidden="1">[40]C!$I$9:$K$9</definedName>
    <definedName name="_123__123Graph_XR_BMONEY" localSheetId="21" hidden="1">#REF!</definedName>
    <definedName name="_123__123Graph_XR_BMONEY" localSheetId="22" hidden="1">#REF!</definedName>
    <definedName name="_123__123Graph_XR_BMONEY" localSheetId="23" hidden="1">#REF!</definedName>
    <definedName name="_123__123Graph_XR_BMONEY" localSheetId="24" hidden="1">#REF!</definedName>
    <definedName name="_123__123Graph_XR_BMONEY" localSheetId="16" hidden="1">#REF!</definedName>
    <definedName name="_123__123Graph_XR_BMONEY" localSheetId="19" hidden="1">#REF!</definedName>
    <definedName name="_123__123Graph_XR_BMONEY" localSheetId="20" hidden="1">#REF!</definedName>
    <definedName name="_123__123Graph_XR_BMONEY" localSheetId="17" hidden="1">#REF!</definedName>
    <definedName name="_123__123Graph_XR_BMONEY" localSheetId="18" hidden="1">#REF!</definedName>
    <definedName name="_123__123Graph_XR_BMONEY" localSheetId="5" hidden="1">#REF!</definedName>
    <definedName name="_123__123Graph_XR_BMONEY" hidden="1">#REF!</definedName>
    <definedName name="_1234graph_b" hidden="1">[43]GFS!$T$15:$V$15</definedName>
    <definedName name="_123Graph_A" localSheetId="1" hidden="1">[4]Market!#REF!</definedName>
    <definedName name="_123Graph_A" localSheetId="21" hidden="1">[4]Market!#REF!</definedName>
    <definedName name="_123Graph_A" localSheetId="22" hidden="1">[4]Market!#REF!</definedName>
    <definedName name="_123Graph_A" localSheetId="3" hidden="1">[4]Market!#REF!</definedName>
    <definedName name="_123Graph_A" localSheetId="16" hidden="1">[4]Market!#REF!</definedName>
    <definedName name="_123Graph_A" localSheetId="19" hidden="1">[4]Market!#REF!</definedName>
    <definedName name="_123Graph_A" localSheetId="20" hidden="1">[4]Market!#REF!</definedName>
    <definedName name="_123Graph_A" localSheetId="17" hidden="1">[4]Market!#REF!</definedName>
    <definedName name="_123Graph_A" localSheetId="18" hidden="1">[4]Market!#REF!</definedName>
    <definedName name="_123Graph_A" hidden="1">[4]Market!#REF!</definedName>
    <definedName name="_123Graph_A1" localSheetId="21" hidden="1">#REF!</definedName>
    <definedName name="_123Graph_A1" localSheetId="22" hidden="1">#REF!</definedName>
    <definedName name="_123Graph_A1" localSheetId="23" hidden="1">#REF!</definedName>
    <definedName name="_123Graph_A1" localSheetId="24" hidden="1">#REF!</definedName>
    <definedName name="_123Graph_A1" localSheetId="16" hidden="1">#REF!</definedName>
    <definedName name="_123Graph_A1" localSheetId="19" hidden="1">#REF!</definedName>
    <definedName name="_123Graph_A1" localSheetId="20" hidden="1">#REF!</definedName>
    <definedName name="_123Graph_A1" localSheetId="17" hidden="1">#REF!</definedName>
    <definedName name="_123Graph_A1" localSheetId="18" hidden="1">#REF!</definedName>
    <definedName name="_123Graph_A1" localSheetId="5" hidden="1">#REF!</definedName>
    <definedName name="_123Graph_A1" hidden="1">#REF!</definedName>
    <definedName name="_123graph_b" localSheetId="21" hidden="1">[44]A!#REF!</definedName>
    <definedName name="_123graph_b" localSheetId="22" hidden="1">[44]A!#REF!</definedName>
    <definedName name="_123graph_b" localSheetId="23" hidden="1">[44]A!#REF!</definedName>
    <definedName name="_123graph_b" localSheetId="24" hidden="1">[44]A!#REF!</definedName>
    <definedName name="_123graph_b" localSheetId="16" hidden="1">[44]A!#REF!</definedName>
    <definedName name="_123graph_b" localSheetId="19" hidden="1">[44]A!#REF!</definedName>
    <definedName name="_123graph_b" localSheetId="20" hidden="1">[44]A!#REF!</definedName>
    <definedName name="_123graph_b" localSheetId="17" hidden="1">[44]A!#REF!</definedName>
    <definedName name="_123graph_b" localSheetId="18" hidden="1">[44]A!#REF!</definedName>
    <definedName name="_123graph_b" localSheetId="5" hidden="1">[44]A!#REF!</definedName>
    <definedName name="_123graph_b" hidden="1">[44]A!#REF!</definedName>
    <definedName name="_123graph_bgfs.3" hidden="1">[43]GFS!$T$15:$V$15</definedName>
    <definedName name="_123Graph_BGFS.4" hidden="1">[43]GFS!$T$15:$V$15</definedName>
    <definedName name="_123GRAPH_BTAX1" hidden="1">[43]TAX!$V$22:$X$22</definedName>
    <definedName name="_123GRAPH_C" hidden="1">[43]GFS!$T$16:$V$16</definedName>
    <definedName name="_123GRAPH_CGFS.3" hidden="1">[43]GFS!$T$16:$V$16</definedName>
    <definedName name="_123Graph_CTAX1" hidden="1">[43]TAX!$V$23:$X$23</definedName>
    <definedName name="_123GRAPH_CTAX2" hidden="1">[43]TAX!$V$23:$X$23</definedName>
    <definedName name="_123GRAPH_D" hidden="1">[43]TAX!$V$24:$X$24</definedName>
    <definedName name="_123GRAPH_DTAX1" hidden="1">[43]TAX!$V$24:$X$24</definedName>
    <definedName name="_123Graph_E" hidden="1">[43]TAX!$V$26:$X$26</definedName>
    <definedName name="_123GRAPH_ETAX2" hidden="1">[43]TAX!$V$26:$X$26</definedName>
    <definedName name="_123GRAPH_F" hidden="1">[43]TAX!$V$26:$X$26</definedName>
    <definedName name="_123GRAPH_K" hidden="1">[43]TAX!$V$24:$X$24</definedName>
    <definedName name="_123GRAPH_X" hidden="1">[43]GFS!$T$6:$V$6</definedName>
    <definedName name="_123GRAPH_XGFS.1" hidden="1">[43]GFS!$T$6:$V$6</definedName>
    <definedName name="_123GRAPH_XGFS.3" hidden="1">[43]GFS!$T$6:$V$6</definedName>
    <definedName name="_123gRAPH_XTAX1" hidden="1">[43]TAX!$V$4:$X$4</definedName>
    <definedName name="_123GRAPH_XTAX2" hidden="1">[43]TAX!$V$4:$X$4</definedName>
    <definedName name="_124__123Graph_BCHART_29" hidden="1">[40]P!$C$103:$J$103</definedName>
    <definedName name="_129__123Graph_BCHART_3" hidden="1">[28]řady_sloupce!$X$20:$X$31</definedName>
    <definedName name="_12no" localSheetId="21" hidden="1">'[21]Dep fonct'!#REF!</definedName>
    <definedName name="_12no" localSheetId="22" hidden="1">'[21]Dep fonct'!#REF!</definedName>
    <definedName name="_12no" localSheetId="23" hidden="1">'[21]Dep fonct'!#REF!</definedName>
    <definedName name="_12no" localSheetId="24" hidden="1">'[21]Dep fonct'!#REF!</definedName>
    <definedName name="_12no" localSheetId="16" hidden="1">'[21]Dep fonct'!#REF!</definedName>
    <definedName name="_12no" localSheetId="19" hidden="1">'[21]Dep fonct'!#REF!</definedName>
    <definedName name="_12no" localSheetId="20" hidden="1">'[21]Dep fonct'!#REF!</definedName>
    <definedName name="_12no" localSheetId="17" hidden="1">'[21]Dep fonct'!#REF!</definedName>
    <definedName name="_12no" localSheetId="18" hidden="1">'[21]Dep fonct'!#REF!</definedName>
    <definedName name="_12no" localSheetId="5" hidden="1">'[21]Dep fonct'!#REF!</definedName>
    <definedName name="_12no" hidden="1">'[21]Dep fonct'!#REF!</definedName>
    <definedName name="_13__123Graph_ACHART_9" hidden="1">[28]řady_sloupce!$C$5:$C$9</definedName>
    <definedName name="_13__123Graph_BCHART_1" hidden="1">[33]A!$C$28:$AJ$28</definedName>
    <definedName name="_13__123Graph_BCHART_2" hidden="1">[33]A!$C$36:$AJ$36</definedName>
    <definedName name="_13__123Graph_CCHART_2" hidden="1">[33]A!$C$38:$AJ$38</definedName>
    <definedName name="_13__123Graph_XChart_2A" hidden="1">[30]CPIINDEX!$B$203:$B$310</definedName>
    <definedName name="_130__123Graph_BCHART_30" hidden="1">[40]M!$B$60:$I$60</definedName>
    <definedName name="_131__123Graph_BCHART_31" hidden="1">[40]M!$B$89:$I$89</definedName>
    <definedName name="_132__123Graph_BCHART_32" hidden="1">[40]H!$B$146:$C$146</definedName>
    <definedName name="_133__123Graph_BCHART_33" hidden="1">[40]K!$B$24:$E$24</definedName>
    <definedName name="_134__123Graph_BCHART_34" localSheetId="1" hidden="1">[38]grafy!#REF!</definedName>
    <definedName name="_134__123Graph_BCHART_34" localSheetId="21" hidden="1">[38]grafy!#REF!</definedName>
    <definedName name="_134__123Graph_BCHART_34" localSheetId="22" hidden="1">[38]grafy!#REF!</definedName>
    <definedName name="_134__123Graph_BCHART_34" localSheetId="3" hidden="1">[38]grafy!#REF!</definedName>
    <definedName name="_134__123Graph_BCHART_34" localSheetId="16" hidden="1">[38]grafy!#REF!</definedName>
    <definedName name="_134__123Graph_BCHART_34" localSheetId="19" hidden="1">[38]grafy!#REF!</definedName>
    <definedName name="_134__123Graph_BCHART_34" localSheetId="20" hidden="1">[38]grafy!#REF!</definedName>
    <definedName name="_134__123Graph_BCHART_34" localSheetId="17" hidden="1">[38]grafy!#REF!</definedName>
    <definedName name="_134__123Graph_BCHART_34" localSheetId="18" hidden="1">[38]grafy!#REF!</definedName>
    <definedName name="_134__123Graph_BCHART_34" localSheetId="5" hidden="1">[38]grafy!#REF!</definedName>
    <definedName name="_134__123Graph_BCHART_34" hidden="1">[38]grafy!#REF!</definedName>
    <definedName name="_134__123Graph_XREALEX_WAGE" localSheetId="21" hidden="1">[45]PRIVATE!#REF!</definedName>
    <definedName name="_134__123Graph_XREALEX_WAGE" localSheetId="22" hidden="1">[45]PRIVATE!#REF!</definedName>
    <definedName name="_134__123Graph_XREALEX_WAGE" localSheetId="16" hidden="1">[45]PRIVATE!#REF!</definedName>
    <definedName name="_134__123Graph_XREALEX_WAGE" localSheetId="19" hidden="1">[45]PRIVATE!#REF!</definedName>
    <definedName name="_134__123Graph_XREALEX_WAGE" localSheetId="20" hidden="1">[45]PRIVATE!#REF!</definedName>
    <definedName name="_134__123Graph_XREALEX_WAGE" localSheetId="17" hidden="1">[45]PRIVATE!#REF!</definedName>
    <definedName name="_134__123Graph_XREALEX_WAGE" localSheetId="18" hidden="1">[45]PRIVATE!#REF!</definedName>
    <definedName name="_134__123Graph_XREALEX_WAGE" hidden="1">[45]PRIVATE!#REF!</definedName>
    <definedName name="_135__123Graph_BCHART_35" hidden="1">[40]H!$B$173:$C$173</definedName>
    <definedName name="_136__123Graph_BCHART_36" hidden="1">[40]D!$B$112:$G$112</definedName>
    <definedName name="_137__123Graph_BCHART_37" localSheetId="1" hidden="1">[40]S!#REF!</definedName>
    <definedName name="_137__123Graph_BCHART_37" localSheetId="21" hidden="1">[40]S!#REF!</definedName>
    <definedName name="_137__123Graph_BCHART_37" localSheetId="22" hidden="1">[40]S!#REF!</definedName>
    <definedName name="_137__123Graph_BCHART_37" localSheetId="3" hidden="1">[40]S!#REF!</definedName>
    <definedName name="_137__123Graph_BCHART_37" localSheetId="16" hidden="1">[40]S!#REF!</definedName>
    <definedName name="_137__123Graph_BCHART_37" localSheetId="19" hidden="1">[40]S!#REF!</definedName>
    <definedName name="_137__123Graph_BCHART_37" localSheetId="20" hidden="1">[40]S!#REF!</definedName>
    <definedName name="_137__123Graph_BCHART_37" localSheetId="17" hidden="1">[40]S!#REF!</definedName>
    <definedName name="_137__123Graph_BCHART_37" localSheetId="18" hidden="1">[40]S!#REF!</definedName>
    <definedName name="_137__123Graph_BCHART_37" localSheetId="5" hidden="1">[40]S!#REF!</definedName>
    <definedName name="_137__123Graph_BCHART_37" hidden="1">[40]S!#REF!</definedName>
    <definedName name="_138__123Graph_BCHART_38" hidden="1">[40]F!$B$59:$I$59</definedName>
    <definedName name="_139__123Graph_BCHART_39" hidden="1">[40]D!$B$155:$G$155</definedName>
    <definedName name="_14__123Graph_ACHART_11" hidden="1">[28]řady_sloupce!$E$6:$E$47</definedName>
    <definedName name="_14__123Graph_BCHART_1" hidden="1">[28]řady_sloupce!$C$5:$C$40</definedName>
    <definedName name="_14__123Graph_BCHART_2" hidden="1">[33]A!$C$36:$AJ$36</definedName>
    <definedName name="_14__123Graph_BWB_ADJ_PRJ" hidden="1">[39]WB!$Q$257:$AK$257</definedName>
    <definedName name="_14__123Graph_XCHART_1" hidden="1">[33]A!$C$5:$AJ$5</definedName>
    <definedName name="_14__123Graph_XChart_3A" hidden="1">[30]CPIINDEX!$B$203:$B$310</definedName>
    <definedName name="_143__123Graph_BCHART_4" hidden="1">[28]řady_sloupce!$G$5:$G$43</definedName>
    <definedName name="_144__123Graph_BCHART_40" localSheetId="1" hidden="1">[38]grafy!#REF!</definedName>
    <definedName name="_144__123Graph_BCHART_40" localSheetId="21" hidden="1">[38]grafy!#REF!</definedName>
    <definedName name="_144__123Graph_BCHART_40" localSheetId="22" hidden="1">[38]grafy!#REF!</definedName>
    <definedName name="_144__123Graph_BCHART_40" localSheetId="3" hidden="1">[38]grafy!#REF!</definedName>
    <definedName name="_144__123Graph_BCHART_40" localSheetId="16" hidden="1">[38]grafy!#REF!</definedName>
    <definedName name="_144__123Graph_BCHART_40" localSheetId="19" hidden="1">[38]grafy!#REF!</definedName>
    <definedName name="_144__123Graph_BCHART_40" localSheetId="20" hidden="1">[38]grafy!#REF!</definedName>
    <definedName name="_144__123Graph_BCHART_40" localSheetId="17" hidden="1">[38]grafy!#REF!</definedName>
    <definedName name="_144__123Graph_BCHART_40" localSheetId="18" hidden="1">[38]grafy!#REF!</definedName>
    <definedName name="_144__123Graph_BCHART_40" localSheetId="5" hidden="1">[38]grafy!#REF!</definedName>
    <definedName name="_144__123Graph_BCHART_40" hidden="1">[38]grafy!#REF!</definedName>
    <definedName name="_145__123Graph_BCHART_41" localSheetId="1" hidden="1">[38]grafy!#REF!</definedName>
    <definedName name="_145__123Graph_BCHART_41" localSheetId="21" hidden="1">[38]grafy!#REF!</definedName>
    <definedName name="_145__123Graph_BCHART_41" localSheetId="22" hidden="1">[38]grafy!#REF!</definedName>
    <definedName name="_145__123Graph_BCHART_41" localSheetId="3" hidden="1">[38]grafy!#REF!</definedName>
    <definedName name="_145__123Graph_BCHART_41" localSheetId="16" hidden="1">[38]grafy!#REF!</definedName>
    <definedName name="_145__123Graph_BCHART_41" localSheetId="19" hidden="1">[38]grafy!#REF!</definedName>
    <definedName name="_145__123Graph_BCHART_41" localSheetId="20" hidden="1">[38]grafy!#REF!</definedName>
    <definedName name="_145__123Graph_BCHART_41" localSheetId="17" hidden="1">[38]grafy!#REF!</definedName>
    <definedName name="_145__123Graph_BCHART_41" localSheetId="18" hidden="1">[38]grafy!#REF!</definedName>
    <definedName name="_145__123Graph_BCHART_41" hidden="1">[38]grafy!#REF!</definedName>
    <definedName name="_146__123Graph_BCHART_42" localSheetId="1" hidden="1">[38]grafy!#REF!</definedName>
    <definedName name="_146__123Graph_BCHART_42" localSheetId="21" hidden="1">[38]grafy!#REF!</definedName>
    <definedName name="_146__123Graph_BCHART_42" localSheetId="22" hidden="1">[38]grafy!#REF!</definedName>
    <definedName name="_146__123Graph_BCHART_42" localSheetId="3" hidden="1">[38]grafy!#REF!</definedName>
    <definedName name="_146__123Graph_BCHART_42" hidden="1">[38]grafy!#REF!</definedName>
    <definedName name="_15__123Graph_BCHART_10" hidden="1">[31]pracovni!$D$49:$D$65</definedName>
    <definedName name="_15__123Graph_CCHART_1" hidden="1">[33]A!$C$24:$AJ$24</definedName>
    <definedName name="_15__123Graph_XCHART_2" hidden="1">[33]A!$C$39:$AJ$39</definedName>
    <definedName name="_15__123Graph_XChart_4A" hidden="1">[30]CPIINDEX!$B$239:$B$298</definedName>
    <definedName name="_151__123Graph_BCHART_5" hidden="1">[31]pracovni!$G$95:$G$111</definedName>
    <definedName name="_156__123Graph_BCHART_6" hidden="1">[28]řady_sloupce!$B$2:$B$17</definedName>
    <definedName name="_16__123Graph_ACHART_12" hidden="1">[34]pracovni!$AL$111:$AL$117</definedName>
    <definedName name="_16__123Graph_BCHART_11" hidden="1">[28]řady_sloupce!$K$6:$K$47</definedName>
    <definedName name="_16__123Graph_CCHART_2" hidden="1">[33]A!$C$38:$AJ$38</definedName>
    <definedName name="_160__123Graph_BCHART_7" hidden="1">[28]řady_sloupce!$B$3:$B$14</definedName>
    <definedName name="_165__123Graph_BCHART_8" hidden="1">[28]řady_sloupce!$C$6:$C$22</definedName>
    <definedName name="_165_0ju" localSheetId="21" hidden="1">#REF!</definedName>
    <definedName name="_165_0ju" localSheetId="22" hidden="1">#REF!</definedName>
    <definedName name="_165_0ju" localSheetId="23" hidden="1">#REF!</definedName>
    <definedName name="_165_0ju" localSheetId="24" hidden="1">#REF!</definedName>
    <definedName name="_165_0ju" localSheetId="16" hidden="1">#REF!</definedName>
    <definedName name="_165_0ju" localSheetId="19" hidden="1">#REF!</definedName>
    <definedName name="_165_0ju" localSheetId="20" hidden="1">#REF!</definedName>
    <definedName name="_165_0ju" localSheetId="17" hidden="1">#REF!</definedName>
    <definedName name="_165_0ju" localSheetId="18" hidden="1">#REF!</definedName>
    <definedName name="_165_0ju" localSheetId="5" hidden="1">#REF!</definedName>
    <definedName name="_165_0ju" hidden="1">#REF!</definedName>
    <definedName name="_17__123Graph_BCHART_12" hidden="1">[34]pracovni!$AN$111:$AN$117</definedName>
    <definedName name="_17__123Graph_XCHART_1" hidden="1">[33]A!$C$5:$AJ$5</definedName>
    <definedName name="_170__123Graph_BCHART_9" hidden="1">[28]řady_sloupce!$D$5:$D$9</definedName>
    <definedName name="_175__123Graph_CCHART_1" hidden="1">[28]řady_sloupce!$C$7:$S$7</definedName>
    <definedName name="_18__123Graph_ACHART_13" hidden="1">[36]D!$H$184:$H$184</definedName>
    <definedName name="_18__123Graph_BCHART_13" hidden="1">[36]D!$E$150:$E$161</definedName>
    <definedName name="_18__123Graph_XChart_1A" hidden="1">[32]CPIINDEX!$B$263:$B$310</definedName>
    <definedName name="_18__123Graph_XCHART_2" hidden="1">[33]A!$C$39:$AJ$39</definedName>
    <definedName name="_180__123Graph_CCHART_10" hidden="1">[31]pracovni!$G$49:$G$62</definedName>
    <definedName name="_182__123Graph_CCHART_11" hidden="1">[34]nezaměstnaní!$N$145:$N$176</definedName>
    <definedName name="_183__123Graph_CCHART_12" hidden="1">[37]H!$B$47:$G$47</definedName>
    <definedName name="_185__123Graph_CCHART_13" hidden="1">[36]D!$F$150:$F$161</definedName>
    <definedName name="_186__123Graph_CCHART_14" hidden="1">[37]H!$B$47:$G$47</definedName>
    <definedName name="_187__123Graph_CCHART_17" localSheetId="1" hidden="1">[38]grafy!#REF!</definedName>
    <definedName name="_187__123Graph_CCHART_17" localSheetId="21" hidden="1">[38]grafy!#REF!</definedName>
    <definedName name="_187__123Graph_CCHART_17" localSheetId="22" hidden="1">[38]grafy!#REF!</definedName>
    <definedName name="_187__123Graph_CCHART_17" localSheetId="3" hidden="1">[38]grafy!#REF!</definedName>
    <definedName name="_187__123Graph_CCHART_17" localSheetId="16" hidden="1">[38]grafy!#REF!</definedName>
    <definedName name="_187__123Graph_CCHART_17" localSheetId="19" hidden="1">[38]grafy!#REF!</definedName>
    <definedName name="_187__123Graph_CCHART_17" localSheetId="20" hidden="1">[38]grafy!#REF!</definedName>
    <definedName name="_187__123Graph_CCHART_17" localSheetId="17" hidden="1">[38]grafy!#REF!</definedName>
    <definedName name="_187__123Graph_CCHART_17" localSheetId="18" hidden="1">[38]grafy!#REF!</definedName>
    <definedName name="_187__123Graph_CCHART_17" localSheetId="5" hidden="1">[38]grafy!#REF!</definedName>
    <definedName name="_187__123Graph_CCHART_17" hidden="1">[38]grafy!#REF!</definedName>
    <definedName name="_188__123Graph_CCHART_18" localSheetId="1" hidden="1">[38]grafy!#REF!</definedName>
    <definedName name="_188__123Graph_CCHART_18" localSheetId="21" hidden="1">[38]grafy!#REF!</definedName>
    <definedName name="_188__123Graph_CCHART_18" localSheetId="22" hidden="1">[38]grafy!#REF!</definedName>
    <definedName name="_188__123Graph_CCHART_18" localSheetId="3" hidden="1">[38]grafy!#REF!</definedName>
    <definedName name="_188__123Graph_CCHART_18" localSheetId="16" hidden="1">[38]grafy!#REF!</definedName>
    <definedName name="_188__123Graph_CCHART_18" localSheetId="19" hidden="1">[38]grafy!#REF!</definedName>
    <definedName name="_188__123Graph_CCHART_18" localSheetId="20" hidden="1">[38]grafy!#REF!</definedName>
    <definedName name="_188__123Graph_CCHART_18" localSheetId="17" hidden="1">[38]grafy!#REF!</definedName>
    <definedName name="_188__123Graph_CCHART_18" localSheetId="18" hidden="1">[38]grafy!#REF!</definedName>
    <definedName name="_188__123Graph_CCHART_18" hidden="1">[38]grafy!#REF!</definedName>
    <definedName name="_189__123Graph_CCHART_19" hidden="1">[40]H!$B$81:$G$81</definedName>
    <definedName name="_19__123Graph_ACHART_14" hidden="1">[40]D!$E$58:$E$64</definedName>
    <definedName name="_19__123Graph_BCHART_2" hidden="1">[28]řady_sloupce!$I$5:$I$43</definedName>
    <definedName name="_194__123Graph_CCHART_2" localSheetId="1" hidden="1">[28]řady_sloupce!#REF!</definedName>
    <definedName name="_194__123Graph_CCHART_2" localSheetId="21" hidden="1">[28]řady_sloupce!#REF!</definedName>
    <definedName name="_194__123Graph_CCHART_2" localSheetId="22" hidden="1">[28]řady_sloupce!#REF!</definedName>
    <definedName name="_194__123Graph_CCHART_2" localSheetId="3" hidden="1">[28]řady_sloupce!#REF!</definedName>
    <definedName name="_194__123Graph_CCHART_2" localSheetId="16" hidden="1">[28]řady_sloupce!#REF!</definedName>
    <definedName name="_194__123Graph_CCHART_2" localSheetId="19" hidden="1">[28]řady_sloupce!#REF!</definedName>
    <definedName name="_194__123Graph_CCHART_2" localSheetId="20" hidden="1">[28]řady_sloupce!#REF!</definedName>
    <definedName name="_194__123Graph_CCHART_2" localSheetId="17" hidden="1">[28]řady_sloupce!#REF!</definedName>
    <definedName name="_194__123Graph_CCHART_2" localSheetId="18" hidden="1">[28]řady_sloupce!#REF!</definedName>
    <definedName name="_194__123Graph_CCHART_2" localSheetId="5" hidden="1">[28]řady_sloupce!#REF!</definedName>
    <definedName name="_194__123Graph_CCHART_2" hidden="1">[28]řady_sloupce!#REF!</definedName>
    <definedName name="_195__123Graph_CCHART_20" hidden="1">[40]A!$B$12:$H$12</definedName>
    <definedName name="_196__123Graph_CCHART_22" hidden="1">'[38] data'!$G$30:$G$71</definedName>
    <definedName name="_197__123Graph_CCHART_23" localSheetId="1" hidden="1">[40]S!#REF!</definedName>
    <definedName name="_197__123Graph_CCHART_23" localSheetId="21" hidden="1">[40]S!#REF!</definedName>
    <definedName name="_197__123Graph_CCHART_23" localSheetId="22" hidden="1">[40]S!#REF!</definedName>
    <definedName name="_197__123Graph_CCHART_23" localSheetId="3" hidden="1">[40]S!#REF!</definedName>
    <definedName name="_197__123Graph_CCHART_23" localSheetId="16" hidden="1">[40]S!#REF!</definedName>
    <definedName name="_197__123Graph_CCHART_23" localSheetId="19" hidden="1">[40]S!#REF!</definedName>
    <definedName name="_197__123Graph_CCHART_23" localSheetId="20" hidden="1">[40]S!#REF!</definedName>
    <definedName name="_197__123Graph_CCHART_23" localSheetId="17" hidden="1">[40]S!#REF!</definedName>
    <definedName name="_197__123Graph_CCHART_23" localSheetId="18" hidden="1">[40]S!#REF!</definedName>
    <definedName name="_197__123Graph_CCHART_23" localSheetId="5" hidden="1">[40]S!#REF!</definedName>
    <definedName name="_197__123Graph_CCHART_23" hidden="1">[40]S!#REF!</definedName>
    <definedName name="_198__123Graph_CCHART_24" hidden="1">[40]U!$C$6:$E$6</definedName>
    <definedName name="_199__123Graph_CCHART_25" hidden="1">[40]U!$B$12:$D$12</definedName>
    <definedName name="_2___123Graph_AChart_2A" hidden="1">[9]CPIINDEX!$K$203:$K$304</definedName>
    <definedName name="_2__123Graph_ACHART_10" hidden="1">[31]pracovni!$E$49:$E$62</definedName>
    <definedName name="_2__123Graph_AChart_1A" hidden="1">[32]CPIINDEX!$O$263:$O$310</definedName>
    <definedName name="_2__123Graph_AChart_2A" hidden="1">[30]CPIINDEX!$K$203:$K$304</definedName>
    <definedName name="_2__123Graph_ACHART_8" localSheetId="21" hidden="1">#REF!</definedName>
    <definedName name="_2__123Graph_ACHART_8" localSheetId="22" hidden="1">#REF!</definedName>
    <definedName name="_2__123Graph_ACHART_8" localSheetId="23" hidden="1">#REF!</definedName>
    <definedName name="_2__123Graph_ACHART_8" localSheetId="24" hidden="1">#REF!</definedName>
    <definedName name="_2__123Graph_ACHART_8" localSheetId="16" hidden="1">#REF!</definedName>
    <definedName name="_2__123Graph_ACHART_8" localSheetId="19" hidden="1">#REF!</definedName>
    <definedName name="_2__123Graph_ACHART_8" localSheetId="20" hidden="1">#REF!</definedName>
    <definedName name="_2__123Graph_ACHART_8" localSheetId="17" hidden="1">#REF!</definedName>
    <definedName name="_2__123Graph_ACHART_8" localSheetId="18" hidden="1">#REF!</definedName>
    <definedName name="_2__123Graph_ACHART_8" localSheetId="5" hidden="1">#REF!</definedName>
    <definedName name="_2__123Graph_ACHART_8" hidden="1">#REF!</definedName>
    <definedName name="_2__123Graph_ADEV_EMPL" localSheetId="21" hidden="1">'[46]Time series'!#REF!</definedName>
    <definedName name="_2__123Graph_ADEV_EMPL" localSheetId="22" hidden="1">'[46]Time series'!#REF!</definedName>
    <definedName name="_2__123Graph_ADEV_EMPL" localSheetId="23" hidden="1">'[46]Time series'!#REF!</definedName>
    <definedName name="_2__123Graph_ADEV_EMPL" localSheetId="24" hidden="1">'[46]Time series'!#REF!</definedName>
    <definedName name="_2__123Graph_ADEV_EMPL" localSheetId="16" hidden="1">'[46]Time series'!#REF!</definedName>
    <definedName name="_2__123Graph_ADEV_EMPL" localSheetId="19" hidden="1">'[46]Time series'!#REF!</definedName>
    <definedName name="_2__123Graph_ADEV_EMPL" localSheetId="20" hidden="1">'[46]Time series'!#REF!</definedName>
    <definedName name="_2__123Graph_ADEV_EMPL" localSheetId="17" hidden="1">'[46]Time series'!#REF!</definedName>
    <definedName name="_2__123Graph_ADEV_EMPL" localSheetId="18" hidden="1">'[46]Time series'!#REF!</definedName>
    <definedName name="_2__123Graph_ADEV_EMPL" localSheetId="5" hidden="1">'[46]Time series'!#REF!</definedName>
    <definedName name="_2__123Graph_ADEV_EMPL" hidden="1">'[46]Time series'!#REF!</definedName>
    <definedName name="_2__123Graph_BCHART_1A" hidden="1">[18]data!$K$13:$K$91</definedName>
    <definedName name="_20__123Graph_ACHART_15" hidden="1">[38]grafy!$T$105:$T$121</definedName>
    <definedName name="_20__123Graph_BCHART_3" hidden="1">[28]řady_sloupce!$X$20:$X$31</definedName>
    <definedName name="_20__123Graph_BWB_ADJ_PRJ" hidden="1">[39]WB!$Q$257:$AK$257</definedName>
    <definedName name="_20__123Graph_XChart_2A" hidden="1">[32]CPIINDEX!$B$203:$B$310</definedName>
    <definedName name="_200__123Graph_CCHART_26" hidden="1">[40]H!$B$139:$H$139</definedName>
    <definedName name="_201__123Graph_CCHART_27" hidden="1">[40]K!$B$26:$D$26</definedName>
    <definedName name="_202__123Graph_CCHART_28" hidden="1">[40]C!$I$10:$K$10</definedName>
    <definedName name="_203__123Graph_CCHART_29" hidden="1">'[38] data'!$G$54:$G$67</definedName>
    <definedName name="_207__123Graph_CCHART_3" hidden="1">[28]řady_sloupce!$Y$20:$Y$31</definedName>
    <definedName name="_208__123Graph_CCHART_31" localSheetId="1" hidden="1">'[38] data'!#REF!</definedName>
    <definedName name="_208__123Graph_CCHART_31" localSheetId="21" hidden="1">'[38] data'!#REF!</definedName>
    <definedName name="_208__123Graph_CCHART_31" localSheetId="22" hidden="1">'[38] data'!#REF!</definedName>
    <definedName name="_208__123Graph_CCHART_31" localSheetId="3" hidden="1">'[38] data'!#REF!</definedName>
    <definedName name="_208__123Graph_CCHART_31" localSheetId="16" hidden="1">'[38] data'!#REF!</definedName>
    <definedName name="_208__123Graph_CCHART_31" localSheetId="19" hidden="1">'[38] data'!#REF!</definedName>
    <definedName name="_208__123Graph_CCHART_31" localSheetId="20" hidden="1">'[38] data'!#REF!</definedName>
    <definedName name="_208__123Graph_CCHART_31" localSheetId="17" hidden="1">'[38] data'!#REF!</definedName>
    <definedName name="_208__123Graph_CCHART_31" localSheetId="18" hidden="1">'[38] data'!#REF!</definedName>
    <definedName name="_208__123Graph_CCHART_31" localSheetId="5" hidden="1">'[38] data'!#REF!</definedName>
    <definedName name="_208__123Graph_CCHART_31" hidden="1">'[38] data'!#REF!</definedName>
    <definedName name="_209__123Graph_CCHART_32" hidden="1">[40]H!$B$147:$C$147</definedName>
    <definedName name="_21__123Graph_ACHART_16" hidden="1">[40]D!$C$87:$C$90</definedName>
    <definedName name="_21__123Graph_BCHART_4" hidden="1">[28]řady_sloupce!$G$5:$G$43</definedName>
    <definedName name="_21__123Graph_BWB_ADJ_PRJ" hidden="1">[39]WB!$Q$257:$AK$257</definedName>
    <definedName name="_21__123Graph_CCHART_1" hidden="1">[33]A!$C$24:$AJ$24</definedName>
    <definedName name="_210__123Graph_CCHART_33" hidden="1">[40]K!$B$25:$E$25</definedName>
    <definedName name="_211__123Graph_CCHART_35" hidden="1">[40]H!$B$174:$C$174</definedName>
    <definedName name="_212__123Graph_CCHART_36" hidden="1">[40]D!$B$113:$G$113</definedName>
    <definedName name="_213__123Graph_CCHART_37" localSheetId="1" hidden="1">[40]S!#REF!</definedName>
    <definedName name="_213__123Graph_CCHART_37" localSheetId="21" hidden="1">[40]S!#REF!</definedName>
    <definedName name="_213__123Graph_CCHART_37" localSheetId="22" hidden="1">[40]S!#REF!</definedName>
    <definedName name="_213__123Graph_CCHART_37" localSheetId="3" hidden="1">[40]S!#REF!</definedName>
    <definedName name="_213__123Graph_CCHART_37" localSheetId="16" hidden="1">[40]S!#REF!</definedName>
    <definedName name="_213__123Graph_CCHART_37" localSheetId="19" hidden="1">[40]S!#REF!</definedName>
    <definedName name="_213__123Graph_CCHART_37" localSheetId="20" hidden="1">[40]S!#REF!</definedName>
    <definedName name="_213__123Graph_CCHART_37" localSheetId="17" hidden="1">[40]S!#REF!</definedName>
    <definedName name="_213__123Graph_CCHART_37" localSheetId="18" hidden="1">[40]S!#REF!</definedName>
    <definedName name="_213__123Graph_CCHART_37" localSheetId="5" hidden="1">[40]S!#REF!</definedName>
    <definedName name="_213__123Graph_CCHART_37" hidden="1">[40]S!#REF!</definedName>
    <definedName name="_214__123Graph_CCHART_38" hidden="1">[40]F!$B$60:$I$60</definedName>
    <definedName name="_215__123Graph_CCHART_39" hidden="1">[40]D!$B$156:$G$156</definedName>
    <definedName name="_22__123Graph_ACHART_17" localSheetId="1" hidden="1">[38]grafy!#REF!</definedName>
    <definedName name="_22__123Graph_ACHART_17" localSheetId="21" hidden="1">[38]grafy!#REF!</definedName>
    <definedName name="_22__123Graph_ACHART_17" localSheetId="22" hidden="1">[38]grafy!#REF!</definedName>
    <definedName name="_22__123Graph_ACHART_17" localSheetId="3" hidden="1">[38]grafy!#REF!</definedName>
    <definedName name="_22__123Graph_ACHART_17" localSheetId="16" hidden="1">[38]grafy!#REF!</definedName>
    <definedName name="_22__123Graph_ACHART_17" localSheetId="19" hidden="1">[38]grafy!#REF!</definedName>
    <definedName name="_22__123Graph_ACHART_17" localSheetId="20" hidden="1">[38]grafy!#REF!</definedName>
    <definedName name="_22__123Graph_ACHART_17" localSheetId="17" hidden="1">[38]grafy!#REF!</definedName>
    <definedName name="_22__123Graph_ACHART_17" localSheetId="18" hidden="1">[38]grafy!#REF!</definedName>
    <definedName name="_22__123Graph_ACHART_17" localSheetId="5" hidden="1">[38]grafy!#REF!</definedName>
    <definedName name="_22__123Graph_ACHART_17" hidden="1">[38]grafy!#REF!</definedName>
    <definedName name="_22__123Graph_BCHART_5" hidden="1">[31]pracovni!$G$95:$G$111</definedName>
    <definedName name="_22__123Graph_CCHART_1" hidden="1">[33]A!$C$24:$AJ$24</definedName>
    <definedName name="_22__123Graph_CCHART_2" hidden="1">[33]A!$C$38:$AJ$38</definedName>
    <definedName name="_22__123Graph_XChart_3A" hidden="1">[32]CPIINDEX!$B$203:$B$310</definedName>
    <definedName name="_220__123Graph_CCHART_4" hidden="1">[28]řady_sloupce!$T$9:$T$21</definedName>
    <definedName name="_221__123Graph_CCHART_41" localSheetId="1" hidden="1">[38]grafy!#REF!</definedName>
    <definedName name="_221__123Graph_CCHART_41" localSheetId="21" hidden="1">[38]grafy!#REF!</definedName>
    <definedName name="_221__123Graph_CCHART_41" localSheetId="22" hidden="1">[38]grafy!#REF!</definedName>
    <definedName name="_221__123Graph_CCHART_41" localSheetId="3" hidden="1">[38]grafy!#REF!</definedName>
    <definedName name="_221__123Graph_CCHART_41" localSheetId="16" hidden="1">[38]grafy!#REF!</definedName>
    <definedName name="_221__123Graph_CCHART_41" localSheetId="19" hidden="1">[38]grafy!#REF!</definedName>
    <definedName name="_221__123Graph_CCHART_41" localSheetId="20" hidden="1">[38]grafy!#REF!</definedName>
    <definedName name="_221__123Graph_CCHART_41" localSheetId="17" hidden="1">[38]grafy!#REF!</definedName>
    <definedName name="_221__123Graph_CCHART_41" localSheetId="18" hidden="1">[38]grafy!#REF!</definedName>
    <definedName name="_221__123Graph_CCHART_41" localSheetId="5" hidden="1">[38]grafy!#REF!</definedName>
    <definedName name="_221__123Graph_CCHART_41" hidden="1">[38]grafy!#REF!</definedName>
    <definedName name="_222__123Graph_CCHART_42" hidden="1">[38]grafy!$X$124:$X$126</definedName>
    <definedName name="_226__123Graph_CCHART_5" hidden="1">[28]řady_sloupce!$G$10:$G$25</definedName>
    <definedName name="_23__123Graph_ACHART_18" hidden="1">[40]H!$G$79:$G$82</definedName>
    <definedName name="_23__123Graph_BCHART_6" hidden="1">[28]řady_sloupce!$B$2:$B$17</definedName>
    <definedName name="_23__123Graph_CCHART_2" hidden="1">[33]A!$C$38:$AJ$38</definedName>
    <definedName name="_23__123Graph_XCHART_1" hidden="1">[33]A!$C$5:$AJ$5</definedName>
    <definedName name="_231__123Graph_CCHART_6" hidden="1">[28]řady_sloupce!$E$2:$E$14</definedName>
    <definedName name="_235__123Graph_CCHART_7" hidden="1">[28]řady_sloupce!$E$3:$E$14</definedName>
    <definedName name="_238__123Graph_CCHART_8" hidden="1">[47]diferencial!$E$257:$E$381</definedName>
    <definedName name="_24__123Graph_ACHART_1" hidden="1">[42]IPC1988!$C$176:$C$182</definedName>
    <definedName name="_24__123Graph_ACHART_19" hidden="1">[40]H!$B$79:$G$79</definedName>
    <definedName name="_24__123Graph_BCHART_7" hidden="1">[28]řady_sloupce!$B$3:$B$14</definedName>
    <definedName name="_24__123Graph_XCHART_1" hidden="1">[33]A!$C$5:$AJ$5</definedName>
    <definedName name="_24__123Graph_XCHART_2" hidden="1">[33]A!$C$39:$AJ$39</definedName>
    <definedName name="_24__123Graph_XChart_4A" hidden="1">[32]CPIINDEX!$B$239:$B$298</definedName>
    <definedName name="_241__123Graph_CCHART_9" hidden="1">[47]sazby!$E$507:$E$632</definedName>
    <definedName name="_245__123Graph_DCHART_1" hidden="1">[28]řady_sloupce!$C$8:$S$8</definedName>
    <definedName name="_25__123Graph_ACHART_2" hidden="1">[42]IPC1988!$B$176:$B$182</definedName>
    <definedName name="_25__123Graph_BCHART_8" hidden="1">[28]řady_sloupce!$C$6:$C$22</definedName>
    <definedName name="_25__123Graph_XCHART_2" hidden="1">[33]A!$C$39:$AJ$39</definedName>
    <definedName name="_250__123Graph_DCHART_10" hidden="1">[31]pracovni!$F$49:$F$65</definedName>
    <definedName name="_251__123Graph_DCHART_11" hidden="1">[40]O!$B$19:$H$19</definedName>
    <definedName name="_252__123Graph_DCHART_12" hidden="1">[37]H!$B$48:$G$48</definedName>
    <definedName name="_254__123Graph_DCHART_13" hidden="1">[36]D!$G$150:$G$161</definedName>
    <definedName name="_255__123Graph_DCHART_14" hidden="1">[37]H!$B$48:$G$48</definedName>
    <definedName name="_256__123Graph_DCHART_17" localSheetId="1" hidden="1">[38]grafy!#REF!</definedName>
    <definedName name="_256__123Graph_DCHART_17" localSheetId="21" hidden="1">[38]grafy!#REF!</definedName>
    <definedName name="_256__123Graph_DCHART_17" localSheetId="22" hidden="1">[38]grafy!#REF!</definedName>
    <definedName name="_256__123Graph_DCHART_17" localSheetId="3" hidden="1">[38]grafy!#REF!</definedName>
    <definedName name="_256__123Graph_DCHART_17" localSheetId="16" hidden="1">[38]grafy!#REF!</definedName>
    <definedName name="_256__123Graph_DCHART_17" localSheetId="19" hidden="1">[38]grafy!#REF!</definedName>
    <definedName name="_256__123Graph_DCHART_17" localSheetId="20" hidden="1">[38]grafy!#REF!</definedName>
    <definedName name="_256__123Graph_DCHART_17" localSheetId="17" hidden="1">[38]grafy!#REF!</definedName>
    <definedName name="_256__123Graph_DCHART_17" localSheetId="18" hidden="1">[38]grafy!#REF!</definedName>
    <definedName name="_256__123Graph_DCHART_17" localSheetId="5" hidden="1">[38]grafy!#REF!</definedName>
    <definedName name="_256__123Graph_DCHART_17" hidden="1">[38]grafy!#REF!</definedName>
    <definedName name="_257__123Graph_DCHART_19" hidden="1">[40]H!$B$82:$G$82</definedName>
    <definedName name="_26__123Graph_BCHART_9" hidden="1">[28]řady_sloupce!$D$5:$D$9</definedName>
    <definedName name="_262__123Graph_DCHART_2" hidden="1">[28]řady_sloupce!$F$20:$AI$20</definedName>
    <definedName name="_263__123Graph_DCHART_20" hidden="1">[40]A!$B$13:$H$13</definedName>
    <definedName name="_264__123Graph_DCHART_23" localSheetId="1" hidden="1">[40]S!#REF!</definedName>
    <definedName name="_264__123Graph_DCHART_23" localSheetId="21" hidden="1">[40]S!#REF!</definedName>
    <definedName name="_264__123Graph_DCHART_23" localSheetId="22" hidden="1">[40]S!#REF!</definedName>
    <definedName name="_264__123Graph_DCHART_23" localSheetId="3" hidden="1">[40]S!#REF!</definedName>
    <definedName name="_264__123Graph_DCHART_23" localSheetId="16" hidden="1">[40]S!#REF!</definedName>
    <definedName name="_264__123Graph_DCHART_23" localSheetId="19" hidden="1">[40]S!#REF!</definedName>
    <definedName name="_264__123Graph_DCHART_23" localSheetId="20" hidden="1">[40]S!#REF!</definedName>
    <definedName name="_264__123Graph_DCHART_23" localSheetId="17" hidden="1">[40]S!#REF!</definedName>
    <definedName name="_264__123Graph_DCHART_23" localSheetId="18" hidden="1">[40]S!#REF!</definedName>
    <definedName name="_264__123Graph_DCHART_23" localSheetId="5" hidden="1">[40]S!#REF!</definedName>
    <definedName name="_264__123Graph_DCHART_23" hidden="1">[40]S!#REF!</definedName>
    <definedName name="_265__123Graph_DCHART_24" hidden="1">'[38] data'!$DS$54:$DS$66</definedName>
    <definedName name="_266__123Graph_DCHART_26" hidden="1">[40]H!$B$140:$H$140</definedName>
    <definedName name="_267__123Graph_DCHART_27" hidden="1">[40]K!$B$27:$D$27</definedName>
    <definedName name="_27__123Graph_CCHART_1" hidden="1">[28]řady_sloupce!$C$7:$S$7</definedName>
    <definedName name="_271__123Graph_DCHART_3" hidden="1">[28]řady_sloupce!$Z$20:$Z$31</definedName>
    <definedName name="_272__123Graph_DCHART_32" hidden="1">[40]H!$B$148:$C$148</definedName>
    <definedName name="_273__123Graph_DCHART_33" hidden="1">[40]K!$B$26:$E$26</definedName>
    <definedName name="_274__123Graph_DCHART_35" hidden="1">[40]H!$B$175:$C$175</definedName>
    <definedName name="_275__123Graph_DCHART_36" hidden="1">[40]D!$B$114:$G$114</definedName>
    <definedName name="_276__123Graph_DCHART_37" localSheetId="1" hidden="1">[40]S!#REF!</definedName>
    <definedName name="_276__123Graph_DCHART_37" localSheetId="21" hidden="1">[40]S!#REF!</definedName>
    <definedName name="_276__123Graph_DCHART_37" localSheetId="22" hidden="1">[40]S!#REF!</definedName>
    <definedName name="_276__123Graph_DCHART_37" localSheetId="3" hidden="1">[40]S!#REF!</definedName>
    <definedName name="_276__123Graph_DCHART_37" localSheetId="16" hidden="1">[40]S!#REF!</definedName>
    <definedName name="_276__123Graph_DCHART_37" localSheetId="19" hidden="1">[40]S!#REF!</definedName>
    <definedName name="_276__123Graph_DCHART_37" localSheetId="20" hidden="1">[40]S!#REF!</definedName>
    <definedName name="_276__123Graph_DCHART_37" localSheetId="17" hidden="1">[40]S!#REF!</definedName>
    <definedName name="_276__123Graph_DCHART_37" localSheetId="18" hidden="1">[40]S!#REF!</definedName>
    <definedName name="_276__123Graph_DCHART_37" localSheetId="5" hidden="1">[40]S!#REF!</definedName>
    <definedName name="_276__123Graph_DCHART_37" hidden="1">[40]S!#REF!</definedName>
    <definedName name="_277__123Graph_DCHART_38" hidden="1">[40]F!$B$61:$I$61</definedName>
    <definedName name="_278__123Graph_DCHART_39" hidden="1">[40]D!$B$157:$G$157</definedName>
    <definedName name="_28__123Graph_CCHART_10" hidden="1">[31]pracovni!$G$49:$G$62</definedName>
    <definedName name="_280__123Graph_DCHART_4" hidden="1">'[34]produkt a mzda'!$R$4:$R$32</definedName>
    <definedName name="_281__123Graph_DCHART_5" localSheetId="1" hidden="1">[37]F!#REF!</definedName>
    <definedName name="_281__123Graph_DCHART_5" localSheetId="21" hidden="1">[37]F!#REF!</definedName>
    <definedName name="_281__123Graph_DCHART_5" localSheetId="22" hidden="1">[37]F!#REF!</definedName>
    <definedName name="_281__123Graph_DCHART_5" localSheetId="3" hidden="1">[37]F!#REF!</definedName>
    <definedName name="_281__123Graph_DCHART_5" localSheetId="16" hidden="1">[37]F!#REF!</definedName>
    <definedName name="_281__123Graph_DCHART_5" localSheetId="19" hidden="1">[37]F!#REF!</definedName>
    <definedName name="_281__123Graph_DCHART_5" localSheetId="20" hidden="1">[37]F!#REF!</definedName>
    <definedName name="_281__123Graph_DCHART_5" localSheetId="17" hidden="1">[37]F!#REF!</definedName>
    <definedName name="_281__123Graph_DCHART_5" localSheetId="18" hidden="1">[37]F!#REF!</definedName>
    <definedName name="_281__123Graph_DCHART_5" localSheetId="5" hidden="1">[37]F!#REF!</definedName>
    <definedName name="_281__123Graph_DCHART_5" hidden="1">[37]F!#REF!</definedName>
    <definedName name="_286__123Graph_DCHART_6" hidden="1">[28]řady_sloupce!$D$2:$D$17</definedName>
    <definedName name="_29__123Graph_ACHART_2" hidden="1">[28]řady_sloupce!$E$5:$E$43</definedName>
    <definedName name="_29__123Graph_CCHART_11" hidden="1">[34]nezaměstnaní!$N$145:$N$176</definedName>
    <definedName name="_290__123Graph_DCHART_7" hidden="1">[28]řady_sloupce!$D$3:$D$14</definedName>
    <definedName name="_291__123Graph_DCHART_8" hidden="1">[37]G!$F$5:$F$9</definedName>
    <definedName name="_295__123Graph_DCHART_9" hidden="1">[47]sazby!$F$507:$F$632</definedName>
    <definedName name="_299__123Graph_ECHART_1" hidden="1">[28]řady_sloupce!$C$9:$S$9</definedName>
    <definedName name="_3___123Graph_AChart_3A" hidden="1">[9]CPIINDEX!$O$203:$O$304</definedName>
    <definedName name="_3__123Graph_ACHART_1" hidden="1">[33]A!$C$31:$AJ$31</definedName>
    <definedName name="_3__123Graph_ACHART_11" hidden="1">[28]řady_sloupce!$E$6:$E$47</definedName>
    <definedName name="_3__123Graph_AChart_3A" hidden="1">[30]CPIINDEX!$O$203:$O$304</definedName>
    <definedName name="_3__123Graph_AGROWTH_CPI" localSheetId="21" hidden="1">[48]Data!#REF!</definedName>
    <definedName name="_3__123Graph_AGROWTH_CPI" localSheetId="22" hidden="1">[48]Data!#REF!</definedName>
    <definedName name="_3__123Graph_AGROWTH_CPI" localSheetId="23" hidden="1">[48]Data!#REF!</definedName>
    <definedName name="_3__123Graph_AGROWTH_CPI" localSheetId="24" hidden="1">[48]Data!#REF!</definedName>
    <definedName name="_3__123Graph_AGROWTH_CPI" localSheetId="16" hidden="1">[48]Data!#REF!</definedName>
    <definedName name="_3__123Graph_AGROWTH_CPI" localSheetId="19" hidden="1">[48]Data!#REF!</definedName>
    <definedName name="_3__123Graph_AGROWTH_CPI" localSheetId="20" hidden="1">[48]Data!#REF!</definedName>
    <definedName name="_3__123Graph_AGROWTH_CPI" localSheetId="17" hidden="1">[48]Data!#REF!</definedName>
    <definedName name="_3__123Graph_AGROWTH_CPI" localSheetId="18" hidden="1">[48]Data!#REF!</definedName>
    <definedName name="_3__123Graph_AGROWTH_CPI" localSheetId="5" hidden="1">[48]Data!#REF!</definedName>
    <definedName name="_3__123Graph_AGROWTH_CPI" hidden="1">[48]Data!#REF!</definedName>
    <definedName name="_3__123Graph_BCHART_8" localSheetId="21" hidden="1">#REF!</definedName>
    <definedName name="_3__123Graph_BCHART_8" localSheetId="22" hidden="1">#REF!</definedName>
    <definedName name="_3__123Graph_BCHART_8" localSheetId="23" hidden="1">#REF!</definedName>
    <definedName name="_3__123Graph_BCHART_8" localSheetId="24" hidden="1">#REF!</definedName>
    <definedName name="_3__123Graph_BCHART_8" localSheetId="16" hidden="1">#REF!</definedName>
    <definedName name="_3__123Graph_BCHART_8" localSheetId="19" hidden="1">#REF!</definedName>
    <definedName name="_3__123Graph_BCHART_8" localSheetId="20" hidden="1">#REF!</definedName>
    <definedName name="_3__123Graph_BCHART_8" localSheetId="17" hidden="1">#REF!</definedName>
    <definedName name="_3__123Graph_BCHART_8" localSheetId="18" hidden="1">#REF!</definedName>
    <definedName name="_3__123Graph_BCHART_8" localSheetId="5" hidden="1">#REF!</definedName>
    <definedName name="_3__123Graph_BCHART_8" hidden="1">#REF!</definedName>
    <definedName name="_3__123Graph_BDEV_EMPL" localSheetId="21" hidden="1">'[46]Time series'!#REF!</definedName>
    <definedName name="_3__123Graph_BDEV_EMPL" localSheetId="22" hidden="1">'[46]Time series'!#REF!</definedName>
    <definedName name="_3__123Graph_BDEV_EMPL" localSheetId="23" hidden="1">'[46]Time series'!#REF!</definedName>
    <definedName name="_3__123Graph_BDEV_EMPL" localSheetId="24" hidden="1">'[46]Time series'!#REF!</definedName>
    <definedName name="_3__123Graph_BDEV_EMPL" localSheetId="16" hidden="1">'[46]Time series'!#REF!</definedName>
    <definedName name="_3__123Graph_BDEV_EMPL" localSheetId="19" hidden="1">'[46]Time series'!#REF!</definedName>
    <definedName name="_3__123Graph_BDEV_EMPL" localSheetId="20" hidden="1">'[46]Time series'!#REF!</definedName>
    <definedName name="_3__123Graph_BDEV_EMPL" localSheetId="17" hidden="1">'[46]Time series'!#REF!</definedName>
    <definedName name="_3__123Graph_BDEV_EMPL" localSheetId="18" hidden="1">'[46]Time series'!#REF!</definedName>
    <definedName name="_3__123Graph_BDEV_EMPL" localSheetId="5" hidden="1">'[46]Time series'!#REF!</definedName>
    <definedName name="_3__123Graph_BDEV_EMPL" hidden="1">'[46]Time series'!#REF!</definedName>
    <definedName name="_3__123Graph_XCHART_1A" hidden="1">[18]data!$B$13:$B$91</definedName>
    <definedName name="_30__123Graph_ACHART_20" hidden="1">[40]A!$B$10:$H$10</definedName>
    <definedName name="_30__123Graph_CCHART_13" hidden="1">[36]D!$F$150:$F$161</definedName>
    <definedName name="_301__123Graph_ECHART_10" hidden="1">'[34]PH a mzda'!$R$226:$R$235</definedName>
    <definedName name="_302__123Graph_ECHART_13" hidden="1">[37]H!$B$49:$G$49</definedName>
    <definedName name="_303__123Graph_ECHART_14" hidden="1">[37]H!$B$49:$G$49</definedName>
    <definedName name="_308__123Graph_ECHART_2" localSheetId="1" hidden="1">[28]řady_sloupce!#REF!</definedName>
    <definedName name="_308__123Graph_ECHART_2" localSheetId="21" hidden="1">[28]řady_sloupce!#REF!</definedName>
    <definedName name="_308__123Graph_ECHART_2" localSheetId="22" hidden="1">[28]řady_sloupce!#REF!</definedName>
    <definedName name="_308__123Graph_ECHART_2" localSheetId="3" hidden="1">[28]řady_sloupce!#REF!</definedName>
    <definedName name="_308__123Graph_ECHART_2" localSheetId="16" hidden="1">[28]řady_sloupce!#REF!</definedName>
    <definedName name="_308__123Graph_ECHART_2" localSheetId="19" hidden="1">[28]řady_sloupce!#REF!</definedName>
    <definedName name="_308__123Graph_ECHART_2" localSheetId="20" hidden="1">[28]řady_sloupce!#REF!</definedName>
    <definedName name="_308__123Graph_ECHART_2" localSheetId="17" hidden="1">[28]řady_sloupce!#REF!</definedName>
    <definedName name="_308__123Graph_ECHART_2" localSheetId="18" hidden="1">[28]řady_sloupce!#REF!</definedName>
    <definedName name="_308__123Graph_ECHART_2" localSheetId="5" hidden="1">[28]řady_sloupce!#REF!</definedName>
    <definedName name="_308__123Graph_ECHART_2" hidden="1">[28]řady_sloupce!#REF!</definedName>
    <definedName name="_309__123Graph_ECHART_20" hidden="1">[40]A!$B$17:$H$17</definedName>
    <definedName name="_31__123Graph_ACHART_21" hidden="1">'[38] data'!$F$17:$F$68</definedName>
    <definedName name="_31__123Graph_CCHART_2" localSheetId="1" hidden="1">[28]řady_sloupce!#REF!</definedName>
    <definedName name="_31__123Graph_CCHART_2" localSheetId="21" hidden="1">[28]řady_sloupce!#REF!</definedName>
    <definedName name="_31__123Graph_CCHART_2" localSheetId="22" hidden="1">[28]řady_sloupce!#REF!</definedName>
    <definedName name="_31__123Graph_CCHART_2" localSheetId="3" hidden="1">[28]řady_sloupce!#REF!</definedName>
    <definedName name="_31__123Graph_CCHART_2" localSheetId="16" hidden="1">[28]řady_sloupce!#REF!</definedName>
    <definedName name="_31__123Graph_CCHART_2" localSheetId="19" hidden="1">[28]řady_sloupce!#REF!</definedName>
    <definedName name="_31__123Graph_CCHART_2" localSheetId="20" hidden="1">[28]řady_sloupce!#REF!</definedName>
    <definedName name="_31__123Graph_CCHART_2" localSheetId="17" hidden="1">[28]řady_sloupce!#REF!</definedName>
    <definedName name="_31__123Graph_CCHART_2" localSheetId="18" hidden="1">[28]řady_sloupce!#REF!</definedName>
    <definedName name="_31__123Graph_CCHART_2" localSheetId="5" hidden="1">[28]řady_sloupce!#REF!</definedName>
    <definedName name="_31__123Graph_CCHART_2" hidden="1">[28]řady_sloupce!#REF!</definedName>
    <definedName name="_310__123Graph_ECHART_23" localSheetId="1" hidden="1">[40]S!#REF!</definedName>
    <definedName name="_310__123Graph_ECHART_23" localSheetId="21" hidden="1">[40]S!#REF!</definedName>
    <definedName name="_310__123Graph_ECHART_23" localSheetId="22" hidden="1">[40]S!#REF!</definedName>
    <definedName name="_310__123Graph_ECHART_23" localSheetId="3" hidden="1">[40]S!#REF!</definedName>
    <definedName name="_310__123Graph_ECHART_23" localSheetId="16" hidden="1">[40]S!#REF!</definedName>
    <definedName name="_310__123Graph_ECHART_23" localSheetId="19" hidden="1">[40]S!#REF!</definedName>
    <definedName name="_310__123Graph_ECHART_23" localSheetId="20" hidden="1">[40]S!#REF!</definedName>
    <definedName name="_310__123Graph_ECHART_23" localSheetId="17" hidden="1">[40]S!#REF!</definedName>
    <definedName name="_310__123Graph_ECHART_23" localSheetId="18" hidden="1">[40]S!#REF!</definedName>
    <definedName name="_310__123Graph_ECHART_23" hidden="1">[40]S!#REF!</definedName>
    <definedName name="_311__123Graph_ECHART_26" hidden="1">[40]H!$B$143:$H$143</definedName>
    <definedName name="_312__123Graph_ECHART_27" hidden="1">[40]K!$B$28:$D$28</definedName>
    <definedName name="_313__123Graph_ECHART_3" hidden="1">[37]D!$C$9:$E$9</definedName>
    <definedName name="_314__123Graph_ECHART_32" hidden="1">[40]H!$B$149:$C$149</definedName>
    <definedName name="_315__123Graph_ECHART_33" hidden="1">[40]K!$B$27:$E$27</definedName>
    <definedName name="_316__123Graph_ECHART_37" localSheetId="1" hidden="1">[40]S!#REF!</definedName>
    <definedName name="_316__123Graph_ECHART_37" localSheetId="21" hidden="1">[40]S!#REF!</definedName>
    <definedName name="_316__123Graph_ECHART_37" localSheetId="22" hidden="1">[40]S!#REF!</definedName>
    <definedName name="_316__123Graph_ECHART_37" localSheetId="3" hidden="1">[40]S!#REF!</definedName>
    <definedName name="_316__123Graph_ECHART_37" localSheetId="16" hidden="1">[40]S!#REF!</definedName>
    <definedName name="_316__123Graph_ECHART_37" localSheetId="19" hidden="1">[40]S!#REF!</definedName>
    <definedName name="_316__123Graph_ECHART_37" localSheetId="20" hidden="1">[40]S!#REF!</definedName>
    <definedName name="_316__123Graph_ECHART_37" localSheetId="17" hidden="1">[40]S!#REF!</definedName>
    <definedName name="_316__123Graph_ECHART_37" localSheetId="18" hidden="1">[40]S!#REF!</definedName>
    <definedName name="_316__123Graph_ECHART_37" localSheetId="5" hidden="1">[40]S!#REF!</definedName>
    <definedName name="_316__123Graph_ECHART_37" hidden="1">[40]S!#REF!</definedName>
    <definedName name="_317__123Graph_ECHART_38" hidden="1">[40]F!$B$18:$I$18</definedName>
    <definedName name="_318__123Graph_ECHART_4" hidden="1">[37]E!$C$9:$E$9</definedName>
    <definedName name="_32__123Graph_ACHART_22" hidden="1">[40]C!$E$57:$E$63</definedName>
    <definedName name="_32__123Graph_CCHART_3" hidden="1">[28]řady_sloupce!$Y$20:$Y$31</definedName>
    <definedName name="_322__123Graph_ECHART_5" hidden="1">[28]řady_sloupce!$E$10:$E$25</definedName>
    <definedName name="_323__123Graph_ECHART_6" localSheetId="1" hidden="1">[37]F!#REF!</definedName>
    <definedName name="_323__123Graph_ECHART_6" localSheetId="21" hidden="1">[37]F!#REF!</definedName>
    <definedName name="_323__123Graph_ECHART_6" localSheetId="22" hidden="1">[37]F!#REF!</definedName>
    <definedName name="_323__123Graph_ECHART_6" localSheetId="3" hidden="1">[37]F!#REF!</definedName>
    <definedName name="_323__123Graph_ECHART_6" localSheetId="16" hidden="1">[37]F!#REF!</definedName>
    <definedName name="_323__123Graph_ECHART_6" localSheetId="19" hidden="1">[37]F!#REF!</definedName>
    <definedName name="_323__123Graph_ECHART_6" localSheetId="20" hidden="1">[37]F!#REF!</definedName>
    <definedName name="_323__123Graph_ECHART_6" localSheetId="17" hidden="1">[37]F!#REF!</definedName>
    <definedName name="_323__123Graph_ECHART_6" localSheetId="18" hidden="1">[37]F!#REF!</definedName>
    <definedName name="_323__123Graph_ECHART_6" localSheetId="5" hidden="1">[37]F!#REF!</definedName>
    <definedName name="_323__123Graph_ECHART_6" hidden="1">[37]F!#REF!</definedName>
    <definedName name="_327__123Graph_ECHART_7" hidden="1">[28]řady_sloupce!$G$3:$G$14</definedName>
    <definedName name="_33__123Graph_ACHART_23" localSheetId="1" hidden="1">[40]S!#REF!</definedName>
    <definedName name="_33__123Graph_ACHART_23" localSheetId="21" hidden="1">[40]S!#REF!</definedName>
    <definedName name="_33__123Graph_ACHART_23" localSheetId="22" hidden="1">[40]S!#REF!</definedName>
    <definedName name="_33__123Graph_ACHART_23" localSheetId="3" hidden="1">[40]S!#REF!</definedName>
    <definedName name="_33__123Graph_ACHART_23" localSheetId="16" hidden="1">[40]S!#REF!</definedName>
    <definedName name="_33__123Graph_ACHART_23" localSheetId="19" hidden="1">[40]S!#REF!</definedName>
    <definedName name="_33__123Graph_ACHART_23" localSheetId="20" hidden="1">[40]S!#REF!</definedName>
    <definedName name="_33__123Graph_ACHART_23" localSheetId="17" hidden="1">[40]S!#REF!</definedName>
    <definedName name="_33__123Graph_ACHART_23" localSheetId="18" hidden="1">[40]S!#REF!</definedName>
    <definedName name="_33__123Graph_ACHART_23" localSheetId="5" hidden="1">[40]S!#REF!</definedName>
    <definedName name="_33__123Graph_ACHART_23" hidden="1">[40]S!#REF!</definedName>
    <definedName name="_33__123Graph_CCHART_4" hidden="1">[28]řady_sloupce!$T$9:$T$21</definedName>
    <definedName name="_332__123Graph_ECHART_9" hidden="1">[31]pracovni!$F$29:$F$45</definedName>
    <definedName name="_334__123Graph_FCHART_10" hidden="1">'[34]PH a mzda'!$H$226:$H$235</definedName>
    <definedName name="_335__123Graph_FCHART_13" localSheetId="1" hidden="1">[37]H!#REF!</definedName>
    <definedName name="_335__123Graph_FCHART_13" localSheetId="21" hidden="1">[37]H!#REF!</definedName>
    <definedName name="_335__123Graph_FCHART_13" localSheetId="22" hidden="1">[37]H!#REF!</definedName>
    <definedName name="_335__123Graph_FCHART_13" localSheetId="3" hidden="1">[37]H!#REF!</definedName>
    <definedName name="_335__123Graph_FCHART_13" localSheetId="16" hidden="1">[37]H!#REF!</definedName>
    <definedName name="_335__123Graph_FCHART_13" localSheetId="19" hidden="1">[37]H!#REF!</definedName>
    <definedName name="_335__123Graph_FCHART_13" localSheetId="20" hidden="1">[37]H!#REF!</definedName>
    <definedName name="_335__123Graph_FCHART_13" localSheetId="17" hidden="1">[37]H!#REF!</definedName>
    <definedName name="_335__123Graph_FCHART_13" localSheetId="18" hidden="1">[37]H!#REF!</definedName>
    <definedName name="_335__123Graph_FCHART_13" localSheetId="5" hidden="1">[37]H!#REF!</definedName>
    <definedName name="_335__123Graph_FCHART_13" hidden="1">[37]H!#REF!</definedName>
    <definedName name="_336__123Graph_FCHART_14" localSheetId="1" hidden="1">[37]H!#REF!</definedName>
    <definedName name="_336__123Graph_FCHART_14" localSheetId="21" hidden="1">[37]H!#REF!</definedName>
    <definedName name="_336__123Graph_FCHART_14" localSheetId="22" hidden="1">[37]H!#REF!</definedName>
    <definedName name="_336__123Graph_FCHART_14" localSheetId="3" hidden="1">[37]H!#REF!</definedName>
    <definedName name="_336__123Graph_FCHART_14" localSheetId="16" hidden="1">[37]H!#REF!</definedName>
    <definedName name="_336__123Graph_FCHART_14" localSheetId="19" hidden="1">[37]H!#REF!</definedName>
    <definedName name="_336__123Graph_FCHART_14" localSheetId="20" hidden="1">[37]H!#REF!</definedName>
    <definedName name="_336__123Graph_FCHART_14" localSheetId="17" hidden="1">[37]H!#REF!</definedName>
    <definedName name="_336__123Graph_FCHART_14" localSheetId="18" hidden="1">[37]H!#REF!</definedName>
    <definedName name="_336__123Graph_FCHART_14" hidden="1">[37]H!#REF!</definedName>
    <definedName name="_34__123Graph_ACHART_24" hidden="1">[40]U!$C$4:$E$4</definedName>
    <definedName name="_34__123Graph_CCHART_5" hidden="1">[28]řady_sloupce!$G$10:$G$25</definedName>
    <definedName name="_341__123Graph_FCHART_2" hidden="1">[28]řady_sloupce!$D$9:$D$24</definedName>
    <definedName name="_342__123Graph_FCHART_23" localSheetId="1" hidden="1">[40]S!#REF!</definedName>
    <definedName name="_342__123Graph_FCHART_23" localSheetId="21" hidden="1">[40]S!#REF!</definedName>
    <definedName name="_342__123Graph_FCHART_23" localSheetId="22" hidden="1">[40]S!#REF!</definedName>
    <definedName name="_342__123Graph_FCHART_23" localSheetId="3" hidden="1">[40]S!#REF!</definedName>
    <definedName name="_342__123Graph_FCHART_23" localSheetId="16" hidden="1">[40]S!#REF!</definedName>
    <definedName name="_342__123Graph_FCHART_23" localSheetId="19" hidden="1">[40]S!#REF!</definedName>
    <definedName name="_342__123Graph_FCHART_23" localSheetId="20" hidden="1">[40]S!#REF!</definedName>
    <definedName name="_342__123Graph_FCHART_23" localSheetId="17" hidden="1">[40]S!#REF!</definedName>
    <definedName name="_342__123Graph_FCHART_23" localSheetId="18" hidden="1">[40]S!#REF!</definedName>
    <definedName name="_342__123Graph_FCHART_23" localSheetId="5" hidden="1">[40]S!#REF!</definedName>
    <definedName name="_342__123Graph_FCHART_23" hidden="1">[40]S!#REF!</definedName>
    <definedName name="_343__123Graph_FCHART_27" hidden="1">[40]K!$B$29:$D$29</definedName>
    <definedName name="_344__123Graph_FCHART_3" hidden="1">[37]D!$C$10:$E$10</definedName>
    <definedName name="_345__123Graph_FCHART_33" hidden="1">[40]K!$B$28:$E$28</definedName>
    <definedName name="_346__123Graph_FCHART_37" localSheetId="1" hidden="1">[40]S!#REF!</definedName>
    <definedName name="_346__123Graph_FCHART_37" localSheetId="21" hidden="1">[40]S!#REF!</definedName>
    <definedName name="_346__123Graph_FCHART_37" localSheetId="22" hidden="1">[40]S!#REF!</definedName>
    <definedName name="_346__123Graph_FCHART_37" localSheetId="3" hidden="1">[40]S!#REF!</definedName>
    <definedName name="_346__123Graph_FCHART_37" localSheetId="16" hidden="1">[40]S!#REF!</definedName>
    <definedName name="_346__123Graph_FCHART_37" localSheetId="19" hidden="1">[40]S!#REF!</definedName>
    <definedName name="_346__123Graph_FCHART_37" localSheetId="20" hidden="1">[40]S!#REF!</definedName>
    <definedName name="_346__123Graph_FCHART_37" localSheetId="17" hidden="1">[40]S!#REF!</definedName>
    <definedName name="_346__123Graph_FCHART_37" localSheetId="18" hidden="1">[40]S!#REF!</definedName>
    <definedName name="_346__123Graph_FCHART_37" localSheetId="5" hidden="1">[40]S!#REF!</definedName>
    <definedName name="_346__123Graph_FCHART_37" hidden="1">[40]S!#REF!</definedName>
    <definedName name="_347__123Graph_FCHART_4" hidden="1">[37]E!$C$10:$E$10</definedName>
    <definedName name="_348__123Graph_FCHART_5" localSheetId="1" hidden="1">[37]F!#REF!</definedName>
    <definedName name="_348__123Graph_FCHART_5" localSheetId="21" hidden="1">[37]F!#REF!</definedName>
    <definedName name="_348__123Graph_FCHART_5" localSheetId="22" hidden="1">[37]F!#REF!</definedName>
    <definedName name="_348__123Graph_FCHART_5" localSheetId="3" hidden="1">[37]F!#REF!</definedName>
    <definedName name="_348__123Graph_FCHART_5" localSheetId="16" hidden="1">[37]F!#REF!</definedName>
    <definedName name="_348__123Graph_FCHART_5" localSheetId="19" hidden="1">[37]F!#REF!</definedName>
    <definedName name="_348__123Graph_FCHART_5" localSheetId="20" hidden="1">[37]F!#REF!</definedName>
    <definedName name="_348__123Graph_FCHART_5" localSheetId="17" hidden="1">[37]F!#REF!</definedName>
    <definedName name="_348__123Graph_FCHART_5" localSheetId="18" hidden="1">[37]F!#REF!</definedName>
    <definedName name="_348__123Graph_FCHART_5" localSheetId="5" hidden="1">[37]F!#REF!</definedName>
    <definedName name="_348__123Graph_FCHART_5" hidden="1">[37]F!#REF!</definedName>
    <definedName name="_35__123Graph_ACHART_25" hidden="1">[40]U!$B$10:$D$10</definedName>
    <definedName name="_35__123Graph_CCHART_6" hidden="1">[28]řady_sloupce!$E$2:$E$14</definedName>
    <definedName name="_352__123Graph_FCHART_7" hidden="1">[28]řady_sloupce!$F$3:$F$14</definedName>
    <definedName name="_353__123Graph_LBL_ACHART_23" localSheetId="1" hidden="1">[40]S!#REF!</definedName>
    <definedName name="_353__123Graph_LBL_ACHART_23" localSheetId="21" hidden="1">[40]S!#REF!</definedName>
    <definedName name="_353__123Graph_LBL_ACHART_23" localSheetId="22" hidden="1">[40]S!#REF!</definedName>
    <definedName name="_353__123Graph_LBL_ACHART_23" localSheetId="3" hidden="1">[40]S!#REF!</definedName>
    <definedName name="_353__123Graph_LBL_ACHART_23" localSheetId="16" hidden="1">[40]S!#REF!</definedName>
    <definedName name="_353__123Graph_LBL_ACHART_23" localSheetId="19" hidden="1">[40]S!#REF!</definedName>
    <definedName name="_353__123Graph_LBL_ACHART_23" localSheetId="20" hidden="1">[40]S!#REF!</definedName>
    <definedName name="_353__123Graph_LBL_ACHART_23" localSheetId="17" hidden="1">[40]S!#REF!</definedName>
    <definedName name="_353__123Graph_LBL_ACHART_23" localSheetId="18" hidden="1">[40]S!#REF!</definedName>
    <definedName name="_353__123Graph_LBL_ACHART_23" localSheetId="5" hidden="1">[40]S!#REF!</definedName>
    <definedName name="_353__123Graph_LBL_ACHART_23" hidden="1">[40]S!#REF!</definedName>
    <definedName name="_354__123Graph_LBL_ACHART_24" hidden="1">[40]U!$C$4:$E$4</definedName>
    <definedName name="_355__123Graph_LBL_ACHART_26" hidden="1">[40]H!$B$137:$H$137</definedName>
    <definedName name="_356__123Graph_LBL_ACHART_28" hidden="1">[40]C!$I$8:$K$8</definedName>
    <definedName name="_357__123Graph_LBL_ACHART_3" hidden="1">[37]D!$C$5:$I$5</definedName>
    <definedName name="_358__123Graph_LBL_ACHART_31" hidden="1">[40]M!$B$88:$I$88</definedName>
    <definedName name="_359__123Graph_LBL_ACHART_36" hidden="1">[40]D!$B$111:$G$111</definedName>
    <definedName name="_36__123Graph_ACHART_26" hidden="1">[40]H!$B$137:$H$137</definedName>
    <definedName name="_36__123Graph_CCHART_7" hidden="1">[28]řady_sloupce!$E$3:$E$14</definedName>
    <definedName name="_360__123Graph_LBL_ACHART_37" localSheetId="1" hidden="1">[40]S!#REF!</definedName>
    <definedName name="_360__123Graph_LBL_ACHART_37" localSheetId="21" hidden="1">[40]S!#REF!</definedName>
    <definedName name="_360__123Graph_LBL_ACHART_37" localSheetId="22" hidden="1">[40]S!#REF!</definedName>
    <definedName name="_360__123Graph_LBL_ACHART_37" localSheetId="3" hidden="1">[40]S!#REF!</definedName>
    <definedName name="_360__123Graph_LBL_ACHART_37" localSheetId="16" hidden="1">[40]S!#REF!</definedName>
    <definedName name="_360__123Graph_LBL_ACHART_37" localSheetId="19" hidden="1">[40]S!#REF!</definedName>
    <definedName name="_360__123Graph_LBL_ACHART_37" localSheetId="20" hidden="1">[40]S!#REF!</definedName>
    <definedName name="_360__123Graph_LBL_ACHART_37" localSheetId="17" hidden="1">[40]S!#REF!</definedName>
    <definedName name="_360__123Graph_LBL_ACHART_37" localSheetId="18" hidden="1">[40]S!#REF!</definedName>
    <definedName name="_360__123Graph_LBL_ACHART_37" localSheetId="5" hidden="1">[40]S!#REF!</definedName>
    <definedName name="_360__123Graph_LBL_ACHART_37" hidden="1">[40]S!#REF!</definedName>
    <definedName name="_361__123Graph_LBL_ACHART_39" hidden="1">[40]D!$B$154:$G$154</definedName>
    <definedName name="_362__123Graph_LBL_ACHART_4" hidden="1">[37]E!$C$5:$I$5</definedName>
    <definedName name="_363__123Graph_LBL_ACHART_6" localSheetId="1" hidden="1">[37]F!#REF!</definedName>
    <definedName name="_363__123Graph_LBL_ACHART_6" localSheetId="21" hidden="1">[37]F!#REF!</definedName>
    <definedName name="_363__123Graph_LBL_ACHART_6" localSheetId="22" hidden="1">[37]F!#REF!</definedName>
    <definedName name="_363__123Graph_LBL_ACHART_6" localSheetId="3" hidden="1">[37]F!#REF!</definedName>
    <definedName name="_363__123Graph_LBL_ACHART_6" localSheetId="16" hidden="1">[37]F!#REF!</definedName>
    <definedName name="_363__123Graph_LBL_ACHART_6" localSheetId="19" hidden="1">[37]F!#REF!</definedName>
    <definedName name="_363__123Graph_LBL_ACHART_6" localSheetId="20" hidden="1">[37]F!#REF!</definedName>
    <definedName name="_363__123Graph_LBL_ACHART_6" localSheetId="17" hidden="1">[37]F!#REF!</definedName>
    <definedName name="_363__123Graph_LBL_ACHART_6" localSheetId="18" hidden="1">[37]F!#REF!</definedName>
    <definedName name="_363__123Graph_LBL_ACHART_6" localSheetId="5" hidden="1">[37]F!#REF!</definedName>
    <definedName name="_363__123Graph_LBL_ACHART_6" hidden="1">[37]F!#REF!</definedName>
    <definedName name="_364__123Graph_LBL_BCHART_23" localSheetId="1" hidden="1">[40]S!#REF!</definedName>
    <definedName name="_364__123Graph_LBL_BCHART_23" localSheetId="21" hidden="1">[40]S!#REF!</definedName>
    <definedName name="_364__123Graph_LBL_BCHART_23" localSheetId="22" hidden="1">[40]S!#REF!</definedName>
    <definedName name="_364__123Graph_LBL_BCHART_23" localSheetId="3" hidden="1">[40]S!#REF!</definedName>
    <definedName name="_364__123Graph_LBL_BCHART_23" localSheetId="16" hidden="1">[40]S!#REF!</definedName>
    <definedName name="_364__123Graph_LBL_BCHART_23" localSheetId="19" hidden="1">[40]S!#REF!</definedName>
    <definedName name="_364__123Graph_LBL_BCHART_23" localSheetId="20" hidden="1">[40]S!#REF!</definedName>
    <definedName name="_364__123Graph_LBL_BCHART_23" localSheetId="17" hidden="1">[40]S!#REF!</definedName>
    <definedName name="_364__123Graph_LBL_BCHART_23" localSheetId="18" hidden="1">[40]S!#REF!</definedName>
    <definedName name="_364__123Graph_LBL_BCHART_23" hidden="1">[40]S!#REF!</definedName>
    <definedName name="_365__123Graph_LBL_BCHART_24" hidden="1">[40]U!$C$5:$E$5</definedName>
    <definedName name="_366__123Graph_LBL_BCHART_28" hidden="1">[40]C!$I$9:$K$9</definedName>
    <definedName name="_367__123Graph_LBL_BCHART_3" hidden="1">[37]D!$C$6:$I$6</definedName>
    <definedName name="_368__123Graph_LBL_BCHART_31" hidden="1">[40]M!$B$89:$I$89</definedName>
    <definedName name="_369__123Graph_LBL_BCHART_32" hidden="1">[40]H!$F$146:$H$146</definedName>
    <definedName name="_37__123Graph_ACHART_27" hidden="1">[40]K!$B$24:$D$24</definedName>
    <definedName name="_37__123Graph_ACPI_ER_LOG" localSheetId="21" hidden="1">[49]ER!#REF!</definedName>
    <definedName name="_37__123Graph_ACPI_ER_LOG" localSheetId="22" hidden="1">[49]ER!#REF!</definedName>
    <definedName name="_37__123Graph_ACPI_ER_LOG" localSheetId="23" hidden="1">[49]ER!#REF!</definedName>
    <definedName name="_37__123Graph_ACPI_ER_LOG" localSheetId="24" hidden="1">[49]ER!#REF!</definedName>
    <definedName name="_37__123Graph_ACPI_ER_LOG" localSheetId="16" hidden="1">[49]ER!#REF!</definedName>
    <definedName name="_37__123Graph_ACPI_ER_LOG" localSheetId="19" hidden="1">[49]ER!#REF!</definedName>
    <definedName name="_37__123Graph_ACPI_ER_LOG" localSheetId="20" hidden="1">[49]ER!#REF!</definedName>
    <definedName name="_37__123Graph_ACPI_ER_LOG" localSheetId="17" hidden="1">[49]ER!#REF!</definedName>
    <definedName name="_37__123Graph_ACPI_ER_LOG" localSheetId="18" hidden="1">[49]ER!#REF!</definedName>
    <definedName name="_37__123Graph_ACPI_ER_LOG" localSheetId="5" hidden="1">[49]ER!#REF!</definedName>
    <definedName name="_37__123Graph_ACPI_ER_LOG" hidden="1">[49]ER!#REF!</definedName>
    <definedName name="_37__123Graph_CCHART_8" hidden="1">[47]diferencial!$E$257:$E$381</definedName>
    <definedName name="_370__123Graph_LBL_BCHART_36" hidden="1">[40]D!$B$112:$G$112</definedName>
    <definedName name="_371__123Graph_LBL_BCHART_37" localSheetId="1" hidden="1">[40]S!#REF!</definedName>
    <definedName name="_371__123Graph_LBL_BCHART_37" localSheetId="21" hidden="1">[40]S!#REF!</definedName>
    <definedName name="_371__123Graph_LBL_BCHART_37" localSheetId="22" hidden="1">[40]S!#REF!</definedName>
    <definedName name="_371__123Graph_LBL_BCHART_37" localSheetId="3" hidden="1">[40]S!#REF!</definedName>
    <definedName name="_371__123Graph_LBL_BCHART_37" localSheetId="16" hidden="1">[40]S!#REF!</definedName>
    <definedName name="_371__123Graph_LBL_BCHART_37" localSheetId="19" hidden="1">[40]S!#REF!</definedName>
    <definedName name="_371__123Graph_LBL_BCHART_37" localSheetId="20" hidden="1">[40]S!#REF!</definedName>
    <definedName name="_371__123Graph_LBL_BCHART_37" localSheetId="17" hidden="1">[40]S!#REF!</definedName>
    <definedName name="_371__123Graph_LBL_BCHART_37" localSheetId="18" hidden="1">[40]S!#REF!</definedName>
    <definedName name="_371__123Graph_LBL_BCHART_37" localSheetId="5" hidden="1">[40]S!#REF!</definedName>
    <definedName name="_371__123Graph_LBL_BCHART_37" hidden="1">[40]S!#REF!</definedName>
    <definedName name="_372__123Graph_LBL_BCHART_39" hidden="1">[40]D!$B$155:$G$155</definedName>
    <definedName name="_373__123Graph_LBL_BCHART_4" hidden="1">[37]E!$C$6:$I$6</definedName>
    <definedName name="_374__123Graph_LBL_BCHART_6" localSheetId="1" hidden="1">[37]F!#REF!</definedName>
    <definedName name="_374__123Graph_LBL_BCHART_6" localSheetId="21" hidden="1">[37]F!#REF!</definedName>
    <definedName name="_374__123Graph_LBL_BCHART_6" localSheetId="22" hidden="1">[37]F!#REF!</definedName>
    <definedName name="_374__123Graph_LBL_BCHART_6" localSheetId="3" hidden="1">[37]F!#REF!</definedName>
    <definedName name="_374__123Graph_LBL_BCHART_6" localSheetId="16" hidden="1">[37]F!#REF!</definedName>
    <definedName name="_374__123Graph_LBL_BCHART_6" localSheetId="19" hidden="1">[37]F!#REF!</definedName>
    <definedName name="_374__123Graph_LBL_BCHART_6" localSheetId="20" hidden="1">[37]F!#REF!</definedName>
    <definedName name="_374__123Graph_LBL_BCHART_6" localSheetId="17" hidden="1">[37]F!#REF!</definedName>
    <definedName name="_374__123Graph_LBL_BCHART_6" localSheetId="18" hidden="1">[37]F!#REF!</definedName>
    <definedName name="_374__123Graph_LBL_BCHART_6" localSheetId="5" hidden="1">[37]F!#REF!</definedName>
    <definedName name="_374__123Graph_LBL_BCHART_6" hidden="1">[37]F!#REF!</definedName>
    <definedName name="_375__123Graph_LBL_CCHART_1" hidden="1">[40]A!$B$17:$H$17</definedName>
    <definedName name="_376__123Graph_LBL_CCHART_24" hidden="1">[40]U!$C$6:$E$6</definedName>
    <definedName name="_377__123Graph_LBL_CCHART_26" hidden="1">[40]H!$B$139:$H$139</definedName>
    <definedName name="_378__123Graph_LBL_CCHART_28" hidden="1">[40]C!$I$10:$K$10</definedName>
    <definedName name="_379__123Graph_LBL_CCHART_32" hidden="1">[40]H!$F$147:$H$147</definedName>
    <definedName name="_38__123Graph_ACHART_28" hidden="1">[40]C!$I$8:$K$8</definedName>
    <definedName name="_38__123Graph_CCHART_9" hidden="1">[47]sazby!$E$507:$E$632</definedName>
    <definedName name="_380__123Graph_LBL_CCHART_36" hidden="1">[40]D!$B$113:$G$113</definedName>
    <definedName name="_381__123Graph_LBL_CCHART_39" hidden="1">[40]D!$B$156:$G$156</definedName>
    <definedName name="_382__123Graph_LBL_CCHART_6" localSheetId="1" hidden="1">[37]F!#REF!</definedName>
    <definedName name="_382__123Graph_LBL_CCHART_6" localSheetId="21" hidden="1">[37]F!#REF!</definedName>
    <definedName name="_382__123Graph_LBL_CCHART_6" localSheetId="22" hidden="1">[37]F!#REF!</definedName>
    <definedName name="_382__123Graph_LBL_CCHART_6" localSheetId="3" hidden="1">[37]F!#REF!</definedName>
    <definedName name="_382__123Graph_LBL_CCHART_6" localSheetId="16" hidden="1">[37]F!#REF!</definedName>
    <definedName name="_382__123Graph_LBL_CCHART_6" localSheetId="19" hidden="1">[37]F!#REF!</definedName>
    <definedName name="_382__123Graph_LBL_CCHART_6" localSheetId="20" hidden="1">[37]F!#REF!</definedName>
    <definedName name="_382__123Graph_LBL_CCHART_6" localSheetId="17" hidden="1">[37]F!#REF!</definedName>
    <definedName name="_382__123Graph_LBL_CCHART_6" localSheetId="18" hidden="1">[37]F!#REF!</definedName>
    <definedName name="_382__123Graph_LBL_CCHART_6" localSheetId="5" hidden="1">[37]F!#REF!</definedName>
    <definedName name="_382__123Graph_LBL_CCHART_6" hidden="1">[37]F!#REF!</definedName>
    <definedName name="_383__123Graph_LBL_DCHART_11" hidden="1">[40]O!$B$19:$H$19</definedName>
    <definedName name="_384__123Graph_LBL_DCHART_20" localSheetId="1" hidden="1">[40]A!#REF!</definedName>
    <definedName name="_384__123Graph_LBL_DCHART_20" localSheetId="21" hidden="1">[40]A!#REF!</definedName>
    <definedName name="_384__123Graph_LBL_DCHART_20" localSheetId="22" hidden="1">[40]A!#REF!</definedName>
    <definedName name="_384__123Graph_LBL_DCHART_20" localSheetId="3" hidden="1">[40]A!#REF!</definedName>
    <definedName name="_384__123Graph_LBL_DCHART_20" localSheetId="16" hidden="1">[40]A!#REF!</definedName>
    <definedName name="_384__123Graph_LBL_DCHART_20" localSheetId="19" hidden="1">[40]A!#REF!</definedName>
    <definedName name="_384__123Graph_LBL_DCHART_20" localSheetId="20" hidden="1">[40]A!#REF!</definedName>
    <definedName name="_384__123Graph_LBL_DCHART_20" localSheetId="17" hidden="1">[40]A!#REF!</definedName>
    <definedName name="_384__123Graph_LBL_DCHART_20" localSheetId="18" hidden="1">[40]A!#REF!</definedName>
    <definedName name="_384__123Graph_LBL_DCHART_20" localSheetId="5" hidden="1">[40]A!#REF!</definedName>
    <definedName name="_384__123Graph_LBL_DCHART_20" hidden="1">[40]A!#REF!</definedName>
    <definedName name="_385__123Graph_LBL_DCHART_23" localSheetId="1" hidden="1">[40]S!#REF!</definedName>
    <definedName name="_385__123Graph_LBL_DCHART_23" localSheetId="21" hidden="1">[40]S!#REF!</definedName>
    <definedName name="_385__123Graph_LBL_DCHART_23" localSheetId="22" hidden="1">[40]S!#REF!</definedName>
    <definedName name="_385__123Graph_LBL_DCHART_23" localSheetId="3" hidden="1">[40]S!#REF!</definedName>
    <definedName name="_385__123Graph_LBL_DCHART_23" localSheetId="16" hidden="1">[40]S!#REF!</definedName>
    <definedName name="_385__123Graph_LBL_DCHART_23" localSheetId="19" hidden="1">[40]S!#REF!</definedName>
    <definedName name="_385__123Graph_LBL_DCHART_23" localSheetId="20" hidden="1">[40]S!#REF!</definedName>
    <definedName name="_385__123Graph_LBL_DCHART_23" localSheetId="17" hidden="1">[40]S!#REF!</definedName>
    <definedName name="_385__123Graph_LBL_DCHART_23" localSheetId="18" hidden="1">[40]S!#REF!</definedName>
    <definedName name="_385__123Graph_LBL_DCHART_23" hidden="1">[40]S!#REF!</definedName>
    <definedName name="_386__123Graph_LBL_DCHART_32" hidden="1">[40]H!$F$148:$H$148</definedName>
    <definedName name="_387__123Graph_LBL_DCHART_36" hidden="1">[40]D!$B$114:$G$114</definedName>
    <definedName name="_388__123Graph_LBL_DCHART_39" hidden="1">[40]D!$B$157:$G$157</definedName>
    <definedName name="_389__123Graph_LBL_ECHART_20" hidden="1">[40]A!$B$17:$H$17</definedName>
    <definedName name="_39__123Graph_ACHART_29" hidden="1">[40]P!$C$102:$J$102</definedName>
    <definedName name="_39__123Graph_DCHART_1" hidden="1">[28]řady_sloupce!$C$8:$S$8</definedName>
    <definedName name="_390__123Graph_LBL_ECHART_26" hidden="1">[40]H!$B$143:$H$143</definedName>
    <definedName name="_391__123Graph_LBL_ECHART_38" hidden="1">[40]F!$B$18:$I$18</definedName>
    <definedName name="_392__123Graph_LBL_ECHART_9" hidden="1">[40]F!$B$18:$I$18</definedName>
    <definedName name="_393__123Graph_LBL_FCHART_3" hidden="1">[37]D!$C$10:$I$10</definedName>
    <definedName name="_394__123Graph_LBL_FCHART_4" hidden="1">[37]E!$C$10:$I$10</definedName>
    <definedName name="_399__123Graph_XCHART_1" hidden="1">[28]řady_sloupce!$A$5:$A$40</definedName>
    <definedName name="_4___123Graph_AChart_4A" hidden="1">[9]CPIINDEX!$O$239:$O$298</definedName>
    <definedName name="_4__123Graph_ACHART_1" hidden="1">[33]A!$C$31:$AJ$31</definedName>
    <definedName name="_4__123Graph_ACHART_12" hidden="1">[34]pracovni!$AL$111:$AL$117</definedName>
    <definedName name="_4__123Graph_ACHART_2" hidden="1">[33]A!$C$31:$AJ$31</definedName>
    <definedName name="_4__123Graph_AChart_2A" hidden="1">[32]CPIINDEX!$K$203:$K$304</definedName>
    <definedName name="_4__123Graph_AChart_4A" hidden="1">[30]CPIINDEX!$O$239:$O$298</definedName>
    <definedName name="_4__123Graph_CCHART_8" localSheetId="21" hidden="1">#REF!</definedName>
    <definedName name="_4__123Graph_CCHART_8" localSheetId="22" hidden="1">#REF!</definedName>
    <definedName name="_4__123Graph_CCHART_8" localSheetId="23" hidden="1">#REF!</definedName>
    <definedName name="_4__123Graph_CCHART_8" localSheetId="24" hidden="1">#REF!</definedName>
    <definedName name="_4__123Graph_CCHART_8" localSheetId="16" hidden="1">#REF!</definedName>
    <definedName name="_4__123Graph_CCHART_8" localSheetId="19" hidden="1">#REF!</definedName>
    <definedName name="_4__123Graph_CCHART_8" localSheetId="20" hidden="1">#REF!</definedName>
    <definedName name="_4__123Graph_CCHART_8" localSheetId="17" hidden="1">#REF!</definedName>
    <definedName name="_4__123Graph_CCHART_8" localSheetId="18" hidden="1">#REF!</definedName>
    <definedName name="_4__123Graph_CCHART_8" localSheetId="5" hidden="1">#REF!</definedName>
    <definedName name="_4__123Graph_CCHART_8" hidden="1">#REF!</definedName>
    <definedName name="_4__123Graph_CDEV_EMPL" localSheetId="21" hidden="1">'[46]Time series'!#REF!</definedName>
    <definedName name="_4__123Graph_CDEV_EMPL" localSheetId="22" hidden="1">'[46]Time series'!#REF!</definedName>
    <definedName name="_4__123Graph_CDEV_EMPL" localSheetId="23" hidden="1">'[46]Time series'!#REF!</definedName>
    <definedName name="_4__123Graph_CDEV_EMPL" localSheetId="24" hidden="1">'[46]Time series'!#REF!</definedName>
    <definedName name="_4__123Graph_CDEV_EMPL" localSheetId="16" hidden="1">'[46]Time series'!#REF!</definedName>
    <definedName name="_4__123Graph_CDEV_EMPL" localSheetId="19" hidden="1">'[46]Time series'!#REF!</definedName>
    <definedName name="_4__123Graph_CDEV_EMPL" localSheetId="20" hidden="1">'[46]Time series'!#REF!</definedName>
    <definedName name="_4__123Graph_CDEV_EMPL" localSheetId="17" hidden="1">'[46]Time series'!#REF!</definedName>
    <definedName name="_4__123Graph_CDEV_EMPL" localSheetId="18" hidden="1">'[46]Time series'!#REF!</definedName>
    <definedName name="_4__123Graph_CDEV_EMPL" localSheetId="5" hidden="1">'[46]Time series'!#REF!</definedName>
    <definedName name="_4__123Graph_CDEV_EMPL" hidden="1">'[46]Time series'!#REF!</definedName>
    <definedName name="_40__123Graph_DCHART_10" hidden="1">[31]pracovni!$F$49:$F$65</definedName>
    <definedName name="_404__123Graph_XCHART_10" hidden="1">[31]pracovni!$A$49:$A$65</definedName>
    <definedName name="_408__123Graph_XCHART_11" hidden="1">[28]řady_sloupce!$B$6:$B$47</definedName>
    <definedName name="_41__123Graph_DCHART_13" hidden="1">[36]D!$G$150:$G$161</definedName>
    <definedName name="_410__123Graph_XCHART_13" hidden="1">[36]D!$D$150:$D$161</definedName>
    <definedName name="_411__123Graph_XCHART_14" hidden="1">[40]D!$A$58:$A$64</definedName>
    <definedName name="_412__123Graph_XCHART_15" hidden="1">[38]grafy!$S$105:$S$121</definedName>
    <definedName name="_413__123Graph_XCHART_16" localSheetId="1" hidden="1">[38]grafy!#REF!</definedName>
    <definedName name="_413__123Graph_XCHART_16" localSheetId="21" hidden="1">[38]grafy!#REF!</definedName>
    <definedName name="_413__123Graph_XCHART_16" localSheetId="22" hidden="1">[38]grafy!#REF!</definedName>
    <definedName name="_413__123Graph_XCHART_16" localSheetId="3" hidden="1">[38]grafy!#REF!</definedName>
    <definedName name="_413__123Graph_XCHART_16" localSheetId="16" hidden="1">[38]grafy!#REF!</definedName>
    <definedName name="_413__123Graph_XCHART_16" localSheetId="19" hidden="1">[38]grafy!#REF!</definedName>
    <definedName name="_413__123Graph_XCHART_16" localSheetId="20" hidden="1">[38]grafy!#REF!</definedName>
    <definedName name="_413__123Graph_XCHART_16" localSheetId="17" hidden="1">[38]grafy!#REF!</definedName>
    <definedName name="_413__123Graph_XCHART_16" localSheetId="18" hidden="1">[38]grafy!#REF!</definedName>
    <definedName name="_413__123Graph_XCHART_16" localSheetId="5" hidden="1">[38]grafy!#REF!</definedName>
    <definedName name="_413__123Graph_XCHART_16" hidden="1">[38]grafy!#REF!</definedName>
    <definedName name="_414__123Graph_XCHART_17" localSheetId="1" hidden="1">[38]grafy!#REF!</definedName>
    <definedName name="_414__123Graph_XCHART_17" localSheetId="21" hidden="1">[38]grafy!#REF!</definedName>
    <definedName name="_414__123Graph_XCHART_17" localSheetId="22" hidden="1">[38]grafy!#REF!</definedName>
    <definedName name="_414__123Graph_XCHART_17" localSheetId="3" hidden="1">[38]grafy!#REF!</definedName>
    <definedName name="_414__123Graph_XCHART_17" localSheetId="16" hidden="1">[38]grafy!#REF!</definedName>
    <definedName name="_414__123Graph_XCHART_17" localSheetId="19" hidden="1">[38]grafy!#REF!</definedName>
    <definedName name="_414__123Graph_XCHART_17" localSheetId="20" hidden="1">[38]grafy!#REF!</definedName>
    <definedName name="_414__123Graph_XCHART_17" localSheetId="17" hidden="1">[38]grafy!#REF!</definedName>
    <definedName name="_414__123Graph_XCHART_17" localSheetId="18" hidden="1">[38]grafy!#REF!</definedName>
    <definedName name="_414__123Graph_XCHART_17" hidden="1">[38]grafy!#REF!</definedName>
    <definedName name="_415__123Graph_XCHART_18" hidden="1">[40]H!$A$79:$A$82</definedName>
    <definedName name="_416__123Graph_XCHART_19" hidden="1">[40]H!$B$78:$H$78</definedName>
    <definedName name="_42__123Graph_DCHART_2" hidden="1">[28]řady_sloupce!$F$20:$AI$20</definedName>
    <definedName name="_421__123Graph_XCHART_2" hidden="1">[28]řady_sloupce!$A$5:$A$43</definedName>
    <definedName name="_422__123Graph_XCHART_20" hidden="1">[37]P!$J$39:$J$44</definedName>
    <definedName name="_423__123Graph_XCHART_22" hidden="1">[40]C!$A$57:$A$63</definedName>
    <definedName name="_424__123Graph_XCHART_23" hidden="1">'[38] data'!$A$30:$A$71</definedName>
    <definedName name="_425__123Graph_XCHART_24" hidden="1">'[38] data'!$DM$54:$DM$66</definedName>
    <definedName name="_426__123Graph_XCHART_25" hidden="1">[40]U!$B$3:$D$3</definedName>
    <definedName name="_427__123Graph_XCHART_26" hidden="1">'[38] data'!$A$54:$A$67</definedName>
    <definedName name="_428__123Graph_XCHART_27" hidden="1">'[38] data'!$A$54:$A$67</definedName>
    <definedName name="_429__123Graph_XCHART_28" hidden="1">'[38] data'!$A$66:$A$67</definedName>
    <definedName name="_43__123Graph_DCHART_3" hidden="1">[28]řady_sloupce!$Z$20:$Z$31</definedName>
    <definedName name="_430__123Graph_XCHART_29" hidden="1">'[38] data'!$A$54:$A$67</definedName>
    <definedName name="_434__123Graph_XCHART_3" hidden="1">[28]řady_sloupce!$A$5:$A$40</definedName>
    <definedName name="_435__123Graph_XCHART_30" hidden="1">'[38] data'!$A$54:$A$71</definedName>
    <definedName name="_436__123Graph_XCHART_31" hidden="1">[40]M!$B$87:$I$87</definedName>
    <definedName name="_437__123Graph_XCHART_33" hidden="1">[38]grafy!$AE$74:$AE$75</definedName>
    <definedName name="_438__123Graph_XCHART_34" localSheetId="1" hidden="1">[38]grafy!#REF!</definedName>
    <definedName name="_438__123Graph_XCHART_34" localSheetId="21" hidden="1">[38]grafy!#REF!</definedName>
    <definedName name="_438__123Graph_XCHART_34" localSheetId="22" hidden="1">[38]grafy!#REF!</definedName>
    <definedName name="_438__123Graph_XCHART_34" localSheetId="3" hidden="1">[38]grafy!#REF!</definedName>
    <definedName name="_438__123Graph_XCHART_34" localSheetId="16" hidden="1">[38]grafy!#REF!</definedName>
    <definedName name="_438__123Graph_XCHART_34" localSheetId="19" hidden="1">[38]grafy!#REF!</definedName>
    <definedName name="_438__123Graph_XCHART_34" localSheetId="20" hidden="1">[38]grafy!#REF!</definedName>
    <definedName name="_438__123Graph_XCHART_34" localSheetId="17" hidden="1">[38]grafy!#REF!</definedName>
    <definedName name="_438__123Graph_XCHART_34" localSheetId="18" hidden="1">[38]grafy!#REF!</definedName>
    <definedName name="_438__123Graph_XCHART_34" localSheetId="5" hidden="1">[38]grafy!#REF!</definedName>
    <definedName name="_438__123Graph_XCHART_34" hidden="1">[38]grafy!#REF!</definedName>
    <definedName name="_439__123Graph_XCHART_35" hidden="1">[38]grafy!$N$299:$N$300</definedName>
    <definedName name="_44__123Graph_ACHART_3" hidden="1">[28]řady_sloupce!$D$5:$D$40</definedName>
    <definedName name="_44__123Graph_DCHART_4" hidden="1">'[34]produkt a mzda'!$R$4:$R$32</definedName>
    <definedName name="_440__123Graph_XCHART_39" hidden="1">'[38] data'!$A$53:$A$70</definedName>
    <definedName name="_444__123Graph_XCHART_4" hidden="1">[28]řady_sloupce!$A$5:$A$43</definedName>
    <definedName name="_445__123Graph_XCHART_41" localSheetId="1" hidden="1">[38]grafy!#REF!</definedName>
    <definedName name="_445__123Graph_XCHART_41" localSheetId="21" hidden="1">[38]grafy!#REF!</definedName>
    <definedName name="_445__123Graph_XCHART_41" localSheetId="22" hidden="1">[38]grafy!#REF!</definedName>
    <definedName name="_445__123Graph_XCHART_41" localSheetId="3" hidden="1">[38]grafy!#REF!</definedName>
    <definedName name="_445__123Graph_XCHART_41" localSheetId="16" hidden="1">[38]grafy!#REF!</definedName>
    <definedName name="_445__123Graph_XCHART_41" localSheetId="19" hidden="1">[38]grafy!#REF!</definedName>
    <definedName name="_445__123Graph_XCHART_41" localSheetId="20" hidden="1">[38]grafy!#REF!</definedName>
    <definedName name="_445__123Graph_XCHART_41" localSheetId="17" hidden="1">[38]grafy!#REF!</definedName>
    <definedName name="_445__123Graph_XCHART_41" localSheetId="18" hidden="1">[38]grafy!#REF!</definedName>
    <definedName name="_445__123Graph_XCHART_41" localSheetId="5" hidden="1">[38]grafy!#REF!</definedName>
    <definedName name="_445__123Graph_XCHART_41" hidden="1">[38]grafy!#REF!</definedName>
    <definedName name="_446__123Graph_XCHART_42" hidden="1">[38]grafy!$T$124:$T$126</definedName>
    <definedName name="_448__123Graph_XCHART_5" hidden="1">[36]C!$G$121:$G$138</definedName>
    <definedName name="_45" localSheetId="21" hidden="1">#REF!</definedName>
    <definedName name="_45" localSheetId="22" hidden="1">#REF!</definedName>
    <definedName name="_45" localSheetId="23" hidden="1">#REF!</definedName>
    <definedName name="_45" localSheetId="24" hidden="1">#REF!</definedName>
    <definedName name="_45" localSheetId="16" hidden="1">#REF!</definedName>
    <definedName name="_45" localSheetId="19" hidden="1">#REF!</definedName>
    <definedName name="_45" localSheetId="20" hidden="1">#REF!</definedName>
    <definedName name="_45" localSheetId="17" hidden="1">#REF!</definedName>
    <definedName name="_45" localSheetId="18" hidden="1">#REF!</definedName>
    <definedName name="_45" localSheetId="5" hidden="1">#REF!</definedName>
    <definedName name="_45" hidden="1">#REF!</definedName>
    <definedName name="_45__123Graph_ACHART_30" hidden="1">[40]M!$B$59:$I$59</definedName>
    <definedName name="_45__123Graph_DCHART_6" hidden="1">[28]řady_sloupce!$D$2:$D$17</definedName>
    <definedName name="_450__123Graph_XCHART_6" hidden="1">[36]C!$G$121:$G$138</definedName>
    <definedName name="_454__123Graph_XCHART_7" hidden="1">[28]řady_sloupce!$B$6:$B$48</definedName>
    <definedName name="_455__123Graph_XCHART_8" hidden="1">[40]H!$A$50:$A$55</definedName>
    <definedName name="_46__123Graph_ACHART_31" hidden="1">[40]M!$B$88:$I$88</definedName>
    <definedName name="_46__123Graph_DCHART_7" hidden="1">[28]řady_sloupce!$D$3:$D$14</definedName>
    <definedName name="_460__123Graph_XCHART_9" hidden="1">[31]pracovni!$A$29:$A$45</definedName>
    <definedName name="_47__123Graph_ACHART_32" hidden="1">[40]H!$B$145:$C$145</definedName>
    <definedName name="_47__123Graph_DCHART_9" hidden="1">[47]sazby!$F$507:$F$632</definedName>
    <definedName name="_48__123Graph_ACHART_33" hidden="1">[40]K!$B$23:$E$23</definedName>
    <definedName name="_48__123Graph_AGROWTH_CPI" localSheetId="21" hidden="1">[41]Data!#REF!</definedName>
    <definedName name="_48__123Graph_AGROWTH_CPI" localSheetId="22" hidden="1">[41]Data!#REF!</definedName>
    <definedName name="_48__123Graph_AGROWTH_CPI" localSheetId="23" hidden="1">[41]Data!#REF!</definedName>
    <definedName name="_48__123Graph_AGROWTH_CPI" localSheetId="24" hidden="1">[41]Data!#REF!</definedName>
    <definedName name="_48__123Graph_AGROWTH_CPI" localSheetId="16" hidden="1">[41]Data!#REF!</definedName>
    <definedName name="_48__123Graph_AGROWTH_CPI" localSheetId="19" hidden="1">[41]Data!#REF!</definedName>
    <definedName name="_48__123Graph_AGROWTH_CPI" localSheetId="20" hidden="1">[41]Data!#REF!</definedName>
    <definedName name="_48__123Graph_AGROWTH_CPI" localSheetId="17" hidden="1">[41]Data!#REF!</definedName>
    <definedName name="_48__123Graph_AGROWTH_CPI" localSheetId="18" hidden="1">[41]Data!#REF!</definedName>
    <definedName name="_48__123Graph_AGROWTH_CPI" localSheetId="5" hidden="1">[41]Data!#REF!</definedName>
    <definedName name="_48__123Graph_AGROWTH_CPI" hidden="1">[41]Data!#REF!</definedName>
    <definedName name="_48__123Graph_ECHART_1" hidden="1">[28]řady_sloupce!$C$9:$S$9</definedName>
    <definedName name="_49__123Graph_ACHART_34" hidden="1">[40]D!$E$87:$E$90</definedName>
    <definedName name="_49__123Graph_AIBA_IBRD" hidden="1">[13]WB!$Q$62:$AK$62</definedName>
    <definedName name="_49__123Graph_ECHART_10" hidden="1">'[34]PH a mzda'!$R$226:$R$235</definedName>
    <definedName name="_5___123Graph_BChart_1A" hidden="1">[9]CPIINDEX!$S$263:$S$310</definedName>
    <definedName name="_5__123Graph_ACHART_1" hidden="1">[28]řady_sloupce!$B$5:$B$40</definedName>
    <definedName name="_5__123Graph_ACHART_13" hidden="1">[36]D!$H$184:$H$184</definedName>
    <definedName name="_5__123Graph_ACHART_2" hidden="1">[33]A!$C$31:$AJ$31</definedName>
    <definedName name="_5__123Graph_BChart_1A" hidden="1">[30]CPIINDEX!$S$263:$S$310</definedName>
    <definedName name="_5__123Graph_CSWE_EMPL" localSheetId="21" hidden="1">'[46]Time series'!#REF!</definedName>
    <definedName name="_5__123Graph_CSWE_EMPL" localSheetId="22" hidden="1">'[46]Time series'!#REF!</definedName>
    <definedName name="_5__123Graph_CSWE_EMPL" localSheetId="23" hidden="1">'[46]Time series'!#REF!</definedName>
    <definedName name="_5__123Graph_CSWE_EMPL" localSheetId="24" hidden="1">'[46]Time series'!#REF!</definedName>
    <definedName name="_5__123Graph_CSWE_EMPL" localSheetId="16" hidden="1">'[46]Time series'!#REF!</definedName>
    <definedName name="_5__123Graph_CSWE_EMPL" localSheetId="19" hidden="1">'[46]Time series'!#REF!</definedName>
    <definedName name="_5__123Graph_CSWE_EMPL" localSheetId="20" hidden="1">'[46]Time series'!#REF!</definedName>
    <definedName name="_5__123Graph_CSWE_EMPL" localSheetId="17" hidden="1">'[46]Time series'!#REF!</definedName>
    <definedName name="_5__123Graph_CSWE_EMPL" localSheetId="18" hidden="1">'[46]Time series'!#REF!</definedName>
    <definedName name="_5__123Graph_CSWE_EMPL" localSheetId="5" hidden="1">'[46]Time series'!#REF!</definedName>
    <definedName name="_5__123Graph_CSWE_EMPL" hidden="1">'[46]Time series'!#REF!</definedName>
    <definedName name="_5__123Graph_DCHART_8" localSheetId="21" hidden="1">#REF!</definedName>
    <definedName name="_5__123Graph_DCHART_8" localSheetId="22" hidden="1">#REF!</definedName>
    <definedName name="_5__123Graph_DCHART_8" localSheetId="23" hidden="1">#REF!</definedName>
    <definedName name="_5__123Graph_DCHART_8" localSheetId="24" hidden="1">#REF!</definedName>
    <definedName name="_5__123Graph_DCHART_8" localSheetId="16" hidden="1">#REF!</definedName>
    <definedName name="_5__123Graph_DCHART_8" localSheetId="19" hidden="1">#REF!</definedName>
    <definedName name="_5__123Graph_DCHART_8" localSheetId="20" hidden="1">#REF!</definedName>
    <definedName name="_5__123Graph_DCHART_8" localSheetId="17" hidden="1">#REF!</definedName>
    <definedName name="_5__123Graph_DCHART_8" localSheetId="18" hidden="1">#REF!</definedName>
    <definedName name="_5__123Graph_DCHART_8" localSheetId="5" hidden="1">#REF!</definedName>
    <definedName name="_5__123Graph_DCHART_8" hidden="1">#REF!</definedName>
    <definedName name="_50__123Graph_ACHART_35" hidden="1">[40]H!$B$172:$C$172</definedName>
    <definedName name="_50__123Graph_AINVENT_SALES" localSheetId="21" hidden="1">#REF!</definedName>
    <definedName name="_50__123Graph_AINVENT_SALES" localSheetId="22" hidden="1">#REF!</definedName>
    <definedName name="_50__123Graph_AINVENT_SALES" localSheetId="23" hidden="1">#REF!</definedName>
    <definedName name="_50__123Graph_AINVENT_SALES" localSheetId="24" hidden="1">#REF!</definedName>
    <definedName name="_50__123Graph_AINVENT_SALES" localSheetId="16" hidden="1">#REF!</definedName>
    <definedName name="_50__123Graph_AINVENT_SALES" localSheetId="19" hidden="1">#REF!</definedName>
    <definedName name="_50__123Graph_AINVENT_SALES" localSheetId="20" hidden="1">#REF!</definedName>
    <definedName name="_50__123Graph_AINVENT_SALES" localSheetId="17" hidden="1">#REF!</definedName>
    <definedName name="_50__123Graph_AINVENT_SALES" localSheetId="18" hidden="1">#REF!</definedName>
    <definedName name="_50__123Graph_AINVENT_SALES" localSheetId="5" hidden="1">#REF!</definedName>
    <definedName name="_50__123Graph_AINVENT_SALES" hidden="1">#REF!</definedName>
    <definedName name="_50__123Graph_ECHART_2" localSheetId="1" hidden="1">[28]řady_sloupce!#REF!</definedName>
    <definedName name="_50__123Graph_ECHART_2" localSheetId="21" hidden="1">[28]řady_sloupce!#REF!</definedName>
    <definedName name="_50__123Graph_ECHART_2" localSheetId="22" hidden="1">[28]řady_sloupce!#REF!</definedName>
    <definedName name="_50__123Graph_ECHART_2" localSheetId="3" hidden="1">[28]řady_sloupce!#REF!</definedName>
    <definedName name="_50__123Graph_ECHART_2" localSheetId="16" hidden="1">[28]řady_sloupce!#REF!</definedName>
    <definedName name="_50__123Graph_ECHART_2" localSheetId="19" hidden="1">[28]řady_sloupce!#REF!</definedName>
    <definedName name="_50__123Graph_ECHART_2" localSheetId="20" hidden="1">[28]řady_sloupce!#REF!</definedName>
    <definedName name="_50__123Graph_ECHART_2" localSheetId="17" hidden="1">[28]řady_sloupce!#REF!</definedName>
    <definedName name="_50__123Graph_ECHART_2" localSheetId="18" hidden="1">[28]řady_sloupce!#REF!</definedName>
    <definedName name="_50__123Graph_ECHART_2" hidden="1">[28]řady_sloupce!#REF!</definedName>
    <definedName name="_51__123Graph_ACHART_36" hidden="1">[40]D!$B$111:$G$111</definedName>
    <definedName name="_51__123Graph_AMIMPMA_1" localSheetId="21" hidden="1">#REF!</definedName>
    <definedName name="_51__123Graph_AMIMPMA_1" localSheetId="22" hidden="1">#REF!</definedName>
    <definedName name="_51__123Graph_AMIMPMA_1" localSheetId="23" hidden="1">#REF!</definedName>
    <definedName name="_51__123Graph_AMIMPMA_1" localSheetId="24" hidden="1">#REF!</definedName>
    <definedName name="_51__123Graph_AMIMPMA_1" localSheetId="16" hidden="1">#REF!</definedName>
    <definedName name="_51__123Graph_AMIMPMA_1" localSheetId="19" hidden="1">#REF!</definedName>
    <definedName name="_51__123Graph_AMIMPMA_1" localSheetId="20" hidden="1">#REF!</definedName>
    <definedName name="_51__123Graph_AMIMPMA_1" localSheetId="17" hidden="1">#REF!</definedName>
    <definedName name="_51__123Graph_AMIMPMA_1" localSheetId="18" hidden="1">#REF!</definedName>
    <definedName name="_51__123Graph_AMIMPMA_1" localSheetId="5" hidden="1">#REF!</definedName>
    <definedName name="_51__123Graph_AMIMPMA_1" hidden="1">#REF!</definedName>
    <definedName name="_51__123Graph_ECHART_5" hidden="1">[28]řady_sloupce!$E$10:$E$25</definedName>
    <definedName name="_52__123Graph_ACHART_37" localSheetId="1" hidden="1">[40]S!#REF!</definedName>
    <definedName name="_52__123Graph_ACHART_37" localSheetId="21" hidden="1">[40]S!#REF!</definedName>
    <definedName name="_52__123Graph_ACHART_37" localSheetId="22" hidden="1">[40]S!#REF!</definedName>
    <definedName name="_52__123Graph_ACHART_37" localSheetId="3" hidden="1">[40]S!#REF!</definedName>
    <definedName name="_52__123Graph_ACHART_37" localSheetId="16" hidden="1">[40]S!#REF!</definedName>
    <definedName name="_52__123Graph_ACHART_37" localSheetId="19" hidden="1">[40]S!#REF!</definedName>
    <definedName name="_52__123Graph_ACHART_37" localSheetId="20" hidden="1">[40]S!#REF!</definedName>
    <definedName name="_52__123Graph_ACHART_37" localSheetId="17" hidden="1">[40]S!#REF!</definedName>
    <definedName name="_52__123Graph_ACHART_37" localSheetId="18" hidden="1">[40]S!#REF!</definedName>
    <definedName name="_52__123Graph_ACHART_37" localSheetId="5" hidden="1">[40]S!#REF!</definedName>
    <definedName name="_52__123Graph_ACHART_37" hidden="1">[40]S!#REF!</definedName>
    <definedName name="_52__123Graph_ANDA_OIN" localSheetId="21" hidden="1">#REF!</definedName>
    <definedName name="_52__123Graph_ANDA_OIN" localSheetId="22" hidden="1">#REF!</definedName>
    <definedName name="_52__123Graph_ANDA_OIN" localSheetId="23" hidden="1">#REF!</definedName>
    <definedName name="_52__123Graph_ANDA_OIN" localSheetId="24" hidden="1">#REF!</definedName>
    <definedName name="_52__123Graph_ANDA_OIN" localSheetId="16" hidden="1">#REF!</definedName>
    <definedName name="_52__123Graph_ANDA_OIN" localSheetId="19" hidden="1">#REF!</definedName>
    <definedName name="_52__123Graph_ANDA_OIN" localSheetId="20" hidden="1">#REF!</definedName>
    <definedName name="_52__123Graph_ANDA_OIN" localSheetId="17" hidden="1">#REF!</definedName>
    <definedName name="_52__123Graph_ANDA_OIN" localSheetId="18" hidden="1">#REF!</definedName>
    <definedName name="_52__123Graph_ANDA_OIN" localSheetId="5" hidden="1">#REF!</definedName>
    <definedName name="_52__123Graph_ANDA_OIN" hidden="1">#REF!</definedName>
    <definedName name="_52__123Graph_ECHART_7" hidden="1">[28]řady_sloupce!$G$3:$G$14</definedName>
    <definedName name="_53__123Graph_ACHART_38" hidden="1">[40]F!$B$58:$I$58</definedName>
    <definedName name="_53__123Graph_AR_BMONEY" localSheetId="21" hidden="1">#REF!</definedName>
    <definedName name="_53__123Graph_AR_BMONEY" localSheetId="22" hidden="1">#REF!</definedName>
    <definedName name="_53__123Graph_AR_BMONEY" localSheetId="23" hidden="1">#REF!</definedName>
    <definedName name="_53__123Graph_AR_BMONEY" localSheetId="24" hidden="1">#REF!</definedName>
    <definedName name="_53__123Graph_AR_BMONEY" localSheetId="16" hidden="1">#REF!</definedName>
    <definedName name="_53__123Graph_AR_BMONEY" localSheetId="19" hidden="1">#REF!</definedName>
    <definedName name="_53__123Graph_AR_BMONEY" localSheetId="20" hidden="1">#REF!</definedName>
    <definedName name="_53__123Graph_AR_BMONEY" localSheetId="17" hidden="1">#REF!</definedName>
    <definedName name="_53__123Graph_AR_BMONEY" localSheetId="18" hidden="1">#REF!</definedName>
    <definedName name="_53__123Graph_AR_BMONEY" localSheetId="5" hidden="1">#REF!</definedName>
    <definedName name="_53__123Graph_AR_BMONEY" hidden="1">#REF!</definedName>
    <definedName name="_53__123Graph_ECHART_9" hidden="1">[31]pracovni!$F$29:$F$45</definedName>
    <definedName name="_54__123Graph_ACHART_39" hidden="1">[40]D!$B$154:$G$154</definedName>
    <definedName name="_54__123Graph_FCHART_10" hidden="1">'[34]PH a mzda'!$H$226:$H$235</definedName>
    <definedName name="_55__123Graph_FCHART_2" hidden="1">[28]řady_sloupce!$D$9:$D$24</definedName>
    <definedName name="_56__123Graph_FCHART_7" hidden="1">[28]řady_sloupce!$F$3:$F$14</definedName>
    <definedName name="_57__123Graph_XCHART_1" hidden="1">[28]řady_sloupce!$A$5:$A$40</definedName>
    <definedName name="_58__123Graph_XCHART_10" hidden="1">[31]pracovni!$A$49:$A$65</definedName>
    <definedName name="_59__123Graph_ACHART_4" hidden="1">[28]řady_sloupce!$E$5:$E$43</definedName>
    <definedName name="_59__123Graph_XCHART_11" hidden="1">[28]řady_sloupce!$B$6:$B$47</definedName>
    <definedName name="_6___123Graph_BChart_3A" localSheetId="21" hidden="1">[9]CPIINDEX!#REF!</definedName>
    <definedName name="_6___123Graph_BChart_3A" localSheetId="22" hidden="1">[9]CPIINDEX!#REF!</definedName>
    <definedName name="_6___123Graph_BChart_3A" localSheetId="23" hidden="1">[9]CPIINDEX!#REF!</definedName>
    <definedName name="_6___123Graph_BChart_3A" localSheetId="24" hidden="1">[9]CPIINDEX!#REF!</definedName>
    <definedName name="_6___123Graph_BChart_3A" localSheetId="16" hidden="1">[9]CPIINDEX!#REF!</definedName>
    <definedName name="_6___123Graph_BChart_3A" localSheetId="19" hidden="1">[9]CPIINDEX!#REF!</definedName>
    <definedName name="_6___123Graph_BChart_3A" localSheetId="20" hidden="1">[9]CPIINDEX!#REF!</definedName>
    <definedName name="_6___123Graph_BChart_3A" localSheetId="17" hidden="1">[9]CPIINDEX!#REF!</definedName>
    <definedName name="_6___123Graph_BChart_3A" localSheetId="18" hidden="1">[9]CPIINDEX!#REF!</definedName>
    <definedName name="_6___123Graph_BChart_3A" localSheetId="5" hidden="1">[9]CPIINDEX!#REF!</definedName>
    <definedName name="_6___123Graph_BChart_3A" hidden="1">[9]CPIINDEX!#REF!</definedName>
    <definedName name="_6__123Graph_ACHART_2" hidden="1">[28]řady_sloupce!$E$5:$E$43</definedName>
    <definedName name="_6__123Graph_AChart_3A" hidden="1">[32]CPIINDEX!$O$203:$O$304</definedName>
    <definedName name="_6__123Graph_AIBA_IBRD" hidden="1">[39]WB!$Q$62:$AK$62</definedName>
    <definedName name="_6__123Graph_BCHART_1" hidden="1">[33]A!$C$28:$AJ$28</definedName>
    <definedName name="_6__123Graph_DGROWTH_CPI" localSheetId="21" hidden="1">[48]Data!#REF!</definedName>
    <definedName name="_6__123Graph_DGROWTH_CPI" localSheetId="22" hidden="1">[48]Data!#REF!</definedName>
    <definedName name="_6__123Graph_DGROWTH_CPI" localSheetId="23" hidden="1">[48]Data!#REF!</definedName>
    <definedName name="_6__123Graph_DGROWTH_CPI" localSheetId="24" hidden="1">[48]Data!#REF!</definedName>
    <definedName name="_6__123Graph_DGROWTH_CPI" localSheetId="16" hidden="1">[48]Data!#REF!</definedName>
    <definedName name="_6__123Graph_DGROWTH_CPI" localSheetId="19" hidden="1">[48]Data!#REF!</definedName>
    <definedName name="_6__123Graph_DGROWTH_CPI" localSheetId="20" hidden="1">[48]Data!#REF!</definedName>
    <definedName name="_6__123Graph_DGROWTH_CPI" localSheetId="17" hidden="1">[48]Data!#REF!</definedName>
    <definedName name="_6__123Graph_DGROWTH_CPI" localSheetId="18" hidden="1">[48]Data!#REF!</definedName>
    <definedName name="_6__123Graph_DGROWTH_CPI" localSheetId="5" hidden="1">[48]Data!#REF!</definedName>
    <definedName name="_6__123Graph_DGROWTH_CPI" hidden="1">[48]Data!#REF!</definedName>
    <definedName name="_6__123Graph_XCHART_8" localSheetId="21" hidden="1">#REF!</definedName>
    <definedName name="_6__123Graph_XCHART_8" localSheetId="22" hidden="1">#REF!</definedName>
    <definedName name="_6__123Graph_XCHART_8" localSheetId="23" hidden="1">#REF!</definedName>
    <definedName name="_6__123Graph_XCHART_8" localSheetId="24" hidden="1">#REF!</definedName>
    <definedName name="_6__123Graph_XCHART_8" localSheetId="16" hidden="1">#REF!</definedName>
    <definedName name="_6__123Graph_XCHART_8" localSheetId="19" hidden="1">#REF!</definedName>
    <definedName name="_6__123Graph_XCHART_8" localSheetId="20" hidden="1">#REF!</definedName>
    <definedName name="_6__123Graph_XCHART_8" localSheetId="17" hidden="1">#REF!</definedName>
    <definedName name="_6__123Graph_XCHART_8" localSheetId="18" hidden="1">#REF!</definedName>
    <definedName name="_6__123Graph_XCHART_8" localSheetId="5" hidden="1">#REF!</definedName>
    <definedName name="_6__123Graph_XCHART_8" hidden="1">#REF!</definedName>
    <definedName name="_60__123Graph_ACHART_40" localSheetId="1" hidden="1">[38]grafy!#REF!</definedName>
    <definedName name="_60__123Graph_ACHART_40" localSheetId="21" hidden="1">[38]grafy!#REF!</definedName>
    <definedName name="_60__123Graph_ACHART_40" localSheetId="22" hidden="1">[38]grafy!#REF!</definedName>
    <definedName name="_60__123Graph_ACHART_40" localSheetId="3" hidden="1">[38]grafy!#REF!</definedName>
    <definedName name="_60__123Graph_ACHART_40" localSheetId="16" hidden="1">[38]grafy!#REF!</definedName>
    <definedName name="_60__123Graph_ACHART_40" localSheetId="19" hidden="1">[38]grafy!#REF!</definedName>
    <definedName name="_60__123Graph_ACHART_40" localSheetId="20" hidden="1">[38]grafy!#REF!</definedName>
    <definedName name="_60__123Graph_ACHART_40" localSheetId="17" hidden="1">[38]grafy!#REF!</definedName>
    <definedName name="_60__123Graph_ACHART_40" localSheetId="18" hidden="1">[38]grafy!#REF!</definedName>
    <definedName name="_60__123Graph_ACHART_40" localSheetId="5" hidden="1">[38]grafy!#REF!</definedName>
    <definedName name="_60__123Graph_ACHART_40" hidden="1">[38]grafy!#REF!</definedName>
    <definedName name="_60__123Graph_XCHART_13" hidden="1">[36]D!$D$150:$D$161</definedName>
    <definedName name="_61__123Graph_ACHART_41" localSheetId="1" hidden="1">[38]grafy!#REF!</definedName>
    <definedName name="_61__123Graph_ACHART_41" localSheetId="21" hidden="1">[38]grafy!#REF!</definedName>
    <definedName name="_61__123Graph_ACHART_41" localSheetId="22" hidden="1">[38]grafy!#REF!</definedName>
    <definedName name="_61__123Graph_ACHART_41" localSheetId="3" hidden="1">[38]grafy!#REF!</definedName>
    <definedName name="_61__123Graph_ACHART_41" localSheetId="16" hidden="1">[38]grafy!#REF!</definedName>
    <definedName name="_61__123Graph_ACHART_41" localSheetId="19" hidden="1">[38]grafy!#REF!</definedName>
    <definedName name="_61__123Graph_ACHART_41" localSheetId="20" hidden="1">[38]grafy!#REF!</definedName>
    <definedName name="_61__123Graph_ACHART_41" localSheetId="17" hidden="1">[38]grafy!#REF!</definedName>
    <definedName name="_61__123Graph_ACHART_41" localSheetId="18" hidden="1">[38]grafy!#REF!</definedName>
    <definedName name="_61__123Graph_ACHART_41" localSheetId="5" hidden="1">[38]grafy!#REF!</definedName>
    <definedName name="_61__123Graph_ACHART_41" hidden="1">[38]grafy!#REF!</definedName>
    <definedName name="_61__123Graph_XCHART_2" hidden="1">[28]řady_sloupce!$A$5:$A$43</definedName>
    <definedName name="_62__123Graph_ACHART_42" hidden="1">[38]grafy!$U$124:$U$126</definedName>
    <definedName name="_62__123Graph_XCHART_3" hidden="1">[28]řady_sloupce!$A$5:$A$40</definedName>
    <definedName name="_63__123Graph_XCHART_4" hidden="1">[28]řady_sloupce!$A$5:$A$43</definedName>
    <definedName name="_64__123Graph_ASEIGNOR" localSheetId="21" hidden="1">[35]seignior!#REF!</definedName>
    <definedName name="_64__123Graph_ASEIGNOR" localSheetId="22" hidden="1">[35]seignior!#REF!</definedName>
    <definedName name="_64__123Graph_ASEIGNOR" localSheetId="23" hidden="1">[35]seignior!#REF!</definedName>
    <definedName name="_64__123Graph_ASEIGNOR" localSheetId="24" hidden="1">[35]seignior!#REF!</definedName>
    <definedName name="_64__123Graph_ASEIGNOR" localSheetId="16" hidden="1">[35]seignior!#REF!</definedName>
    <definedName name="_64__123Graph_ASEIGNOR" localSheetId="19" hidden="1">[35]seignior!#REF!</definedName>
    <definedName name="_64__123Graph_ASEIGNOR" localSheetId="20" hidden="1">[35]seignior!#REF!</definedName>
    <definedName name="_64__123Graph_ASEIGNOR" localSheetId="17" hidden="1">[35]seignior!#REF!</definedName>
    <definedName name="_64__123Graph_ASEIGNOR" localSheetId="18" hidden="1">[35]seignior!#REF!</definedName>
    <definedName name="_64__123Graph_ASEIGNOR" localSheetId="5" hidden="1">[35]seignior!#REF!</definedName>
    <definedName name="_64__123Graph_ASEIGNOR" hidden="1">[35]seignior!#REF!</definedName>
    <definedName name="_64__123Graph_XCHART_5" hidden="1">[36]C!$G$121:$G$138</definedName>
    <definedName name="_65__123Graph_AWB_ADJ_PRJ" hidden="1">[13]WB!$Q$255:$AK$255</definedName>
    <definedName name="_65__123Graph_XCHART_6" hidden="1">[36]C!$G$121:$G$138</definedName>
    <definedName name="_66__123Graph_BCHART_1" hidden="1">[42]IPC1988!$E$176:$E$182</definedName>
    <definedName name="_66__123Graph_XCHART_7" hidden="1">[28]řady_sloupce!$B$6:$B$48</definedName>
    <definedName name="_67" localSheetId="21" hidden="1">#REF!</definedName>
    <definedName name="_67" localSheetId="22" hidden="1">#REF!</definedName>
    <definedName name="_67" localSheetId="23" hidden="1">#REF!</definedName>
    <definedName name="_67" localSheetId="24" hidden="1">#REF!</definedName>
    <definedName name="_67" localSheetId="16" hidden="1">#REF!</definedName>
    <definedName name="_67" localSheetId="19" hidden="1">#REF!</definedName>
    <definedName name="_67" localSheetId="20" hidden="1">#REF!</definedName>
    <definedName name="_67" localSheetId="17" hidden="1">#REF!</definedName>
    <definedName name="_67" localSheetId="18" hidden="1">#REF!</definedName>
    <definedName name="_67" localSheetId="5" hidden="1">#REF!</definedName>
    <definedName name="_67" hidden="1">#REF!</definedName>
    <definedName name="_67__123Graph_ACHART_5" hidden="1">[28]řady_sloupce!$C$10:$C$25</definedName>
    <definedName name="_67__123Graph_BCHART_2" hidden="1">[42]IPC1988!$D$176:$D$182</definedName>
    <definedName name="_67__123Graph_XCHART_9" hidden="1">[31]pracovni!$A$29:$A$45</definedName>
    <definedName name="_7___123Graph_BChart_4A" localSheetId="21" hidden="1">[9]CPIINDEX!#REF!</definedName>
    <definedName name="_7___123Graph_BChart_4A" localSheetId="22" hidden="1">[9]CPIINDEX!#REF!</definedName>
    <definedName name="_7___123Graph_BChart_4A" localSheetId="23" hidden="1">[9]CPIINDEX!#REF!</definedName>
    <definedName name="_7___123Graph_BChart_4A" localSheetId="24" hidden="1">[9]CPIINDEX!#REF!</definedName>
    <definedName name="_7___123Graph_BChart_4A" localSheetId="16" hidden="1">[9]CPIINDEX!#REF!</definedName>
    <definedName name="_7___123Graph_BChart_4A" localSheetId="19" hidden="1">[9]CPIINDEX!#REF!</definedName>
    <definedName name="_7___123Graph_BChart_4A" localSheetId="20" hidden="1">[9]CPIINDEX!#REF!</definedName>
    <definedName name="_7___123Graph_BChart_4A" localSheetId="17" hidden="1">[9]CPIINDEX!#REF!</definedName>
    <definedName name="_7___123Graph_BChart_4A" localSheetId="18" hidden="1">[9]CPIINDEX!#REF!</definedName>
    <definedName name="_7___123Graph_BChart_4A" localSheetId="5" hidden="1">[9]CPIINDEX!#REF!</definedName>
    <definedName name="_7___123Graph_BChart_4A" hidden="1">[9]CPIINDEX!#REF!</definedName>
    <definedName name="_7__123Graph_ACHART_3" hidden="1">[28]řady_sloupce!$D$5:$D$40</definedName>
    <definedName name="_7__123Graph_BCHART_2" hidden="1">[33]A!$C$36:$AJ$36</definedName>
    <definedName name="_7__123Graph_XREALEX_WAGE" localSheetId="21" hidden="1">[50]PRIVATE!#REF!</definedName>
    <definedName name="_7__123Graph_XREALEX_WAGE" localSheetId="22" hidden="1">[50]PRIVATE!#REF!</definedName>
    <definedName name="_7__123Graph_XREALEX_WAGE" localSheetId="23" hidden="1">[50]PRIVATE!#REF!</definedName>
    <definedName name="_7__123Graph_XREALEX_WAGE" localSheetId="24" hidden="1">[50]PRIVATE!#REF!</definedName>
    <definedName name="_7__123Graph_XREALEX_WAGE" localSheetId="16" hidden="1">[50]PRIVATE!#REF!</definedName>
    <definedName name="_7__123Graph_XREALEX_WAGE" localSheetId="19" hidden="1">[50]PRIVATE!#REF!</definedName>
    <definedName name="_7__123Graph_XREALEX_WAGE" localSheetId="20" hidden="1">[50]PRIVATE!#REF!</definedName>
    <definedName name="_7__123Graph_XREALEX_WAGE" localSheetId="17" hidden="1">[50]PRIVATE!#REF!</definedName>
    <definedName name="_7__123Graph_XREALEX_WAGE" localSheetId="18" hidden="1">[50]PRIVATE!#REF!</definedName>
    <definedName name="_7__123Graph_XREALEX_WAGE" localSheetId="5" hidden="1">[50]PRIVATE!#REF!</definedName>
    <definedName name="_7__123Graph_XREALEX_WAGE" hidden="1">[50]PRIVATE!#REF!</definedName>
    <definedName name="_72__123Graph_ACHART_6" hidden="1">[28]řady_sloupce!$C$2:$C$14</definedName>
    <definedName name="_76__123Graph_ACHART_7" hidden="1">[28]řady_sloupce!$C$3:$C$14</definedName>
    <definedName name="_79__123Graph_BCPI_ER_LOG" localSheetId="21" hidden="1">[49]ER!#REF!</definedName>
    <definedName name="_79__123Graph_BCPI_ER_LOG" localSheetId="22" hidden="1">[49]ER!#REF!</definedName>
    <definedName name="_79__123Graph_BCPI_ER_LOG" localSheetId="23" hidden="1">[49]ER!#REF!</definedName>
    <definedName name="_79__123Graph_BCPI_ER_LOG" localSheetId="24" hidden="1">[49]ER!#REF!</definedName>
    <definedName name="_79__123Graph_BCPI_ER_LOG" localSheetId="16" hidden="1">[49]ER!#REF!</definedName>
    <definedName name="_79__123Graph_BCPI_ER_LOG" localSheetId="19" hidden="1">[49]ER!#REF!</definedName>
    <definedName name="_79__123Graph_BCPI_ER_LOG" localSheetId="20" hidden="1">[49]ER!#REF!</definedName>
    <definedName name="_79__123Graph_BCPI_ER_LOG" localSheetId="17" hidden="1">[49]ER!#REF!</definedName>
    <definedName name="_79__123Graph_BCPI_ER_LOG" localSheetId="18" hidden="1">[49]ER!#REF!</definedName>
    <definedName name="_79__123Graph_BCPI_ER_LOG" localSheetId="5" hidden="1">[49]ER!#REF!</definedName>
    <definedName name="_79__123Graph_BCPI_ER_LOG" hidden="1">[49]ER!#REF!</definedName>
    <definedName name="_8___123Graph_XChart_1A" hidden="1">[9]CPIINDEX!$B$263:$B$310</definedName>
    <definedName name="_8__123Graph_ACHART_4" hidden="1">[28]řady_sloupce!$E$5:$E$43</definedName>
    <definedName name="_8__123Graph_AChart_4A" hidden="1">[32]CPIINDEX!$O$239:$O$298</definedName>
    <definedName name="_8__123Graph_AIBA_IBRD" hidden="1">[39]WB!$Q$62:$AK$62</definedName>
    <definedName name="_8__123Graph_AWB_ADJ_PRJ" hidden="1">[39]WB!$Q$255:$AK$255</definedName>
    <definedName name="_8__123Graph_BCHART_1" hidden="1">[33]A!$C$28:$AJ$28</definedName>
    <definedName name="_81__123Graph_ACHART_8" hidden="1">[28]řady_sloupce!$F$6:$F$22</definedName>
    <definedName name="_86__123Graph_ACHART_9" hidden="1">[28]řady_sloupce!$C$5:$C$9</definedName>
    <definedName name="_9___123Graph_XChart_2A" hidden="1">[9]CPIINDEX!$B$203:$B$310</definedName>
    <definedName name="_9__123Graph_ACHART_5" hidden="1">[28]řady_sloupce!$C$10:$C$25</definedName>
    <definedName name="_9__123Graph_BCHART_1" hidden="1">[33]A!$C$28:$AJ$28</definedName>
    <definedName name="_9__123Graph_BCHART_2" hidden="1">[33]A!$C$36:$AJ$36</definedName>
    <definedName name="_9__123Graph_CCHART_1" hidden="1">[33]A!$C$24:$AJ$24</definedName>
    <definedName name="_90__123Graph_BIBA_IBRD" localSheetId="21" hidden="1">[49]WB!#REF!</definedName>
    <definedName name="_90__123Graph_BIBA_IBRD" localSheetId="22" hidden="1">[49]WB!#REF!</definedName>
    <definedName name="_90__123Graph_BIBA_IBRD" localSheetId="23" hidden="1">[49]WB!#REF!</definedName>
    <definedName name="_90__123Graph_BIBA_IBRD" localSheetId="24" hidden="1">[49]WB!#REF!</definedName>
    <definedName name="_90__123Graph_BIBA_IBRD" localSheetId="16" hidden="1">[49]WB!#REF!</definedName>
    <definedName name="_90__123Graph_BIBA_IBRD" localSheetId="19" hidden="1">[49]WB!#REF!</definedName>
    <definedName name="_90__123Graph_BIBA_IBRD" localSheetId="20" hidden="1">[49]WB!#REF!</definedName>
    <definedName name="_90__123Graph_BIBA_IBRD" localSheetId="17" hidden="1">[49]WB!#REF!</definedName>
    <definedName name="_90__123Graph_BIBA_IBRD" localSheetId="18" hidden="1">[49]WB!#REF!</definedName>
    <definedName name="_90__123Graph_BIBA_IBRD" localSheetId="5" hidden="1">[49]WB!#REF!</definedName>
    <definedName name="_90__123Graph_BIBA_IBRD" hidden="1">[49]WB!#REF!</definedName>
    <definedName name="_91__123Graph_BCHART_1" hidden="1">[28]řady_sloupce!$C$5:$C$40</definedName>
    <definedName name="_91__123Graph_BNDA_OIN" localSheetId="21" hidden="1">#REF!</definedName>
    <definedName name="_91__123Graph_BNDA_OIN" localSheetId="22" hidden="1">#REF!</definedName>
    <definedName name="_91__123Graph_BNDA_OIN" localSheetId="23" hidden="1">#REF!</definedName>
    <definedName name="_91__123Graph_BNDA_OIN" localSheetId="24" hidden="1">#REF!</definedName>
    <definedName name="_91__123Graph_BNDA_OIN" localSheetId="16" hidden="1">#REF!</definedName>
    <definedName name="_91__123Graph_BNDA_OIN" localSheetId="19" hidden="1">#REF!</definedName>
    <definedName name="_91__123Graph_BNDA_OIN" localSheetId="20" hidden="1">#REF!</definedName>
    <definedName name="_91__123Graph_BNDA_OIN" localSheetId="17" hidden="1">#REF!</definedName>
    <definedName name="_91__123Graph_BNDA_OIN" localSheetId="18" hidden="1">#REF!</definedName>
    <definedName name="_91__123Graph_BNDA_OIN" localSheetId="5" hidden="1">#REF!</definedName>
    <definedName name="_91__123Graph_BNDA_OIN" hidden="1">#REF!</definedName>
    <definedName name="_92__123Graph_BR_BMONEY" localSheetId="21" hidden="1">#REF!</definedName>
    <definedName name="_92__123Graph_BR_BMONEY" localSheetId="22" hidden="1">#REF!</definedName>
    <definedName name="_92__123Graph_BR_BMONEY" localSheetId="23" hidden="1">#REF!</definedName>
    <definedName name="_92__123Graph_BR_BMONEY" localSheetId="24" hidden="1">#REF!</definedName>
    <definedName name="_92__123Graph_BR_BMONEY" localSheetId="16" hidden="1">#REF!</definedName>
    <definedName name="_92__123Graph_BR_BMONEY" localSheetId="19" hidden="1">#REF!</definedName>
    <definedName name="_92__123Graph_BR_BMONEY" localSheetId="20" hidden="1">#REF!</definedName>
    <definedName name="_92__123Graph_BR_BMONEY" localSheetId="17" hidden="1">#REF!</definedName>
    <definedName name="_92__123Graph_BR_BMONEY" localSheetId="18" hidden="1">#REF!</definedName>
    <definedName name="_92__123Graph_BR_BMONEY" localSheetId="5" hidden="1">#REF!</definedName>
    <definedName name="_92__123Graph_BR_BMONEY" hidden="1">#REF!</definedName>
    <definedName name="_96__123Graph_BCHART_10" hidden="1">[31]pracovni!$D$49:$D$65</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hidden="1">"'b29d3abb-1834-4613-9b57-fa579300d2f8'"</definedName>
    <definedName name="_AMO_XmlVersion" hidden="1">"'1'"</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2" hidden="1">{#N/A,#N/A,FALSE,"B061196P";#N/A,#N/A,FALSE,"B061196";#N/A,#N/A,FALSE,"Relatório1";#N/A,#N/A,FALSE,"Relatório2";#N/A,#N/A,FALSE,"Relatório3";#N/A,#N/A,FALSE,"Relatório4 ";#N/A,#N/A,FALSE,"Relatório5";#N/A,#N/A,FALSE,"Relatório6";#N/A,#N/A,FALSE,"Relatório7";#N/A,#N/A,FALSE,"Relatório8"}</definedName>
    <definedName name="_asq1" localSheetId="23"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16" hidden="1">{#N/A,#N/A,FALSE,"B061196P";#N/A,#N/A,FALSE,"B061196";#N/A,#N/A,FALSE,"Relatório1";#N/A,#N/A,FALSE,"Relatório2";#N/A,#N/A,FALSE,"Relatório3";#N/A,#N/A,FALSE,"Relatório4 ";#N/A,#N/A,FALSE,"Relatório5";#N/A,#N/A,FALSE,"Relatório6";#N/A,#N/A,FALSE,"Relatório7";#N/A,#N/A,FALSE,"Relatório8"}</definedName>
    <definedName name="_asq1" localSheetId="19" hidden="1">{#N/A,#N/A,FALSE,"B061196P";#N/A,#N/A,FALSE,"B061196";#N/A,#N/A,FALSE,"Relatório1";#N/A,#N/A,FALSE,"Relatório2";#N/A,#N/A,FALSE,"Relatório3";#N/A,#N/A,FALSE,"Relatório4 ";#N/A,#N/A,FALSE,"Relatório5";#N/A,#N/A,FALSE,"Relatório6";#N/A,#N/A,FALSE,"Relatório7";#N/A,#N/A,FALSE,"Relatório8"}</definedName>
    <definedName name="_asq1" localSheetId="20"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p1" localSheetId="1"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3" hidden="1">{"'előző év december'!$A$2:$CP$214"}</definedName>
    <definedName name="_cp1" localSheetId="7" hidden="1">{"'előző év december'!$A$2:$CP$214"}</definedName>
    <definedName name="_cp1" localSheetId="16" hidden="1">{"'előző év december'!$A$2:$CP$214"}</definedName>
    <definedName name="_cp1" localSheetId="19" hidden="1">{"'előző év december'!$A$2:$CP$214"}</definedName>
    <definedName name="_cp1" localSheetId="20" hidden="1">{"'előző év december'!$A$2:$CP$214"}</definedName>
    <definedName name="_cp1" localSheetId="17" hidden="1">{"'előző év december'!$A$2:$CP$214"}</definedName>
    <definedName name="_cp1" localSheetId="18" hidden="1">{"'előző év december'!$A$2:$CP$214"}</definedName>
    <definedName name="_cp1" localSheetId="5" hidden="1">{"'előző év december'!$A$2:$CP$214"}</definedName>
    <definedName name="_cp1" hidden="1">{"'előző év december'!$A$2:$CP$214"}</definedName>
    <definedName name="_cp10" localSheetId="1"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3" hidden="1">{"'előző év december'!$A$2:$CP$214"}</definedName>
    <definedName name="_cp10" localSheetId="7" hidden="1">{"'előző év december'!$A$2:$CP$214"}</definedName>
    <definedName name="_cp10" localSheetId="16" hidden="1">{"'előző év december'!$A$2:$CP$214"}</definedName>
    <definedName name="_cp10" localSheetId="19" hidden="1">{"'előző év december'!$A$2:$CP$214"}</definedName>
    <definedName name="_cp10" localSheetId="20" hidden="1">{"'előző év december'!$A$2:$CP$214"}</definedName>
    <definedName name="_cp10" localSheetId="17" hidden="1">{"'előző év december'!$A$2:$CP$214"}</definedName>
    <definedName name="_cp10" localSheetId="18" hidden="1">{"'előző év december'!$A$2:$CP$214"}</definedName>
    <definedName name="_cp10" localSheetId="5" hidden="1">{"'előző év december'!$A$2:$CP$214"}</definedName>
    <definedName name="_cp10" hidden="1">{"'előző év december'!$A$2:$CP$214"}</definedName>
    <definedName name="_cp11" localSheetId="1"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3" hidden="1">{"'előző év december'!$A$2:$CP$214"}</definedName>
    <definedName name="_cp11" localSheetId="7" hidden="1">{"'előző év december'!$A$2:$CP$214"}</definedName>
    <definedName name="_cp11" localSheetId="16" hidden="1">{"'előző év december'!$A$2:$CP$214"}</definedName>
    <definedName name="_cp11" localSheetId="19" hidden="1">{"'előző év december'!$A$2:$CP$214"}</definedName>
    <definedName name="_cp11" localSheetId="20" hidden="1">{"'előző év december'!$A$2:$CP$214"}</definedName>
    <definedName name="_cp11" localSheetId="17" hidden="1">{"'előző év december'!$A$2:$CP$214"}</definedName>
    <definedName name="_cp11" localSheetId="18" hidden="1">{"'előző év december'!$A$2:$CP$214"}</definedName>
    <definedName name="_cp11" localSheetId="5" hidden="1">{"'előző év december'!$A$2:$CP$214"}</definedName>
    <definedName name="_cp11" hidden="1">{"'előző év december'!$A$2:$CP$214"}</definedName>
    <definedName name="_cp2" localSheetId="1"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3" hidden="1">{"'előző év december'!$A$2:$CP$214"}</definedName>
    <definedName name="_cp2" localSheetId="7" hidden="1">{"'előző év december'!$A$2:$CP$214"}</definedName>
    <definedName name="_cp2" localSheetId="16" hidden="1">{"'előző év december'!$A$2:$CP$214"}</definedName>
    <definedName name="_cp2" localSheetId="19" hidden="1">{"'előző év december'!$A$2:$CP$214"}</definedName>
    <definedName name="_cp2" localSheetId="20" hidden="1">{"'előző év december'!$A$2:$CP$214"}</definedName>
    <definedName name="_cp2" localSheetId="17" hidden="1">{"'előző év december'!$A$2:$CP$214"}</definedName>
    <definedName name="_cp2" localSheetId="18" hidden="1">{"'előző év december'!$A$2:$CP$214"}</definedName>
    <definedName name="_cp2" localSheetId="5" hidden="1">{"'előző év december'!$A$2:$CP$214"}</definedName>
    <definedName name="_cp2" hidden="1">{"'előző év december'!$A$2:$CP$214"}</definedName>
    <definedName name="_cp3" localSheetId="1"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3" hidden="1">{"'előző év december'!$A$2:$CP$214"}</definedName>
    <definedName name="_cp3" localSheetId="7" hidden="1">{"'előző év december'!$A$2:$CP$214"}</definedName>
    <definedName name="_cp3" localSheetId="16" hidden="1">{"'előző év december'!$A$2:$CP$214"}</definedName>
    <definedName name="_cp3" localSheetId="19" hidden="1">{"'előző év december'!$A$2:$CP$214"}</definedName>
    <definedName name="_cp3" localSheetId="20" hidden="1">{"'előző év december'!$A$2:$CP$214"}</definedName>
    <definedName name="_cp3" localSheetId="17" hidden="1">{"'előző év december'!$A$2:$CP$214"}</definedName>
    <definedName name="_cp3" localSheetId="18" hidden="1">{"'előző év december'!$A$2:$CP$214"}</definedName>
    <definedName name="_cp3" localSheetId="5" hidden="1">{"'előző év december'!$A$2:$CP$214"}</definedName>
    <definedName name="_cp3" hidden="1">{"'előző év december'!$A$2:$CP$214"}</definedName>
    <definedName name="_cp4" localSheetId="1"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3" hidden="1">{"'előző év december'!$A$2:$CP$214"}</definedName>
    <definedName name="_cp4" localSheetId="7" hidden="1">{"'előző év december'!$A$2:$CP$214"}</definedName>
    <definedName name="_cp4" localSheetId="16" hidden="1">{"'előző év december'!$A$2:$CP$214"}</definedName>
    <definedName name="_cp4" localSheetId="19" hidden="1">{"'előző év december'!$A$2:$CP$214"}</definedName>
    <definedName name="_cp4" localSheetId="20" hidden="1">{"'előző év december'!$A$2:$CP$214"}</definedName>
    <definedName name="_cp4" localSheetId="17" hidden="1">{"'előző év december'!$A$2:$CP$214"}</definedName>
    <definedName name="_cp4" localSheetId="18" hidden="1">{"'előző év december'!$A$2:$CP$214"}</definedName>
    <definedName name="_cp4" localSheetId="5" hidden="1">{"'előző év december'!$A$2:$CP$214"}</definedName>
    <definedName name="_cp4" hidden="1">{"'előző év december'!$A$2:$CP$214"}</definedName>
    <definedName name="_cp5" localSheetId="1"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3" hidden="1">{"'előző év december'!$A$2:$CP$214"}</definedName>
    <definedName name="_cp5" localSheetId="7" hidden="1">{"'előző év december'!$A$2:$CP$214"}</definedName>
    <definedName name="_cp5" localSheetId="16" hidden="1">{"'előző év december'!$A$2:$CP$214"}</definedName>
    <definedName name="_cp5" localSheetId="19" hidden="1">{"'előző év december'!$A$2:$CP$214"}</definedName>
    <definedName name="_cp5" localSheetId="20" hidden="1">{"'előző év december'!$A$2:$CP$214"}</definedName>
    <definedName name="_cp5" localSheetId="17" hidden="1">{"'előző év december'!$A$2:$CP$214"}</definedName>
    <definedName name="_cp5" localSheetId="18" hidden="1">{"'előző év december'!$A$2:$CP$214"}</definedName>
    <definedName name="_cp5" localSheetId="5" hidden="1">{"'előző év december'!$A$2:$CP$214"}</definedName>
    <definedName name="_cp5" hidden="1">{"'előző év december'!$A$2:$CP$214"}</definedName>
    <definedName name="_cp6" localSheetId="1"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3" hidden="1">{"'előző év december'!$A$2:$CP$214"}</definedName>
    <definedName name="_cp6" localSheetId="7" hidden="1">{"'előző év december'!$A$2:$CP$214"}</definedName>
    <definedName name="_cp6" localSheetId="16" hidden="1">{"'előző év december'!$A$2:$CP$214"}</definedName>
    <definedName name="_cp6" localSheetId="19" hidden="1">{"'előző év december'!$A$2:$CP$214"}</definedName>
    <definedName name="_cp6" localSheetId="20" hidden="1">{"'előző év december'!$A$2:$CP$214"}</definedName>
    <definedName name="_cp6" localSheetId="17" hidden="1">{"'előző év december'!$A$2:$CP$214"}</definedName>
    <definedName name="_cp6" localSheetId="18" hidden="1">{"'előző év december'!$A$2:$CP$214"}</definedName>
    <definedName name="_cp6" localSheetId="5" hidden="1">{"'előző év december'!$A$2:$CP$214"}</definedName>
    <definedName name="_cp6" hidden="1">{"'előző év december'!$A$2:$CP$214"}</definedName>
    <definedName name="_cp7" localSheetId="1"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3" hidden="1">{"'előző év december'!$A$2:$CP$214"}</definedName>
    <definedName name="_cp7" localSheetId="7" hidden="1">{"'előző év december'!$A$2:$CP$214"}</definedName>
    <definedName name="_cp7" localSheetId="16" hidden="1">{"'előző év december'!$A$2:$CP$214"}</definedName>
    <definedName name="_cp7" localSheetId="19" hidden="1">{"'előző év december'!$A$2:$CP$214"}</definedName>
    <definedName name="_cp7" localSheetId="20" hidden="1">{"'előző év december'!$A$2:$CP$214"}</definedName>
    <definedName name="_cp7" localSheetId="17" hidden="1">{"'előző év december'!$A$2:$CP$214"}</definedName>
    <definedName name="_cp7" localSheetId="18" hidden="1">{"'előző év december'!$A$2:$CP$214"}</definedName>
    <definedName name="_cp7" localSheetId="5" hidden="1">{"'előző év december'!$A$2:$CP$214"}</definedName>
    <definedName name="_cp7" hidden="1">{"'előző év december'!$A$2:$CP$214"}</definedName>
    <definedName name="_cp8" localSheetId="1"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3" hidden="1">{"'előző év december'!$A$2:$CP$214"}</definedName>
    <definedName name="_cp8" localSheetId="7" hidden="1">{"'előző év december'!$A$2:$CP$214"}</definedName>
    <definedName name="_cp8" localSheetId="16" hidden="1">{"'előző év december'!$A$2:$CP$214"}</definedName>
    <definedName name="_cp8" localSheetId="19" hidden="1">{"'előző év december'!$A$2:$CP$214"}</definedName>
    <definedName name="_cp8" localSheetId="20" hidden="1">{"'előző év december'!$A$2:$CP$214"}</definedName>
    <definedName name="_cp8" localSheetId="17" hidden="1">{"'előző év december'!$A$2:$CP$214"}</definedName>
    <definedName name="_cp8" localSheetId="18" hidden="1">{"'előző év december'!$A$2:$CP$214"}</definedName>
    <definedName name="_cp8" localSheetId="5" hidden="1">{"'előző év december'!$A$2:$CP$214"}</definedName>
    <definedName name="_cp8" hidden="1">{"'előző év december'!$A$2:$CP$214"}</definedName>
    <definedName name="_cp9" localSheetId="1"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3" hidden="1">{"'előző év december'!$A$2:$CP$214"}</definedName>
    <definedName name="_cp9" localSheetId="7" hidden="1">{"'előző év december'!$A$2:$CP$214"}</definedName>
    <definedName name="_cp9" localSheetId="16" hidden="1">{"'előző év december'!$A$2:$CP$214"}</definedName>
    <definedName name="_cp9" localSheetId="19" hidden="1">{"'előző év december'!$A$2:$CP$214"}</definedName>
    <definedName name="_cp9" localSheetId="20" hidden="1">{"'előző év december'!$A$2:$CP$214"}</definedName>
    <definedName name="_cp9" localSheetId="17" hidden="1">{"'előző év december'!$A$2:$CP$214"}</definedName>
    <definedName name="_cp9" localSheetId="18" hidden="1">{"'előző év december'!$A$2:$CP$214"}</definedName>
    <definedName name="_cp9" localSheetId="5" hidden="1">{"'előző év december'!$A$2:$CP$214"}</definedName>
    <definedName name="_cp9" hidden="1">{"'előző év december'!$A$2:$CP$214"}</definedName>
    <definedName name="_cpr2" localSheetId="1"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3" hidden="1">{"'előző év december'!$A$2:$CP$214"}</definedName>
    <definedName name="_cpr2" localSheetId="7" hidden="1">{"'előző év december'!$A$2:$CP$214"}</definedName>
    <definedName name="_cpr2" localSheetId="16" hidden="1">{"'előző év december'!$A$2:$CP$214"}</definedName>
    <definedName name="_cpr2" localSheetId="19" hidden="1">{"'előző év december'!$A$2:$CP$214"}</definedName>
    <definedName name="_cpr2" localSheetId="20" hidden="1">{"'előző év december'!$A$2:$CP$214"}</definedName>
    <definedName name="_cpr2" localSheetId="17" hidden="1">{"'előző év december'!$A$2:$CP$214"}</definedName>
    <definedName name="_cpr2" localSheetId="18" hidden="1">{"'előző év december'!$A$2:$CP$214"}</definedName>
    <definedName name="_cpr2" localSheetId="5" hidden="1">{"'előző év december'!$A$2:$CP$214"}</definedName>
    <definedName name="_cpr2" hidden="1">{"'előző év december'!$A$2:$CP$214"}</definedName>
    <definedName name="_cpr3" localSheetId="1"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3" hidden="1">{"'előző év december'!$A$2:$CP$214"}</definedName>
    <definedName name="_cpr3" localSheetId="7" hidden="1">{"'előző év december'!$A$2:$CP$214"}</definedName>
    <definedName name="_cpr3" localSheetId="16" hidden="1">{"'előző év december'!$A$2:$CP$214"}</definedName>
    <definedName name="_cpr3" localSheetId="19" hidden="1">{"'előző év december'!$A$2:$CP$214"}</definedName>
    <definedName name="_cpr3" localSheetId="20" hidden="1">{"'előző év december'!$A$2:$CP$214"}</definedName>
    <definedName name="_cpr3" localSheetId="17" hidden="1">{"'előző év december'!$A$2:$CP$214"}</definedName>
    <definedName name="_cpr3" localSheetId="18" hidden="1">{"'előző év december'!$A$2:$CP$214"}</definedName>
    <definedName name="_cpr3" localSheetId="5" hidden="1">{"'előző év december'!$A$2:$CP$214"}</definedName>
    <definedName name="_cpr3" hidden="1">{"'előző év december'!$A$2:$CP$214"}</definedName>
    <definedName name="_cpr4" localSheetId="1"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3" hidden="1">{"'előző év december'!$A$2:$CP$214"}</definedName>
    <definedName name="_cpr4" localSheetId="7" hidden="1">{"'előző év december'!$A$2:$CP$214"}</definedName>
    <definedName name="_cpr4" localSheetId="16" hidden="1">{"'előző év december'!$A$2:$CP$214"}</definedName>
    <definedName name="_cpr4" localSheetId="19" hidden="1">{"'előző év december'!$A$2:$CP$214"}</definedName>
    <definedName name="_cpr4" localSheetId="20" hidden="1">{"'előző év december'!$A$2:$CP$214"}</definedName>
    <definedName name="_cpr4" localSheetId="17" hidden="1">{"'előző év december'!$A$2:$CP$214"}</definedName>
    <definedName name="_cpr4" localSheetId="18" hidden="1">{"'előző év december'!$A$2:$CP$214"}</definedName>
    <definedName name="_cpr4" localSheetId="5" hidden="1">{"'előző év december'!$A$2:$CP$214"}</definedName>
    <definedName name="_cpr4" hidden="1">{"'előző év december'!$A$2:$CP$214"}</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2" hidden="1">{#N/A,#N/A,FALSE,"B061196P";#N/A,#N/A,FALSE,"B061196";#N/A,#N/A,FALSE,"Relatório1";#N/A,#N/A,FALSE,"Relatório2";#N/A,#N/A,FALSE,"Relatório3";#N/A,#N/A,FALSE,"Relatório4 ";#N/A,#N/A,FALSE,"Relatório5";#N/A,#N/A,FALSE,"Relatório6";#N/A,#N/A,FALSE,"Relatório7";#N/A,#N/A,FALSE,"Relatório8"}</definedName>
    <definedName name="_dez2" localSheetId="23"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16" hidden="1">{#N/A,#N/A,FALSE,"B061196P";#N/A,#N/A,FALSE,"B061196";#N/A,#N/A,FALSE,"Relatório1";#N/A,#N/A,FALSE,"Relatório2";#N/A,#N/A,FALSE,"Relatório3";#N/A,#N/A,FALSE,"Relatório4 ";#N/A,#N/A,FALSE,"Relatório5";#N/A,#N/A,FALSE,"Relatório6";#N/A,#N/A,FALSE,"Relatório7";#N/A,#N/A,FALSE,"Relatório8"}</definedName>
    <definedName name="_dez2" localSheetId="19" hidden="1">{#N/A,#N/A,FALSE,"B061196P";#N/A,#N/A,FALSE,"B061196";#N/A,#N/A,FALSE,"Relatório1";#N/A,#N/A,FALSE,"Relatório2";#N/A,#N/A,FALSE,"Relatório3";#N/A,#N/A,FALSE,"Relatório4 ";#N/A,#N/A,FALSE,"Relatório5";#N/A,#N/A,FALSE,"Relatório6";#N/A,#N/A,FALSE,"Relatório7";#N/A,#N/A,FALSE,"Relatório8"}</definedName>
    <definedName name="_dez2" localSheetId="20"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21" hidden="1">#REF!</definedName>
    <definedName name="_Dist_Bin" localSheetId="22" hidden="1">#REF!</definedName>
    <definedName name="_Dist_Bin" localSheetId="23" hidden="1">#REF!</definedName>
    <definedName name="_Dist_Bin" localSheetId="24" hidden="1">#REF!</definedName>
    <definedName name="_Dist_Bin" localSheetId="16" hidden="1">#REF!</definedName>
    <definedName name="_Dist_Bin" localSheetId="19" hidden="1">#REF!</definedName>
    <definedName name="_Dist_Bin" localSheetId="20" hidden="1">#REF!</definedName>
    <definedName name="_Dist_Bin" localSheetId="17" hidden="1">#REF!</definedName>
    <definedName name="_Dist_Bin" localSheetId="18" hidden="1">#REF!</definedName>
    <definedName name="_Dist_Bin" localSheetId="5" hidden="1">#REF!</definedName>
    <definedName name="_Dist_Bin" hidden="1">#REF!</definedName>
    <definedName name="_Dist_Values" localSheetId="21" hidden="1">#REF!</definedName>
    <definedName name="_Dist_Values" localSheetId="22" hidden="1">#REF!</definedName>
    <definedName name="_Dist_Values" localSheetId="23" hidden="1">#REF!</definedName>
    <definedName name="_Dist_Values" localSheetId="24" hidden="1">#REF!</definedName>
    <definedName name="_Dist_Values" localSheetId="16" hidden="1">#REF!</definedName>
    <definedName name="_Dist_Values" localSheetId="19" hidden="1">#REF!</definedName>
    <definedName name="_Dist_Values" localSheetId="20" hidden="1">#REF!</definedName>
    <definedName name="_Dist_Values" localSheetId="17" hidden="1">#REF!</definedName>
    <definedName name="_Dist_Values" localSheetId="18" hidden="1">#REF!</definedName>
    <definedName name="_Dist_Values" localSheetId="5" hidden="1">#REF!</definedName>
    <definedName name="_Dist_Values" hidden="1">#REF!</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2" hidden="1">{#N/A,#N/A,FALSE,"B061196P";#N/A,#N/A,FALSE,"B061196";#N/A,#N/A,FALSE,"Relatório1";#N/A,#N/A,FALSE,"Relatório2";#N/A,#N/A,FALSE,"Relatório3";#N/A,#N/A,FALSE,"Relatório4 ";#N/A,#N/A,FALSE,"Relatório5";#N/A,#N/A,FALSE,"Relatório6";#N/A,#N/A,FALSE,"Relatório7";#N/A,#N/A,FALSE,"Relatório8"}</definedName>
    <definedName name="_f2" localSheetId="23"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16" hidden="1">{#N/A,#N/A,FALSE,"B061196P";#N/A,#N/A,FALSE,"B061196";#N/A,#N/A,FALSE,"Relatório1";#N/A,#N/A,FALSE,"Relatório2";#N/A,#N/A,FALSE,"Relatório3";#N/A,#N/A,FALSE,"Relatório4 ";#N/A,#N/A,FALSE,"Relatório5";#N/A,#N/A,FALSE,"Relatório6";#N/A,#N/A,FALSE,"Relatório7";#N/A,#N/A,FALSE,"Relatório8"}</definedName>
    <definedName name="_f2" localSheetId="19" hidden="1">{#N/A,#N/A,FALSE,"B061196P";#N/A,#N/A,FALSE,"B061196";#N/A,#N/A,FALSE,"Relatório1";#N/A,#N/A,FALSE,"Relatório2";#N/A,#N/A,FALSE,"Relatório3";#N/A,#N/A,FALSE,"Relatório4 ";#N/A,#N/A,FALSE,"Relatório5";#N/A,#N/A,FALSE,"Relatório6";#N/A,#N/A,FALSE,"Relatório7";#N/A,#N/A,FALSE,"Relatório8"}</definedName>
    <definedName name="_f2" localSheetId="20"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2" hidden="1">{#N/A,#N/A,FALSE,"B061196P";#N/A,#N/A,FALSE,"B061196";#N/A,#N/A,FALSE,"Relatório1";#N/A,#N/A,FALSE,"Relatório2";#N/A,#N/A,FALSE,"Relatório3";#N/A,#N/A,FALSE,"Relatório4 ";#N/A,#N/A,FALSE,"Relatório5";#N/A,#N/A,FALSE,"Relatório6";#N/A,#N/A,FALSE,"Relatório7";#N/A,#N/A,FALSE,"Relatório8"}</definedName>
    <definedName name="_fer2" localSheetId="23"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16" hidden="1">{#N/A,#N/A,FALSE,"B061196P";#N/A,#N/A,FALSE,"B061196";#N/A,#N/A,FALSE,"Relatório1";#N/A,#N/A,FALSE,"Relatório2";#N/A,#N/A,FALSE,"Relatório3";#N/A,#N/A,FALSE,"Relatório4 ";#N/A,#N/A,FALSE,"Relatório5";#N/A,#N/A,FALSE,"Relatório6";#N/A,#N/A,FALSE,"Relatório7";#N/A,#N/A,FALSE,"Relatório8"}</definedName>
    <definedName name="_fer2" localSheetId="19" hidden="1">{#N/A,#N/A,FALSE,"B061196P";#N/A,#N/A,FALSE,"B061196";#N/A,#N/A,FALSE,"Relatório1";#N/A,#N/A,FALSE,"Relatório2";#N/A,#N/A,FALSE,"Relatório3";#N/A,#N/A,FALSE,"Relatório4 ";#N/A,#N/A,FALSE,"Relatório5";#N/A,#N/A,FALSE,"Relatório6";#N/A,#N/A,FALSE,"Relatório7";#N/A,#N/A,FALSE,"Relatório8"}</definedName>
    <definedName name="_fer2" localSheetId="20"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3" hidden="1">#REF!</definedName>
    <definedName name="_Fill" localSheetId="16" hidden="1">#REF!</definedName>
    <definedName name="_Fill" localSheetId="19" hidden="1">#REF!</definedName>
    <definedName name="_Fill" localSheetId="20" hidden="1">#REF!</definedName>
    <definedName name="_Fill" localSheetId="17" hidden="1">#REF!</definedName>
    <definedName name="_Fill" localSheetId="18" hidden="1">#REF!</definedName>
    <definedName name="_Fill" localSheetId="5" hidden="1">#REF!</definedName>
    <definedName name="_Fill" hidden="1">#REF!</definedName>
    <definedName name="_Fill1" localSheetId="21" hidden="1">#REF!</definedName>
    <definedName name="_Fill1" localSheetId="22" hidden="1">#REF!</definedName>
    <definedName name="_Fill1" localSheetId="23" hidden="1">#REF!</definedName>
    <definedName name="_Fill1" localSheetId="24" hidden="1">#REF!</definedName>
    <definedName name="_Fill1" localSheetId="16" hidden="1">#REF!</definedName>
    <definedName name="_Fill1" localSheetId="19" hidden="1">#REF!</definedName>
    <definedName name="_Fill1" localSheetId="20" hidden="1">#REF!</definedName>
    <definedName name="_Fill1" localSheetId="17" hidden="1">#REF!</definedName>
    <definedName name="_Fill1" localSheetId="18" hidden="1">#REF!</definedName>
    <definedName name="_Fill1" localSheetId="5" hidden="1">#REF!</definedName>
    <definedName name="_Fill1" hidden="1">#REF!</definedName>
    <definedName name="_Filler" hidden="1">[51]A!$A$43:$A$598</definedName>
    <definedName name="_FILLL" localSheetId="21" hidden="1">[52]Fund_Credit!#REF!</definedName>
    <definedName name="_FILLL" localSheetId="22" hidden="1">[52]Fund_Credit!#REF!</definedName>
    <definedName name="_FILLL" localSheetId="23" hidden="1">[52]Fund_Credit!#REF!</definedName>
    <definedName name="_FILLL" localSheetId="24" hidden="1">[52]Fund_Credit!#REF!</definedName>
    <definedName name="_FILLL" localSheetId="16" hidden="1">[52]Fund_Credit!#REF!</definedName>
    <definedName name="_FILLL" localSheetId="19" hidden="1">[52]Fund_Credit!#REF!</definedName>
    <definedName name="_FILLL" localSheetId="20" hidden="1">[52]Fund_Credit!#REF!</definedName>
    <definedName name="_FILLL" localSheetId="17" hidden="1">[52]Fund_Credit!#REF!</definedName>
    <definedName name="_FILLL" localSheetId="18" hidden="1">[52]Fund_Credit!#REF!</definedName>
    <definedName name="_FILLL" localSheetId="5" hidden="1">[52]Fund_Credit!#REF!</definedName>
    <definedName name="_FILLL" hidden="1">[52]Fund_Credit!#REF!</definedName>
    <definedName name="_filterd" hidden="1">[53]C!$P$428:$T$428</definedName>
    <definedName name="_xlnm._FilterDatabase" hidden="1">[54]C!$P$428:$T$428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2" hidden="1">{#N/A,#N/A,FALSE,"B061196P";#N/A,#N/A,FALSE,"B061196";#N/A,#N/A,FALSE,"Relatório1";#N/A,#N/A,FALSE,"Relatório2";#N/A,#N/A,FALSE,"Relatório3";#N/A,#N/A,FALSE,"Relatório4 ";#N/A,#N/A,FALSE,"Relatório5";#N/A,#N/A,FALSE,"Relatório6";#N/A,#N/A,FALSE,"Relatório7";#N/A,#N/A,FALSE,"Relatório8"}</definedName>
    <definedName name="_ger2" localSheetId="23"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16" hidden="1">{#N/A,#N/A,FALSE,"B061196P";#N/A,#N/A,FALSE,"B061196";#N/A,#N/A,FALSE,"Relatório1";#N/A,#N/A,FALSE,"Relatório2";#N/A,#N/A,FALSE,"Relatório3";#N/A,#N/A,FALSE,"Relatório4 ";#N/A,#N/A,FALSE,"Relatório5";#N/A,#N/A,FALSE,"Relatório6";#N/A,#N/A,FALSE,"Relatório7";#N/A,#N/A,FALSE,"Relatório8"}</definedName>
    <definedName name="_ger2" localSheetId="19" hidden="1">{#N/A,#N/A,FALSE,"B061196P";#N/A,#N/A,FALSE,"B061196";#N/A,#N/A,FALSE,"Relatório1";#N/A,#N/A,FALSE,"Relatório2";#N/A,#N/A,FALSE,"Relatório3";#N/A,#N/A,FALSE,"Relatório4 ";#N/A,#N/A,FALSE,"Relatório5";#N/A,#N/A,FALSE,"Relatório6";#N/A,#N/A,FALSE,"Relatório7";#N/A,#N/A,FALSE,"Relatório8"}</definedName>
    <definedName name="_ger2" localSheetId="20"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2" hidden="1">{#N/A,#N/A,FALSE,"B061196P";#N/A,#N/A,FALSE,"B061196";#N/A,#N/A,FALSE,"Relatório1";#N/A,#N/A,FALSE,"Relatório2";#N/A,#N/A,FALSE,"Relatório3";#N/A,#N/A,FALSE,"Relatório4 ";#N/A,#N/A,FALSE,"Relatório5";#N/A,#N/A,FALSE,"Relatório6";#N/A,#N/A,FALSE,"Relatório7";#N/A,#N/A,FALSE,"Relatório8"}</definedName>
    <definedName name="_Ger2001" localSheetId="23"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16" hidden="1">{#N/A,#N/A,FALSE,"B061196P";#N/A,#N/A,FALSE,"B061196";#N/A,#N/A,FALSE,"Relatório1";#N/A,#N/A,FALSE,"Relatório2";#N/A,#N/A,FALSE,"Relatório3";#N/A,#N/A,FALSE,"Relatório4 ";#N/A,#N/A,FALSE,"Relatório5";#N/A,#N/A,FALSE,"Relatório6";#N/A,#N/A,FALSE,"Relatório7";#N/A,#N/A,FALSE,"Relatório8"}</definedName>
    <definedName name="_Ger2001" localSheetId="19" hidden="1">{#N/A,#N/A,FALSE,"B061196P";#N/A,#N/A,FALSE,"B061196";#N/A,#N/A,FALSE,"Relatório1";#N/A,#N/A,FALSE,"Relatório2";#N/A,#N/A,FALSE,"Relatório3";#N/A,#N/A,FALSE,"Relatório4 ";#N/A,#N/A,FALSE,"Relatório5";#N/A,#N/A,FALSE,"Relatório6";#N/A,#N/A,FALSE,"Relatório7";#N/A,#N/A,FALSE,"Relatório8"}</definedName>
    <definedName name="_Ger2001" localSheetId="20"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2" hidden="1">{#N/A,#N/A,FALSE,"B061196P";#N/A,#N/A,FALSE,"B061196";#N/A,#N/A,FALSE,"Relatório1";#N/A,#N/A,FALSE,"Relatório2";#N/A,#N/A,FALSE,"Relatório3";#N/A,#N/A,FALSE,"Relatório4 ";#N/A,#N/A,FALSE,"Relatório5";#N/A,#N/A,FALSE,"Relatório6";#N/A,#N/A,FALSE,"Relatório7";#N/A,#N/A,FALSE,"Relatório8"}</definedName>
    <definedName name="_ger20012" localSheetId="23"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16" hidden="1">{#N/A,#N/A,FALSE,"B061196P";#N/A,#N/A,FALSE,"B061196";#N/A,#N/A,FALSE,"Relatório1";#N/A,#N/A,FALSE,"Relatório2";#N/A,#N/A,FALSE,"Relatório3";#N/A,#N/A,FALSE,"Relatório4 ";#N/A,#N/A,FALSE,"Relatório5";#N/A,#N/A,FALSE,"Relatório6";#N/A,#N/A,FALSE,"Relatório7";#N/A,#N/A,FALSE,"Relatório8"}</definedName>
    <definedName name="_ger20012" localSheetId="19" hidden="1">{#N/A,#N/A,FALSE,"B061196P";#N/A,#N/A,FALSE,"B061196";#N/A,#N/A,FALSE,"Relatório1";#N/A,#N/A,FALSE,"Relatório2";#N/A,#N/A,FALSE,"Relatório3";#N/A,#N/A,FALSE,"Relatório4 ";#N/A,#N/A,FALSE,"Relatório5";#N/A,#N/A,FALSE,"Relatório6";#N/A,#N/A,FALSE,"Relatório7";#N/A,#N/A,FALSE,"Relatório8"}</definedName>
    <definedName name="_ger20012" localSheetId="20"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21" hidden="1">{#N/A,#N/A,FALSE,"DOC";"TB_28",#N/A,FALSE,"FITB_28";"TB_91",#N/A,FALSE,"FITB_91";"TB_182",#N/A,FALSE,"FITB_182";"TB_273",#N/A,FALSE,"FITB_273";"TB_364",#N/A,FALSE,"FITB_364 ";"SUMMARY",#N/A,FALSE,"Summary"}</definedName>
    <definedName name="_gt4" localSheetId="22" hidden="1">{#N/A,#N/A,FALSE,"DOC";"TB_28",#N/A,FALSE,"FITB_28";"TB_91",#N/A,FALSE,"FITB_91";"TB_182",#N/A,FALSE,"FITB_182";"TB_273",#N/A,FALSE,"FITB_273";"TB_364",#N/A,FALSE,"FITB_364 ";"SUMMARY",#N/A,FALSE,"Summary"}</definedName>
    <definedName name="_gt4" localSheetId="23"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16" hidden="1">{#N/A,#N/A,FALSE,"DOC";"TB_28",#N/A,FALSE,"FITB_28";"TB_91",#N/A,FALSE,"FITB_91";"TB_182",#N/A,FALSE,"FITB_182";"TB_273",#N/A,FALSE,"FITB_273";"TB_364",#N/A,FALSE,"FITB_364 ";"SUMMARY",#N/A,FALSE,"Summary"}</definedName>
    <definedName name="_gt4" localSheetId="19" hidden="1">{#N/A,#N/A,FALSE,"DOC";"TB_28",#N/A,FALSE,"FITB_28";"TB_91",#N/A,FALSE,"FITB_91";"TB_182",#N/A,FALSE,"FITB_182";"TB_273",#N/A,FALSE,"FITB_273";"TB_364",#N/A,FALSE,"FITB_364 ";"SUMMARY",#N/A,FALSE,"Summary"}</definedName>
    <definedName name="_gt4" localSheetId="20"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2" hidden="1">{#N/A,#N/A,FALSE,"B061196P";#N/A,#N/A,FALSE,"B061196";#N/A,#N/A,FALSE,"Relatório1";#N/A,#N/A,FALSE,"Relatório2";#N/A,#N/A,FALSE,"Relatório3";#N/A,#N/A,FALSE,"Relatório4 ";#N/A,#N/A,FALSE,"Relatório5";#N/A,#N/A,FALSE,"Relatório6";#N/A,#N/A,FALSE,"Relatório7";#N/A,#N/A,FALSE,"Relatório8"}</definedName>
    <definedName name="_ip2" localSheetId="23"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16" hidden="1">{#N/A,#N/A,FALSE,"B061196P";#N/A,#N/A,FALSE,"B061196";#N/A,#N/A,FALSE,"Relatório1";#N/A,#N/A,FALSE,"Relatório2";#N/A,#N/A,FALSE,"Relatório3";#N/A,#N/A,FALSE,"Relatório4 ";#N/A,#N/A,FALSE,"Relatório5";#N/A,#N/A,FALSE,"Relatório6";#N/A,#N/A,FALSE,"Relatório7";#N/A,#N/A,FALSE,"Relatório8"}</definedName>
    <definedName name="_ip2" localSheetId="19" hidden="1">{#N/A,#N/A,FALSE,"B061196P";#N/A,#N/A,FALSE,"B061196";#N/A,#N/A,FALSE,"Relatório1";#N/A,#N/A,FALSE,"Relatório2";#N/A,#N/A,FALSE,"Relatório3";#N/A,#N/A,FALSE,"Relatório4 ";#N/A,#N/A,FALSE,"Relatório5";#N/A,#N/A,FALSE,"Relatório6";#N/A,#N/A,FALSE,"Relatório7";#N/A,#N/A,FALSE,"Relatório8"}</definedName>
    <definedName name="_ip2" localSheetId="20"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Key1" localSheetId="21" hidden="1">[40]B!#REF!</definedName>
    <definedName name="_Key1" localSheetId="22" hidden="1">[40]B!#REF!</definedName>
    <definedName name="_Key1" localSheetId="5" hidden="1">[40]B!#REF!</definedName>
    <definedName name="_Key1" hidden="1">[40]B!#REF!</definedName>
    <definedName name="_Key2" localSheetId="21" hidden="1">#REF!</definedName>
    <definedName name="_Key2" localSheetId="22" hidden="1">#REF!</definedName>
    <definedName name="_Key2" localSheetId="23" hidden="1">#REF!</definedName>
    <definedName name="_Key2" localSheetId="24" hidden="1">#REF!</definedName>
    <definedName name="_Key2" localSheetId="16" hidden="1">#REF!</definedName>
    <definedName name="_Key2" localSheetId="19" hidden="1">#REF!</definedName>
    <definedName name="_Key2" localSheetId="20" hidden="1">#REF!</definedName>
    <definedName name="_Key2" localSheetId="17" hidden="1">#REF!</definedName>
    <definedName name="_Key2" localSheetId="18" hidden="1">#REF!</definedName>
    <definedName name="_Key2" localSheetId="5" hidden="1">#REF!</definedName>
    <definedName name="_Key2" hidden="1">#REF!</definedName>
    <definedName name="_l" localSheetId="1"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3" hidden="1">{"'előző év december'!$A$2:$CP$214"}</definedName>
    <definedName name="_l" localSheetId="7" hidden="1">{"'előző év december'!$A$2:$CP$214"}</definedName>
    <definedName name="_l" localSheetId="16" hidden="1">{"'előző év december'!$A$2:$CP$214"}</definedName>
    <definedName name="_l" localSheetId="19" hidden="1">{"'előző év december'!$A$2:$CP$214"}</definedName>
    <definedName name="_l" localSheetId="20" hidden="1">{"'előző év december'!$A$2:$CP$214"}</definedName>
    <definedName name="_l" localSheetId="17" hidden="1">{"'előző év december'!$A$2:$CP$214"}</definedName>
    <definedName name="_l" localSheetId="18" hidden="1">{"'előző év december'!$A$2:$CP$214"}</definedName>
    <definedName name="_l" localSheetId="5" hidden="1">{"'előző év december'!$A$2:$CP$214"}</definedName>
    <definedName name="_l" hidden="1">{"'előző év december'!$A$2:$CP$214"}</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2" hidden="1">{FALSE,FALSE,-1.25,-15.5,484.5,276.75,FALSE,FALSE,TRUE,TRUE,0,12,#N/A,46,#N/A,2.93460490463215,15.35,1,FALSE,FALSE,3,TRUE,1,FALSE,100,"Swvu.PLA1.","ACwvu.PLA1.",#N/A,FALSE,FALSE,0,0,0,0,2,"","",TRUE,TRUE,FALSE,FALSE,1,60,#N/A,#N/A,FALSE,FALSE,FALSE,FALSE,FALSE,FALSE,FALSE,9,65532,65532,FALSE,FALSE,TRUE,TRUE,TRUE}</definedName>
    <definedName name="_LL2" localSheetId="23"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16" hidden="1">{FALSE,FALSE,-1.25,-15.5,484.5,276.75,FALSE,FALSE,TRUE,TRUE,0,12,#N/A,46,#N/A,2.93460490463215,15.35,1,FALSE,FALSE,3,TRUE,1,FALSE,100,"Swvu.PLA1.","ACwvu.PLA1.",#N/A,FALSE,FALSE,0,0,0,0,2,"","",TRUE,TRUE,FALSE,FALSE,1,60,#N/A,#N/A,FALSE,FALSE,FALSE,FALSE,FALSE,FALSE,FALSE,9,65532,65532,FALSE,FALSE,TRUE,TRUE,TRUE}</definedName>
    <definedName name="_LL2" localSheetId="19" hidden="1">{FALSE,FALSE,-1.25,-15.5,484.5,276.75,FALSE,FALSE,TRUE,TRUE,0,12,#N/A,46,#N/A,2.93460490463215,15.35,1,FALSE,FALSE,3,TRUE,1,FALSE,100,"Swvu.PLA1.","ACwvu.PLA1.",#N/A,FALSE,FALSE,0,0,0,0,2,"","",TRUE,TRUE,FALSE,FALSE,1,60,#N/A,#N/A,FALSE,FALSE,FALSE,FALSE,FALSE,FALSE,FALSE,9,65532,65532,FALSE,FALSE,TRUE,TRUE,TRUE}</definedName>
    <definedName name="_LL2" localSheetId="20"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2" hidden="1">{#N/A,#N/A,FALSE,"B061196P";#N/A,#N/A,FALSE,"B061196";#N/A,#N/A,FALSE,"Relatório1";#N/A,#N/A,FALSE,"Relatório2";#N/A,#N/A,FALSE,"Relatório3";#N/A,#N/A,FALSE,"Relatório4 ";#N/A,#N/A,FALSE,"Relatório5";#N/A,#N/A,FALSE,"Relatório6";#N/A,#N/A,FALSE,"Relatório7";#N/A,#N/A,FALSE,"Relatório8"}</definedName>
    <definedName name="_Mai10" localSheetId="23"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16" hidden="1">{#N/A,#N/A,FALSE,"B061196P";#N/A,#N/A,FALSE,"B061196";#N/A,#N/A,FALSE,"Relatório1";#N/A,#N/A,FALSE,"Relatório2";#N/A,#N/A,FALSE,"Relatório3";#N/A,#N/A,FALSE,"Relatório4 ";#N/A,#N/A,FALSE,"Relatório5";#N/A,#N/A,FALSE,"Relatório6";#N/A,#N/A,FALSE,"Relatório7";#N/A,#N/A,FALSE,"Relatório8"}</definedName>
    <definedName name="_Mai10" localSheetId="19" hidden="1">{#N/A,#N/A,FALSE,"B061196P";#N/A,#N/A,FALSE,"B061196";#N/A,#N/A,FALSE,"Relatório1";#N/A,#N/A,FALSE,"Relatório2";#N/A,#N/A,FALSE,"Relatório3";#N/A,#N/A,FALSE,"Relatório4 ";#N/A,#N/A,FALSE,"Relatório5";#N/A,#N/A,FALSE,"Relatório6";#N/A,#N/A,FALSE,"Relatório7";#N/A,#N/A,FALSE,"Relatório8"}</definedName>
    <definedName name="_Mai10" localSheetId="20"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2" hidden="1">{#N/A,#N/A,FALSE,"B061196P";#N/A,#N/A,FALSE,"B061196";#N/A,#N/A,FALSE,"Relatório1";#N/A,#N/A,FALSE,"Relatório2";#N/A,#N/A,FALSE,"Relatório3";#N/A,#N/A,FALSE,"Relatório4 ";#N/A,#N/A,FALSE,"Relatório5";#N/A,#N/A,FALSE,"Relatório6";#N/A,#N/A,FALSE,"Relatório7";#N/A,#N/A,FALSE,"Relatório8"}</definedName>
    <definedName name="_Mar10" localSheetId="23"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16" hidden="1">{#N/A,#N/A,FALSE,"B061196P";#N/A,#N/A,FALSE,"B061196";#N/A,#N/A,FALSE,"Relatório1";#N/A,#N/A,FALSE,"Relatório2";#N/A,#N/A,FALSE,"Relatório3";#N/A,#N/A,FALSE,"Relatório4 ";#N/A,#N/A,FALSE,"Relatório5";#N/A,#N/A,FALSE,"Relatório6";#N/A,#N/A,FALSE,"Relatório7";#N/A,#N/A,FALSE,"Relatório8"}</definedName>
    <definedName name="_Mar10" localSheetId="19" hidden="1">{#N/A,#N/A,FALSE,"B061196P";#N/A,#N/A,FALSE,"B061196";#N/A,#N/A,FALSE,"Relatório1";#N/A,#N/A,FALSE,"Relatório2";#N/A,#N/A,FALSE,"Relatório3";#N/A,#N/A,FALSE,"Relatório4 ";#N/A,#N/A,FALSE,"Relatório5";#N/A,#N/A,FALSE,"Relatório6";#N/A,#N/A,FALSE,"Relatório7";#N/A,#N/A,FALSE,"Relatório8"}</definedName>
    <definedName name="_Mar10" localSheetId="20"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2" hidden="1">{#N/A,#N/A,FALSE,"B061196P";#N/A,#N/A,FALSE,"B061196";#N/A,#N/A,FALSE,"Relatório1";#N/A,#N/A,FALSE,"Relatório2";#N/A,#N/A,FALSE,"Relatório3";#N/A,#N/A,FALSE,"Relatório4 ";#N/A,#N/A,FALSE,"Relatório5";#N/A,#N/A,FALSE,"Relatório6";#N/A,#N/A,FALSE,"Relatório7";#N/A,#N/A,FALSE,"Relatório8"}</definedName>
    <definedName name="_Mar12" localSheetId="23"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16" hidden="1">{#N/A,#N/A,FALSE,"B061196P";#N/A,#N/A,FALSE,"B061196";#N/A,#N/A,FALSE,"Relatório1";#N/A,#N/A,FALSE,"Relatório2";#N/A,#N/A,FALSE,"Relatório3";#N/A,#N/A,FALSE,"Relatório4 ";#N/A,#N/A,FALSE,"Relatório5";#N/A,#N/A,FALSE,"Relatório6";#N/A,#N/A,FALSE,"Relatório7";#N/A,#N/A,FALSE,"Relatório8"}</definedName>
    <definedName name="_Mar12" localSheetId="19" hidden="1">{#N/A,#N/A,FALSE,"B061196P";#N/A,#N/A,FALSE,"B061196";#N/A,#N/A,FALSE,"Relatório1";#N/A,#N/A,FALSE,"Relatório2";#N/A,#N/A,FALSE,"Relatório3";#N/A,#N/A,FALSE,"Relatório4 ";#N/A,#N/A,FALSE,"Relatório5";#N/A,#N/A,FALSE,"Relatório6";#N/A,#N/A,FALSE,"Relatório7";#N/A,#N/A,FALSE,"Relatório8"}</definedName>
    <definedName name="_Mar12" localSheetId="20"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Order1" hidden="1">255</definedName>
    <definedName name="_Order2" hidden="1">255</definedName>
    <definedName name="_p" localSheetId="1"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3" hidden="1">{"'előző év december'!$A$2:$CP$214"}</definedName>
    <definedName name="_p" localSheetId="7" hidden="1">{"'előző év december'!$A$2:$CP$214"}</definedName>
    <definedName name="_p" localSheetId="16" hidden="1">{"'előző év december'!$A$2:$CP$214"}</definedName>
    <definedName name="_p" localSheetId="19" hidden="1">{"'előző év december'!$A$2:$CP$214"}</definedName>
    <definedName name="_p" localSheetId="20" hidden="1">{"'előző év december'!$A$2:$CP$214"}</definedName>
    <definedName name="_p" localSheetId="17" hidden="1">{"'előző év december'!$A$2:$CP$214"}</definedName>
    <definedName name="_p" localSheetId="18" hidden="1">{"'előző év december'!$A$2:$CP$214"}</definedName>
    <definedName name="_p" localSheetId="5" hidden="1">{"'előző év december'!$A$2:$CP$214"}</definedName>
    <definedName name="_p" hidden="1">{"'előző év december'!$A$2:$CP$214"}</definedName>
    <definedName name="_Parse_In" localSheetId="21" hidden="1">#REF!</definedName>
    <definedName name="_Parse_In" localSheetId="22" hidden="1">#REF!</definedName>
    <definedName name="_Parse_In" localSheetId="23" hidden="1">#REF!</definedName>
    <definedName name="_Parse_In" localSheetId="24" hidden="1">#REF!</definedName>
    <definedName name="_Parse_In" localSheetId="16" hidden="1">#REF!</definedName>
    <definedName name="_Parse_In" localSheetId="19" hidden="1">#REF!</definedName>
    <definedName name="_Parse_In" localSheetId="20" hidden="1">#REF!</definedName>
    <definedName name="_Parse_In" localSheetId="17" hidden="1">#REF!</definedName>
    <definedName name="_Parse_In" localSheetId="18" hidden="1">#REF!</definedName>
    <definedName name="_Parse_In" localSheetId="5" hidden="1">#REF!</definedName>
    <definedName name="_Parse_In"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16" hidden="1">#REF!</definedName>
    <definedName name="_Parse_Out" localSheetId="19" hidden="1">#REF!</definedName>
    <definedName name="_Parse_Out" localSheetId="20" hidden="1">#REF!</definedName>
    <definedName name="_Parse_Out" localSheetId="17" hidden="1">#REF!</definedName>
    <definedName name="_Parse_Out" localSheetId="18" hidden="1">#REF!</definedName>
    <definedName name="_Parse_Out" localSheetId="5" hidden="1">#REF!</definedName>
    <definedName name="_Parse_Out" hidden="1">#REF!</definedName>
    <definedName name="_Regression_Int" hidden="1">1</definedName>
    <definedName name="_Regression_Out" hidden="1">'[34]produkt a mzda'!$AJ$25</definedName>
    <definedName name="_Regression_X" hidden="1">'[34]produkt a mzda'!$AE$25:$AE$37</definedName>
    <definedName name="_Regression_Y" hidden="1">'[34]produkt a mzda'!$AG$25:$AG$37</definedName>
    <definedName name="_Sort" localSheetId="1" hidden="1">[40]B!#REF!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3" hidden="1">[40]B!#REF!</definedName>
    <definedName name="_Sort" localSheetId="16" hidden="1">#REF!</definedName>
    <definedName name="_Sort" localSheetId="19" hidden="1">#REF!</definedName>
    <definedName name="_Sort" localSheetId="20" hidden="1">#REF!</definedName>
    <definedName name="_Sort" localSheetId="17" hidden="1">#REF!</definedName>
    <definedName name="_Sort" localSheetId="18" hidden="1">#REF!</definedName>
    <definedName name="_Sort" localSheetId="5" hidden="1">#REF!</definedName>
    <definedName name="_Sort" hidden="1">#REF!</definedName>
    <definedName name="_SRT11" localSheetId="21" hidden="1">{"Minpmon",#N/A,FALSE,"Monthinput"}</definedName>
    <definedName name="_SRT11" localSheetId="22" hidden="1">{"Minpmon",#N/A,FALSE,"Monthinput"}</definedName>
    <definedName name="_SRT11" localSheetId="23" hidden="1">{"Minpmon",#N/A,FALSE,"Monthinput"}</definedName>
    <definedName name="_SRT11" localSheetId="24" hidden="1">{"Minpmon",#N/A,FALSE,"Monthinput"}</definedName>
    <definedName name="_SRT11" localSheetId="16" hidden="1">{"Minpmon",#N/A,FALSE,"Monthinput"}</definedName>
    <definedName name="_SRT11" localSheetId="19" hidden="1">{"Minpmon",#N/A,FALSE,"Monthinput"}</definedName>
    <definedName name="_SRT11" localSheetId="20" hidden="1">{"Minpmon",#N/A,FALSE,"Monthinput"}</definedName>
    <definedName name="_SRT11" localSheetId="17" hidden="1">{"Minpmon",#N/A,FALSE,"Monthinput"}</definedName>
    <definedName name="_SRT11" localSheetId="18" hidden="1">{"Minpmon",#N/A,FALSE,"Monthinput"}</definedName>
    <definedName name="_SRT11" localSheetId="5" hidden="1">{"Minpmon",#N/A,FALSE,"Monthinput"}</definedName>
    <definedName name="_SRT11" hidden="1">{"Minpmon",#N/A,FALSE,"Monthinput"}</definedName>
    <definedName name="_ty" localSheetId="21" hidden="1">'[25]Time series'!#REF!</definedName>
    <definedName name="_ty" localSheetId="22" hidden="1">'[25]Time series'!#REF!</definedName>
    <definedName name="_ty" localSheetId="5" hidden="1">'[25]Time series'!#REF!</definedName>
    <definedName name="_ty" hidden="1">'[25]Time series'!#REF!</definedName>
    <definedName name="_X_XX" localSheetId="21" hidden="1">[4]Market!#REF!</definedName>
    <definedName name="_X_XX" localSheetId="22" hidden="1">[4]Market!#REF!</definedName>
    <definedName name="_X_XX" localSheetId="5" hidden="1">[4]Market!#REF!</definedName>
    <definedName name="_X_XX" hidden="1">[4]Market!#REF!</definedName>
    <definedName name="_zzz" localSheetId="1" hidden="1">[4]Market!#REF!</definedName>
    <definedName name="_zzz" localSheetId="5" hidden="1">[4]Market!#REF!</definedName>
    <definedName name="_zzz" hidden="1">[4]Market!#REF!</definedName>
    <definedName name="a" localSheetId="1"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3" hidden="1">{"'előző év december'!$A$2:$CP$214"}</definedName>
    <definedName name="a" localSheetId="7" hidden="1">{"'előző év december'!$A$2:$CP$214"}</definedName>
    <definedName name="a" localSheetId="16" hidden="1">{"'előző év december'!$A$2:$CP$214"}</definedName>
    <definedName name="a" localSheetId="19" hidden="1">{"'előző év december'!$A$2:$CP$214"}</definedName>
    <definedName name="a" localSheetId="20" hidden="1">{"'előző év december'!$A$2:$CP$214"}</definedName>
    <definedName name="a" localSheetId="17" hidden="1">{"'előző év december'!$A$2:$CP$214"}</definedName>
    <definedName name="a" localSheetId="18" hidden="1">{"'előző év december'!$A$2:$CP$214"}</definedName>
    <definedName name="a" localSheetId="5" hidden="1">{"'előző év december'!$A$2:$CP$214"}</definedName>
    <definedName name="a" hidden="1">{"'előző év december'!$A$2:$CP$214"}</definedName>
    <definedName name="aa" localSheetId="1" hidden="1">[27]Market!#REF!</definedName>
    <definedName name="aa" localSheetId="21" hidden="1">[27]Market!#REF!</definedName>
    <definedName name="aa" localSheetId="22" hidden="1">[27]Market!#REF!</definedName>
    <definedName name="aa" localSheetId="3" hidden="1">[27]Market!#REF!</definedName>
    <definedName name="aa" hidden="1">[27]Market!#REF!</definedName>
    <definedName name="aaa" localSheetId="1"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3" hidden="1">{"'előző év december'!$A$2:$CP$214"}</definedName>
    <definedName name="aaa" localSheetId="16" hidden="1">{"'előző év december'!$A$2:$CP$214"}</definedName>
    <definedName name="aaa" localSheetId="19" hidden="1">{"'előző év december'!$A$2:$CP$214"}</definedName>
    <definedName name="aaa" localSheetId="20" hidden="1">{"'előző év december'!$A$2:$CP$214"}</definedName>
    <definedName name="aaa" localSheetId="17" hidden="1">{"'előző év december'!$A$2:$CP$214"}</definedName>
    <definedName name="aaa" localSheetId="18" hidden="1">{"'előző év december'!$A$2:$CP$214"}</definedName>
    <definedName name="aaa" localSheetId="5" hidden="1">{"'előző év december'!$A$2:$CP$214"}</definedName>
    <definedName name="aaa"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4" hidden="1">{"'előző év december'!$A$2:$CP$214"}</definedName>
    <definedName name="aaaaa" localSheetId="16" hidden="1">{"'előző év december'!$A$2:$CP$214"}</definedName>
    <definedName name="aaaaa" localSheetId="19" hidden="1">{"'előző év december'!$A$2:$CP$214"}</definedName>
    <definedName name="aaaaa" localSheetId="20" hidden="1">{"'előző év december'!$A$2:$CP$214"}</definedName>
    <definedName name="aaaaa" localSheetId="17" hidden="1">{"'előző év december'!$A$2:$CP$214"}</definedName>
    <definedName name="aaaaa" localSheetId="18" hidden="1">{"'előző év december'!$A$2:$CP$214"}</definedName>
    <definedName name="aaaaa" localSheetId="5" hidden="1">{"'előző év december'!$A$2:$CP$214"}</definedName>
    <definedName name="aaaaa" hidden="1">{"'előző év december'!$A$2:$CP$214"}</definedName>
    <definedName name="aaaaaa" localSheetId="21" hidden="1">{"Riqfin97",#N/A,FALSE,"Tran";"Riqfinpro",#N/A,FALSE,"Tran"}</definedName>
    <definedName name="aaaaaa" localSheetId="22" hidden="1">{"Riqfin97",#N/A,FALSE,"Tran";"Riqfinpro",#N/A,FALSE,"Tran"}</definedName>
    <definedName name="aaaaaa" localSheetId="23" hidden="1">{"Riqfin97",#N/A,FALSE,"Tran";"Riqfinpro",#N/A,FALSE,"Tran"}</definedName>
    <definedName name="aaaaaa" localSheetId="24" hidden="1">{"Riqfin97",#N/A,FALSE,"Tran";"Riqfinpro",#N/A,FALSE,"Tran"}</definedName>
    <definedName name="aaaaaa" localSheetId="16" hidden="1">{"Riqfin97",#N/A,FALSE,"Tran";"Riqfinpro",#N/A,FALSE,"Tran"}</definedName>
    <definedName name="aaaaaa" localSheetId="19" hidden="1">{"Riqfin97",#N/A,FALSE,"Tran";"Riqfinpro",#N/A,FALSE,"Tran"}</definedName>
    <definedName name="aaaaaa" localSheetId="20"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5" hidden="1">{"Riqfin97",#N/A,FALSE,"Tran";"Riqfinpro",#N/A,FALSE,"Tran"}</definedName>
    <definedName name="aaaaaa" hidden="1">{"Riqfin97",#N/A,FALSE,"Tran";"Riqfinpro",#N/A,FALSE,"Tran"}</definedName>
    <definedName name="ábra" localSheetId="21" hidden="1">[55]Market!#REF!</definedName>
    <definedName name="ábra" localSheetId="22" hidden="1">[55]Market!#REF!</definedName>
    <definedName name="ábra" localSheetId="5" hidden="1">[55]Market!#REF!</definedName>
    <definedName name="ábra" hidden="1">[55]Market!#REF!</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4" hidden="1">{"'előző év december'!$A$2:$CP$214"}</definedName>
    <definedName name="abra_2111" localSheetId="16" hidden="1">{"'előző év december'!$A$2:$CP$214"}</definedName>
    <definedName name="abra_2111" localSheetId="19" hidden="1">{"'előző év december'!$A$2:$CP$214"}</definedName>
    <definedName name="abra_2111" localSheetId="20" hidden="1">{"'előző év december'!$A$2:$CP$214"}</definedName>
    <definedName name="abra_2111" localSheetId="17" hidden="1">{"'előző év december'!$A$2:$CP$214"}</definedName>
    <definedName name="abra_2111" localSheetId="18" hidden="1">{"'előző év december'!$A$2:$CP$214"}</definedName>
    <definedName name="abra_2111" localSheetId="5" hidden="1">{"'előző év december'!$A$2:$CP$214"}</definedName>
    <definedName name="abra_2111" hidden="1">{"'előző év december'!$A$2:$CP$214"}</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2" hidden="1">{FALSE,FALSE,-1.25,-15.5,484.5,276.75,FALSE,FALSE,TRUE,TRUE,0,12,#N/A,46,#N/A,2.93460490463215,15.35,1,FALSE,FALSE,3,TRUE,1,FALSE,100,"Swvu.PLA1.","ACwvu.PLA1.",#N/A,FALSE,FALSE,0,0,0,0,2,"","",TRUE,TRUE,FALSE,FALSE,1,60,#N/A,#N/A,FALSE,FALSE,FALSE,FALSE,FALSE,FALSE,FALSE,9,65532,65532,FALSE,FALSE,TRUE,TRUE,TRUE}</definedName>
    <definedName name="abu" localSheetId="23"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16" hidden="1">{FALSE,FALSE,-1.25,-15.5,484.5,276.75,FALSE,FALSE,TRUE,TRUE,0,12,#N/A,46,#N/A,2.93460490463215,15.35,1,FALSE,FALSE,3,TRUE,1,FALSE,100,"Swvu.PLA1.","ACwvu.PLA1.",#N/A,FALSE,FALSE,0,0,0,0,2,"","",TRUE,TRUE,FALSE,FALSE,1,60,#N/A,#N/A,FALSE,FALSE,FALSE,FALSE,FALSE,FALSE,FALSE,9,65532,65532,FALSE,FALSE,TRUE,TRUE,TRUE}</definedName>
    <definedName name="abu" localSheetId="19" hidden="1">{FALSE,FALSE,-1.25,-15.5,484.5,276.75,FALSE,FALSE,TRUE,TRUE,0,12,#N/A,46,#N/A,2.93460490463215,15.35,1,FALSE,FALSE,3,TRUE,1,FALSE,100,"Swvu.PLA1.","ACwvu.PLA1.",#N/A,FALSE,FALSE,0,0,0,0,2,"","",TRUE,TRUE,FALSE,FALSE,1,60,#N/A,#N/A,FALSE,FALSE,FALSE,FALSE,FALSE,FALSE,FALSE,9,65532,65532,FALSE,FALSE,TRUE,TRUE,TRUE}</definedName>
    <definedName name="abu" localSheetId="20"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wvu.PLA1." localSheetId="21" hidden="1">'[56]COP FED'!#REF!</definedName>
    <definedName name="ACwvu.PLA1." localSheetId="22" hidden="1">'[56]COP FED'!#REF!</definedName>
    <definedName name="ACwvu.PLA1." localSheetId="23" hidden="1">'[56]COP FED'!#REF!</definedName>
    <definedName name="ACwvu.PLA1." localSheetId="24" hidden="1">'[56]COP FED'!#REF!</definedName>
    <definedName name="ACwvu.PLA1." localSheetId="16" hidden="1">'[56]COP FED'!#REF!</definedName>
    <definedName name="ACwvu.PLA1." localSheetId="19" hidden="1">'[56]COP FED'!#REF!</definedName>
    <definedName name="ACwvu.PLA1." localSheetId="20" hidden="1">'[56]COP FED'!#REF!</definedName>
    <definedName name="ACwvu.PLA1." localSheetId="17" hidden="1">'[56]COP FED'!#REF!</definedName>
    <definedName name="ACwvu.PLA1." localSheetId="18" hidden="1">'[56]COP FED'!#REF!</definedName>
    <definedName name="ACwvu.PLA1." localSheetId="5" hidden="1">'[56]COP FED'!#REF!</definedName>
    <definedName name="ACwvu.PLA1." hidden="1">'[56]COP FED'!#REF!</definedName>
    <definedName name="ACwvu.PLA2." hidden="1">'[56]COP FED'!$A$1:$N$49</definedName>
    <definedName name="ACwvu.Print." localSheetId="21" hidden="1">[57]Med!#REF!</definedName>
    <definedName name="ACwvu.Print." localSheetId="22" hidden="1">[57]Med!#REF!</definedName>
    <definedName name="ACwvu.Print." localSheetId="23" hidden="1">[57]Med!#REF!</definedName>
    <definedName name="ACwvu.Print." localSheetId="24" hidden="1">[57]Med!#REF!</definedName>
    <definedName name="ACwvu.Print." localSheetId="16" hidden="1">[57]Med!#REF!</definedName>
    <definedName name="ACwvu.Print." localSheetId="19" hidden="1">[57]Med!#REF!</definedName>
    <definedName name="ACwvu.Print." localSheetId="20" hidden="1">[57]Med!#REF!</definedName>
    <definedName name="ACwvu.Print." localSheetId="17" hidden="1">[57]Med!#REF!</definedName>
    <definedName name="ACwvu.Print." localSheetId="18" hidden="1">[57]Med!#REF!</definedName>
    <definedName name="ACwvu.Print." localSheetId="5" hidden="1">[57]Med!#REF!</definedName>
    <definedName name="ACwvu.Print." hidden="1">[57]Med!#REF!</definedName>
    <definedName name="AlgeriaCCS1" localSheetId="21" hidden="1">#REF!</definedName>
    <definedName name="AlgeriaCCS1" localSheetId="22" hidden="1">#REF!</definedName>
    <definedName name="AlgeriaCCS1" localSheetId="23" hidden="1">#REF!</definedName>
    <definedName name="AlgeriaCCS1" localSheetId="24" hidden="1">#REF!</definedName>
    <definedName name="AlgeriaCCS1" localSheetId="16" hidden="1">#REF!</definedName>
    <definedName name="AlgeriaCCS1" localSheetId="19" hidden="1">#REF!</definedName>
    <definedName name="AlgeriaCCS1" localSheetId="20" hidden="1">#REF!</definedName>
    <definedName name="AlgeriaCCS1" localSheetId="17" hidden="1">#REF!</definedName>
    <definedName name="AlgeriaCCS1" localSheetId="18" hidden="1">#REF!</definedName>
    <definedName name="AlgeriaCCS1" localSheetId="5" hidden="1">#REF!</definedName>
    <definedName name="AlgeriaCCS1" hidden="1">#REF!</definedName>
    <definedName name="anscount" hidden="1">1</definedName>
    <definedName name="ár_jövedelem" localSheetId="21" hidden="1">[2]Market!#REF!</definedName>
    <definedName name="ár_jövedelem" localSheetId="22" hidden="1">[2]Market!#REF!</definedName>
    <definedName name="ár_jövedelem" localSheetId="23" hidden="1">[2]Market!#REF!</definedName>
    <definedName name="ár_jövedelem" localSheetId="24" hidden="1">[2]Market!#REF!</definedName>
    <definedName name="ár_jövedelem" localSheetId="16" hidden="1">[2]Market!#REF!</definedName>
    <definedName name="ár_jövedelem" localSheetId="19" hidden="1">[2]Market!#REF!</definedName>
    <definedName name="ár_jövedelem" localSheetId="20" hidden="1">[2]Market!#REF!</definedName>
    <definedName name="ár_jövedelem" localSheetId="17" hidden="1">[2]Market!#REF!</definedName>
    <definedName name="ár_jövedelem" localSheetId="18" hidden="1">[2]Market!#REF!</definedName>
    <definedName name="ár_jövedelem" localSheetId="5" hidden="1">[2]Market!#REF!</definedName>
    <definedName name="ár_jövedelem" hidden="1">[2]Market!#REF!</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s" localSheetId="21" hidden="1">{"TRADE_COMP",#N/A,FALSE,"TAB23APP";"BOP",#N/A,FALSE,"TAB6";"DOT",#N/A,FALSE,"TAB24APP";"EXTDEBT",#N/A,FALSE,"TAB25APP"}</definedName>
    <definedName name="as" localSheetId="22" hidden="1">{"TRADE_COMP",#N/A,FALSE,"TAB23APP";"BOP",#N/A,FALSE,"TAB6";"DOT",#N/A,FALSE,"TAB24APP";"EXTDEBT",#N/A,FALSE,"TAB25APP"}</definedName>
    <definedName name="as" localSheetId="23" hidden="1">{"TRADE_COMP",#N/A,FALSE,"TAB23APP";"BOP",#N/A,FALSE,"TAB6";"DOT",#N/A,FALSE,"TAB24APP";"EXTDEBT",#N/A,FALSE,"TAB25APP"}</definedName>
    <definedName name="as" localSheetId="24" hidden="1">{"TRADE_COMP",#N/A,FALSE,"TAB23APP";"BOP",#N/A,FALSE,"TAB6";"DOT",#N/A,FALSE,"TAB24APP";"EXTDEBT",#N/A,FALSE,"TAB25APP"}</definedName>
    <definedName name="as" localSheetId="16" hidden="1">{"TRADE_COMP",#N/A,FALSE,"TAB23APP";"BOP",#N/A,FALSE,"TAB6";"DOT",#N/A,FALSE,"TAB24APP";"EXTDEBT",#N/A,FALSE,"TAB25APP"}</definedName>
    <definedName name="as" localSheetId="19" hidden="1">{"TRADE_COMP",#N/A,FALSE,"TAB23APP";"BOP",#N/A,FALSE,"TAB6";"DOT",#N/A,FALSE,"TAB24APP";"EXTDEBT",#N/A,FALSE,"TAB25APP"}</definedName>
    <definedName name="as" localSheetId="20"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5" hidden="1">{"TRADE_COMP",#N/A,FALSE,"TAB23APP";"BOP",#N/A,FALSE,"TAB6";"DOT",#N/A,FALSE,"TAB24APP";"EXTDEBT",#N/A,FALSE,"TAB25APP"}</definedName>
    <definedName name="as" hidden="1">{"TRADE_COMP",#N/A,FALSE,"TAB23APP";"BOP",#N/A,FALSE,"TAB6";"DOT",#N/A,FALSE,"TAB24APP";"EXTDEBT",#N/A,FALSE,"TAB25APP"}</definedName>
    <definedName name="ASD" hidden="1">[31]pracovni!$D$69:$D$85</definedName>
    <definedName name="asdasd" localSheetId="1"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3" hidden="1">{"'előző év december'!$A$2:$CP$214"}</definedName>
    <definedName name="asdasd" localSheetId="16" hidden="1">{"'előző év december'!$A$2:$CP$214"}</definedName>
    <definedName name="asdasd" localSheetId="19" hidden="1">{"'előző év december'!$A$2:$CP$214"}</definedName>
    <definedName name="asdasd" localSheetId="20" hidden="1">{"'előző év december'!$A$2:$CP$214"}</definedName>
    <definedName name="asdasd" localSheetId="17" hidden="1">{"'előző év december'!$A$2:$CP$214"}</definedName>
    <definedName name="asdasd" localSheetId="18" hidden="1">{"'előző év december'!$A$2:$CP$214"}</definedName>
    <definedName name="asdasd" localSheetId="5" hidden="1">{"'előző év december'!$A$2:$CP$214"}</definedName>
    <definedName name="asdasd" hidden="1">{"'előző év december'!$A$2:$CP$214"}</definedName>
    <definedName name="asdasdad" localSheetId="21" hidden="1">{"Riqfin97",#N/A,FALSE,"Tran";"Riqfinpro",#N/A,FALSE,"Tran"}</definedName>
    <definedName name="asdasdad" localSheetId="22" hidden="1">{"Riqfin97",#N/A,FALSE,"Tran";"Riqfinpro",#N/A,FALSE,"Tran"}</definedName>
    <definedName name="asdasdad" localSheetId="23" hidden="1">{"Riqfin97",#N/A,FALSE,"Tran";"Riqfinpro",#N/A,FALSE,"Tran"}</definedName>
    <definedName name="asdasdad" localSheetId="24" hidden="1">{"Riqfin97",#N/A,FALSE,"Tran";"Riqfinpro",#N/A,FALSE,"Tran"}</definedName>
    <definedName name="asdasdad" localSheetId="16" hidden="1">{"Riqfin97",#N/A,FALSE,"Tran";"Riqfinpro",#N/A,FALSE,"Tran"}</definedName>
    <definedName name="asdasdad" localSheetId="19" hidden="1">{"Riqfin97",#N/A,FALSE,"Tran";"Riqfinpro",#N/A,FALSE,"Tran"}</definedName>
    <definedName name="asdasdad" localSheetId="20"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5" hidden="1">{"Riqfin97",#N/A,FALSE,"Tran";"Riqfinpro",#N/A,FALSE,"Tran"}</definedName>
    <definedName name="asdasdad" hidden="1">{"Riqfin97",#N/A,FALSE,"Tran";"Riqfinpro",#N/A,FALSE,"Tran"}</definedName>
    <definedName name="asdasdadad" localSheetId="21" hidden="1">{"Riqfin97",#N/A,FALSE,"Tran";"Riqfinpro",#N/A,FALSE,"Tran"}</definedName>
    <definedName name="asdasdadad" localSheetId="22" hidden="1">{"Riqfin97",#N/A,FALSE,"Tran";"Riqfinpro",#N/A,FALSE,"Tran"}</definedName>
    <definedName name="asdasdadad" localSheetId="23" hidden="1">{"Riqfin97",#N/A,FALSE,"Tran";"Riqfinpro",#N/A,FALSE,"Tran"}</definedName>
    <definedName name="asdasdadad" localSheetId="24" hidden="1">{"Riqfin97",#N/A,FALSE,"Tran";"Riqfinpro",#N/A,FALSE,"Tran"}</definedName>
    <definedName name="asdasdadad" localSheetId="16" hidden="1">{"Riqfin97",#N/A,FALSE,"Tran";"Riqfinpro",#N/A,FALSE,"Tran"}</definedName>
    <definedName name="asdasdadad" localSheetId="19" hidden="1">{"Riqfin97",#N/A,FALSE,"Tran";"Riqfinpro",#N/A,FALSE,"Tran"}</definedName>
    <definedName name="asdasdadad" localSheetId="20"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5" hidden="1">{"Riqfin97",#N/A,FALSE,"Tran";"Riqfinpro",#N/A,FALSE,"Tran"}</definedName>
    <definedName name="asdasdadad" hidden="1">{"Riqfin97",#N/A,FALSE,"Tran";"Riqfinpro",#N/A,FALSE,"Tran"}</definedName>
    <definedName name="asdf" localSheetId="1"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3" hidden="1">{"'előző év december'!$A$2:$CP$214"}</definedName>
    <definedName name="asdf" localSheetId="7" hidden="1">{"'előző év december'!$A$2:$CP$214"}</definedName>
    <definedName name="asdf" localSheetId="16" hidden="1">{"'előző év december'!$A$2:$CP$214"}</definedName>
    <definedName name="asdf" localSheetId="19" hidden="1">{"'előző év december'!$A$2:$CP$214"}</definedName>
    <definedName name="asdf" localSheetId="20" hidden="1">{"'előző év december'!$A$2:$CP$214"}</definedName>
    <definedName name="asdf" localSheetId="17" hidden="1">{"'előző év december'!$A$2:$CP$214"}</definedName>
    <definedName name="asdf" localSheetId="18" hidden="1">{"'előző év december'!$A$2:$CP$214"}</definedName>
    <definedName name="asdf" localSheetId="5" hidden="1">{"'előző év december'!$A$2:$CP$214"}</definedName>
    <definedName name="asdf" hidden="1">{"'előző év december'!$A$2:$CP$214"}</definedName>
    <definedName name="asdfasd" localSheetId="1"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3" hidden="1">{"'előző év december'!$A$2:$CP$214"}</definedName>
    <definedName name="asdfasd" localSheetId="7" hidden="1">{"'előző év december'!$A$2:$CP$214"}</definedName>
    <definedName name="asdfasd" localSheetId="16" hidden="1">{"'előző év december'!$A$2:$CP$214"}</definedName>
    <definedName name="asdfasd" localSheetId="19" hidden="1">{"'előző év december'!$A$2:$CP$214"}</definedName>
    <definedName name="asdfasd" localSheetId="20" hidden="1">{"'előző év december'!$A$2:$CP$214"}</definedName>
    <definedName name="asdfasd" localSheetId="17" hidden="1">{"'előző év december'!$A$2:$CP$214"}</definedName>
    <definedName name="asdfasd" localSheetId="18" hidden="1">{"'előző év december'!$A$2:$CP$214"}</definedName>
    <definedName name="asdfasd" localSheetId="5" hidden="1">{"'előző év december'!$A$2:$CP$214"}</definedName>
    <definedName name="asdfasd" hidden="1">{"'előző év december'!$A$2:$CP$214"}</definedName>
    <definedName name="asdfsd" hidden="1">[44]A!#REF!</definedName>
    <definedName name="ase" localSheetId="21" hidden="1">{"Minpmon",#N/A,FALSE,"Monthinput"}</definedName>
    <definedName name="ase" localSheetId="22" hidden="1">{"Minpmon",#N/A,FALSE,"Monthinput"}</definedName>
    <definedName name="ase" localSheetId="23" hidden="1">{"Minpmon",#N/A,FALSE,"Monthinput"}</definedName>
    <definedName name="ase" localSheetId="24" hidden="1">{"Minpmon",#N/A,FALSE,"Monthinput"}</definedName>
    <definedName name="ase" localSheetId="16" hidden="1">{"Minpmon",#N/A,FALSE,"Monthinput"}</definedName>
    <definedName name="ase" localSheetId="19" hidden="1">{"Minpmon",#N/A,FALSE,"Monthinput"}</definedName>
    <definedName name="ase" localSheetId="20" hidden="1">{"Minpmon",#N/A,FALSE,"Monthinput"}</definedName>
    <definedName name="ase" localSheetId="17" hidden="1">{"Minpmon",#N/A,FALSE,"Monthinput"}</definedName>
    <definedName name="ase" localSheetId="18" hidden="1">{"Minpmon",#N/A,FALSE,"Monthinput"}</definedName>
    <definedName name="ase" localSheetId="5" hidden="1">{"Minpmon",#N/A,FALSE,"Monthinput"}</definedName>
    <definedName name="ase" hidden="1">{"Minpmon",#N/A,FALSE,"Monthinput"}</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2" hidden="1">{#N/A,#N/A,FALSE,"B061196P";#N/A,#N/A,FALSE,"B061196";#N/A,#N/A,FALSE,"Relatório1";#N/A,#N/A,FALSE,"Relatório2";#N/A,#N/A,FALSE,"Relatório3";#N/A,#N/A,FALSE,"Relatório4 ";#N/A,#N/A,FALSE,"Relatório5";#N/A,#N/A,FALSE,"Relatório6";#N/A,#N/A,FALSE,"Relatório7";#N/A,#N/A,FALSE,"Relatório8"}</definedName>
    <definedName name="asq" localSheetId="23"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16" hidden="1">{#N/A,#N/A,FALSE,"B061196P";#N/A,#N/A,FALSE,"B061196";#N/A,#N/A,FALSE,"Relatório1";#N/A,#N/A,FALSE,"Relatório2";#N/A,#N/A,FALSE,"Relatório3";#N/A,#N/A,FALSE,"Relatório4 ";#N/A,#N/A,FALSE,"Relatório5";#N/A,#N/A,FALSE,"Relatório6";#N/A,#N/A,FALSE,"Relatório7";#N/A,#N/A,FALSE,"Relatório8"}</definedName>
    <definedName name="asq" localSheetId="19" hidden="1">{#N/A,#N/A,FALSE,"B061196P";#N/A,#N/A,FALSE,"B061196";#N/A,#N/A,FALSE,"Relatório1";#N/A,#N/A,FALSE,"Relatório2";#N/A,#N/A,FALSE,"Relatório3";#N/A,#N/A,FALSE,"Relatório4 ";#N/A,#N/A,FALSE,"Relatório5";#N/A,#N/A,FALSE,"Relatório6";#N/A,#N/A,FALSE,"Relatório7";#N/A,#N/A,FALSE,"Relatório8"}</definedName>
    <definedName name="asq" localSheetId="20"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b" hidden="1">'[58]DATA WORK AREA'!$A$27:$A$33</definedName>
    <definedName name="bb" localSheetId="21" hidden="1">{"Riqfin97",#N/A,FALSE,"Tran";"Riqfinpro",#N/A,FALSE,"Tran"}</definedName>
    <definedName name="bb" localSheetId="22" hidden="1">{"Riqfin97",#N/A,FALSE,"Tran";"Riqfinpro",#N/A,FALSE,"Tran"}</definedName>
    <definedName name="bb" localSheetId="23" hidden="1">{"Riqfin97",#N/A,FALSE,"Tran";"Riqfinpro",#N/A,FALSE,"Tran"}</definedName>
    <definedName name="bb" localSheetId="24" hidden="1">{"Riqfin97",#N/A,FALSE,"Tran";"Riqfinpro",#N/A,FALSE,"Tran"}</definedName>
    <definedName name="bb" localSheetId="16" hidden="1">{"Riqfin97",#N/A,FALSE,"Tran";"Riqfinpro",#N/A,FALSE,"Tran"}</definedName>
    <definedName name="bb" localSheetId="19" hidden="1">{"Riqfin97",#N/A,FALSE,"Tran";"Riqfinpro",#N/A,FALSE,"Tran"}</definedName>
    <definedName name="bb" localSheetId="20" hidden="1">{"Riqfin97",#N/A,FALSE,"Tran";"Riqfinpro",#N/A,FALSE,"Tran"}</definedName>
    <definedName name="bb" localSheetId="17" hidden="1">{"Riqfin97",#N/A,FALSE,"Tran";"Riqfinpro",#N/A,FALSE,"Tran"}</definedName>
    <definedName name="bb" localSheetId="18" hidden="1">{"Riqfin97",#N/A,FALSE,"Tran";"Riqfinpro",#N/A,FALSE,"Tran"}</definedName>
    <definedName name="bb" localSheetId="5" hidden="1">{"Riqfin97",#N/A,FALSE,"Tran";"Riqfinpro",#N/A,FALSE,"Tran"}</definedName>
    <definedName name="bb" hidden="1">{"Riqfin97",#N/A,FALSE,"Tran";"Riqfinpro",#N/A,FALSE,"Tran"}</definedName>
    <definedName name="bbbb" localSheetId="21" hidden="1">{"Minpmon",#N/A,FALSE,"Monthinput"}</definedName>
    <definedName name="bbbb" localSheetId="22" hidden="1">{"Minpmon",#N/A,FALSE,"Monthinput"}</definedName>
    <definedName name="bbbb" localSheetId="23" hidden="1">{"Minpmon",#N/A,FALSE,"Monthinput"}</definedName>
    <definedName name="bbbb" localSheetId="24" hidden="1">{"Minpmon",#N/A,FALSE,"Monthinput"}</definedName>
    <definedName name="bbbb" localSheetId="16" hidden="1">{"Minpmon",#N/A,FALSE,"Monthinput"}</definedName>
    <definedName name="bbbb" localSheetId="19" hidden="1">{"Minpmon",#N/A,FALSE,"Monthinput"}</definedName>
    <definedName name="bbbb" localSheetId="20" hidden="1">{"Minpmon",#N/A,FALSE,"Monthinput"}</definedName>
    <definedName name="bbbb" localSheetId="17" hidden="1">{"Minpmon",#N/A,FALSE,"Monthinput"}</definedName>
    <definedName name="bbbb" localSheetId="18" hidden="1">{"Minpmon",#N/A,FALSE,"Monthinput"}</definedName>
    <definedName name="bbbb" localSheetId="5" hidden="1">{"Minpmon",#N/A,FALSE,"Monthinput"}</definedName>
    <definedName name="bbbb" hidden="1">{"Minpmon",#N/A,FALSE,"Monthinput"}</definedName>
    <definedName name="bbbbb" localSheetId="21" hidden="1">{"Riqfin97",#N/A,FALSE,"Tran";"Riqfinpro",#N/A,FALSE,"Tran"}</definedName>
    <definedName name="bbbbb" localSheetId="22" hidden="1">{"Riqfin97",#N/A,FALSE,"Tran";"Riqfinpro",#N/A,FALSE,"Tran"}</definedName>
    <definedName name="bbbbb" localSheetId="23" hidden="1">{"Riqfin97",#N/A,FALSE,"Tran";"Riqfinpro",#N/A,FALSE,"Tran"}</definedName>
    <definedName name="bbbbb" localSheetId="24" hidden="1">{"Riqfin97",#N/A,FALSE,"Tran";"Riqfinpro",#N/A,FALSE,"Tran"}</definedName>
    <definedName name="bbbbb" localSheetId="16" hidden="1">{"Riqfin97",#N/A,FALSE,"Tran";"Riqfinpro",#N/A,FALSE,"Tran"}</definedName>
    <definedName name="bbbbb" localSheetId="19" hidden="1">{"Riqfin97",#N/A,FALSE,"Tran";"Riqfinpro",#N/A,FALSE,"Tran"}</definedName>
    <definedName name="bbbbb" localSheetId="20"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5" hidden="1">{"Riqfin97",#N/A,FALSE,"Tran";"Riqfinpro",#N/A,FALSE,"Tran"}</definedName>
    <definedName name="bbbbb" hidden="1">{"Riqfin97",#N/A,FALSE,"Tran";"Riqfinpro",#N/A,FALSE,"Tran"}</definedName>
    <definedName name="bfftsy" localSheetId="21" hidden="1">[13]ER!#REF!</definedName>
    <definedName name="bfftsy" localSheetId="22" hidden="1">[13]ER!#REF!</definedName>
    <definedName name="bfftsy" localSheetId="5" hidden="1">[13]ER!#REF!</definedName>
    <definedName name="bfftsy" hidden="1">[13]ER!#REF!</definedName>
    <definedName name="bfsdhtr" localSheetId="21" hidden="1">[13]WB!#REF!</definedName>
    <definedName name="bfsdhtr" localSheetId="22" hidden="1">[13]WB!#REF!</definedName>
    <definedName name="bfsdhtr" localSheetId="5" hidden="1">[13]WB!#REF!</definedName>
    <definedName name="bfsdhtr" hidden="1">[13]WB!#REF!</definedName>
    <definedName name="bg" localSheetId="21" hidden="1">{"Tab1",#N/A,FALSE,"P";"Tab2",#N/A,FALSE,"P"}</definedName>
    <definedName name="bg" localSheetId="22" hidden="1">{"Tab1",#N/A,FALSE,"P";"Tab2",#N/A,FALSE,"P"}</definedName>
    <definedName name="bg" localSheetId="23" hidden="1">{"Tab1",#N/A,FALSE,"P";"Tab2",#N/A,FALSE,"P"}</definedName>
    <definedName name="bg" localSheetId="24" hidden="1">{"Tab1",#N/A,FALSE,"P";"Tab2",#N/A,FALSE,"P"}</definedName>
    <definedName name="bg" localSheetId="16" hidden="1">{"Tab1",#N/A,FALSE,"P";"Tab2",#N/A,FALSE,"P"}</definedName>
    <definedName name="bg" localSheetId="19" hidden="1">{"Tab1",#N/A,FALSE,"P";"Tab2",#N/A,FALSE,"P"}</definedName>
    <definedName name="bg" localSheetId="20" hidden="1">{"Tab1",#N/A,FALSE,"P";"Tab2",#N/A,FALSE,"P"}</definedName>
    <definedName name="bg" localSheetId="17" hidden="1">{"Tab1",#N/A,FALSE,"P";"Tab2",#N/A,FALSE,"P"}</definedName>
    <definedName name="bg" localSheetId="18" hidden="1">{"Tab1",#N/A,FALSE,"P";"Tab2",#N/A,FALSE,"P"}</definedName>
    <definedName name="bg" localSheetId="5" hidden="1">{"Tab1",#N/A,FALSE,"P";"Tab2",#N/A,FALSE,"P"}</definedName>
    <definedName name="bg" hidden="1">{"Tab1",#N/A,FALSE,"P";"Tab2",#N/A,FALSE,"P"}</definedName>
    <definedName name="blabla" localSheetId="1" hidden="1">[59]Market!#REF!</definedName>
    <definedName name="blabla" localSheetId="21" hidden="1">[59]Market!#REF!</definedName>
    <definedName name="blabla" localSheetId="22" hidden="1">[59]Market!#REF!</definedName>
    <definedName name="blabla" localSheetId="3" hidden="1">[59]Market!#REF!</definedName>
    <definedName name="blabla" hidden="1">[59]Market!#REF!</definedName>
    <definedName name="BLPH1" localSheetId="1" hidden="1">#REF!</definedName>
    <definedName name="BLPH1" localSheetId="21" hidden="1">#REF!</definedName>
    <definedName name="BLPH1" localSheetId="22" hidden="1">#REF!</definedName>
    <definedName name="BLPH1" localSheetId="23" hidden="1">#REF!</definedName>
    <definedName name="BLPH1" localSheetId="24" hidden="1">#REF!</definedName>
    <definedName name="BLPH1" localSheetId="3" hidden="1">#REF!</definedName>
    <definedName name="BLPH1" localSheetId="16" hidden="1">#REF!</definedName>
    <definedName name="BLPH1" localSheetId="19" hidden="1">#REF!</definedName>
    <definedName name="BLPH1" localSheetId="20" hidden="1">#REF!</definedName>
    <definedName name="BLPH1" localSheetId="17" hidden="1">#REF!</definedName>
    <definedName name="BLPH1" localSheetId="18" hidden="1">#REF!</definedName>
    <definedName name="BLPH1" localSheetId="5" hidden="1">#REF!</definedName>
    <definedName name="BLPH1" hidden="1">#REF!</definedName>
    <definedName name="BLPH10" localSheetId="21" hidden="1">#REF!</definedName>
    <definedName name="BLPH10" localSheetId="22" hidden="1">#REF!</definedName>
    <definedName name="BLPH10" localSheetId="23" hidden="1">#REF!</definedName>
    <definedName name="BLPH10" localSheetId="24" hidden="1">#REF!</definedName>
    <definedName name="BLPH10" localSheetId="16" hidden="1">#REF!</definedName>
    <definedName name="BLPH10" localSheetId="19" hidden="1">#REF!</definedName>
    <definedName name="BLPH10" localSheetId="20" hidden="1">#REF!</definedName>
    <definedName name="BLPH10" localSheetId="17" hidden="1">#REF!</definedName>
    <definedName name="BLPH10" localSheetId="18" hidden="1">#REF!</definedName>
    <definedName name="BLPH10" localSheetId="5" hidden="1">#REF!</definedName>
    <definedName name="BLPH10" hidden="1">#REF!</definedName>
    <definedName name="BLPH100" localSheetId="21" hidden="1">[60]SpotExchangeRates!#REF!</definedName>
    <definedName name="BLPH100" localSheetId="22" hidden="1">[60]SpotExchangeRates!#REF!</definedName>
    <definedName name="BLPH100" localSheetId="23" hidden="1">[60]SpotExchangeRates!#REF!</definedName>
    <definedName name="BLPH100" localSheetId="24" hidden="1">[60]SpotExchangeRates!#REF!</definedName>
    <definedName name="BLPH100" localSheetId="16" hidden="1">[60]SpotExchangeRates!#REF!</definedName>
    <definedName name="BLPH100" localSheetId="19" hidden="1">[60]SpotExchangeRates!#REF!</definedName>
    <definedName name="BLPH100" localSheetId="20" hidden="1">[60]SpotExchangeRates!#REF!</definedName>
    <definedName name="BLPH100" localSheetId="17" hidden="1">[60]SpotExchangeRates!#REF!</definedName>
    <definedName name="BLPH100" localSheetId="18" hidden="1">[60]SpotExchangeRates!#REF!</definedName>
    <definedName name="BLPH100" localSheetId="5" hidden="1">[60]SpotExchangeRates!#REF!</definedName>
    <definedName name="BLPH100" hidden="1">[60]SpotExchangeRates!#REF!</definedName>
    <definedName name="BLPH101" localSheetId="21" hidden="1">[60]SpotExchangeRates!#REF!</definedName>
    <definedName name="BLPH101" localSheetId="22" hidden="1">[60]SpotExchangeRates!#REF!</definedName>
    <definedName name="BLPH101" localSheetId="16" hidden="1">[60]SpotExchangeRates!#REF!</definedName>
    <definedName name="BLPH101" localSheetId="19" hidden="1">[60]SpotExchangeRates!#REF!</definedName>
    <definedName name="BLPH101" localSheetId="20" hidden="1">[60]SpotExchangeRates!#REF!</definedName>
    <definedName name="BLPH101" localSheetId="17" hidden="1">[60]SpotExchangeRates!#REF!</definedName>
    <definedName name="BLPH101" localSheetId="18" hidden="1">[60]SpotExchangeRates!#REF!</definedName>
    <definedName name="BLPH101" localSheetId="5" hidden="1">[60]SpotExchangeRates!#REF!</definedName>
    <definedName name="BLPH101" hidden="1">[60]SpotExchangeRates!#REF!</definedName>
    <definedName name="BLPH102" localSheetId="5" hidden="1">[60]SpotExchangeRates!#REF!</definedName>
    <definedName name="BLPH102" hidden="1">[60]SpotExchangeRates!#REF!</definedName>
    <definedName name="BLPH103" localSheetId="5" hidden="1">[60]SpotExchangeRates!#REF!</definedName>
    <definedName name="BLPH103" hidden="1">[60]SpotExchangeRates!#REF!</definedName>
    <definedName name="BLPH104" hidden="1">[60]SpotExchangeRates!#REF!</definedName>
    <definedName name="BLPH105" hidden="1">[60]SpotExchangeRates!#REF!</definedName>
    <definedName name="BLPH106" hidden="1">[60]SpotExchangeRates!#REF!</definedName>
    <definedName name="BLPH107" hidden="1">[60]SpotExchangeRates!#REF!</definedName>
    <definedName name="BLPH108" hidden="1">[60]SpotExchangeRates!#REF!</definedName>
    <definedName name="BLPH109" hidden="1">[60]SpotExchangeRates!#REF!</definedName>
    <definedName name="BLPH110" hidden="1">[60]SpotExchangeRates!#REF!</definedName>
    <definedName name="BLPH111" hidden="1">[60]SpotExchangeRates!#REF!</definedName>
    <definedName name="BLPH112" hidden="1">[60]SpotExchangeRates!#REF!</definedName>
    <definedName name="BLPH113" hidden="1">[60]SpotExchangeRates!#REF!</definedName>
    <definedName name="BLPH114" hidden="1">[60]SpotExchangeRates!#REF!</definedName>
    <definedName name="BLPH115" hidden="1">[60]SpotExchangeRates!#REF!</definedName>
    <definedName name="BLPH116" hidden="1">[60]SpotExchangeRates!#REF!</definedName>
    <definedName name="BLPH117" hidden="1">[60]SpotExchangeRates!#REF!</definedName>
    <definedName name="BLPH118" hidden="1">[60]SpotExchangeRates!#REF!</definedName>
    <definedName name="BLPH119" hidden="1">[60]SpotExchangeRates!#REF!</definedName>
    <definedName name="BLPH12" localSheetId="21" hidden="1">#REF!</definedName>
    <definedName name="BLPH12" localSheetId="22" hidden="1">#REF!</definedName>
    <definedName name="BLPH12" localSheetId="23" hidden="1">#REF!</definedName>
    <definedName name="BLPH12" localSheetId="24" hidden="1">#REF!</definedName>
    <definedName name="BLPH12" localSheetId="16" hidden="1">#REF!</definedName>
    <definedName name="BLPH12" localSheetId="19" hidden="1">#REF!</definedName>
    <definedName name="BLPH12" localSheetId="20" hidden="1">#REF!</definedName>
    <definedName name="BLPH12" localSheetId="17" hidden="1">#REF!</definedName>
    <definedName name="BLPH12" localSheetId="18" hidden="1">#REF!</definedName>
    <definedName name="BLPH12" localSheetId="5" hidden="1">#REF!</definedName>
    <definedName name="BLPH12" hidden="1">#REF!</definedName>
    <definedName name="BLPH120" localSheetId="21" hidden="1">[60]SpotExchangeRates!#REF!</definedName>
    <definedName name="BLPH120" localSheetId="22" hidden="1">[60]SpotExchangeRates!#REF!</definedName>
    <definedName name="BLPH120" localSheetId="23" hidden="1">[60]SpotExchangeRates!#REF!</definedName>
    <definedName name="BLPH120" localSheetId="24" hidden="1">[60]SpotExchangeRates!#REF!</definedName>
    <definedName name="BLPH120" localSheetId="16" hidden="1">[60]SpotExchangeRates!#REF!</definedName>
    <definedName name="BLPH120" localSheetId="19" hidden="1">[60]SpotExchangeRates!#REF!</definedName>
    <definedName name="BLPH120" localSheetId="20" hidden="1">[60]SpotExchangeRates!#REF!</definedName>
    <definedName name="BLPH120" localSheetId="17" hidden="1">[60]SpotExchangeRates!#REF!</definedName>
    <definedName name="BLPH120" localSheetId="18" hidden="1">[60]SpotExchangeRates!#REF!</definedName>
    <definedName name="BLPH120" localSheetId="5" hidden="1">[60]SpotExchangeRates!#REF!</definedName>
    <definedName name="BLPH120" hidden="1">[60]SpotExchangeRates!#REF!</definedName>
    <definedName name="BLPH121" localSheetId="21" hidden="1">[60]SpotExchangeRates!#REF!</definedName>
    <definedName name="BLPH121" localSheetId="22" hidden="1">[60]SpotExchangeRates!#REF!</definedName>
    <definedName name="BLPH121" hidden="1">[60]SpotExchangeRates!#REF!</definedName>
    <definedName name="BLPH122" localSheetId="21" hidden="1">[60]SpotExchangeRates!#REF!</definedName>
    <definedName name="BLPH122" localSheetId="22" hidden="1">[60]SpotExchangeRates!#REF!</definedName>
    <definedName name="BLPH122" hidden="1">[60]SpotExchangeRates!#REF!</definedName>
    <definedName name="BLPH123" hidden="1">[60]SpotExchangeRates!#REF!</definedName>
    <definedName name="BLPH124" hidden="1">[60]SpotExchangeRates!#REF!</definedName>
    <definedName name="BLPH125" hidden="1">[60]SpotExchangeRates!#REF!</definedName>
    <definedName name="BLPH126" hidden="1">[60]SpotExchangeRates!#REF!</definedName>
    <definedName name="BLPH127" hidden="1">[60]SpotExchangeRates!#REF!</definedName>
    <definedName name="BLPH128" hidden="1">[60]SpotExchangeRates!#REF!</definedName>
    <definedName name="BLPH129" hidden="1">[60]SpotExchangeRates!#REF!</definedName>
    <definedName name="BLPH13" localSheetId="21" hidden="1">#REF!</definedName>
    <definedName name="BLPH13" localSheetId="22" hidden="1">#REF!</definedName>
    <definedName name="BLPH13" localSheetId="23" hidden="1">#REF!</definedName>
    <definedName name="BLPH13" localSheetId="24" hidden="1">#REF!</definedName>
    <definedName name="BLPH13" localSheetId="16" hidden="1">#REF!</definedName>
    <definedName name="BLPH13" localSheetId="19" hidden="1">#REF!</definedName>
    <definedName name="BLPH13" localSheetId="20" hidden="1">#REF!</definedName>
    <definedName name="BLPH13" localSheetId="17" hidden="1">#REF!</definedName>
    <definedName name="BLPH13" localSheetId="18" hidden="1">#REF!</definedName>
    <definedName name="BLPH13" localSheetId="5" hidden="1">#REF!</definedName>
    <definedName name="BLPH13" hidden="1">#REF!</definedName>
    <definedName name="BLPH130" localSheetId="21" hidden="1">[60]SpotExchangeRates!#REF!</definedName>
    <definedName name="BLPH130" localSheetId="22" hidden="1">[60]SpotExchangeRates!#REF!</definedName>
    <definedName name="BLPH130" localSheetId="23" hidden="1">[60]SpotExchangeRates!#REF!</definedName>
    <definedName name="BLPH130" localSheetId="24" hidden="1">[60]SpotExchangeRates!#REF!</definedName>
    <definedName name="BLPH130" localSheetId="16" hidden="1">[60]SpotExchangeRates!#REF!</definedName>
    <definedName name="BLPH130" localSheetId="19" hidden="1">[60]SpotExchangeRates!#REF!</definedName>
    <definedName name="BLPH130" localSheetId="20" hidden="1">[60]SpotExchangeRates!#REF!</definedName>
    <definedName name="BLPH130" localSheetId="17" hidden="1">[60]SpotExchangeRates!#REF!</definedName>
    <definedName name="BLPH130" localSheetId="18" hidden="1">[60]SpotExchangeRates!#REF!</definedName>
    <definedName name="BLPH130" localSheetId="5" hidden="1">[60]SpotExchangeRates!#REF!</definedName>
    <definedName name="BLPH130" hidden="1">[60]SpotExchangeRates!#REF!</definedName>
    <definedName name="BLPH131" localSheetId="21" hidden="1">[60]SpotExchangeRates!#REF!</definedName>
    <definedName name="BLPH131" localSheetId="22" hidden="1">[60]SpotExchangeRates!#REF!</definedName>
    <definedName name="BLPH131" hidden="1">[60]SpotExchangeRates!#REF!</definedName>
    <definedName name="BLPH132" localSheetId="21" hidden="1">[60]SpotExchangeRates!#REF!</definedName>
    <definedName name="BLPH132" localSheetId="22" hidden="1">[60]SpotExchangeRates!#REF!</definedName>
    <definedName name="BLPH132" hidden="1">[60]SpotExchangeRates!#REF!</definedName>
    <definedName name="BLPH133" hidden="1">[60]SpotExchangeRates!#REF!</definedName>
    <definedName name="BLPH134" hidden="1">[60]SpotExchangeRates!#REF!</definedName>
    <definedName name="BLPH135" hidden="1">[60]SpotExchangeRates!#REF!</definedName>
    <definedName name="BLPH136" hidden="1">[60]SpotExchangeRates!#REF!</definedName>
    <definedName name="BLPH137" hidden="1">[60]SpotExchangeRates!#REF!</definedName>
    <definedName name="BLPH138" hidden="1">[60]SpotExchangeRates!#REF!</definedName>
    <definedName name="BLPH139" hidden="1">[60]SpotExchangeRates!#REF!</definedName>
    <definedName name="BLPH14" hidden="1">[61]Raw_1!#REF!</definedName>
    <definedName name="BLPH140" hidden="1">[60]SpotExchangeRates!#REF!</definedName>
    <definedName name="BLPH141" hidden="1">[60]SpotExchangeRates!#REF!</definedName>
    <definedName name="BLPH142" hidden="1">[60]SpotExchangeRates!#REF!</definedName>
    <definedName name="BLPH143" hidden="1">[60]SpotExchangeRates!#REF!</definedName>
    <definedName name="BLPH144" hidden="1">[60]SpotExchangeRates!#REF!</definedName>
    <definedName name="BLPH145" hidden="1">[60]SpotExchangeRates!#REF!</definedName>
    <definedName name="BLPH146" hidden="1">[60]SpotExchangeRates!#REF!</definedName>
    <definedName name="BLPH147" hidden="1">[60]SpotExchangeRates!#REF!</definedName>
    <definedName name="BLPH148" hidden="1">[60]SpotExchangeRates!#REF!</definedName>
    <definedName name="BLPH149" hidden="1">[60]SpotExchangeRates!#REF!</definedName>
    <definedName name="BLPH15" hidden="1">[60]SpotExchangeRates!#REF!</definedName>
    <definedName name="BLPH150" hidden="1">[60]SpotExchangeRates!#REF!</definedName>
    <definedName name="BLPH151" hidden="1">[60]SpotExchangeRates!#REF!</definedName>
    <definedName name="BLPH152" hidden="1">[60]SpotExchangeRates!#REF!</definedName>
    <definedName name="BLPH153" hidden="1">[60]SpotExchangeRates!#REF!</definedName>
    <definedName name="BLPH154" hidden="1">[60]SpotExchangeRates!#REF!</definedName>
    <definedName name="BLPH155" hidden="1">[60]SpotExchangeRates!#REF!</definedName>
    <definedName name="BLPH156" hidden="1">[60]SpotExchangeRates!#REF!</definedName>
    <definedName name="BLPH157" hidden="1">[60]SpotExchangeRates!#REF!</definedName>
    <definedName name="BLPH158" hidden="1">[60]SpotExchangeRates!#REF!</definedName>
    <definedName name="BLPH159" hidden="1">[60]SpotExchangeRates!#REF!</definedName>
    <definedName name="BLPH16" hidden="1">[60]SpotExchangeRates!#REF!</definedName>
    <definedName name="BLPH160" hidden="1">[60]SpotExchangeRates!#REF!</definedName>
    <definedName name="BLPH161" hidden="1">[60]SpotExchangeRates!#REF!</definedName>
    <definedName name="BLPH162" hidden="1">[60]SpotExchangeRates!#REF!</definedName>
    <definedName name="BLPH163" hidden="1">[60]SpotExchangeRates!#REF!</definedName>
    <definedName name="BLPH164" hidden="1">[60]StockMarketIndices!#REF!</definedName>
    <definedName name="BLPH165" hidden="1">[60]StockMarketIndices!#REF!</definedName>
    <definedName name="BLPH166" hidden="1">[60]StockMarketIndices!$J$7</definedName>
    <definedName name="BLPH167" hidden="1">[60]StockMarketIndices!$I$7</definedName>
    <definedName name="BLPH168" hidden="1">[60]StockMarketIndices!$H$7</definedName>
    <definedName name="BLPH169" localSheetId="21" hidden="1">[60]StockMarketIndices!#REF!</definedName>
    <definedName name="BLPH169" localSheetId="22" hidden="1">[60]StockMarketIndices!#REF!</definedName>
    <definedName name="BLPH169" localSheetId="23" hidden="1">[60]StockMarketIndices!#REF!</definedName>
    <definedName name="BLPH169" localSheetId="24" hidden="1">[60]StockMarketIndices!#REF!</definedName>
    <definedName name="BLPH169" localSheetId="16" hidden="1">[60]StockMarketIndices!#REF!</definedName>
    <definedName name="BLPH169" localSheetId="19" hidden="1">[60]StockMarketIndices!#REF!</definedName>
    <definedName name="BLPH169" localSheetId="20" hidden="1">[60]StockMarketIndices!#REF!</definedName>
    <definedName name="BLPH169" localSheetId="17" hidden="1">[60]StockMarketIndices!#REF!</definedName>
    <definedName name="BLPH169" localSheetId="18" hidden="1">[60]StockMarketIndices!#REF!</definedName>
    <definedName name="BLPH169" localSheetId="5" hidden="1">[60]StockMarketIndices!#REF!</definedName>
    <definedName name="BLPH169" hidden="1">[60]StockMarketIndices!#REF!</definedName>
    <definedName name="BLPH17" localSheetId="21" hidden="1">[60]SpotExchangeRates!#REF!</definedName>
    <definedName name="BLPH17" localSheetId="22" hidden="1">[60]SpotExchangeRates!#REF!</definedName>
    <definedName name="BLPH17" localSheetId="23" hidden="1">[60]SpotExchangeRates!#REF!</definedName>
    <definedName name="BLPH17" localSheetId="24" hidden="1">[60]SpotExchangeRates!#REF!</definedName>
    <definedName name="BLPH17" localSheetId="16" hidden="1">[60]SpotExchangeRates!#REF!</definedName>
    <definedName name="BLPH17" localSheetId="19" hidden="1">[60]SpotExchangeRates!#REF!</definedName>
    <definedName name="BLPH17" localSheetId="20" hidden="1">[60]SpotExchangeRates!#REF!</definedName>
    <definedName name="BLPH17" localSheetId="17" hidden="1">[60]SpotExchangeRates!#REF!</definedName>
    <definedName name="BLPH17" localSheetId="18" hidden="1">[60]SpotExchangeRates!#REF!</definedName>
    <definedName name="BLPH17" localSheetId="5" hidden="1">[60]SpotExchangeRates!#REF!</definedName>
    <definedName name="BLPH17" hidden="1">[60]SpotExchangeRates!#REF!</definedName>
    <definedName name="BLPH170" localSheetId="21" hidden="1">[60]StockMarketIndices!#REF!</definedName>
    <definedName name="BLPH170" localSheetId="22" hidden="1">[60]StockMarketIndices!#REF!</definedName>
    <definedName name="BLPH170" localSheetId="23" hidden="1">[60]StockMarketIndices!#REF!</definedName>
    <definedName name="BLPH170" localSheetId="24" hidden="1">[60]StockMarketIndices!#REF!</definedName>
    <definedName name="BLPH170" localSheetId="16" hidden="1">[60]StockMarketIndices!#REF!</definedName>
    <definedName name="BLPH170" localSheetId="20" hidden="1">[60]StockMarketIndices!#REF!</definedName>
    <definedName name="BLPH170" localSheetId="17" hidden="1">[60]StockMarketIndices!#REF!</definedName>
    <definedName name="BLPH170" localSheetId="18" hidden="1">[60]StockMarketIndices!#REF!</definedName>
    <definedName name="BLPH170" localSheetId="5" hidden="1">[60]StockMarketIndices!#REF!</definedName>
    <definedName name="BLPH170" hidden="1">[60]StockMarketIndices!#REF!</definedName>
    <definedName name="BLPH171" hidden="1">[60]StockMarketIndices!$G$7</definedName>
    <definedName name="BLPH172" hidden="1">[60]StockMarketIndices!$F$7</definedName>
    <definedName name="BLPH173" localSheetId="21" hidden="1">[60]StockMarketIndices!#REF!</definedName>
    <definedName name="BLPH173" localSheetId="22" hidden="1">[60]StockMarketIndices!#REF!</definedName>
    <definedName name="BLPH173" localSheetId="23" hidden="1">[60]StockMarketIndices!#REF!</definedName>
    <definedName name="BLPH173" localSheetId="24" hidden="1">[60]StockMarketIndices!#REF!</definedName>
    <definedName name="BLPH173" localSheetId="16" hidden="1">[60]StockMarketIndices!#REF!</definedName>
    <definedName name="BLPH173" localSheetId="19" hidden="1">[60]StockMarketIndices!#REF!</definedName>
    <definedName name="BLPH173" localSheetId="20" hidden="1">[60]StockMarketIndices!#REF!</definedName>
    <definedName name="BLPH173" localSheetId="17" hidden="1">[60]StockMarketIndices!#REF!</definedName>
    <definedName name="BLPH173" localSheetId="18" hidden="1">[60]StockMarketIndices!#REF!</definedName>
    <definedName name="BLPH173" localSheetId="5" hidden="1">[60]StockMarketIndices!#REF!</definedName>
    <definedName name="BLPH173" hidden="1">[60]StockMarketIndices!#REF!</definedName>
    <definedName name="BLPH174" hidden="1">[60]StockMarketIndices!$E$7</definedName>
    <definedName name="BLPH175" localSheetId="21" hidden="1">[60]StockMarketIndices!#REF!</definedName>
    <definedName name="BLPH175" localSheetId="22" hidden="1">[60]StockMarketIndices!#REF!</definedName>
    <definedName name="BLPH175" localSheetId="23" hidden="1">[60]StockMarketIndices!#REF!</definedName>
    <definedName name="BLPH175" localSheetId="24" hidden="1">[60]StockMarketIndices!#REF!</definedName>
    <definedName name="BLPH175" localSheetId="16" hidden="1">[60]StockMarketIndices!#REF!</definedName>
    <definedName name="BLPH175" localSheetId="19" hidden="1">[60]StockMarketIndices!#REF!</definedName>
    <definedName name="BLPH175" localSheetId="20" hidden="1">[60]StockMarketIndices!#REF!</definedName>
    <definedName name="BLPH175" localSheetId="17" hidden="1">[60]StockMarketIndices!#REF!</definedName>
    <definedName name="BLPH175" localSheetId="18" hidden="1">[60]StockMarketIndices!#REF!</definedName>
    <definedName name="BLPH175" localSheetId="5" hidden="1">[60]StockMarketIndices!#REF!</definedName>
    <definedName name="BLPH175" hidden="1">[60]StockMarketIndices!#REF!</definedName>
    <definedName name="BLPH176" hidden="1">[60]StockMarketIndices!$D$7</definedName>
    <definedName name="BLPH177" hidden="1">[60]StockMarketIndices!$B$7</definedName>
    <definedName name="BLPH18" localSheetId="21" hidden="1">[60]SpotExchangeRates!#REF!</definedName>
    <definedName name="BLPH18" localSheetId="22" hidden="1">[60]SpotExchangeRates!#REF!</definedName>
    <definedName name="BLPH18" localSheetId="23" hidden="1">[60]SpotExchangeRates!#REF!</definedName>
    <definedName name="BLPH18" localSheetId="24" hidden="1">[60]SpotExchangeRates!#REF!</definedName>
    <definedName name="BLPH18" localSheetId="16" hidden="1">[60]SpotExchangeRates!#REF!</definedName>
    <definedName name="BLPH18" localSheetId="19" hidden="1">[60]SpotExchangeRates!#REF!</definedName>
    <definedName name="BLPH18" localSheetId="20" hidden="1">[60]SpotExchangeRates!#REF!</definedName>
    <definedName name="BLPH18" localSheetId="17" hidden="1">[60]SpotExchangeRates!#REF!</definedName>
    <definedName name="BLPH18" localSheetId="18" hidden="1">[60]SpotExchangeRates!#REF!</definedName>
    <definedName name="BLPH18" localSheetId="5" hidden="1">[60]SpotExchangeRates!#REF!</definedName>
    <definedName name="BLPH18" hidden="1">[60]SpotExchangeRates!#REF!</definedName>
    <definedName name="BLPH19" localSheetId="21" hidden="1">[60]SpotExchangeRates!#REF!</definedName>
    <definedName name="BLPH19" localSheetId="22" hidden="1">[60]SpotExchangeRates!#REF!</definedName>
    <definedName name="BLPH19" localSheetId="23" hidden="1">[60]SpotExchangeRates!#REF!</definedName>
    <definedName name="BLPH19" localSheetId="24" hidden="1">[60]SpotExchangeRates!#REF!</definedName>
    <definedName name="BLPH19" localSheetId="16" hidden="1">[60]SpotExchangeRates!#REF!</definedName>
    <definedName name="BLPH19" localSheetId="19" hidden="1">[60]SpotExchangeRates!#REF!</definedName>
    <definedName name="BLPH19" localSheetId="20" hidden="1">[60]SpotExchangeRates!#REF!</definedName>
    <definedName name="BLPH19" localSheetId="17" hidden="1">[60]SpotExchangeRates!#REF!</definedName>
    <definedName name="BLPH19" localSheetId="18" hidden="1">[60]SpotExchangeRates!#REF!</definedName>
    <definedName name="BLPH19" localSheetId="5" hidden="1">[60]SpotExchangeRates!#REF!</definedName>
    <definedName name="BLPH19" hidden="1">[60]SpotExchangeRates!#REF!</definedName>
    <definedName name="BLPH2" localSheetId="1" hidden="1">#REF!</definedName>
    <definedName name="BLPH2" localSheetId="21" hidden="1">#REF!</definedName>
    <definedName name="BLPH2" localSheetId="22" hidden="1">#REF!</definedName>
    <definedName name="BLPH2" localSheetId="23" hidden="1">#REF!</definedName>
    <definedName name="BLPH2" localSheetId="24" hidden="1">#REF!</definedName>
    <definedName name="BLPH2" localSheetId="3" hidden="1">#REF!</definedName>
    <definedName name="BLPH2" localSheetId="16" hidden="1">#REF!</definedName>
    <definedName name="BLPH2" localSheetId="19" hidden="1">#REF!</definedName>
    <definedName name="BLPH2" localSheetId="20" hidden="1">#REF!</definedName>
    <definedName name="BLPH2" localSheetId="17" hidden="1">#REF!</definedName>
    <definedName name="BLPH2" localSheetId="18" hidden="1">#REF!</definedName>
    <definedName name="BLPH2" localSheetId="5" hidden="1">#REF!</definedName>
    <definedName name="BLPH2" hidden="1">#REF!</definedName>
    <definedName name="BLPH20" localSheetId="21" hidden="1">[60]SpotExchangeRates!#REF!</definedName>
    <definedName name="BLPH20" localSheetId="22" hidden="1">[60]SpotExchangeRates!#REF!</definedName>
    <definedName name="BLPH20" localSheetId="23" hidden="1">[60]SpotExchangeRates!#REF!</definedName>
    <definedName name="BLPH20" localSheetId="24" hidden="1">[60]SpotExchangeRates!#REF!</definedName>
    <definedName name="BLPH20" localSheetId="16" hidden="1">[60]SpotExchangeRates!#REF!</definedName>
    <definedName name="BLPH20" localSheetId="19" hidden="1">[60]SpotExchangeRates!#REF!</definedName>
    <definedName name="BLPH20" localSheetId="20" hidden="1">[60]SpotExchangeRates!#REF!</definedName>
    <definedName name="BLPH20" localSheetId="17" hidden="1">[60]SpotExchangeRates!#REF!</definedName>
    <definedName name="BLPH20" localSheetId="18" hidden="1">[60]SpotExchangeRates!#REF!</definedName>
    <definedName name="BLPH20" localSheetId="5" hidden="1">[60]SpotExchangeRates!#REF!</definedName>
    <definedName name="BLPH20" hidden="1">[60]SpotExchangeRates!#REF!</definedName>
    <definedName name="BLPH20023" localSheetId="21" hidden="1">#REF!</definedName>
    <definedName name="BLPH20023" localSheetId="22" hidden="1">#REF!</definedName>
    <definedName name="BLPH20023" localSheetId="23" hidden="1">#REF!</definedName>
    <definedName name="BLPH20023" localSheetId="24" hidden="1">#REF!</definedName>
    <definedName name="BLPH20023" localSheetId="16" hidden="1">#REF!</definedName>
    <definedName name="BLPH20023" localSheetId="19" hidden="1">#REF!</definedName>
    <definedName name="BLPH20023" localSheetId="20" hidden="1">#REF!</definedName>
    <definedName name="BLPH20023" localSheetId="17" hidden="1">#REF!</definedName>
    <definedName name="BLPH20023" localSheetId="18" hidden="1">#REF!</definedName>
    <definedName name="BLPH20023" localSheetId="5" hidden="1">#REF!</definedName>
    <definedName name="BLPH20023" hidden="1">#REF!</definedName>
    <definedName name="BLPH21" localSheetId="21" hidden="1">[60]SpotExchangeRates!#REF!</definedName>
    <definedName name="BLPH21" localSheetId="22" hidden="1">[60]SpotExchangeRates!#REF!</definedName>
    <definedName name="BLPH21" localSheetId="23" hidden="1">[60]SpotExchangeRates!#REF!</definedName>
    <definedName name="BLPH21" localSheetId="24" hidden="1">[60]SpotExchangeRates!#REF!</definedName>
    <definedName name="BLPH21" localSheetId="16" hidden="1">[60]SpotExchangeRates!#REF!</definedName>
    <definedName name="BLPH21" localSheetId="19" hidden="1">[60]SpotExchangeRates!#REF!</definedName>
    <definedName name="BLPH21" localSheetId="20" hidden="1">[60]SpotExchangeRates!#REF!</definedName>
    <definedName name="BLPH21" localSheetId="17" hidden="1">[60]SpotExchangeRates!#REF!</definedName>
    <definedName name="BLPH21" localSheetId="18" hidden="1">[60]SpotExchangeRates!#REF!</definedName>
    <definedName name="BLPH21" localSheetId="5" hidden="1">[60]SpotExchangeRates!#REF!</definedName>
    <definedName name="BLPH21" hidden="1">[60]SpotExchangeRates!#REF!</definedName>
    <definedName name="BLPH22" localSheetId="21" hidden="1">[60]SpotExchangeRates!#REF!</definedName>
    <definedName name="BLPH22" localSheetId="22" hidden="1">[60]SpotExchangeRates!#REF!</definedName>
    <definedName name="BLPH22" localSheetId="16" hidden="1">[60]SpotExchangeRates!#REF!</definedName>
    <definedName name="BLPH22" localSheetId="19" hidden="1">[60]SpotExchangeRates!#REF!</definedName>
    <definedName name="BLPH22" localSheetId="20" hidden="1">[60]SpotExchangeRates!#REF!</definedName>
    <definedName name="BLPH22" localSheetId="17" hidden="1">[60]SpotExchangeRates!#REF!</definedName>
    <definedName name="BLPH22" localSheetId="18" hidden="1">[60]SpotExchangeRates!#REF!</definedName>
    <definedName name="BLPH22" localSheetId="5" hidden="1">[60]SpotExchangeRates!#REF!</definedName>
    <definedName name="BLPH22" hidden="1">[60]SpotExchangeRates!#REF!</definedName>
    <definedName name="BLPH23" localSheetId="5" hidden="1">[60]SpotExchangeRates!#REF!</definedName>
    <definedName name="BLPH23" hidden="1">[60]SpotExchangeRates!#REF!</definedName>
    <definedName name="BLPH24" localSheetId="5" hidden="1">[60]SpotExchangeRates!#REF!</definedName>
    <definedName name="BLPH24" hidden="1">[60]SpotExchangeRates!#REF!</definedName>
    <definedName name="BLPH25" localSheetId="5" hidden="1">[60]SpotExchangeRates!#REF!</definedName>
    <definedName name="BLPH25" hidden="1">[60]SpotExchangeRates!#REF!</definedName>
    <definedName name="BLPH26" hidden="1">[60]SpotExchangeRates!#REF!</definedName>
    <definedName name="BLPH27" hidden="1">[60]SpotExchangeRates!#REF!</definedName>
    <definedName name="BLPH28" hidden="1">[60]SpotExchangeRates!#REF!</definedName>
    <definedName name="BLPH29" hidden="1">[60]SpotExchangeRates!#REF!</definedName>
    <definedName name="BLPH3" localSheetId="1" hidden="1">#REF!</definedName>
    <definedName name="BLPH3" localSheetId="21" hidden="1">#REF!</definedName>
    <definedName name="BLPH3" localSheetId="22" hidden="1">#REF!</definedName>
    <definedName name="BLPH3" localSheetId="23" hidden="1">#REF!</definedName>
    <definedName name="BLPH3" localSheetId="24" hidden="1">#REF!</definedName>
    <definedName name="BLPH3" localSheetId="3" hidden="1">#REF!</definedName>
    <definedName name="BLPH3" localSheetId="16" hidden="1">#REF!</definedName>
    <definedName name="BLPH3" localSheetId="19" hidden="1">#REF!</definedName>
    <definedName name="BLPH3" localSheetId="20" hidden="1">#REF!</definedName>
    <definedName name="BLPH3" localSheetId="17" hidden="1">#REF!</definedName>
    <definedName name="BLPH3" localSheetId="18" hidden="1">#REF!</definedName>
    <definedName name="BLPH3" localSheetId="5" hidden="1">#REF!</definedName>
    <definedName name="BLPH3" hidden="1">#REF!</definedName>
    <definedName name="BLPH30" localSheetId="21" hidden="1">[60]SpotExchangeRates!#REF!</definedName>
    <definedName name="BLPH30" localSheetId="22" hidden="1">[60]SpotExchangeRates!#REF!</definedName>
    <definedName name="BLPH30" localSheetId="23" hidden="1">[60]SpotExchangeRates!#REF!</definedName>
    <definedName name="BLPH30" localSheetId="24" hidden="1">[60]SpotExchangeRates!#REF!</definedName>
    <definedName name="BLPH30" localSheetId="16" hidden="1">[60]SpotExchangeRates!#REF!</definedName>
    <definedName name="BLPH30" localSheetId="19" hidden="1">[60]SpotExchangeRates!#REF!</definedName>
    <definedName name="BLPH30" localSheetId="20" hidden="1">[60]SpotExchangeRates!#REF!</definedName>
    <definedName name="BLPH30" localSheetId="17" hidden="1">[60]SpotExchangeRates!#REF!</definedName>
    <definedName name="BLPH30" localSheetId="18" hidden="1">[60]SpotExchangeRates!#REF!</definedName>
    <definedName name="BLPH30" localSheetId="5" hidden="1">[60]SpotExchangeRates!#REF!</definedName>
    <definedName name="BLPH30" hidden="1">[60]SpotExchangeRates!#REF!</definedName>
    <definedName name="BLPH31" localSheetId="21" hidden="1">[60]SpotExchangeRates!#REF!</definedName>
    <definedName name="BLPH31" localSheetId="22" hidden="1">[60]SpotExchangeRates!#REF!</definedName>
    <definedName name="BLPH31" localSheetId="5" hidden="1">[60]SpotExchangeRates!#REF!</definedName>
    <definedName name="BLPH31" hidden="1">[60]SpotExchangeRates!#REF!</definedName>
    <definedName name="BLPH32" localSheetId="5" hidden="1">[60]SpotExchangeRates!#REF!</definedName>
    <definedName name="BLPH32" hidden="1">[60]SpotExchangeRates!#REF!</definedName>
    <definedName name="BLPH33" localSheetId="5" hidden="1">[60]SpotExchangeRates!#REF!</definedName>
    <definedName name="BLPH33" hidden="1">[60]SpotExchangeRates!#REF!</definedName>
    <definedName name="BLPH34" hidden="1">[60]SpotExchangeRates!#REF!</definedName>
    <definedName name="BLPH35" hidden="1">[60]SpotExchangeRates!#REF!</definedName>
    <definedName name="BLPH36" hidden="1">[60]SpotExchangeRates!#REF!</definedName>
    <definedName name="BLPH37" hidden="1">[60]SpotExchangeRates!#REF!</definedName>
    <definedName name="BLPH38" hidden="1">[60]SpotExchangeRates!#REF!</definedName>
    <definedName name="BLPH39" hidden="1">[60]SpotExchangeRates!#REF!</definedName>
    <definedName name="BLPH4" localSheetId="1" hidden="1">[62]yieldspreads!#REF!</definedName>
    <definedName name="BLPH4" localSheetId="21" hidden="1">[62]yieldspreads!#REF!</definedName>
    <definedName name="BLPH4" localSheetId="22" hidden="1">[62]yieldspreads!#REF!</definedName>
    <definedName name="BLPH4" localSheetId="3" hidden="1">[62]yieldspreads!#REF!</definedName>
    <definedName name="BLPH4" hidden="1">[62]yieldspreads!#REF!</definedName>
    <definedName name="BLPH40" hidden="1">[60]SpotExchangeRates!#REF!</definedName>
    <definedName name="BLPH40000004" hidden="1">[63]SPOTS!$A$7</definedName>
    <definedName name="BLPH40000007" hidden="1">[63]SPOTS!$B$7</definedName>
    <definedName name="BLPH40000008" hidden="1">[63]SPOTS!$B$8</definedName>
    <definedName name="BLPH40000009" hidden="1">[63]SPOTS!$B$9</definedName>
    <definedName name="BLPH4000002" localSheetId="21" hidden="1">[64]embi_day!#REF!</definedName>
    <definedName name="BLPH4000002" localSheetId="22" hidden="1">[64]embi_day!#REF!</definedName>
    <definedName name="BLPH4000002" localSheetId="23" hidden="1">[64]embi_day!#REF!</definedName>
    <definedName name="BLPH4000002" localSheetId="24" hidden="1">[64]embi_day!#REF!</definedName>
    <definedName name="BLPH4000002" localSheetId="16" hidden="1">[64]embi_day!#REF!</definedName>
    <definedName name="BLPH4000002" localSheetId="19" hidden="1">[64]embi_day!#REF!</definedName>
    <definedName name="BLPH4000002" localSheetId="20" hidden="1">[64]embi_day!#REF!</definedName>
    <definedName name="BLPH4000002" localSheetId="17" hidden="1">[64]embi_day!#REF!</definedName>
    <definedName name="BLPH4000002" localSheetId="18" hidden="1">[64]embi_day!#REF!</definedName>
    <definedName name="BLPH4000002" localSheetId="5" hidden="1">[64]embi_day!#REF!</definedName>
    <definedName name="BLPH4000002" hidden="1">[64]embi_day!#REF!</definedName>
    <definedName name="BLPH40000026" hidden="1">[63]FUTURES!$I$18</definedName>
    <definedName name="BLPH40000027" hidden="1">[63]FUTURES!$I$21</definedName>
    <definedName name="BLPH40000028" hidden="1">[63]FUTURES!$I$22</definedName>
    <definedName name="BLPH4000003" localSheetId="21" hidden="1">[64]embi_day!#REF!</definedName>
    <definedName name="BLPH4000003" localSheetId="22" hidden="1">[64]embi_day!#REF!</definedName>
    <definedName name="BLPH4000003" localSheetId="23" hidden="1">[64]embi_day!#REF!</definedName>
    <definedName name="BLPH4000003" localSheetId="24" hidden="1">[64]embi_day!#REF!</definedName>
    <definedName name="BLPH4000003" localSheetId="16" hidden="1">[64]embi_day!#REF!</definedName>
    <definedName name="BLPH4000003" localSheetId="19" hidden="1">[64]embi_day!#REF!</definedName>
    <definedName name="BLPH4000003" localSheetId="20" hidden="1">[64]embi_day!#REF!</definedName>
    <definedName name="BLPH4000003" localSheetId="17" hidden="1">[64]embi_day!#REF!</definedName>
    <definedName name="BLPH4000003" localSheetId="18" hidden="1">[64]embi_day!#REF!</definedName>
    <definedName name="BLPH4000003" localSheetId="5" hidden="1">[64]embi_day!#REF!</definedName>
    <definedName name="BLPH4000003" hidden="1">[64]embi_day!#REF!</definedName>
    <definedName name="BLPH40000036" hidden="1">[63]FUTURES!$H$6</definedName>
    <definedName name="BLPH4000004" localSheetId="21" hidden="1">[64]embi_day!#REF!</definedName>
    <definedName name="BLPH4000004" localSheetId="22" hidden="1">[64]embi_day!#REF!</definedName>
    <definedName name="BLPH4000004" localSheetId="23" hidden="1">[64]embi_day!#REF!</definedName>
    <definedName name="BLPH4000004" localSheetId="24" hidden="1">[64]embi_day!#REF!</definedName>
    <definedName name="BLPH4000004" localSheetId="16" hidden="1">[64]embi_day!#REF!</definedName>
    <definedName name="BLPH4000004" localSheetId="19" hidden="1">[64]embi_day!#REF!</definedName>
    <definedName name="BLPH4000004" localSheetId="20" hidden="1">[64]embi_day!#REF!</definedName>
    <definedName name="BLPH4000004" localSheetId="17" hidden="1">[64]embi_day!#REF!</definedName>
    <definedName name="BLPH4000004" localSheetId="18" hidden="1">[64]embi_day!#REF!</definedName>
    <definedName name="BLPH4000004" localSheetId="5" hidden="1">[64]embi_day!#REF!</definedName>
    <definedName name="BLPH4000004" hidden="1">[64]embi_day!#REF!</definedName>
    <definedName name="BLPH4000005" localSheetId="21" hidden="1">[64]embi_day!#REF!</definedName>
    <definedName name="BLPH4000005" localSheetId="22" hidden="1">[64]embi_day!#REF!</definedName>
    <definedName name="BLPH4000005" localSheetId="23" hidden="1">[64]embi_day!#REF!</definedName>
    <definedName name="BLPH4000005" localSheetId="24" hidden="1">[64]embi_day!#REF!</definedName>
    <definedName name="BLPH4000005" localSheetId="16" hidden="1">[64]embi_day!#REF!</definedName>
    <definedName name="BLPH4000005" localSheetId="19" hidden="1">[64]embi_day!#REF!</definedName>
    <definedName name="BLPH4000005" localSheetId="20" hidden="1">[64]embi_day!#REF!</definedName>
    <definedName name="BLPH4000005" localSheetId="17" hidden="1">[64]embi_day!#REF!</definedName>
    <definedName name="BLPH4000005" localSheetId="18" hidden="1">[64]embi_day!#REF!</definedName>
    <definedName name="BLPH4000005" localSheetId="5" hidden="1">[64]embi_day!#REF!</definedName>
    <definedName name="BLPH4000005" hidden="1">[64]embi_day!#REF!</definedName>
    <definedName name="BLPH40000050" hidden="1">[63]FUTURES!$I$6</definedName>
    <definedName name="BLPH40000058" hidden="1">[63]FUTURES!$H$23</definedName>
    <definedName name="BLPH40000059" hidden="1">[63]SPOTS!$D$7</definedName>
    <definedName name="BLPH4000006" localSheetId="21" hidden="1">[64]embi_day!#REF!</definedName>
    <definedName name="BLPH4000006" localSheetId="22" hidden="1">[64]embi_day!#REF!</definedName>
    <definedName name="BLPH4000006" localSheetId="23" hidden="1">[64]embi_day!#REF!</definedName>
    <definedName name="BLPH4000006" localSheetId="24" hidden="1">[64]embi_day!#REF!</definedName>
    <definedName name="BLPH4000006" localSheetId="16" hidden="1">[64]embi_day!#REF!</definedName>
    <definedName name="BLPH4000006" localSheetId="19" hidden="1">[64]embi_day!#REF!</definedName>
    <definedName name="BLPH4000006" localSheetId="20" hidden="1">[64]embi_day!#REF!</definedName>
    <definedName name="BLPH4000006" localSheetId="17" hidden="1">[64]embi_day!#REF!</definedName>
    <definedName name="BLPH4000006" localSheetId="18" hidden="1">[64]embi_day!#REF!</definedName>
    <definedName name="BLPH4000006" localSheetId="5" hidden="1">[64]embi_day!#REF!</definedName>
    <definedName name="BLPH4000006" hidden="1">[64]embi_day!#REF!</definedName>
    <definedName name="BLPH40000060" hidden="1">[63]SPOTS!$F$7</definedName>
    <definedName name="BLPH40000061" hidden="1">[63]SPOTS!$H$7</definedName>
    <definedName name="BLPH40000062" hidden="1">[63]FUTURES!$H$17</definedName>
    <definedName name="BLPH40000063" hidden="1">[63]FUTURES!$H$16</definedName>
    <definedName name="BLPH40000064" hidden="1">[63]FUTURES!$H$15</definedName>
    <definedName name="BLPH40000065" hidden="1">[63]FUTURES!$H$14</definedName>
    <definedName name="BLPH40000066" hidden="1">[63]FUTURES!$H$13</definedName>
    <definedName name="BLPH40000067" hidden="1">[63]FUTURES!$H$12</definedName>
    <definedName name="BLPH40000068" hidden="1">[63]FUTURES!$H$11</definedName>
    <definedName name="BLPH40000069" hidden="1">[63]FUTURES!$H$10</definedName>
    <definedName name="BLPH4000007" localSheetId="21" hidden="1">[64]embi_day!#REF!</definedName>
    <definedName name="BLPH4000007" localSheetId="22" hidden="1">[64]embi_day!#REF!</definedName>
    <definedName name="BLPH4000007" localSheetId="23" hidden="1">[64]embi_day!#REF!</definedName>
    <definedName name="BLPH4000007" localSheetId="24" hidden="1">[64]embi_day!#REF!</definedName>
    <definedName name="BLPH4000007" localSheetId="16" hidden="1">[64]embi_day!#REF!</definedName>
    <definedName name="BLPH4000007" localSheetId="19" hidden="1">[64]embi_day!#REF!</definedName>
    <definedName name="BLPH4000007" localSheetId="20" hidden="1">[64]embi_day!#REF!</definedName>
    <definedName name="BLPH4000007" localSheetId="17" hidden="1">[64]embi_day!#REF!</definedName>
    <definedName name="BLPH4000007" localSheetId="18" hidden="1">[64]embi_day!#REF!</definedName>
    <definedName name="BLPH4000007" localSheetId="5" hidden="1">[64]embi_day!#REF!</definedName>
    <definedName name="BLPH4000007" hidden="1">[64]embi_day!#REF!</definedName>
    <definedName name="BLPH40000070" hidden="1">[63]FUTURES!$H$9</definedName>
    <definedName name="BLPH40000071" hidden="1">[63]FUTURES!$H$7</definedName>
    <definedName name="BLPH40000073" hidden="1">[63]FUTURES!$I$9</definedName>
    <definedName name="BLPH40000074" hidden="1">[63]FUTURES!$I$12</definedName>
    <definedName name="BLPH40000075" hidden="1">[63]FUTURES!$H$24</definedName>
    <definedName name="BLPH4000008" localSheetId="21" hidden="1">[64]embi_day!#REF!</definedName>
    <definedName name="BLPH4000008" localSheetId="22" hidden="1">[64]embi_day!#REF!</definedName>
    <definedName name="BLPH4000008" localSheetId="23" hidden="1">[64]embi_day!#REF!</definedName>
    <definedName name="BLPH4000008" localSheetId="24" hidden="1">[64]embi_day!#REF!</definedName>
    <definedName name="BLPH4000008" localSheetId="16" hidden="1">[64]embi_day!#REF!</definedName>
    <definedName name="BLPH4000008" localSheetId="19" hidden="1">[64]embi_day!#REF!</definedName>
    <definedName name="BLPH4000008" localSheetId="20" hidden="1">[64]embi_day!#REF!</definedName>
    <definedName name="BLPH4000008" localSheetId="17" hidden="1">[64]embi_day!#REF!</definedName>
    <definedName name="BLPH4000008" localSheetId="18" hidden="1">[64]embi_day!#REF!</definedName>
    <definedName name="BLPH4000008" localSheetId="5" hidden="1">[64]embi_day!#REF!</definedName>
    <definedName name="BLPH4000008" hidden="1">[64]embi_day!#REF!</definedName>
    <definedName name="BLPH4000009" localSheetId="21" hidden="1">[64]embi_day!#REF!</definedName>
    <definedName name="BLPH4000009" localSheetId="22" hidden="1">[64]embi_day!#REF!</definedName>
    <definedName name="BLPH4000009" localSheetId="23" hidden="1">[64]embi_day!#REF!</definedName>
    <definedName name="BLPH4000009" localSheetId="24" hidden="1">[64]embi_day!#REF!</definedName>
    <definedName name="BLPH4000009" localSheetId="16" hidden="1">[64]embi_day!#REF!</definedName>
    <definedName name="BLPH4000009" localSheetId="19" hidden="1">[64]embi_day!#REF!</definedName>
    <definedName name="BLPH4000009" localSheetId="20" hidden="1">[64]embi_day!#REF!</definedName>
    <definedName name="BLPH4000009" localSheetId="17" hidden="1">[64]embi_day!#REF!</definedName>
    <definedName name="BLPH4000009" localSheetId="18" hidden="1">[64]embi_day!#REF!</definedName>
    <definedName name="BLPH4000009" localSheetId="5" hidden="1">[64]embi_day!#REF!</definedName>
    <definedName name="BLPH4000009" hidden="1">[64]embi_day!#REF!</definedName>
    <definedName name="BLPH4000011" localSheetId="21" hidden="1">[64]embi_day!#REF!</definedName>
    <definedName name="BLPH4000011" localSheetId="22" hidden="1">[64]embi_day!#REF!</definedName>
    <definedName name="BLPH4000011" localSheetId="23" hidden="1">[64]embi_day!#REF!</definedName>
    <definedName name="BLPH4000011" localSheetId="24" hidden="1">[64]embi_day!#REF!</definedName>
    <definedName name="BLPH4000011" localSheetId="16" hidden="1">[64]embi_day!#REF!</definedName>
    <definedName name="BLPH4000011" localSheetId="20" hidden="1">[64]embi_day!#REF!</definedName>
    <definedName name="BLPH4000011" localSheetId="17" hidden="1">[64]embi_day!#REF!</definedName>
    <definedName name="BLPH4000011" localSheetId="18" hidden="1">[64]embi_day!#REF!</definedName>
    <definedName name="BLPH4000011" localSheetId="5" hidden="1">[64]embi_day!#REF!</definedName>
    <definedName name="BLPH4000011" hidden="1">[64]embi_day!#REF!</definedName>
    <definedName name="BLPH4000012" localSheetId="21" hidden="1">[64]embi_day!#REF!</definedName>
    <definedName name="BLPH4000012" localSheetId="22" hidden="1">[64]embi_day!#REF!</definedName>
    <definedName name="BLPH4000012" localSheetId="23" hidden="1">[64]embi_day!#REF!</definedName>
    <definedName name="BLPH4000012" localSheetId="24" hidden="1">[64]embi_day!#REF!</definedName>
    <definedName name="BLPH4000012" localSheetId="16" hidden="1">[64]embi_day!#REF!</definedName>
    <definedName name="BLPH4000012" localSheetId="20" hidden="1">[64]embi_day!#REF!</definedName>
    <definedName name="BLPH4000012" localSheetId="17" hidden="1">[64]embi_day!#REF!</definedName>
    <definedName name="BLPH4000012" localSheetId="18" hidden="1">[64]embi_day!#REF!</definedName>
    <definedName name="BLPH4000012" localSheetId="5" hidden="1">[64]embi_day!#REF!</definedName>
    <definedName name="BLPH4000012" hidden="1">[64]embi_day!#REF!</definedName>
    <definedName name="BLPH4000014" hidden="1">[64]embi_day!#REF!</definedName>
    <definedName name="BLPH4000015" hidden="1">[64]embi_day!#REF!</definedName>
    <definedName name="BLPH41" hidden="1">[60]SpotExchangeRates!#REF!</definedName>
    <definedName name="BLPH42" hidden="1">[60]SpotExchangeRates!#REF!</definedName>
    <definedName name="BLPH43" hidden="1">[60]SpotExchangeRates!#REF!</definedName>
    <definedName name="BLPH44" hidden="1">[60]SpotExchangeRates!#REF!</definedName>
    <definedName name="BLPH45" hidden="1">[60]SpotExchangeRates!#REF!</definedName>
    <definedName name="BLPH46" hidden="1">[60]SpotExchangeRates!#REF!</definedName>
    <definedName name="BLPH47" localSheetId="21" hidden="1">#REF!</definedName>
    <definedName name="BLPH47" localSheetId="22" hidden="1">#REF!</definedName>
    <definedName name="BLPH47" localSheetId="23" hidden="1">#REF!</definedName>
    <definedName name="BLPH47" localSheetId="24" hidden="1">#REF!</definedName>
    <definedName name="BLPH47" localSheetId="16" hidden="1">#REF!</definedName>
    <definedName name="BLPH47" localSheetId="19" hidden="1">#REF!</definedName>
    <definedName name="BLPH47" localSheetId="20" hidden="1">#REF!</definedName>
    <definedName name="BLPH47" localSheetId="17" hidden="1">#REF!</definedName>
    <definedName name="BLPH47" localSheetId="18" hidden="1">#REF!</definedName>
    <definedName name="BLPH47" localSheetId="5" hidden="1">#REF!</definedName>
    <definedName name="BLPH47" hidden="1">#REF!</definedName>
    <definedName name="BLPH5" localSheetId="1" hidden="1">[62]yieldspreads!#REF!</definedName>
    <definedName name="BLPH5" localSheetId="21" hidden="1">[62]yieldspreads!#REF!</definedName>
    <definedName name="BLPH5" localSheetId="22" hidden="1">[62]yieldspreads!#REF!</definedName>
    <definedName name="BLPH5" localSheetId="3" hidden="1">[62]yieldspreads!#REF!</definedName>
    <definedName name="BLPH5" localSheetId="16" hidden="1">[62]yieldspreads!#REF!</definedName>
    <definedName name="BLPH5" localSheetId="19" hidden="1">[62]yieldspreads!#REF!</definedName>
    <definedName name="BLPH5" localSheetId="20" hidden="1">[62]yieldspreads!#REF!</definedName>
    <definedName name="BLPH5" localSheetId="17" hidden="1">[62]yieldspreads!#REF!</definedName>
    <definedName name="BLPH5" localSheetId="18" hidden="1">[62]yieldspreads!#REF!</definedName>
    <definedName name="BLPH5" hidden="1">[62]yieldspreads!#REF!</definedName>
    <definedName name="BLPH56" hidden="1">[60]SpotExchangeRates!#REF!</definedName>
    <definedName name="BLPH57" hidden="1">[60]SpotExchangeRates!#REF!</definedName>
    <definedName name="BLPH58" hidden="1">[60]SpotExchangeRates!#REF!</definedName>
    <definedName name="BLPH6" hidden="1">[62]yieldspreads!$S$3</definedName>
    <definedName name="BLPH7" hidden="1">[62]yieldspreads!$V$3</definedName>
    <definedName name="BLPH78" localSheetId="21" hidden="1">[64]GenericIR!#REF!</definedName>
    <definedName name="BLPH78" localSheetId="22" hidden="1">[64]GenericIR!#REF!</definedName>
    <definedName name="BLPH78" localSheetId="23" hidden="1">[64]GenericIR!#REF!</definedName>
    <definedName name="BLPH78" localSheetId="24" hidden="1">[64]GenericIR!#REF!</definedName>
    <definedName name="BLPH78" localSheetId="16" hidden="1">[64]GenericIR!#REF!</definedName>
    <definedName name="BLPH78" localSheetId="19" hidden="1">[64]GenericIR!#REF!</definedName>
    <definedName name="BLPH78" localSheetId="20" hidden="1">[64]GenericIR!#REF!</definedName>
    <definedName name="BLPH78" localSheetId="17" hidden="1">[64]GenericIR!#REF!</definedName>
    <definedName name="BLPH78" localSheetId="18" hidden="1">[64]GenericIR!#REF!</definedName>
    <definedName name="BLPH78" localSheetId="5" hidden="1">[64]GenericIR!#REF!</definedName>
    <definedName name="BLPH78" hidden="1">[64]GenericIR!#REF!</definedName>
    <definedName name="BLPH8" hidden="1">[62]yieldspreads!$Y$3</definedName>
    <definedName name="BLPH86" localSheetId="21" hidden="1">[60]SpotExchangeRates!#REF!</definedName>
    <definedName name="BLPH86" localSheetId="22" hidden="1">[60]SpotExchangeRates!#REF!</definedName>
    <definedName name="BLPH86" localSheetId="23" hidden="1">[60]SpotExchangeRates!#REF!</definedName>
    <definedName name="BLPH86" localSheetId="24" hidden="1">[60]SpotExchangeRates!#REF!</definedName>
    <definedName name="BLPH86" localSheetId="16" hidden="1">[60]SpotExchangeRates!#REF!</definedName>
    <definedName name="BLPH86" localSheetId="19" hidden="1">[60]SpotExchangeRates!#REF!</definedName>
    <definedName name="BLPH86" localSheetId="20" hidden="1">[60]SpotExchangeRates!#REF!</definedName>
    <definedName name="BLPH86" localSheetId="17" hidden="1">[60]SpotExchangeRates!#REF!</definedName>
    <definedName name="BLPH86" localSheetId="18" hidden="1">[60]SpotExchangeRates!#REF!</definedName>
    <definedName name="BLPH86" localSheetId="5" hidden="1">[60]SpotExchangeRates!#REF!</definedName>
    <definedName name="BLPH86" hidden="1">[60]SpotExchangeRates!#REF!</definedName>
    <definedName name="BLPH87" localSheetId="21" hidden="1">[60]SpotExchangeRates!#REF!</definedName>
    <definedName name="BLPH87" localSheetId="22" hidden="1">[60]SpotExchangeRates!#REF!</definedName>
    <definedName name="BLPH87" localSheetId="16" hidden="1">[60]SpotExchangeRates!#REF!</definedName>
    <definedName name="BLPH87" localSheetId="19" hidden="1">[60]SpotExchangeRates!#REF!</definedName>
    <definedName name="BLPH87" localSheetId="20" hidden="1">[60]SpotExchangeRates!#REF!</definedName>
    <definedName name="BLPH87" localSheetId="17" hidden="1">[60]SpotExchangeRates!#REF!</definedName>
    <definedName name="BLPH87" localSheetId="18" hidden="1">[60]SpotExchangeRates!#REF!</definedName>
    <definedName name="BLPH87" hidden="1">[60]SpotExchangeRates!#REF!</definedName>
    <definedName name="BLPH88" hidden="1">[60]SpotExchangeRates!$D$10</definedName>
    <definedName name="BLPH89" localSheetId="21" hidden="1">[60]SpotExchangeRates!#REF!</definedName>
    <definedName name="BLPH89" localSheetId="22" hidden="1">[60]SpotExchangeRates!#REF!</definedName>
    <definedName name="BLPH89" localSheetId="23" hidden="1">[60]SpotExchangeRates!#REF!</definedName>
    <definedName name="BLPH89" localSheetId="24" hidden="1">[60]SpotExchangeRates!#REF!</definedName>
    <definedName name="BLPH89" localSheetId="16" hidden="1">[60]SpotExchangeRates!#REF!</definedName>
    <definedName name="BLPH89" localSheetId="19" hidden="1">[60]SpotExchangeRates!#REF!</definedName>
    <definedName name="BLPH89" localSheetId="20" hidden="1">[60]SpotExchangeRates!#REF!</definedName>
    <definedName name="BLPH89" localSheetId="17" hidden="1">[60]SpotExchangeRates!#REF!</definedName>
    <definedName name="BLPH89" localSheetId="18" hidden="1">[60]SpotExchangeRates!#REF!</definedName>
    <definedName name="BLPH89" localSheetId="5" hidden="1">[60]SpotExchangeRates!#REF!</definedName>
    <definedName name="BLPH89" hidden="1">[60]SpotExchangeRates!#REF!</definedName>
    <definedName name="BLPH9" localSheetId="21" hidden="1">'[65]Excel History Wizard'!#REF!</definedName>
    <definedName name="BLPH9" localSheetId="22" hidden="1">'[65]Excel History Wizard'!#REF!</definedName>
    <definedName name="BLPH9" localSheetId="23" hidden="1">'[65]Excel History Wizard'!#REF!</definedName>
    <definedName name="BLPH9" localSheetId="24" hidden="1">'[65]Excel History Wizard'!#REF!</definedName>
    <definedName name="BLPH9" localSheetId="16" hidden="1">'[65]Excel History Wizard'!#REF!</definedName>
    <definedName name="BLPH9" localSheetId="19" hidden="1">'[65]Excel History Wizard'!#REF!</definedName>
    <definedName name="BLPH9" localSheetId="20" hidden="1">'[65]Excel History Wizard'!#REF!</definedName>
    <definedName name="BLPH9" localSheetId="17" hidden="1">'[65]Excel History Wizard'!#REF!</definedName>
    <definedName name="BLPH9" localSheetId="18" hidden="1">'[65]Excel History Wizard'!#REF!</definedName>
    <definedName name="BLPH9" localSheetId="5" hidden="1">'[65]Excel History Wizard'!#REF!</definedName>
    <definedName name="BLPH9" hidden="1">'[65]Excel History Wizard'!#REF!</definedName>
    <definedName name="BLPH90" hidden="1">[60]SpotExchangeRates!$E$10</definedName>
    <definedName name="BLPH91" hidden="1">[60]SpotExchangeRates!$F$10</definedName>
    <definedName name="BLPH92" localSheetId="21" hidden="1">[60]SpotExchangeRates!#REF!</definedName>
    <definedName name="BLPH92" localSheetId="22" hidden="1">[60]SpotExchangeRates!#REF!</definedName>
    <definedName name="BLPH92" localSheetId="23" hidden="1">[60]SpotExchangeRates!#REF!</definedName>
    <definedName name="BLPH92" localSheetId="24" hidden="1">[60]SpotExchangeRates!#REF!</definedName>
    <definedName name="BLPH92" localSheetId="16" hidden="1">[60]SpotExchangeRates!#REF!</definedName>
    <definedName name="BLPH92" localSheetId="19" hidden="1">[60]SpotExchangeRates!#REF!</definedName>
    <definedName name="BLPH92" localSheetId="20" hidden="1">[60]SpotExchangeRates!#REF!</definedName>
    <definedName name="BLPH92" localSheetId="17" hidden="1">[60]SpotExchangeRates!#REF!</definedName>
    <definedName name="BLPH92" localSheetId="18" hidden="1">[60]SpotExchangeRates!#REF!</definedName>
    <definedName name="BLPH92" localSheetId="5" hidden="1">[60]SpotExchangeRates!#REF!</definedName>
    <definedName name="BLPH92" hidden="1">[60]SpotExchangeRates!#REF!</definedName>
    <definedName name="BLPH93" localSheetId="21" hidden="1">[60]SpotExchangeRates!#REF!</definedName>
    <definedName name="BLPH93" localSheetId="22" hidden="1">[60]SpotExchangeRates!#REF!</definedName>
    <definedName name="BLPH93" localSheetId="23" hidden="1">[60]SpotExchangeRates!#REF!</definedName>
    <definedName name="BLPH93" localSheetId="24" hidden="1">[60]SpotExchangeRates!#REF!</definedName>
    <definedName name="BLPH93" localSheetId="16" hidden="1">[60]SpotExchangeRates!#REF!</definedName>
    <definedName name="BLPH93" localSheetId="19" hidden="1">[60]SpotExchangeRates!#REF!</definedName>
    <definedName name="BLPH93" localSheetId="20" hidden="1">[60]SpotExchangeRates!#REF!</definedName>
    <definedName name="BLPH93" localSheetId="17" hidden="1">[60]SpotExchangeRates!#REF!</definedName>
    <definedName name="BLPH93" localSheetId="18" hidden="1">[60]SpotExchangeRates!#REF!</definedName>
    <definedName name="BLPH93" localSheetId="5" hidden="1">[60]SpotExchangeRates!#REF!</definedName>
    <definedName name="BLPH93" hidden="1">[60]SpotExchangeRates!#REF!</definedName>
    <definedName name="BLPH94" hidden="1">[60]SpotExchangeRates!$G$10</definedName>
    <definedName name="BLPH95" hidden="1">[60]SpotExchangeRates!$H$10</definedName>
    <definedName name="BLPH96" hidden="1">[60]SpotExchangeRates!$I$10</definedName>
    <definedName name="BLPH97" localSheetId="21" hidden="1">[60]SpotExchangeRates!#REF!</definedName>
    <definedName name="BLPH97" localSheetId="22" hidden="1">[60]SpotExchangeRates!#REF!</definedName>
    <definedName name="BLPH97" localSheetId="23" hidden="1">[60]SpotExchangeRates!#REF!</definedName>
    <definedName name="BLPH97" localSheetId="24" hidden="1">[60]SpotExchangeRates!#REF!</definedName>
    <definedName name="BLPH97" localSheetId="16" hidden="1">[60]SpotExchangeRates!#REF!</definedName>
    <definedName name="BLPH97" localSheetId="19" hidden="1">[60]SpotExchangeRates!#REF!</definedName>
    <definedName name="BLPH97" localSheetId="20" hidden="1">[60]SpotExchangeRates!#REF!</definedName>
    <definedName name="BLPH97" localSheetId="17" hidden="1">[60]SpotExchangeRates!#REF!</definedName>
    <definedName name="BLPH97" localSheetId="18" hidden="1">[60]SpotExchangeRates!#REF!</definedName>
    <definedName name="BLPH97" localSheetId="5" hidden="1">[60]SpotExchangeRates!#REF!</definedName>
    <definedName name="BLPH97" hidden="1">[60]SpotExchangeRates!#REF!</definedName>
    <definedName name="BLPH98" localSheetId="21" hidden="1">[60]SpotExchangeRates!#REF!</definedName>
    <definedName name="BLPH98" localSheetId="22" hidden="1">[60]SpotExchangeRates!#REF!</definedName>
    <definedName name="BLPH98" localSheetId="23" hidden="1">[60]SpotExchangeRates!#REF!</definedName>
    <definedName name="BLPH98" localSheetId="24" hidden="1">[60]SpotExchangeRates!#REF!</definedName>
    <definedName name="BLPH98" localSheetId="16" hidden="1">[60]SpotExchangeRates!#REF!</definedName>
    <definedName name="BLPH98" localSheetId="19" hidden="1">[60]SpotExchangeRates!#REF!</definedName>
    <definedName name="BLPH98" localSheetId="20" hidden="1">[60]SpotExchangeRates!#REF!</definedName>
    <definedName name="BLPH98" localSheetId="17" hidden="1">[60]SpotExchangeRates!#REF!</definedName>
    <definedName name="BLPH98" localSheetId="18" hidden="1">[60]SpotExchangeRates!#REF!</definedName>
    <definedName name="BLPH98" localSheetId="5" hidden="1">[60]SpotExchangeRates!#REF!</definedName>
    <definedName name="BLPH98" hidden="1">[60]SpotExchangeRates!#REF!</definedName>
    <definedName name="BLPH99" localSheetId="21" hidden="1">[60]SpotExchangeRates!#REF!</definedName>
    <definedName name="BLPH99" localSheetId="22" hidden="1">[60]SpotExchangeRates!#REF!</definedName>
    <definedName name="BLPH99" localSheetId="23" hidden="1">[60]SpotExchangeRates!#REF!</definedName>
    <definedName name="BLPH99" localSheetId="24" hidden="1">[60]SpotExchangeRates!#REF!</definedName>
    <definedName name="BLPH99" localSheetId="16" hidden="1">[60]SpotExchangeRates!#REF!</definedName>
    <definedName name="BLPH99" localSheetId="20" hidden="1">[60]SpotExchangeRates!#REF!</definedName>
    <definedName name="BLPH99" localSheetId="17" hidden="1">[60]SpotExchangeRates!#REF!</definedName>
    <definedName name="BLPH99" localSheetId="18" hidden="1">[60]SpotExchangeRates!#REF!</definedName>
    <definedName name="BLPH99" localSheetId="5" hidden="1">[60]SpotExchangeRates!#REF!</definedName>
    <definedName name="BLPH99" hidden="1">[60]SpotExchangeRates!#REF!</definedName>
    <definedName name="bn" localSheetId="1"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3" hidden="1">{"'előző év december'!$A$2:$CP$214"}</definedName>
    <definedName name="bn" localSheetId="7" hidden="1">{"'előző év december'!$A$2:$CP$214"}</definedName>
    <definedName name="bn" localSheetId="16" hidden="1">{"'előző év december'!$A$2:$CP$214"}</definedName>
    <definedName name="bn" localSheetId="19" hidden="1">{"'előző év december'!$A$2:$CP$214"}</definedName>
    <definedName name="bn" localSheetId="20" hidden="1">{"'előző év december'!$A$2:$CP$214"}</definedName>
    <definedName name="bn" localSheetId="17" hidden="1">{"'előző év december'!$A$2:$CP$214"}</definedName>
    <definedName name="bn" localSheetId="18" hidden="1">{"'előző év december'!$A$2:$CP$214"}</definedName>
    <definedName name="bn" localSheetId="5" hidden="1">{"'előző év december'!$A$2:$CP$214"}</definedName>
    <definedName name="bn" hidden="1">{"'előző év december'!$A$2:$CP$214"}</definedName>
    <definedName name="bnn" localSheetId="1"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3" hidden="1">{"'előző év december'!$A$2:$CP$214"}</definedName>
    <definedName name="bnn" localSheetId="7" hidden="1">{"'előző év december'!$A$2:$CP$214"}</definedName>
    <definedName name="bnn" localSheetId="16" hidden="1">{"'előző év december'!$A$2:$CP$214"}</definedName>
    <definedName name="bnn" localSheetId="19" hidden="1">{"'előző év december'!$A$2:$CP$214"}</definedName>
    <definedName name="bnn" localSheetId="20" hidden="1">{"'előző év december'!$A$2:$CP$214"}</definedName>
    <definedName name="bnn" localSheetId="17" hidden="1">{"'előző év december'!$A$2:$CP$214"}</definedName>
    <definedName name="bnn" localSheetId="18" hidden="1">{"'előző év december'!$A$2:$CP$214"}</definedName>
    <definedName name="bnn" localSheetId="5" hidden="1">{"'előző év december'!$A$2:$CP$214"}</definedName>
    <definedName name="bnn" hidden="1">{"'előző év december'!$A$2:$CP$214"}</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2" hidden="1">{FALSE,FALSE,-1.25,-15.5,484.5,276.75,FALSE,FALSE,TRUE,TRUE,0,12,#N/A,46,#N/A,2.93460490463215,15.35,1,FALSE,FALSE,3,TRUE,1,FALSE,100,"Swvu.PLA1.","ACwvu.PLA1.",#N/A,FALSE,FALSE,0,0,0,0,2,"","",TRUE,TRUE,FALSE,FALSE,1,60,#N/A,#N/A,FALSE,FALSE,FALSE,FALSE,FALSE,FALSE,FALSE,9,65532,65532,FALSE,FALSE,TRUE,TRUE,TRUE}</definedName>
    <definedName name="board" localSheetId="23"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9" hidden="1">{FALSE,FALSE,-1.25,-15.5,484.5,276.75,FALSE,FALSE,TRUE,TRUE,0,12,#N/A,46,#N/A,2.93460490463215,15.35,1,FALSE,FALSE,3,TRUE,1,FALSE,100,"Swvu.PLA1.","ACwvu.PLA1.",#N/A,FALSE,FALSE,0,0,0,0,2,"","",TRUE,TRUE,FALSE,FALSE,1,60,#N/A,#N/A,FALSE,FALSE,FALSE,FALSE,FALSE,FALSE,FALSE,9,65532,65532,FALSE,FALSE,TRUE,TRUE,TRUE}</definedName>
    <definedName name="board" localSheetId="20"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rf" localSheetId="21" hidden="1">{"Tab1",#N/A,FALSE,"P";"Tab2",#N/A,FALSE,"P"}</definedName>
    <definedName name="brf" localSheetId="22" hidden="1">{"Tab1",#N/A,FALSE,"P";"Tab2",#N/A,FALSE,"P"}</definedName>
    <definedName name="brf" localSheetId="23" hidden="1">{"Tab1",#N/A,FALSE,"P";"Tab2",#N/A,FALSE,"P"}</definedName>
    <definedName name="brf" localSheetId="24" hidden="1">{"Tab1",#N/A,FALSE,"P";"Tab2",#N/A,FALSE,"P"}</definedName>
    <definedName name="brf" localSheetId="16" hidden="1">{"Tab1",#N/A,FALSE,"P";"Tab2",#N/A,FALSE,"P"}</definedName>
    <definedName name="brf" localSheetId="19" hidden="1">{"Tab1",#N/A,FALSE,"P";"Tab2",#N/A,FALSE,"P"}</definedName>
    <definedName name="brf" localSheetId="20" hidden="1">{"Tab1",#N/A,FALSE,"P";"Tab2",#N/A,FALSE,"P"}</definedName>
    <definedName name="brf" localSheetId="17" hidden="1">{"Tab1",#N/A,FALSE,"P";"Tab2",#N/A,FALSE,"P"}</definedName>
    <definedName name="brf" localSheetId="18" hidden="1">{"Tab1",#N/A,FALSE,"P";"Tab2",#N/A,FALSE,"P"}</definedName>
    <definedName name="brf" localSheetId="5" hidden="1">{"Tab1",#N/A,FALSE,"P";"Tab2",#N/A,FALSE,"P"}</definedName>
    <definedName name="brf" hidden="1">{"Tab1",#N/A,FALSE,"P";"Tab2",#N/A,FALSE,"P"}</definedName>
    <definedName name="brr" localSheetId="1"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3" hidden="1">{"'előző év december'!$A$2:$CP$214"}</definedName>
    <definedName name="brr" localSheetId="7" hidden="1">{"'előző év december'!$A$2:$CP$214"}</definedName>
    <definedName name="brr" localSheetId="16" hidden="1">{"'előző év december'!$A$2:$CP$214"}</definedName>
    <definedName name="brr" localSheetId="19" hidden="1">{"'előző év december'!$A$2:$CP$214"}</definedName>
    <definedName name="brr" localSheetId="20" hidden="1">{"'előző év december'!$A$2:$CP$214"}</definedName>
    <definedName name="brr" localSheetId="17" hidden="1">{"'előző év december'!$A$2:$CP$214"}</definedName>
    <definedName name="brr" localSheetId="18" hidden="1">{"'előző év december'!$A$2:$CP$214"}</definedName>
    <definedName name="brr" localSheetId="5" hidden="1">{"'előző év december'!$A$2:$CP$214"}</definedName>
    <definedName name="brr" hidden="1">{"'előző év december'!$A$2:$CP$214"}</definedName>
    <definedName name="BundesländerAlt" localSheetId="21" hidden="1">{#N/A,#N/A,FALSE,"MZ GRV";#N/A,#N/A,FALSE,"MZ ArV";#N/A,#N/A,FALSE,"MZ AnV";#N/A,#N/A,FALSE,"MZ KnV"}</definedName>
    <definedName name="BundesländerAlt" localSheetId="22" hidden="1">{#N/A,#N/A,FALSE,"MZ GRV";#N/A,#N/A,FALSE,"MZ ArV";#N/A,#N/A,FALSE,"MZ AnV";#N/A,#N/A,FALSE,"MZ KnV"}</definedName>
    <definedName name="BundesländerAlt" localSheetId="23" hidden="1">{#N/A,#N/A,FALSE,"MZ GRV";#N/A,#N/A,FALSE,"MZ ArV";#N/A,#N/A,FALSE,"MZ AnV";#N/A,#N/A,FALSE,"MZ KnV"}</definedName>
    <definedName name="BundesländerAlt" localSheetId="24" hidden="1">{#N/A,#N/A,FALSE,"MZ GRV";#N/A,#N/A,FALSE,"MZ ArV";#N/A,#N/A,FALSE,"MZ AnV";#N/A,#N/A,FALSE,"MZ KnV"}</definedName>
    <definedName name="BundesländerAlt" localSheetId="16" hidden="1">{#N/A,#N/A,FALSE,"MZ GRV";#N/A,#N/A,FALSE,"MZ ArV";#N/A,#N/A,FALSE,"MZ AnV";#N/A,#N/A,FALSE,"MZ KnV"}</definedName>
    <definedName name="BundesländerAlt" localSheetId="19" hidden="1">{#N/A,#N/A,FALSE,"MZ GRV";#N/A,#N/A,FALSE,"MZ ArV";#N/A,#N/A,FALSE,"MZ AnV";#N/A,#N/A,FALSE,"MZ KnV"}</definedName>
    <definedName name="BundesländerAlt" localSheetId="20"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5" hidden="1">{#N/A,#N/A,FALSE,"MZ GRV";#N/A,#N/A,FALSE,"MZ ArV";#N/A,#N/A,FALSE,"MZ AnV";#N/A,#N/A,FALSE,"MZ KnV"}</definedName>
    <definedName name="BundesländerAlt" hidden="1">{#N/A,#N/A,FALSE,"MZ GRV";#N/A,#N/A,FALSE,"MZ ArV";#N/A,#N/A,FALSE,"MZ AnV";#N/A,#N/A,FALSE,"MZ KnV"}</definedName>
    <definedName name="bv" localSheetId="21" hidden="1">{"Main Economic Indicators",#N/A,FALSE,"C"}</definedName>
    <definedName name="bv" localSheetId="22" hidden="1">{"Main Economic Indicators",#N/A,FALSE,"C"}</definedName>
    <definedName name="bv" localSheetId="23" hidden="1">{"Main Economic Indicators",#N/A,FALSE,"C"}</definedName>
    <definedName name="bv" localSheetId="24" hidden="1">{"Main Economic Indicators",#N/A,FALSE,"C"}</definedName>
    <definedName name="bv" localSheetId="16" hidden="1">{"Main Economic Indicators",#N/A,FALSE,"C"}</definedName>
    <definedName name="bv" localSheetId="19" hidden="1">{"Main Economic Indicators",#N/A,FALSE,"C"}</definedName>
    <definedName name="bv" localSheetId="20" hidden="1">{"Main Economic Indicators",#N/A,FALSE,"C"}</definedName>
    <definedName name="bv" localSheetId="17" hidden="1">{"Main Economic Indicators",#N/A,FALSE,"C"}</definedName>
    <definedName name="bv" localSheetId="18" hidden="1">{"Main Economic Indicators",#N/A,FALSE,"C"}</definedName>
    <definedName name="bv" localSheetId="5" hidden="1">{"Main Economic Indicators",#N/A,FALSE,"C"}</definedName>
    <definedName name="bv" hidden="1">{"Main Economic Indicators",#N/A,FALSE,"C"}</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2" hidden="1">{FALSE,FALSE,-1.25,-15.5,484.5,276.75,FALSE,FALSE,TRUE,TRUE,0,12,#N/A,46,#N/A,2.93460490463215,15.35,1,FALSE,FALSE,3,TRUE,1,FALSE,100,"Swvu.PLA1.","ACwvu.PLA1.",#N/A,FALSE,FALSE,0,0,0,0,2,"","",TRUE,TRUE,FALSE,FALSE,1,60,#N/A,#N/A,FALSE,FALSE,FALSE,FALSE,FALSE,FALSE,FALSE,9,65532,65532,FALSE,FALSE,TRUE,TRUE,TRUE}</definedName>
    <definedName name="caja" localSheetId="23"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16" hidden="1">{FALSE,FALSE,-1.25,-15.5,484.5,276.75,FALSE,FALSE,TRUE,TRUE,0,12,#N/A,46,#N/A,2.93460490463215,15.35,1,FALSE,FALSE,3,TRUE,1,FALSE,100,"Swvu.PLA1.","ACwvu.PLA1.",#N/A,FALSE,FALSE,0,0,0,0,2,"","",TRUE,TRUE,FALSE,FALSE,1,60,#N/A,#N/A,FALSE,FALSE,FALSE,FALSE,FALSE,FALSE,FALSE,9,65532,65532,FALSE,FALSE,TRUE,TRUE,TRUE}</definedName>
    <definedName name="caja" localSheetId="19" hidden="1">{FALSE,FALSE,-1.25,-15.5,484.5,276.75,FALSE,FALSE,TRUE,TRUE,0,12,#N/A,46,#N/A,2.93460490463215,15.35,1,FALSE,FALSE,3,TRUE,1,FALSE,100,"Swvu.PLA1.","ACwvu.PLA1.",#N/A,FALSE,FALSE,0,0,0,0,2,"","",TRUE,TRUE,FALSE,FALSE,1,60,#N/A,#N/A,FALSE,FALSE,FALSE,FALSE,FALSE,FALSE,FALSE,9,65532,65532,FALSE,FALSE,TRUE,TRUE,TRUE}</definedName>
    <definedName name="caja" localSheetId="20"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2" hidden="1">{FALSE,FALSE,-1.25,-15.5,484.5,276.75,FALSE,FALSE,TRUE,TRUE,0,12,#N/A,46,#N/A,2.93460490463215,15.35,1,FALSE,FALSE,3,TRUE,1,FALSE,100,"Swvu.PLA1.","ACwvu.PLA1.",#N/A,FALSE,FALSE,0,0,0,0,2,"","",TRUE,TRUE,FALSE,FALSE,1,60,#N/A,#N/A,FALSE,FALSE,FALSE,FALSE,FALSE,FALSE,FALSE,9,65532,65532,FALSE,FALSE,TRUE,TRUE,TRUE}</definedName>
    <definedName name="Caja1" localSheetId="23"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9" hidden="1">{FALSE,FALSE,-1.25,-15.5,484.5,276.75,FALSE,FALSE,TRUE,TRUE,0,12,#N/A,46,#N/A,2.93460490463215,15.35,1,FALSE,FALSE,3,TRUE,1,FALSE,100,"Swvu.PLA1.","ACwvu.PLA1.",#N/A,FALSE,FALSE,0,0,0,0,2,"","",TRUE,TRUE,FALSE,FALSE,1,60,#N/A,#N/A,FALSE,FALSE,FALSE,FALSE,FALSE,FALSE,FALSE,9,65532,65532,FALSE,FALSE,TRUE,TRUE,TRUE}</definedName>
    <definedName name="Caja1" localSheetId="20"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2" hidden="1">{FALSE,FALSE,-1.25,-15.5,484.5,276.75,FALSE,FALSE,TRUE,TRUE,0,12,#N/A,46,#N/A,2.93460490463215,15.35,1,FALSE,FALSE,3,TRUE,1,FALSE,100,"Swvu.PLA1.","ACwvu.PLA1.",#N/A,FALSE,FALSE,0,0,0,0,2,"","",TRUE,TRUE,FALSE,FALSE,1,60,#N/A,#N/A,FALSE,FALSE,FALSE,FALSE,FALSE,FALSE,FALSE,9,65532,65532,FALSE,FALSE,TRUE,TRUE,TRUE}</definedName>
    <definedName name="caja2" localSheetId="23"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9" hidden="1">{FALSE,FALSE,-1.25,-15.5,484.5,276.75,FALSE,FALSE,TRUE,TRUE,0,12,#N/A,46,#N/A,2.93460490463215,15.35,1,FALSE,FALSE,3,TRUE,1,FALSE,100,"Swvu.PLA1.","ACwvu.PLA1.",#N/A,FALSE,FALSE,0,0,0,0,2,"","",TRUE,TRUE,FALSE,FALSE,1,60,#N/A,#N/A,FALSE,FALSE,FALSE,FALSE,FALSE,FALSE,FALSE,9,65532,65532,FALSE,FALSE,TRUE,TRUE,TRUE}</definedName>
    <definedName name="caja2" localSheetId="20"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2" hidden="1">{FALSE,FALSE,-1.25,-15.5,484.5,276.75,FALSE,FALSE,TRUE,TRUE,0,12,#N/A,46,#N/A,2.93460490463215,15.35,1,FALSE,FALSE,3,TRUE,1,FALSE,100,"Swvu.PLA1.","ACwvu.PLA1.",#N/A,FALSE,FALSE,0,0,0,0,2,"","",TRUE,TRUE,FALSE,FALSE,1,60,#N/A,#N/A,FALSE,FALSE,FALSE,FALSE,FALSE,FALSE,FALSE,9,65532,65532,FALSE,FALSE,TRUE,TRUE,TRUE}</definedName>
    <definedName name="caja3" localSheetId="23"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9" hidden="1">{FALSE,FALSE,-1.25,-15.5,484.5,276.75,FALSE,FALSE,TRUE,TRUE,0,12,#N/A,46,#N/A,2.93460490463215,15.35,1,FALSE,FALSE,3,TRUE,1,FALSE,100,"Swvu.PLA1.","ACwvu.PLA1.",#N/A,FALSE,FALSE,0,0,0,0,2,"","",TRUE,TRUE,FALSE,FALSE,1,60,#N/A,#N/A,FALSE,FALSE,FALSE,FALSE,FALSE,FALSE,FALSE,9,65532,65532,FALSE,FALSE,TRUE,TRUE,TRUE}</definedName>
    <definedName name="caja3" localSheetId="20"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BWorkbookPriority" hidden="1">-944898989</definedName>
    <definedName name="cc" localSheetId="21" hidden="1">{"Riqfin97",#N/A,FALSE,"Tran";"Riqfinpro",#N/A,FALSE,"Tran"}</definedName>
    <definedName name="cc" localSheetId="22" hidden="1">{"Riqfin97",#N/A,FALSE,"Tran";"Riqfinpro",#N/A,FALSE,"Tran"}</definedName>
    <definedName name="cc" localSheetId="23" hidden="1">{"Riqfin97",#N/A,FALSE,"Tran";"Riqfinpro",#N/A,FALSE,"Tran"}</definedName>
    <definedName name="cc" localSheetId="24" hidden="1">{"Riqfin97",#N/A,FALSE,"Tran";"Riqfinpro",#N/A,FALSE,"Tran"}</definedName>
    <definedName name="cc" localSheetId="16" hidden="1">{"Riqfin97",#N/A,FALSE,"Tran";"Riqfinpro",#N/A,FALSE,"Tran"}</definedName>
    <definedName name="cc" localSheetId="19" hidden="1">{"Riqfin97",#N/A,FALSE,"Tran";"Riqfinpro",#N/A,FALSE,"Tran"}</definedName>
    <definedName name="cc" localSheetId="20" hidden="1">{"Riqfin97",#N/A,FALSE,"Tran";"Riqfinpro",#N/A,FALSE,"Tran"}</definedName>
    <definedName name="cc" localSheetId="17" hidden="1">{"Riqfin97",#N/A,FALSE,"Tran";"Riqfinpro",#N/A,FALSE,"Tran"}</definedName>
    <definedName name="cc" localSheetId="18" hidden="1">{"Riqfin97",#N/A,FALSE,"Tran";"Riqfinpro",#N/A,FALSE,"Tran"}</definedName>
    <definedName name="cc" localSheetId="5" hidden="1">{"Riqfin97",#N/A,FALSE,"Tran";"Riqfinpro",#N/A,FALSE,"Tran"}</definedName>
    <definedName name="cc" hidden="1">{"Riqfin97",#N/A,FALSE,"Tran";"Riqfinpro",#N/A,FALSE,"Tran"}</definedName>
    <definedName name="ccc" localSheetId="1" hidden="1">[59]Market!#REF!</definedName>
    <definedName name="ccc" localSheetId="21" hidden="1">[4]Market!#REF!</definedName>
    <definedName name="ccc" localSheetId="22" hidden="1">[4]Market!#REF!</definedName>
    <definedName name="ccc" localSheetId="3" hidden="1">[59]Market!#REF!</definedName>
    <definedName name="ccc" hidden="1">[4]Market!#REF!</definedName>
    <definedName name="ccccc" localSheetId="21" hidden="1">{"Minpmon",#N/A,FALSE,"Monthinput"}</definedName>
    <definedName name="ccccc" localSheetId="22" hidden="1">{"Minpmon",#N/A,FALSE,"Monthinput"}</definedName>
    <definedName name="ccccc" localSheetId="23" hidden="1">{"Minpmon",#N/A,FALSE,"Monthinput"}</definedName>
    <definedName name="ccccc" localSheetId="24" hidden="1">{"Minpmon",#N/A,FALSE,"Monthinput"}</definedName>
    <definedName name="ccccc" localSheetId="16" hidden="1">{"Minpmon",#N/A,FALSE,"Monthinput"}</definedName>
    <definedName name="ccccc" localSheetId="19" hidden="1">{"Minpmon",#N/A,FALSE,"Monthinput"}</definedName>
    <definedName name="ccccc" localSheetId="20" hidden="1">{"Minpmon",#N/A,FALSE,"Monthinput"}</definedName>
    <definedName name="ccccc" localSheetId="17" hidden="1">{"Minpmon",#N/A,FALSE,"Monthinput"}</definedName>
    <definedName name="ccccc" localSheetId="18" hidden="1">{"Minpmon",#N/A,FALSE,"Monthinput"}</definedName>
    <definedName name="ccccc" localSheetId="5" hidden="1">{"Minpmon",#N/A,FALSE,"Monthinput"}</definedName>
    <definedName name="ccccc" hidden="1">{"Minpmon",#N/A,FALSE,"Monthinput"}</definedName>
    <definedName name="cccm" localSheetId="21" hidden="1">{"Riqfin97",#N/A,FALSE,"Tran";"Riqfinpro",#N/A,FALSE,"Tran"}</definedName>
    <definedName name="cccm" localSheetId="22" hidden="1">{"Riqfin97",#N/A,FALSE,"Tran";"Riqfinpro",#N/A,FALSE,"Tran"}</definedName>
    <definedName name="cccm" localSheetId="23" hidden="1">{"Riqfin97",#N/A,FALSE,"Tran";"Riqfinpro",#N/A,FALSE,"Tran"}</definedName>
    <definedName name="cccm" localSheetId="24" hidden="1">{"Riqfin97",#N/A,FALSE,"Tran";"Riqfinpro",#N/A,FALSE,"Tran"}</definedName>
    <definedName name="cccm" localSheetId="16" hidden="1">{"Riqfin97",#N/A,FALSE,"Tran";"Riqfinpro",#N/A,FALSE,"Tran"}</definedName>
    <definedName name="cccm" localSheetId="19" hidden="1">{"Riqfin97",#N/A,FALSE,"Tran";"Riqfinpro",#N/A,FALSE,"Tran"}</definedName>
    <definedName name="cccm" localSheetId="20"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5" hidden="1">{"Riqfin97",#N/A,FALSE,"Tran";"Riqfinpro",#N/A,FALSE,"Tran"}</definedName>
    <definedName name="cccm" hidden="1">{"Riqfin97",#N/A,FALSE,"Tran";"Riqfinpro",#N/A,FALSE,"Tran"}</definedName>
    <definedName name="cde" localSheetId="21" hidden="1">{"Riqfin97",#N/A,FALSE,"Tran";"Riqfinpro",#N/A,FALSE,"Tran"}</definedName>
    <definedName name="cde" localSheetId="22" hidden="1">{"Riqfin97",#N/A,FALSE,"Tran";"Riqfinpro",#N/A,FALSE,"Tran"}</definedName>
    <definedName name="cde" localSheetId="23" hidden="1">{"Riqfin97",#N/A,FALSE,"Tran";"Riqfinpro",#N/A,FALSE,"Tran"}</definedName>
    <definedName name="cde" localSheetId="24" hidden="1">{"Riqfin97",#N/A,FALSE,"Tran";"Riqfinpro",#N/A,FALSE,"Tran"}</definedName>
    <definedName name="cde" localSheetId="16" hidden="1">{"Riqfin97",#N/A,FALSE,"Tran";"Riqfinpro",#N/A,FALSE,"Tran"}</definedName>
    <definedName name="cde" localSheetId="19" hidden="1">{"Riqfin97",#N/A,FALSE,"Tran";"Riqfinpro",#N/A,FALSE,"Tran"}</definedName>
    <definedName name="cde" localSheetId="20" hidden="1">{"Riqfin97",#N/A,FALSE,"Tran";"Riqfinpro",#N/A,FALSE,"Tran"}</definedName>
    <definedName name="cde" localSheetId="17" hidden="1">{"Riqfin97",#N/A,FALSE,"Tran";"Riqfinpro",#N/A,FALSE,"Tran"}</definedName>
    <definedName name="cde" localSheetId="18" hidden="1">{"Riqfin97",#N/A,FALSE,"Tran";"Riqfinpro",#N/A,FALSE,"Tran"}</definedName>
    <definedName name="cde" localSheetId="5" hidden="1">{"Riqfin97",#N/A,FALSE,"Tran";"Riqfinpro",#N/A,FALSE,"Tran"}</definedName>
    <definedName name="cde" hidden="1">{"Riqfin97",#N/A,FALSE,"Tran";"Riqfinpro",#N/A,FALSE,"Tran"}</definedName>
    <definedName name="cdert" localSheetId="21" hidden="1">{"Minpmon",#N/A,FALSE,"Monthinput"}</definedName>
    <definedName name="cdert" localSheetId="22" hidden="1">{"Minpmon",#N/A,FALSE,"Monthinput"}</definedName>
    <definedName name="cdert" localSheetId="23" hidden="1">{"Minpmon",#N/A,FALSE,"Monthinput"}</definedName>
    <definedName name="cdert" localSheetId="24" hidden="1">{"Minpmon",#N/A,FALSE,"Monthinput"}</definedName>
    <definedName name="cdert" localSheetId="16" hidden="1">{"Minpmon",#N/A,FALSE,"Monthinput"}</definedName>
    <definedName name="cdert" localSheetId="19" hidden="1">{"Minpmon",#N/A,FALSE,"Monthinput"}</definedName>
    <definedName name="cdert" localSheetId="20" hidden="1">{"Minpmon",#N/A,FALSE,"Monthinput"}</definedName>
    <definedName name="cdert" localSheetId="17" hidden="1">{"Minpmon",#N/A,FALSE,"Monthinput"}</definedName>
    <definedName name="cdert" localSheetId="18" hidden="1">{"Minpmon",#N/A,FALSE,"Monthinput"}</definedName>
    <definedName name="cdert" localSheetId="5" hidden="1">{"Minpmon",#N/A,FALSE,"Monthinput"}</definedName>
    <definedName name="cdert" hidden="1">{"Minpmon",#N/A,FALSE,"Monthinput"}</definedName>
    <definedName name="cfgfd" localSheetId="1"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3" hidden="1">{"'előző év december'!$A$2:$CP$214"}</definedName>
    <definedName name="cfgfd" localSheetId="7" hidden="1">{"'előző év december'!$A$2:$CP$214"}</definedName>
    <definedName name="cfgfd" localSheetId="16" hidden="1">{"'előző év december'!$A$2:$CP$214"}</definedName>
    <definedName name="cfgfd" localSheetId="19" hidden="1">{"'előző év december'!$A$2:$CP$214"}</definedName>
    <definedName name="cfgfd" localSheetId="20" hidden="1">{"'előző év december'!$A$2:$CP$214"}</definedName>
    <definedName name="cfgfd" localSheetId="17" hidden="1">{"'előző év december'!$A$2:$CP$214"}</definedName>
    <definedName name="cfgfd" localSheetId="18" hidden="1">{"'előző év december'!$A$2:$CP$214"}</definedName>
    <definedName name="cfgfd" localSheetId="5" hidden="1">{"'előző év december'!$A$2:$CP$214"}</definedName>
    <definedName name="cfgfd" hidden="1">{"'előző év december'!$A$2:$CP$214"}</definedName>
    <definedName name="char20" hidden="1">'[66]Savings &amp; Invest.'!$M$5</definedName>
    <definedName name="Chart_ROE_ROA_2007" localSheetId="1"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3" hidden="1">{"'előző év december'!$A$2:$CP$214"}</definedName>
    <definedName name="Chart_ROE_ROA_2007" localSheetId="16" hidden="1">{"'előző év december'!$A$2:$CP$214"}</definedName>
    <definedName name="Chart_ROE_ROA_2007" localSheetId="19" hidden="1">{"'előző év december'!$A$2:$CP$214"}</definedName>
    <definedName name="Chart_ROE_ROA_2007" localSheetId="20"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5" hidden="1">{"'előző év december'!$A$2:$CP$214"}</definedName>
    <definedName name="Chart_ROE_ROA_2007" hidden="1">{"'előző év december'!$A$2:$CP$214"}</definedName>
    <definedName name="chart19" hidden="1">[67]C!$P$428:$T$428</definedName>
    <definedName name="chart27" hidden="1">0</definedName>
    <definedName name="chart28" hidden="1">0</definedName>
    <definedName name="chart35" hidden="1">'[66]Savings &amp; Invest.'!$M$5:$T$5</definedName>
    <definedName name="chart9" hidden="1">[68]CPIINDEX!$B$263:$B$310</definedName>
    <definedName name="Chartsik" hidden="1">[69]REER!$I$53:$AM$53</definedName>
    <definedName name="CIQWBGuid" hidden="1">"WDI_Healthcare_Confirmations.xlsx"</definedName>
    <definedName name="Code" localSheetId="21" hidden="1">#REF!</definedName>
    <definedName name="Code" localSheetId="22" hidden="1">#REF!</definedName>
    <definedName name="Code" localSheetId="23" hidden="1">#REF!</definedName>
    <definedName name="Code" localSheetId="24" hidden="1">#REF!</definedName>
    <definedName name="Code" localSheetId="16" hidden="1">#REF!</definedName>
    <definedName name="Code" localSheetId="19" hidden="1">#REF!</definedName>
    <definedName name="Code" localSheetId="20" hidden="1">#REF!</definedName>
    <definedName name="Code" localSheetId="17" hidden="1">#REF!</definedName>
    <definedName name="Code" localSheetId="18" hidden="1">#REF!</definedName>
    <definedName name="Code" localSheetId="5" hidden="1">#REF!</definedName>
    <definedName name="Code" hidden="1">#REF!</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2" hidden="1">{#N/A,#N/A,FALSE,"B061196P";#N/A,#N/A,FALSE,"B061196";#N/A,#N/A,FALSE,"Relatório1";#N/A,#N/A,FALSE,"Relatório2";#N/A,#N/A,FALSE,"Relatório3";#N/A,#N/A,FALSE,"Relatório4 ";#N/A,#N/A,FALSE,"Relatório5";#N/A,#N/A,FALSE,"Relatório6";#N/A,#N/A,FALSE,"Relatório7";#N/A,#N/A,FALSE,"Relatório8"}</definedName>
    <definedName name="COMP" localSheetId="23"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16" hidden="1">{#N/A,#N/A,FALSE,"B061196P";#N/A,#N/A,FALSE,"B061196";#N/A,#N/A,FALSE,"Relatório1";#N/A,#N/A,FALSE,"Relatório2";#N/A,#N/A,FALSE,"Relatório3";#N/A,#N/A,FALSE,"Relatório4 ";#N/A,#N/A,FALSE,"Relatório5";#N/A,#N/A,FALSE,"Relatório6";#N/A,#N/A,FALSE,"Relatório7";#N/A,#N/A,FALSE,"Relatório8"}</definedName>
    <definedName name="COMP" localSheetId="19" hidden="1">{#N/A,#N/A,FALSE,"B061196P";#N/A,#N/A,FALSE,"B061196";#N/A,#N/A,FALSE,"Relatório1";#N/A,#N/A,FALSE,"Relatório2";#N/A,#N/A,FALSE,"Relatório3";#N/A,#N/A,FALSE,"Relatório4 ";#N/A,#N/A,FALSE,"Relatório5";#N/A,#N/A,FALSE,"Relatório6";#N/A,#N/A,FALSE,"Relatório7";#N/A,#N/A,FALSE,"Relatório8"}</definedName>
    <definedName name="COMP" localSheetId="20"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2" hidden="1">{#N/A,#N/A,FALSE,"B061196P";#N/A,#N/A,FALSE,"B061196";#N/A,#N/A,FALSE,"Relatório1";#N/A,#N/A,FALSE,"Relatório2";#N/A,#N/A,FALSE,"Relatório3";#N/A,#N/A,FALSE,"Relatório4 ";#N/A,#N/A,FALSE,"Relatório5";#N/A,#N/A,FALSE,"Relatório6";#N/A,#N/A,FALSE,"Relatório7";#N/A,#N/A,FALSE,"Relatório8"}</definedName>
    <definedName name="Comp0705" localSheetId="23"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16" hidden="1">{#N/A,#N/A,FALSE,"B061196P";#N/A,#N/A,FALSE,"B061196";#N/A,#N/A,FALSE,"Relatório1";#N/A,#N/A,FALSE,"Relatório2";#N/A,#N/A,FALSE,"Relatório3";#N/A,#N/A,FALSE,"Relatório4 ";#N/A,#N/A,FALSE,"Relatório5";#N/A,#N/A,FALSE,"Relatório6";#N/A,#N/A,FALSE,"Relatório7";#N/A,#N/A,FALSE,"Relatório8"}</definedName>
    <definedName name="Comp0705" localSheetId="19" hidden="1">{#N/A,#N/A,FALSE,"B061196P";#N/A,#N/A,FALSE,"B061196";#N/A,#N/A,FALSE,"Relatório1";#N/A,#N/A,FALSE,"Relatório2";#N/A,#N/A,FALSE,"Relatório3";#N/A,#N/A,FALSE,"Relatório4 ";#N/A,#N/A,FALSE,"Relatório5";#N/A,#N/A,FALSE,"Relatório6";#N/A,#N/A,FALSE,"Relatório7";#N/A,#N/A,FALSE,"Relatório8"}</definedName>
    <definedName name="Comp0705" localSheetId="20"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2" hidden="1">{#N/A,#N/A,FALSE,"B061196P";#N/A,#N/A,FALSE,"B061196";#N/A,#N/A,FALSE,"Relatório1";#N/A,#N/A,FALSE,"Relatório2";#N/A,#N/A,FALSE,"Relatório3";#N/A,#N/A,FALSE,"Relatório4 ";#N/A,#N/A,FALSE,"Relatório5";#N/A,#N/A,FALSE,"Relatório6";#N/A,#N/A,FALSE,"Relatório7";#N/A,#N/A,FALSE,"Relatório8"}</definedName>
    <definedName name="Comp07051" localSheetId="23"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16" hidden="1">{#N/A,#N/A,FALSE,"B061196P";#N/A,#N/A,FALSE,"B061196";#N/A,#N/A,FALSE,"Relatório1";#N/A,#N/A,FALSE,"Relatório2";#N/A,#N/A,FALSE,"Relatório3";#N/A,#N/A,FALSE,"Relatório4 ";#N/A,#N/A,FALSE,"Relatório5";#N/A,#N/A,FALSE,"Relatório6";#N/A,#N/A,FALSE,"Relatório7";#N/A,#N/A,FALSE,"Relatório8"}</definedName>
    <definedName name="Comp07051" localSheetId="19" hidden="1">{#N/A,#N/A,FALSE,"B061196P";#N/A,#N/A,FALSE,"B061196";#N/A,#N/A,FALSE,"Relatório1";#N/A,#N/A,FALSE,"Relatório2";#N/A,#N/A,FALSE,"Relatório3";#N/A,#N/A,FALSE,"Relatório4 ";#N/A,#N/A,FALSE,"Relatório5";#N/A,#N/A,FALSE,"Relatório6";#N/A,#N/A,FALSE,"Relatório7";#N/A,#N/A,FALSE,"Relatório8"}</definedName>
    <definedName name="Comp07051" localSheetId="20"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2" hidden="1">{#N/A,#N/A,FALSE,"B061196P";#N/A,#N/A,FALSE,"B061196";#N/A,#N/A,FALSE,"Relatório1";#N/A,#N/A,FALSE,"Relatório2";#N/A,#N/A,FALSE,"Relatório3";#N/A,#N/A,FALSE,"Relatório4 ";#N/A,#N/A,FALSE,"Relatório5";#N/A,#N/A,FALSE,"Relatório6";#N/A,#N/A,FALSE,"Relatório7";#N/A,#N/A,FALSE,"Relatório8"}</definedName>
    <definedName name="comp1" localSheetId="23"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16" hidden="1">{#N/A,#N/A,FALSE,"B061196P";#N/A,#N/A,FALSE,"B061196";#N/A,#N/A,FALSE,"Relatório1";#N/A,#N/A,FALSE,"Relatório2";#N/A,#N/A,FALSE,"Relatório3";#N/A,#N/A,FALSE,"Relatório4 ";#N/A,#N/A,FALSE,"Relatório5";#N/A,#N/A,FALSE,"Relatório6";#N/A,#N/A,FALSE,"Relatório7";#N/A,#N/A,FALSE,"Relatório8"}</definedName>
    <definedName name="comp1" localSheetId="19" hidden="1">{#N/A,#N/A,FALSE,"B061196P";#N/A,#N/A,FALSE,"B061196";#N/A,#N/A,FALSE,"Relatório1";#N/A,#N/A,FALSE,"Relatório2";#N/A,#N/A,FALSE,"Relatório3";#N/A,#N/A,FALSE,"Relatório4 ";#N/A,#N/A,FALSE,"Relatório5";#N/A,#N/A,FALSE,"Relatório6";#N/A,#N/A,FALSE,"Relatório7";#N/A,#N/A,FALSE,"Relatório8"}</definedName>
    <definedName name="comp1" localSheetId="20"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2" hidden="1">{#N/A,#N/A,FALSE,"B061196P";#N/A,#N/A,FALSE,"B061196";#N/A,#N/A,FALSE,"Relatório1";#N/A,#N/A,FALSE,"Relatório2";#N/A,#N/A,FALSE,"Relatório3";#N/A,#N/A,FALSE,"Relatório4 ";#N/A,#N/A,FALSE,"Relatório5";#N/A,#N/A,FALSE,"Relatório6";#N/A,#N/A,FALSE,"Relatório7";#N/A,#N/A,FALSE,"Relatório8"}</definedName>
    <definedName name="COMP2" localSheetId="23"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16" hidden="1">{#N/A,#N/A,FALSE,"B061196P";#N/A,#N/A,FALSE,"B061196";#N/A,#N/A,FALSE,"Relatório1";#N/A,#N/A,FALSE,"Relatório2";#N/A,#N/A,FALSE,"Relatório3";#N/A,#N/A,FALSE,"Relatório4 ";#N/A,#N/A,FALSE,"Relatório5";#N/A,#N/A,FALSE,"Relatório6";#N/A,#N/A,FALSE,"Relatório7";#N/A,#N/A,FALSE,"Relatório8"}</definedName>
    <definedName name="COMP2" localSheetId="19" hidden="1">{#N/A,#N/A,FALSE,"B061196P";#N/A,#N/A,FALSE,"B061196";#N/A,#N/A,FALSE,"Relatório1";#N/A,#N/A,FALSE,"Relatório2";#N/A,#N/A,FALSE,"Relatório3";#N/A,#N/A,FALSE,"Relatório4 ";#N/A,#N/A,FALSE,"Relatório5";#N/A,#N/A,FALSE,"Relatório6";#N/A,#N/A,FALSE,"Relatório7";#N/A,#N/A,FALSE,"Relatório8"}</definedName>
    <definedName name="COMP2" localSheetId="20"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2" hidden="1">{#N/A,#N/A,FALSE,"B061196P";#N/A,#N/A,FALSE,"B061196";#N/A,#N/A,FALSE,"Relatório1";#N/A,#N/A,FALSE,"Relatório2";#N/A,#N/A,FALSE,"Relatório3";#N/A,#N/A,FALSE,"Relatório4 ";#N/A,#N/A,FALSE,"Relatório5";#N/A,#N/A,FALSE,"Relatório6";#N/A,#N/A,FALSE,"Relatório7";#N/A,#N/A,FALSE,"Relatório8"}</definedName>
    <definedName name="comp21" localSheetId="23"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16" hidden="1">{#N/A,#N/A,FALSE,"B061196P";#N/A,#N/A,FALSE,"B061196";#N/A,#N/A,FALSE,"Relatório1";#N/A,#N/A,FALSE,"Relatório2";#N/A,#N/A,FALSE,"Relatório3";#N/A,#N/A,FALSE,"Relatório4 ";#N/A,#N/A,FALSE,"Relatório5";#N/A,#N/A,FALSE,"Relatório6";#N/A,#N/A,FALSE,"Relatório7";#N/A,#N/A,FALSE,"Relatório8"}</definedName>
    <definedName name="comp21" localSheetId="19" hidden="1">{#N/A,#N/A,FALSE,"B061196P";#N/A,#N/A,FALSE,"B061196";#N/A,#N/A,FALSE,"Relatório1";#N/A,#N/A,FALSE,"Relatório2";#N/A,#N/A,FALSE,"Relatório3";#N/A,#N/A,FALSE,"Relatório4 ";#N/A,#N/A,FALSE,"Relatório5";#N/A,#N/A,FALSE,"Relatório6";#N/A,#N/A,FALSE,"Relatório7";#N/A,#N/A,FALSE,"Relatório8"}</definedName>
    <definedName name="comp21" localSheetId="20"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ntents2" localSheetId="5" hidden="1">[70]MSRV!#REF!</definedName>
    <definedName name="contents2" hidden="1">[70]MSRV!#REF!</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2" hidden="1">{#N/A,#N/A,FALSE,"B061196P";#N/A,#N/A,FALSE,"B061196";#N/A,#N/A,FALSE,"Relatório1";#N/A,#N/A,FALSE,"Relatório2";#N/A,#N/A,FALSE,"Relatório3";#N/A,#N/A,FALSE,"Relatório4 ";#N/A,#N/A,FALSE,"Relatório5";#N/A,#N/A,FALSE,"Relatório6";#N/A,#N/A,FALSE,"Relatório7";#N/A,#N/A,FALSE,"Relatório8"}</definedName>
    <definedName name="copi" localSheetId="23"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16" hidden="1">{#N/A,#N/A,FALSE,"B061196P";#N/A,#N/A,FALSE,"B061196";#N/A,#N/A,FALSE,"Relatório1";#N/A,#N/A,FALSE,"Relatório2";#N/A,#N/A,FALSE,"Relatório3";#N/A,#N/A,FALSE,"Relatório4 ";#N/A,#N/A,FALSE,"Relatório5";#N/A,#N/A,FALSE,"Relatório6";#N/A,#N/A,FALSE,"Relatório7";#N/A,#N/A,FALSE,"Relatório8"}</definedName>
    <definedName name="copi" localSheetId="19" hidden="1">{#N/A,#N/A,FALSE,"B061196P";#N/A,#N/A,FALSE,"B061196";#N/A,#N/A,FALSE,"Relatório1";#N/A,#N/A,FALSE,"Relatório2";#N/A,#N/A,FALSE,"Relatório3";#N/A,#N/A,FALSE,"Relatório4 ";#N/A,#N/A,FALSE,"Relatório5";#N/A,#N/A,FALSE,"Relatório6";#N/A,#N/A,FALSE,"Relatório7";#N/A,#N/A,FALSE,"Relatório8"}</definedName>
    <definedName name="copi" localSheetId="20"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2" hidden="1">{#N/A,#N/A,FALSE,"B061196P";#N/A,#N/A,FALSE,"B061196";#N/A,#N/A,FALSE,"Relatório1";#N/A,#N/A,FALSE,"Relatório2";#N/A,#N/A,FALSE,"Relatório3";#N/A,#N/A,FALSE,"Relatório4 ";#N/A,#N/A,FALSE,"Relatório5";#N/A,#N/A,FALSE,"Relatório6";#N/A,#N/A,FALSE,"Relatório7";#N/A,#N/A,FALSE,"Relatório8"}</definedName>
    <definedName name="copi2" localSheetId="23"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16" hidden="1">{#N/A,#N/A,FALSE,"B061196P";#N/A,#N/A,FALSE,"B061196";#N/A,#N/A,FALSE,"Relatório1";#N/A,#N/A,FALSE,"Relatório2";#N/A,#N/A,FALSE,"Relatório3";#N/A,#N/A,FALSE,"Relatório4 ";#N/A,#N/A,FALSE,"Relatório5";#N/A,#N/A,FALSE,"Relatório6";#N/A,#N/A,FALSE,"Relatório7";#N/A,#N/A,FALSE,"Relatório8"}</definedName>
    <definedName name="copi2" localSheetId="19" hidden="1">{#N/A,#N/A,FALSE,"B061196P";#N/A,#N/A,FALSE,"B061196";#N/A,#N/A,FALSE,"Relatório1";#N/A,#N/A,FALSE,"Relatório2";#N/A,#N/A,FALSE,"Relatório3";#N/A,#N/A,FALSE,"Relatório4 ";#N/A,#N/A,FALSE,"Relatório5";#N/A,#N/A,FALSE,"Relatório6";#N/A,#N/A,FALSE,"Relatório7";#N/A,#N/A,FALSE,"Relatório8"}</definedName>
    <definedName name="copi2" localSheetId="20"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p" localSheetId="1"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3" hidden="1">{"'előző év december'!$A$2:$CP$214"}</definedName>
    <definedName name="cp" localSheetId="7" hidden="1">{"'előző év december'!$A$2:$CP$214"}</definedName>
    <definedName name="cp" localSheetId="16" hidden="1">{"'előző év december'!$A$2:$CP$214"}</definedName>
    <definedName name="cp" localSheetId="19" hidden="1">{"'előző év december'!$A$2:$CP$214"}</definedName>
    <definedName name="cp" localSheetId="20" hidden="1">{"'előző év december'!$A$2:$CP$214"}</definedName>
    <definedName name="cp" localSheetId="17" hidden="1">{"'előző év december'!$A$2:$CP$214"}</definedName>
    <definedName name="cp" localSheetId="18" hidden="1">{"'előző év december'!$A$2:$CP$214"}</definedName>
    <definedName name="cp" localSheetId="5" hidden="1">{"'előző év december'!$A$2:$CP$214"}</definedName>
    <definedName name="cp" hidden="1">{"'előző év december'!$A$2:$CP$214"}</definedName>
    <definedName name="cpi_fanchart" localSheetId="1"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3" hidden="1">{"'előző év december'!$A$2:$CP$214"}</definedName>
    <definedName name="cpi_fanchart" localSheetId="7" hidden="1">{"'előző év december'!$A$2:$CP$214"}</definedName>
    <definedName name="cpi_fanchart" localSheetId="16" hidden="1">{"'előző év december'!$A$2:$CP$214"}</definedName>
    <definedName name="cpi_fanchart" localSheetId="19" hidden="1">{"'előző év december'!$A$2:$CP$214"}</definedName>
    <definedName name="cpi_fanchart" localSheetId="20" hidden="1">{"'előző év december'!$A$2:$CP$214"}</definedName>
    <definedName name="cpi_fanchart" localSheetId="17" hidden="1">{"'előző év december'!$A$2:$CP$214"}</definedName>
    <definedName name="cpi_fanchart" localSheetId="18" hidden="1">{"'előző év december'!$A$2:$CP$214"}</definedName>
    <definedName name="cpi_fanchart" localSheetId="5" hidden="1">{"'előző év december'!$A$2:$CP$214"}</definedName>
    <definedName name="cpi_fanchart" hidden="1">{"'előző év december'!$A$2:$CP$214"}</definedName>
    <definedName name="cppp" localSheetId="1"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3" hidden="1">{"'előző év december'!$A$2:$CP$214"}</definedName>
    <definedName name="cppp" localSheetId="7" hidden="1">{"'előző év december'!$A$2:$CP$214"}</definedName>
    <definedName name="cppp" localSheetId="16" hidden="1">{"'előző év december'!$A$2:$CP$214"}</definedName>
    <definedName name="cppp" localSheetId="19" hidden="1">{"'előző év december'!$A$2:$CP$214"}</definedName>
    <definedName name="cppp" localSheetId="20" hidden="1">{"'előző év december'!$A$2:$CP$214"}</definedName>
    <definedName name="cppp" localSheetId="17" hidden="1">{"'előző év december'!$A$2:$CP$214"}</definedName>
    <definedName name="cppp" localSheetId="18" hidden="1">{"'előző év december'!$A$2:$CP$214"}</definedName>
    <definedName name="cppp" localSheetId="5" hidden="1">{"'előző év december'!$A$2:$CP$214"}</definedName>
    <definedName name="cppp" hidden="1">{"'előző év december'!$A$2:$CP$214"}</definedName>
    <definedName name="cpr" localSheetId="1"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3" hidden="1">{"'előző év december'!$A$2:$CP$214"}</definedName>
    <definedName name="cpr" localSheetId="7" hidden="1">{"'előző év december'!$A$2:$CP$214"}</definedName>
    <definedName name="cpr" localSheetId="16" hidden="1">{"'előző év december'!$A$2:$CP$214"}</definedName>
    <definedName name="cpr" localSheetId="19" hidden="1">{"'előző év december'!$A$2:$CP$214"}</definedName>
    <definedName name="cpr" localSheetId="20" hidden="1">{"'előző év december'!$A$2:$CP$214"}</definedName>
    <definedName name="cpr" localSheetId="17" hidden="1">{"'előző év december'!$A$2:$CP$214"}</definedName>
    <definedName name="cpr" localSheetId="18" hidden="1">{"'előző év december'!$A$2:$CP$214"}</definedName>
    <definedName name="cpr" localSheetId="5" hidden="1">{"'előző év december'!$A$2:$CP$214"}</definedName>
    <definedName name="cpr" hidden="1">{"'előző év december'!$A$2:$CP$214"}</definedName>
    <definedName name="cprsa" localSheetId="1"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3" hidden="1">{"'előző év december'!$A$2:$CP$214"}</definedName>
    <definedName name="cprsa" localSheetId="7" hidden="1">{"'előző év december'!$A$2:$CP$214"}</definedName>
    <definedName name="cprsa" localSheetId="16" hidden="1">{"'előző év december'!$A$2:$CP$214"}</definedName>
    <definedName name="cprsa" localSheetId="19" hidden="1">{"'előző év december'!$A$2:$CP$214"}</definedName>
    <definedName name="cprsa" localSheetId="20" hidden="1">{"'előző év december'!$A$2:$CP$214"}</definedName>
    <definedName name="cprsa" localSheetId="17" hidden="1">{"'előző év december'!$A$2:$CP$214"}</definedName>
    <definedName name="cprsa" localSheetId="18" hidden="1">{"'előző év december'!$A$2:$CP$214"}</definedName>
    <definedName name="cprsa" localSheetId="5" hidden="1">{"'előző év december'!$A$2:$CP$214"}</definedName>
    <definedName name="cprsa" hidden="1">{"'előző év december'!$A$2:$CP$214"}</definedName>
    <definedName name="Cwvu.a." hidden="1">[71]BOP!$A$36:$IV$36,[71]BOP!$A$44:$IV$44,[71]BOP!$A$59:$IV$59,[71]BOP!#REF!,[71]BOP!#REF!,[71]BOP!$A$81:$IV$88</definedName>
    <definedName name="Cwvu.bop." hidden="1">[71]BOP!$A$36:$IV$36,[71]BOP!$A$44:$IV$44,[71]BOP!$A$59:$IV$59,[71]BOP!#REF!,[71]BOP!#REF!,[71]BOP!$A$81:$IV$88</definedName>
    <definedName name="Cwvu.bop.sr." hidden="1">[71]BOP!$A$36:$IV$36,[71]BOP!$A$44:$IV$44,[71]BOP!$A$59:$IV$59,[71]BOP!#REF!,[71]BOP!#REF!,[71]BOP!$A$81:$IV$88</definedName>
    <definedName name="Cwvu.bopsdr.sr." hidden="1">[71]BOP!$A$36:$IV$36,[71]BOP!$A$44:$IV$44,[71]BOP!$A$59:$IV$59,[71]BOP!#REF!,[71]BOP!#REF!,[71]BOP!$A$81:$IV$88</definedName>
    <definedName name="Cwvu.cotton." hidden="1">[71]BOP!$A$36:$IV$36,[71]BOP!$A$44:$IV$44,[71]BOP!$A$59:$IV$59,[71]BOP!#REF!,[71]BOP!#REF!,[71]BOP!$A$79:$IV$79,[71]BOP!$A$81:$IV$88,[71]BOP!#REF!</definedName>
    <definedName name="Cwvu.cottonall." hidden="1">[71]BOP!$A$36:$IV$36,[71]BOP!$A$44:$IV$44,[71]BOP!$A$59:$IV$59,[71]BOP!#REF!,[71]BOP!#REF!,[71]BOP!$A$79:$IV$79,[71]BOP!$A$81:$IV$88</definedName>
    <definedName name="Cwvu.exportdetails." localSheetId="21" hidden="1">[71]BOP!$A$36:$IV$36,[71]BOP!$A$44:$IV$44,[71]BOP!$A$59:$IV$59,[71]BOP!#REF!,[71]BOP!#REF!,[71]BOP!$A$79:$IV$79,[71]BOP!#REF!</definedName>
    <definedName name="Cwvu.exportdetails." localSheetId="22" hidden="1">[71]BOP!$A$36:$IV$36,[71]BOP!$A$44:$IV$44,[71]BOP!$A$59:$IV$59,[71]BOP!#REF!,[71]BOP!#REF!,[71]BOP!$A$79:$IV$79,[71]BOP!#REF!</definedName>
    <definedName name="Cwvu.exportdetails." localSheetId="23" hidden="1">[71]BOP!$A$36:$IV$36,[71]BOP!$A$44:$IV$44,[71]BOP!$A$59:$IV$59,[71]BOP!#REF!,[71]BOP!#REF!,[71]BOP!$A$79:$IV$79,[71]BOP!#REF!</definedName>
    <definedName name="Cwvu.exportdetails." localSheetId="24" hidden="1">[71]BOP!$A$36:$IV$36,[71]BOP!$A$44:$IV$44,[71]BOP!$A$59:$IV$59,[71]BOP!#REF!,[71]BOP!#REF!,[71]BOP!$A$79:$IV$79,[71]BOP!#REF!</definedName>
    <definedName name="Cwvu.exportdetails." localSheetId="16" hidden="1">[71]BOP!$A$36:$IV$36,[71]BOP!$A$44:$IV$44,[71]BOP!$A$59:$IV$59,[71]BOP!#REF!,[71]BOP!#REF!,[71]BOP!$A$79:$IV$79,[71]BOP!#REF!</definedName>
    <definedName name="Cwvu.exportdetails." localSheetId="19" hidden="1">[71]BOP!$A$36:$IV$36,[71]BOP!$A$44:$IV$44,[71]BOP!$A$59:$IV$59,[71]BOP!#REF!,[71]BOP!#REF!,[71]BOP!$A$79:$IV$79,[71]BOP!#REF!</definedName>
    <definedName name="Cwvu.exportdetails." localSheetId="20" hidden="1">[71]BOP!$A$36:$IV$36,[71]BOP!$A$44:$IV$44,[71]BOP!$A$59:$IV$59,[71]BOP!#REF!,[71]BOP!#REF!,[71]BOP!$A$79:$IV$79,[71]BOP!#REF!</definedName>
    <definedName name="Cwvu.exportdetails." localSheetId="17" hidden="1">[71]BOP!$A$36:$IV$36,[71]BOP!$A$44:$IV$44,[71]BOP!$A$59:$IV$59,[71]BOP!#REF!,[71]BOP!#REF!,[71]BOP!$A$79:$IV$79,[71]BOP!#REF!</definedName>
    <definedName name="Cwvu.exportdetails." localSheetId="18" hidden="1">[71]BOP!$A$36:$IV$36,[71]BOP!$A$44:$IV$44,[71]BOP!$A$59:$IV$59,[71]BOP!#REF!,[71]BOP!#REF!,[71]BOP!$A$79:$IV$79,[71]BOP!#REF!</definedName>
    <definedName name="Cwvu.exportdetails." localSheetId="5" hidden="1">[71]BOP!$A$36:$IV$36,[71]BOP!$A$44:$IV$44,[71]BOP!$A$59:$IV$59,[71]BOP!#REF!,[71]BOP!#REF!,[71]BOP!$A$79:$IV$79,[71]BOP!#REF!</definedName>
    <definedName name="Cwvu.exportdetails." hidden="1">[71]BOP!$A$36:$IV$36,[71]BOP!$A$44:$IV$44,[71]BOP!$A$59:$IV$59,[71]BOP!#REF!,[71]BOP!#REF!,[71]BOP!$A$79:$IV$79,[71]BOP!#REF!</definedName>
    <definedName name="Cwvu.exports." localSheetId="21" hidden="1">[71]BOP!$A$36:$IV$36,[71]BOP!$A$44:$IV$44,[71]BOP!$A$59:$IV$59,[71]BOP!#REF!,[71]BOP!#REF!,[71]BOP!$A$79:$IV$79,[71]BOP!$A$81:$IV$88,[71]BOP!#REF!</definedName>
    <definedName name="Cwvu.exports." localSheetId="22" hidden="1">[71]BOP!$A$36:$IV$36,[71]BOP!$A$44:$IV$44,[71]BOP!$A$59:$IV$59,[71]BOP!#REF!,[71]BOP!#REF!,[71]BOP!$A$79:$IV$79,[71]BOP!$A$81:$IV$88,[71]BOP!#REF!</definedName>
    <definedName name="Cwvu.exports." localSheetId="23" hidden="1">[71]BOP!$A$36:$IV$36,[71]BOP!$A$44:$IV$44,[71]BOP!$A$59:$IV$59,[71]BOP!#REF!,[71]BOP!#REF!,[71]BOP!$A$79:$IV$79,[71]BOP!$A$81:$IV$88,[71]BOP!#REF!</definedName>
    <definedName name="Cwvu.exports." localSheetId="24" hidden="1">[71]BOP!$A$36:$IV$36,[71]BOP!$A$44:$IV$44,[71]BOP!$A$59:$IV$59,[71]BOP!#REF!,[71]BOP!#REF!,[71]BOP!$A$79:$IV$79,[71]BOP!$A$81:$IV$88,[71]BOP!#REF!</definedName>
    <definedName name="Cwvu.exports." localSheetId="16" hidden="1">[71]BOP!$A$36:$IV$36,[71]BOP!$A$44:$IV$44,[71]BOP!$A$59:$IV$59,[71]BOP!#REF!,[71]BOP!#REF!,[71]BOP!$A$79:$IV$79,[71]BOP!$A$81:$IV$88,[71]BOP!#REF!</definedName>
    <definedName name="Cwvu.exports." localSheetId="19" hidden="1">[71]BOP!$A$36:$IV$36,[71]BOP!$A$44:$IV$44,[71]BOP!$A$59:$IV$59,[71]BOP!#REF!,[71]BOP!#REF!,[71]BOP!$A$79:$IV$79,[71]BOP!$A$81:$IV$88,[71]BOP!#REF!</definedName>
    <definedName name="Cwvu.exports." localSheetId="20" hidden="1">[71]BOP!$A$36:$IV$36,[71]BOP!$A$44:$IV$44,[71]BOP!$A$59:$IV$59,[71]BOP!#REF!,[71]BOP!#REF!,[71]BOP!$A$79:$IV$79,[71]BOP!$A$81:$IV$88,[71]BOP!#REF!</definedName>
    <definedName name="Cwvu.exports." localSheetId="17" hidden="1">[71]BOP!$A$36:$IV$36,[71]BOP!$A$44:$IV$44,[71]BOP!$A$59:$IV$59,[71]BOP!#REF!,[71]BOP!#REF!,[71]BOP!$A$79:$IV$79,[71]BOP!$A$81:$IV$88,[71]BOP!#REF!</definedName>
    <definedName name="Cwvu.exports." localSheetId="18" hidden="1">[71]BOP!$A$36:$IV$36,[71]BOP!$A$44:$IV$44,[71]BOP!$A$59:$IV$59,[71]BOP!#REF!,[71]BOP!#REF!,[71]BOP!$A$79:$IV$79,[71]BOP!$A$81:$IV$88,[71]BOP!#REF!</definedName>
    <definedName name="Cwvu.exports." localSheetId="5" hidden="1">[71]BOP!$A$36:$IV$36,[71]BOP!$A$44:$IV$44,[71]BOP!$A$59:$IV$59,[71]BOP!#REF!,[71]BOP!#REF!,[71]BOP!$A$79:$IV$79,[71]BOP!$A$81:$IV$88,[71]BOP!#REF!</definedName>
    <definedName name="Cwvu.exports." hidden="1">[71]BOP!$A$36:$IV$36,[71]BOP!$A$44:$IV$44,[71]BOP!$A$59:$IV$59,[71]BOP!#REF!,[71]BOP!#REF!,[71]BOP!$A$79:$IV$79,[71]BOP!$A$81:$IV$88,[71]BOP!#REF!</definedName>
    <definedName name="Cwvu.gold." localSheetId="21" hidden="1">[71]BOP!$A$36:$IV$36,[71]BOP!$A$44:$IV$44,[71]BOP!$A$59:$IV$59,[71]BOP!#REF!,[71]BOP!#REF!,[71]BOP!$A$79:$IV$79,[71]BOP!$A$81:$IV$88,[71]BOP!#REF!</definedName>
    <definedName name="Cwvu.gold." localSheetId="22" hidden="1">[71]BOP!$A$36:$IV$36,[71]BOP!$A$44:$IV$44,[71]BOP!$A$59:$IV$59,[71]BOP!#REF!,[71]BOP!#REF!,[71]BOP!$A$79:$IV$79,[71]BOP!$A$81:$IV$88,[71]BOP!#REF!</definedName>
    <definedName name="Cwvu.gold." localSheetId="23" hidden="1">[71]BOP!$A$36:$IV$36,[71]BOP!$A$44:$IV$44,[71]BOP!$A$59:$IV$59,[71]BOP!#REF!,[71]BOP!#REF!,[71]BOP!$A$79:$IV$79,[71]BOP!$A$81:$IV$88,[71]BOP!#REF!</definedName>
    <definedName name="Cwvu.gold." localSheetId="24" hidden="1">[71]BOP!$A$36:$IV$36,[71]BOP!$A$44:$IV$44,[71]BOP!$A$59:$IV$59,[71]BOP!#REF!,[71]BOP!#REF!,[71]BOP!$A$79:$IV$79,[71]BOP!$A$81:$IV$88,[71]BOP!#REF!</definedName>
    <definedName name="Cwvu.gold." localSheetId="16" hidden="1">[71]BOP!$A$36:$IV$36,[71]BOP!$A$44:$IV$44,[71]BOP!$A$59:$IV$59,[71]BOP!#REF!,[71]BOP!#REF!,[71]BOP!$A$79:$IV$79,[71]BOP!$A$81:$IV$88,[71]BOP!#REF!</definedName>
    <definedName name="Cwvu.gold." localSheetId="19" hidden="1">[71]BOP!$A$36:$IV$36,[71]BOP!$A$44:$IV$44,[71]BOP!$A$59:$IV$59,[71]BOP!#REF!,[71]BOP!#REF!,[71]BOP!$A$79:$IV$79,[71]BOP!$A$81:$IV$88,[71]BOP!#REF!</definedName>
    <definedName name="Cwvu.gold." localSheetId="20" hidden="1">[71]BOP!$A$36:$IV$36,[71]BOP!$A$44:$IV$44,[71]BOP!$A$59:$IV$59,[71]BOP!#REF!,[71]BOP!#REF!,[71]BOP!$A$79:$IV$79,[71]BOP!$A$81:$IV$88,[71]BOP!#REF!</definedName>
    <definedName name="Cwvu.gold." localSheetId="17" hidden="1">[71]BOP!$A$36:$IV$36,[71]BOP!$A$44:$IV$44,[71]BOP!$A$59:$IV$59,[71]BOP!#REF!,[71]BOP!#REF!,[71]BOP!$A$79:$IV$79,[71]BOP!$A$81:$IV$88,[71]BOP!#REF!</definedName>
    <definedName name="Cwvu.gold." localSheetId="18" hidden="1">[71]BOP!$A$36:$IV$36,[71]BOP!$A$44:$IV$44,[71]BOP!$A$59:$IV$59,[71]BOP!#REF!,[71]BOP!#REF!,[71]BOP!$A$79:$IV$79,[71]BOP!$A$81:$IV$88,[71]BOP!#REF!</definedName>
    <definedName name="Cwvu.gold." localSheetId="5" hidden="1">[71]BOP!$A$36:$IV$36,[71]BOP!$A$44:$IV$44,[71]BOP!$A$59:$IV$59,[71]BOP!#REF!,[71]BOP!#REF!,[71]BOP!$A$79:$IV$79,[71]BOP!$A$81:$IV$88,[71]BOP!#REF!</definedName>
    <definedName name="Cwvu.gold." hidden="1">[71]BOP!$A$36:$IV$36,[71]BOP!$A$44:$IV$44,[71]BOP!$A$59:$IV$59,[71]BOP!#REF!,[71]BOP!#REF!,[71]BOP!$A$79:$IV$79,[71]BOP!$A$81:$IV$88,[71]BOP!#REF!</definedName>
    <definedName name="Cwvu.goldall." localSheetId="21" hidden="1">[71]BOP!$A$36:$IV$36,[71]BOP!$A$44:$IV$44,[71]BOP!$A$59:$IV$59,[71]BOP!#REF!,[71]BOP!#REF!,[71]BOP!$A$79:$IV$79,[71]BOP!$A$81:$IV$88,[71]BOP!#REF!</definedName>
    <definedName name="Cwvu.goldall." localSheetId="22" hidden="1">[71]BOP!$A$36:$IV$36,[71]BOP!$A$44:$IV$44,[71]BOP!$A$59:$IV$59,[71]BOP!#REF!,[71]BOP!#REF!,[71]BOP!$A$79:$IV$79,[71]BOP!$A$81:$IV$88,[71]BOP!#REF!</definedName>
    <definedName name="Cwvu.goldall." localSheetId="23" hidden="1">[71]BOP!$A$36:$IV$36,[71]BOP!$A$44:$IV$44,[71]BOP!$A$59:$IV$59,[71]BOP!#REF!,[71]BOP!#REF!,[71]BOP!$A$79:$IV$79,[71]BOP!$A$81:$IV$88,[71]BOP!#REF!</definedName>
    <definedName name="Cwvu.goldall." localSheetId="24" hidden="1">[71]BOP!$A$36:$IV$36,[71]BOP!$A$44:$IV$44,[71]BOP!$A$59:$IV$59,[71]BOP!#REF!,[71]BOP!#REF!,[71]BOP!$A$79:$IV$79,[71]BOP!$A$81:$IV$88,[71]BOP!#REF!</definedName>
    <definedName name="Cwvu.goldall." localSheetId="16" hidden="1">[71]BOP!$A$36:$IV$36,[71]BOP!$A$44:$IV$44,[71]BOP!$A$59:$IV$59,[71]BOP!#REF!,[71]BOP!#REF!,[71]BOP!$A$79:$IV$79,[71]BOP!$A$81:$IV$88,[71]BOP!#REF!</definedName>
    <definedName name="Cwvu.goldall." localSheetId="20" hidden="1">[71]BOP!$A$36:$IV$36,[71]BOP!$A$44:$IV$44,[71]BOP!$A$59:$IV$59,[71]BOP!#REF!,[71]BOP!#REF!,[71]BOP!$A$79:$IV$79,[71]BOP!$A$81:$IV$88,[71]BOP!#REF!</definedName>
    <definedName name="Cwvu.goldall." localSheetId="17" hidden="1">[71]BOP!$A$36:$IV$36,[71]BOP!$A$44:$IV$44,[71]BOP!$A$59:$IV$59,[71]BOP!#REF!,[71]BOP!#REF!,[71]BOP!$A$79:$IV$79,[71]BOP!$A$81:$IV$88,[71]BOP!#REF!</definedName>
    <definedName name="Cwvu.goldall." localSheetId="18" hidden="1">[71]BOP!$A$36:$IV$36,[71]BOP!$A$44:$IV$44,[71]BOP!$A$59:$IV$59,[71]BOP!#REF!,[71]BOP!#REF!,[71]BOP!$A$79:$IV$79,[71]BOP!$A$81:$IV$88,[71]BOP!#REF!</definedName>
    <definedName name="Cwvu.goldall." localSheetId="5" hidden="1">[71]BOP!$A$36:$IV$36,[71]BOP!$A$44:$IV$44,[71]BOP!$A$59:$IV$59,[71]BOP!#REF!,[71]BOP!#REF!,[71]BOP!$A$79:$IV$79,[71]BOP!$A$81:$IV$88,[71]BOP!#REF!</definedName>
    <definedName name="Cwvu.goldall." hidden="1">[71]BOP!$A$36:$IV$36,[71]BOP!$A$44:$IV$44,[71]BOP!$A$59:$IV$59,[71]BOP!#REF!,[71]BOP!#REF!,[71]BOP!$A$79:$IV$79,[71]BOP!$A$81:$IV$88,[71]BOP!#REF!</definedName>
    <definedName name="Cwvu.IMPORT." localSheetId="21" hidden="1">#REF!</definedName>
    <definedName name="Cwvu.IMPORT." localSheetId="22" hidden="1">#REF!</definedName>
    <definedName name="Cwvu.IMPORT." localSheetId="23" hidden="1">#REF!</definedName>
    <definedName name="Cwvu.IMPORT." localSheetId="24" hidden="1">#REF!</definedName>
    <definedName name="Cwvu.IMPORT." localSheetId="16" hidden="1">#REF!</definedName>
    <definedName name="Cwvu.IMPORT." localSheetId="19" hidden="1">#REF!</definedName>
    <definedName name="Cwvu.IMPORT." localSheetId="20" hidden="1">#REF!</definedName>
    <definedName name="Cwvu.IMPORT." localSheetId="17" hidden="1">#REF!</definedName>
    <definedName name="Cwvu.IMPORT." localSheetId="18" hidden="1">#REF!</definedName>
    <definedName name="Cwvu.IMPORT." localSheetId="5" hidden="1">#REF!</definedName>
    <definedName name="Cwvu.IMPORT." hidden="1">#REF!</definedName>
    <definedName name="Cwvu.imports." localSheetId="21" hidden="1">[71]BOP!$A$36:$IV$36,[71]BOP!$A$44:$IV$44,[71]BOP!$A$59:$IV$59,[71]BOP!#REF!,[71]BOP!#REF!,[71]BOP!$A$79:$IV$79,[71]BOP!$A$81:$IV$88,[71]BOP!#REF!,[71]BOP!#REF!</definedName>
    <definedName name="Cwvu.imports." localSheetId="22" hidden="1">[71]BOP!$A$36:$IV$36,[71]BOP!$A$44:$IV$44,[71]BOP!$A$59:$IV$59,[71]BOP!#REF!,[71]BOP!#REF!,[71]BOP!$A$79:$IV$79,[71]BOP!$A$81:$IV$88,[71]BOP!#REF!,[71]BOP!#REF!</definedName>
    <definedName name="Cwvu.imports." localSheetId="23" hidden="1">[71]BOP!$A$36:$IV$36,[71]BOP!$A$44:$IV$44,[71]BOP!$A$59:$IV$59,[71]BOP!#REF!,[71]BOP!#REF!,[71]BOP!$A$79:$IV$79,[71]BOP!$A$81:$IV$88,[71]BOP!#REF!,[71]BOP!#REF!</definedName>
    <definedName name="Cwvu.imports." localSheetId="24" hidden="1">[71]BOP!$A$36:$IV$36,[71]BOP!$A$44:$IV$44,[71]BOP!$A$59:$IV$59,[71]BOP!#REF!,[71]BOP!#REF!,[71]BOP!$A$79:$IV$79,[71]BOP!$A$81:$IV$88,[71]BOP!#REF!,[71]BOP!#REF!</definedName>
    <definedName name="Cwvu.imports." localSheetId="16" hidden="1">[71]BOP!$A$36:$IV$36,[71]BOP!$A$44:$IV$44,[71]BOP!$A$59:$IV$59,[71]BOP!#REF!,[71]BOP!#REF!,[71]BOP!$A$79:$IV$79,[71]BOP!$A$81:$IV$88,[71]BOP!#REF!,[71]BOP!#REF!</definedName>
    <definedName name="Cwvu.imports." localSheetId="19" hidden="1">[71]BOP!$A$36:$IV$36,[71]BOP!$A$44:$IV$44,[71]BOP!$A$59:$IV$59,[71]BOP!#REF!,[71]BOP!#REF!,[71]BOP!$A$79:$IV$79,[71]BOP!$A$81:$IV$88,[71]BOP!#REF!,[71]BOP!#REF!</definedName>
    <definedName name="Cwvu.imports." localSheetId="20" hidden="1">[71]BOP!$A$36:$IV$36,[71]BOP!$A$44:$IV$44,[71]BOP!$A$59:$IV$59,[71]BOP!#REF!,[71]BOP!#REF!,[71]BOP!$A$79:$IV$79,[71]BOP!$A$81:$IV$88,[71]BOP!#REF!,[71]BOP!#REF!</definedName>
    <definedName name="Cwvu.imports." localSheetId="17" hidden="1">[71]BOP!$A$36:$IV$36,[71]BOP!$A$44:$IV$44,[71]BOP!$A$59:$IV$59,[71]BOP!#REF!,[71]BOP!#REF!,[71]BOP!$A$79:$IV$79,[71]BOP!$A$81:$IV$88,[71]BOP!#REF!,[71]BOP!#REF!</definedName>
    <definedName name="Cwvu.imports." localSheetId="18" hidden="1">[71]BOP!$A$36:$IV$36,[71]BOP!$A$44:$IV$44,[71]BOP!$A$59:$IV$59,[71]BOP!#REF!,[71]BOP!#REF!,[71]BOP!$A$79:$IV$79,[71]BOP!$A$81:$IV$88,[71]BOP!#REF!,[71]BOP!#REF!</definedName>
    <definedName name="Cwvu.imports." localSheetId="5" hidden="1">[71]BOP!$A$36:$IV$36,[71]BOP!$A$44:$IV$44,[71]BOP!$A$59:$IV$59,[71]BOP!#REF!,[71]BOP!#REF!,[71]BOP!$A$79:$IV$79,[71]BOP!$A$81:$IV$88,[71]BOP!#REF!,[71]BOP!#REF!</definedName>
    <definedName name="Cwvu.imports." hidden="1">[71]BOP!$A$36:$IV$36,[71]BOP!$A$44:$IV$44,[71]BOP!$A$59:$IV$59,[71]BOP!#REF!,[71]BOP!#REF!,[71]BOP!$A$79:$IV$79,[71]BOP!$A$81:$IV$88,[71]BOP!#REF!,[71]BOP!#REF!</definedName>
    <definedName name="Cwvu.importsall." localSheetId="21" hidden="1">[71]BOP!$A$36:$IV$36,[71]BOP!$A$44:$IV$44,[71]BOP!$A$59:$IV$59,[71]BOP!#REF!,[71]BOP!#REF!,[71]BOP!$A$79:$IV$79,[71]BOP!$A$81:$IV$88,[71]BOP!#REF!,[71]BOP!#REF!</definedName>
    <definedName name="Cwvu.importsall." localSheetId="22" hidden="1">[71]BOP!$A$36:$IV$36,[71]BOP!$A$44:$IV$44,[71]BOP!$A$59:$IV$59,[71]BOP!#REF!,[71]BOP!#REF!,[71]BOP!$A$79:$IV$79,[71]BOP!$A$81:$IV$88,[71]BOP!#REF!,[71]BOP!#REF!</definedName>
    <definedName name="Cwvu.importsall." localSheetId="23" hidden="1">[71]BOP!$A$36:$IV$36,[71]BOP!$A$44:$IV$44,[71]BOP!$A$59:$IV$59,[71]BOP!#REF!,[71]BOP!#REF!,[71]BOP!$A$79:$IV$79,[71]BOP!$A$81:$IV$88,[71]BOP!#REF!,[71]BOP!#REF!</definedName>
    <definedName name="Cwvu.importsall." localSheetId="24" hidden="1">[71]BOP!$A$36:$IV$36,[71]BOP!$A$44:$IV$44,[71]BOP!$A$59:$IV$59,[71]BOP!#REF!,[71]BOP!#REF!,[71]BOP!$A$79:$IV$79,[71]BOP!$A$81:$IV$88,[71]BOP!#REF!,[71]BOP!#REF!</definedName>
    <definedName name="Cwvu.importsall." localSheetId="16" hidden="1">[71]BOP!$A$36:$IV$36,[71]BOP!$A$44:$IV$44,[71]BOP!$A$59:$IV$59,[71]BOP!#REF!,[71]BOP!#REF!,[71]BOP!$A$79:$IV$79,[71]BOP!$A$81:$IV$88,[71]BOP!#REF!,[71]BOP!#REF!</definedName>
    <definedName name="Cwvu.importsall." localSheetId="19" hidden="1">[71]BOP!$A$36:$IV$36,[71]BOP!$A$44:$IV$44,[71]BOP!$A$59:$IV$59,[71]BOP!#REF!,[71]BOP!#REF!,[71]BOP!$A$79:$IV$79,[71]BOP!$A$81:$IV$88,[71]BOP!#REF!,[71]BOP!#REF!</definedName>
    <definedName name="Cwvu.importsall." localSheetId="20" hidden="1">[71]BOP!$A$36:$IV$36,[71]BOP!$A$44:$IV$44,[71]BOP!$A$59:$IV$59,[71]BOP!#REF!,[71]BOP!#REF!,[71]BOP!$A$79:$IV$79,[71]BOP!$A$81:$IV$88,[71]BOP!#REF!,[71]BOP!#REF!</definedName>
    <definedName name="Cwvu.importsall." localSheetId="17" hidden="1">[71]BOP!$A$36:$IV$36,[71]BOP!$A$44:$IV$44,[71]BOP!$A$59:$IV$59,[71]BOP!#REF!,[71]BOP!#REF!,[71]BOP!$A$79:$IV$79,[71]BOP!$A$81:$IV$88,[71]BOP!#REF!,[71]BOP!#REF!</definedName>
    <definedName name="Cwvu.importsall." localSheetId="18" hidden="1">[71]BOP!$A$36:$IV$36,[71]BOP!$A$44:$IV$44,[71]BOP!$A$59:$IV$59,[71]BOP!#REF!,[71]BOP!#REF!,[71]BOP!$A$79:$IV$79,[71]BOP!$A$81:$IV$88,[71]BOP!#REF!,[71]BOP!#REF!</definedName>
    <definedName name="Cwvu.importsall." localSheetId="5" hidden="1">[71]BOP!$A$36:$IV$36,[71]BOP!$A$44:$IV$44,[71]BOP!$A$59:$IV$59,[71]BOP!#REF!,[71]BOP!#REF!,[71]BOP!$A$79:$IV$79,[71]BOP!$A$81:$IV$88,[71]BOP!#REF!,[71]BOP!#REF!</definedName>
    <definedName name="Cwvu.importsall." hidden="1">[71]BOP!$A$36:$IV$36,[71]BOP!$A$44:$IV$44,[71]BOP!$A$59:$IV$59,[71]BOP!#REF!,[71]BOP!#REF!,[71]BOP!$A$79:$IV$79,[71]BOP!$A$81:$IV$88,[71]BOP!#REF!,[71]BOP!#REF!</definedName>
    <definedName name="Cwvu.Print." hidden="1">[72]Indic!$A$109:$IV$109,[72]Indic!$A$196:$IV$197,[72]Indic!$A$208:$IV$209,[72]Indic!$A$217:$IV$218</definedName>
    <definedName name="Cwvu.sa97." hidden="1">[73]Rev!$A$23:$IV$26,[73]Rev!$A$37:$IV$38</definedName>
    <definedName name="Cwvu.tot." localSheetId="21" hidden="1">[71]BOP!$A$36:$IV$36,[71]BOP!$A$44:$IV$44,[71]BOP!$A$59:$IV$59,[71]BOP!#REF!,[71]BOP!#REF!,[71]BOP!$A$79:$IV$79</definedName>
    <definedName name="Cwvu.tot." localSheetId="22" hidden="1">[71]BOP!$A$36:$IV$36,[71]BOP!$A$44:$IV$44,[71]BOP!$A$59:$IV$59,[71]BOP!#REF!,[71]BOP!#REF!,[71]BOP!$A$79:$IV$79</definedName>
    <definedName name="Cwvu.tot." localSheetId="23" hidden="1">[71]BOP!$A$36:$IV$36,[71]BOP!$A$44:$IV$44,[71]BOP!$A$59:$IV$59,[71]BOP!#REF!,[71]BOP!#REF!,[71]BOP!$A$79:$IV$79</definedName>
    <definedName name="Cwvu.tot." localSheetId="24" hidden="1">[71]BOP!$A$36:$IV$36,[71]BOP!$A$44:$IV$44,[71]BOP!$A$59:$IV$59,[71]BOP!#REF!,[71]BOP!#REF!,[71]BOP!$A$79:$IV$79</definedName>
    <definedName name="Cwvu.tot." localSheetId="16" hidden="1">[71]BOP!$A$36:$IV$36,[71]BOP!$A$44:$IV$44,[71]BOP!$A$59:$IV$59,[71]BOP!#REF!,[71]BOP!#REF!,[71]BOP!$A$79:$IV$79</definedName>
    <definedName name="Cwvu.tot." localSheetId="19" hidden="1">[71]BOP!$A$36:$IV$36,[71]BOP!$A$44:$IV$44,[71]BOP!$A$59:$IV$59,[71]BOP!#REF!,[71]BOP!#REF!,[71]BOP!$A$79:$IV$79</definedName>
    <definedName name="Cwvu.tot." localSheetId="20" hidden="1">[71]BOP!$A$36:$IV$36,[71]BOP!$A$44:$IV$44,[71]BOP!$A$59:$IV$59,[71]BOP!#REF!,[71]BOP!#REF!,[71]BOP!$A$79:$IV$79</definedName>
    <definedName name="Cwvu.tot." localSheetId="17" hidden="1">[71]BOP!$A$36:$IV$36,[71]BOP!$A$44:$IV$44,[71]BOP!$A$59:$IV$59,[71]BOP!#REF!,[71]BOP!#REF!,[71]BOP!$A$79:$IV$79</definedName>
    <definedName name="Cwvu.tot." localSheetId="18" hidden="1">[71]BOP!$A$36:$IV$36,[71]BOP!$A$44:$IV$44,[71]BOP!$A$59:$IV$59,[71]BOP!#REF!,[71]BOP!#REF!,[71]BOP!$A$79:$IV$79</definedName>
    <definedName name="Cwvu.tot." localSheetId="5" hidden="1">[71]BOP!$A$36:$IV$36,[71]BOP!$A$44:$IV$44,[71]BOP!$A$59:$IV$59,[71]BOP!#REF!,[71]BOP!#REF!,[71]BOP!$A$79:$IV$79</definedName>
    <definedName name="Cwvu.tot." hidden="1">[71]BOP!$A$36:$IV$36,[71]BOP!$A$44:$IV$44,[71]BOP!$A$59:$IV$59,[71]BOP!#REF!,[71]BOP!#REF!,[71]BOP!$A$79:$IV$79</definedName>
    <definedName name="cx" localSheetId="1"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3" hidden="1">{"'előző év december'!$A$2:$CP$214"}</definedName>
    <definedName name="cx" localSheetId="7" hidden="1">{"'előző év december'!$A$2:$CP$214"}</definedName>
    <definedName name="cx" localSheetId="16" hidden="1">{"'előző év december'!$A$2:$CP$214"}</definedName>
    <definedName name="cx" localSheetId="19" hidden="1">{"'előző év december'!$A$2:$CP$214"}</definedName>
    <definedName name="cx" localSheetId="20" hidden="1">{"'előző év december'!$A$2:$CP$214"}</definedName>
    <definedName name="cx" localSheetId="17" hidden="1">{"'előző év december'!$A$2:$CP$214"}</definedName>
    <definedName name="cx" localSheetId="18" hidden="1">{"'előző év december'!$A$2:$CP$214"}</definedName>
    <definedName name="cx" localSheetId="5" hidden="1">{"'előző év december'!$A$2:$CP$214"}</definedName>
    <definedName name="cx" hidden="1">{"'előző év december'!$A$2:$CP$214"}</definedName>
    <definedName name="cxzbcx" hidden="1">[36]D!$H$184:$H$184</definedName>
    <definedName name="d" localSheetId="1"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3" hidden="1">{"'előző év december'!$A$2:$CP$214"}</definedName>
    <definedName name="d" localSheetId="7" hidden="1">{"'előző év december'!$A$2:$CP$214"}</definedName>
    <definedName name="d" localSheetId="16" hidden="1">{"'előző év december'!$A$2:$CP$214"}</definedName>
    <definedName name="d" localSheetId="19" hidden="1">{"'előző év december'!$A$2:$CP$214"}</definedName>
    <definedName name="d" localSheetId="20" hidden="1">{"'előző év december'!$A$2:$CP$214"}</definedName>
    <definedName name="d" localSheetId="17" hidden="1">{"'előző év december'!$A$2:$CP$214"}</definedName>
    <definedName name="d" localSheetId="18" hidden="1">{"'előző év december'!$A$2:$CP$214"}</definedName>
    <definedName name="d" localSheetId="5" hidden="1">{"'előző év december'!$A$2:$CP$214"}</definedName>
    <definedName name="d" hidden="1">{"'előző év december'!$A$2:$CP$214"}</definedName>
    <definedName name="data1" localSheetId="21" hidden="1">#REF!</definedName>
    <definedName name="data1" localSheetId="22" hidden="1">#REF!</definedName>
    <definedName name="data1" localSheetId="23" hidden="1">#REF!</definedName>
    <definedName name="data1" localSheetId="24" hidden="1">#REF!</definedName>
    <definedName name="data1" localSheetId="16" hidden="1">#REF!</definedName>
    <definedName name="data1" localSheetId="19" hidden="1">#REF!</definedName>
    <definedName name="data1" localSheetId="20" hidden="1">#REF!</definedName>
    <definedName name="data1" localSheetId="17" hidden="1">#REF!</definedName>
    <definedName name="data1" localSheetId="18" hidden="1">#REF!</definedName>
    <definedName name="data1" localSheetId="5" hidden="1">#REF!</definedName>
    <definedName name="data1" hidden="1">#REF!</definedName>
    <definedName name="data2" localSheetId="21" hidden="1">#REF!</definedName>
    <definedName name="data2" localSheetId="22" hidden="1">#REF!</definedName>
    <definedName name="data2" localSheetId="23" hidden="1">#REF!</definedName>
    <definedName name="data2" localSheetId="24" hidden="1">#REF!</definedName>
    <definedName name="data2" localSheetId="16" hidden="1">#REF!</definedName>
    <definedName name="data2" localSheetId="19" hidden="1">#REF!</definedName>
    <definedName name="data2" localSheetId="20" hidden="1">#REF!</definedName>
    <definedName name="data2" localSheetId="17" hidden="1">#REF!</definedName>
    <definedName name="data2" localSheetId="18" hidden="1">#REF!</definedName>
    <definedName name="data2" localSheetId="5" hidden="1">#REF!</definedName>
    <definedName name="data2" hidden="1">#REF!</definedName>
    <definedName name="data3" localSheetId="21" hidden="1">#REF!</definedName>
    <definedName name="data3" localSheetId="22" hidden="1">#REF!</definedName>
    <definedName name="data3" localSheetId="23" hidden="1">#REF!</definedName>
    <definedName name="data3" localSheetId="24" hidden="1">#REF!</definedName>
    <definedName name="data3" localSheetId="16" hidden="1">#REF!</definedName>
    <definedName name="data3" localSheetId="19" hidden="1">#REF!</definedName>
    <definedName name="data3" localSheetId="20" hidden="1">#REF!</definedName>
    <definedName name="data3" localSheetId="17" hidden="1">#REF!</definedName>
    <definedName name="data3" localSheetId="18" hidden="1">#REF!</definedName>
    <definedName name="data3" localSheetId="5" hidden="1">#REF!</definedName>
    <definedName name="data3" hidden="1">#REF!</definedName>
    <definedName name="dd" localSheetId="21" hidden="1">{"Riqfin97",#N/A,FALSE,"Tran";"Riqfinpro",#N/A,FALSE,"Tran"}</definedName>
    <definedName name="dd" localSheetId="22" hidden="1">{"Riqfin97",#N/A,FALSE,"Tran";"Riqfinpro",#N/A,FALSE,"Tran"}</definedName>
    <definedName name="dd" localSheetId="23" hidden="1">{"Riqfin97",#N/A,FALSE,"Tran";"Riqfinpro",#N/A,FALSE,"Tran"}</definedName>
    <definedName name="dd" localSheetId="24" hidden="1">{"Riqfin97",#N/A,FALSE,"Tran";"Riqfinpro",#N/A,FALSE,"Tran"}</definedName>
    <definedName name="dd" localSheetId="16" hidden="1">{"Riqfin97",#N/A,FALSE,"Tran";"Riqfinpro",#N/A,FALSE,"Tran"}</definedName>
    <definedName name="dd" localSheetId="19" hidden="1">{"Riqfin97",#N/A,FALSE,"Tran";"Riqfinpro",#N/A,FALSE,"Tran"}</definedName>
    <definedName name="dd" localSheetId="20" hidden="1">{"Riqfin97",#N/A,FALSE,"Tran";"Riqfinpro",#N/A,FALSE,"Tran"}</definedName>
    <definedName name="dd" localSheetId="17" hidden="1">{"Riqfin97",#N/A,FALSE,"Tran";"Riqfinpro",#N/A,FALSE,"Tran"}</definedName>
    <definedName name="dd" localSheetId="18" hidden="1">{"Riqfin97",#N/A,FALSE,"Tran";"Riqfinpro",#N/A,FALSE,"Tran"}</definedName>
    <definedName name="dd" localSheetId="5" hidden="1">{"Riqfin97",#N/A,FALSE,"Tran";"Riqfinpro",#N/A,FALSE,"Tran"}</definedName>
    <definedName name="dd" hidden="1">{"Riqfin97",#N/A,FALSE,"Tran";"Riqfinpro",#N/A,FALSE,"Tran"}</definedName>
    <definedName name="ddd" localSheetId="21" hidden="1">{"Riqfin97",#N/A,FALSE,"Tran";"Riqfinpro",#N/A,FALSE,"Tran"}</definedName>
    <definedName name="ddd" localSheetId="22" hidden="1">{"Riqfin97",#N/A,FALSE,"Tran";"Riqfinpro",#N/A,FALSE,"Tran"}</definedName>
    <definedName name="ddd" localSheetId="23" hidden="1">{"Riqfin97",#N/A,FALSE,"Tran";"Riqfinpro",#N/A,FALSE,"Tran"}</definedName>
    <definedName name="ddd" localSheetId="24" hidden="1">{"Riqfin97",#N/A,FALSE,"Tran";"Riqfinpro",#N/A,FALSE,"Tran"}</definedName>
    <definedName name="ddd" localSheetId="16" hidden="1">{"Riqfin97",#N/A,FALSE,"Tran";"Riqfinpro",#N/A,FALSE,"Tran"}</definedName>
    <definedName name="ddd" localSheetId="19" hidden="1">{"Riqfin97",#N/A,FALSE,"Tran";"Riqfinpro",#N/A,FALSE,"Tran"}</definedName>
    <definedName name="ddd" localSheetId="20" hidden="1">{"Riqfin97",#N/A,FALSE,"Tran";"Riqfinpro",#N/A,FALSE,"Tran"}</definedName>
    <definedName name="ddd" localSheetId="17" hidden="1">{"Riqfin97",#N/A,FALSE,"Tran";"Riqfinpro",#N/A,FALSE,"Tran"}</definedName>
    <definedName name="ddd" localSheetId="18" hidden="1">{"Riqfin97",#N/A,FALSE,"Tran";"Riqfinpro",#N/A,FALSE,"Tran"}</definedName>
    <definedName name="ddd" localSheetId="5" hidden="1">{"Riqfin97",#N/A,FALSE,"Tran";"Riqfinpro",#N/A,FALSE,"Tran"}</definedName>
    <definedName name="ddd" hidden="1">{"Riqfin97",#N/A,FALSE,"Tran";"Riqfinpro",#N/A,FALSE,"Tran"}</definedName>
    <definedName name="dddd" localSheetId="21" hidden="1">{"Minpmon",#N/A,FALSE,"Monthinput"}</definedName>
    <definedName name="dddd" localSheetId="22" hidden="1">{"Minpmon",#N/A,FALSE,"Monthinput"}</definedName>
    <definedName name="dddd" localSheetId="23" hidden="1">{"Minpmon",#N/A,FALSE,"Monthinput"}</definedName>
    <definedName name="dddd" localSheetId="24" hidden="1">{"Minpmon",#N/A,FALSE,"Monthinput"}</definedName>
    <definedName name="dddd" localSheetId="16" hidden="1">{"Minpmon",#N/A,FALSE,"Monthinput"}</definedName>
    <definedName name="dddd" localSheetId="19" hidden="1">{"Minpmon",#N/A,FALSE,"Monthinput"}</definedName>
    <definedName name="dddd" localSheetId="20" hidden="1">{"Minpmon",#N/A,FALSE,"Monthinput"}</definedName>
    <definedName name="dddd" localSheetId="17" hidden="1">{"Minpmon",#N/A,FALSE,"Monthinput"}</definedName>
    <definedName name="dddd" localSheetId="18" hidden="1">{"Minpmon",#N/A,FALSE,"Monthinput"}</definedName>
    <definedName name="dddd" localSheetId="5" hidden="1">{"Minpmon",#N/A,FALSE,"Monthinput"}</definedName>
    <definedName name="dddd" hidden="1">{"Minpmon",#N/A,FALSE,"Monthinput"}</definedName>
    <definedName name="ddddd" localSheetId="21" hidden="1">{"Riqfin97",#N/A,FALSE,"Tran";"Riqfinpro",#N/A,FALSE,"Tran"}</definedName>
    <definedName name="ddddd" localSheetId="22" hidden="1">{"Riqfin97",#N/A,FALSE,"Tran";"Riqfinpro",#N/A,FALSE,"Tran"}</definedName>
    <definedName name="ddddd" localSheetId="23" hidden="1">{"Riqfin97",#N/A,FALSE,"Tran";"Riqfinpro",#N/A,FALSE,"Tran"}</definedName>
    <definedName name="ddddd" localSheetId="24" hidden="1">{"Riqfin97",#N/A,FALSE,"Tran";"Riqfinpro",#N/A,FALSE,"Tran"}</definedName>
    <definedName name="ddddd" localSheetId="16" hidden="1">{"Riqfin97",#N/A,FALSE,"Tran";"Riqfinpro",#N/A,FALSE,"Tran"}</definedName>
    <definedName name="ddddd" localSheetId="19" hidden="1">{"Riqfin97",#N/A,FALSE,"Tran";"Riqfinpro",#N/A,FALSE,"Tran"}</definedName>
    <definedName name="ddddd" localSheetId="20"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5" hidden="1">{"Riqfin97",#N/A,FALSE,"Tran";"Riqfinpro",#N/A,FALSE,"Tran"}</definedName>
    <definedName name="ddddd" hidden="1">{"Riqfin97",#N/A,FALSE,"Tran";"Riqfinpro",#N/A,FALSE,"Tran"}</definedName>
    <definedName name="dddddd" localSheetId="21" hidden="1">{"Tab1",#N/A,FALSE,"P";"Tab2",#N/A,FALSE,"P"}</definedName>
    <definedName name="dddddd" localSheetId="22" hidden="1">{"Tab1",#N/A,FALSE,"P";"Tab2",#N/A,FALSE,"P"}</definedName>
    <definedName name="dddddd" localSheetId="23" hidden="1">{"Tab1",#N/A,FALSE,"P";"Tab2",#N/A,FALSE,"P"}</definedName>
    <definedName name="dddddd" localSheetId="24" hidden="1">{"Tab1",#N/A,FALSE,"P";"Tab2",#N/A,FALSE,"P"}</definedName>
    <definedName name="dddddd" localSheetId="16" hidden="1">{"Tab1",#N/A,FALSE,"P";"Tab2",#N/A,FALSE,"P"}</definedName>
    <definedName name="dddddd" localSheetId="19" hidden="1">{"Tab1",#N/A,FALSE,"P";"Tab2",#N/A,FALSE,"P"}</definedName>
    <definedName name="dddddd" localSheetId="20" hidden="1">{"Tab1",#N/A,FALSE,"P";"Tab2",#N/A,FALSE,"P"}</definedName>
    <definedName name="dddddd" localSheetId="17" hidden="1">{"Tab1",#N/A,FALSE,"P";"Tab2",#N/A,FALSE,"P"}</definedName>
    <definedName name="dddddd" localSheetId="18" hidden="1">{"Tab1",#N/A,FALSE,"P";"Tab2",#N/A,FALSE,"P"}</definedName>
    <definedName name="dddddd" localSheetId="5" hidden="1">{"Tab1",#N/A,FALSE,"P";"Tab2",#N/A,FALSE,"P"}</definedName>
    <definedName name="dddddd" hidden="1">{"Tab1",#N/A,FALSE,"P";"Tab2",#N/A,FALSE,"P"}</definedName>
    <definedName name="der" localSheetId="21" hidden="1">{"Tab1",#N/A,FALSE,"P";"Tab2",#N/A,FALSE,"P"}</definedName>
    <definedName name="der" localSheetId="22" hidden="1">{"Tab1",#N/A,FALSE,"P";"Tab2",#N/A,FALSE,"P"}</definedName>
    <definedName name="der" localSheetId="23" hidden="1">{"Tab1",#N/A,FALSE,"P";"Tab2",#N/A,FALSE,"P"}</definedName>
    <definedName name="der" localSheetId="24" hidden="1">{"Tab1",#N/A,FALSE,"P";"Tab2",#N/A,FALSE,"P"}</definedName>
    <definedName name="der" localSheetId="16" hidden="1">{"Tab1",#N/A,FALSE,"P";"Tab2",#N/A,FALSE,"P"}</definedName>
    <definedName name="der" localSheetId="19" hidden="1">{"Tab1",#N/A,FALSE,"P";"Tab2",#N/A,FALSE,"P"}</definedName>
    <definedName name="der" localSheetId="20" hidden="1">{"Tab1",#N/A,FALSE,"P";"Tab2",#N/A,FALSE,"P"}</definedName>
    <definedName name="der" localSheetId="17" hidden="1">{"Tab1",#N/A,FALSE,"P";"Tab2",#N/A,FALSE,"P"}</definedName>
    <definedName name="der" localSheetId="18" hidden="1">{"Tab1",#N/A,FALSE,"P";"Tab2",#N/A,FALSE,"P"}</definedName>
    <definedName name="der" localSheetId="5" hidden="1">{"Tab1",#N/A,FALSE,"P";"Tab2",#N/A,FALSE,"P"}</definedName>
    <definedName name="der" hidden="1">{"Tab1",#N/A,FALSE,"P";"Tab2",#N/A,FALSE,"P"}</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2" hidden="1">{#N/A,#N/A,FALSE,"B061196P";#N/A,#N/A,FALSE,"B061196";#N/A,#N/A,FALSE,"Relatório1";#N/A,#N/A,FALSE,"Relatório2";#N/A,#N/A,FALSE,"Relatório3";#N/A,#N/A,FALSE,"Relatório4 ";#N/A,#N/A,FALSE,"Relatório5";#N/A,#N/A,FALSE,"Relatório6";#N/A,#N/A,FALSE,"Relatório7";#N/A,#N/A,FALSE,"Relatório8"}</definedName>
    <definedName name="DEZ" localSheetId="23"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16" hidden="1">{#N/A,#N/A,FALSE,"B061196P";#N/A,#N/A,FALSE,"B061196";#N/A,#N/A,FALSE,"Relatório1";#N/A,#N/A,FALSE,"Relatório2";#N/A,#N/A,FALSE,"Relatório3";#N/A,#N/A,FALSE,"Relatório4 ";#N/A,#N/A,FALSE,"Relatório5";#N/A,#N/A,FALSE,"Relatório6";#N/A,#N/A,FALSE,"Relatório7";#N/A,#N/A,FALSE,"Relatório8"}</definedName>
    <definedName name="DEZ" localSheetId="19" hidden="1">{#N/A,#N/A,FALSE,"B061196P";#N/A,#N/A,FALSE,"B061196";#N/A,#N/A,FALSE,"Relatório1";#N/A,#N/A,FALSE,"Relatório2";#N/A,#N/A,FALSE,"Relatório3";#N/A,#N/A,FALSE,"Relatório4 ";#N/A,#N/A,FALSE,"Relatório5";#N/A,#N/A,FALSE,"Relatório6";#N/A,#N/A,FALSE,"Relatório7";#N/A,#N/A,FALSE,"Relatório8"}</definedName>
    <definedName name="DEZ" localSheetId="20"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2" hidden="1">{#N/A,#N/A,FALSE,"B061196P";#N/A,#N/A,FALSE,"B061196";#N/A,#N/A,FALSE,"Relatório1";#N/A,#N/A,FALSE,"Relatório2";#N/A,#N/A,FALSE,"Relatório3";#N/A,#N/A,FALSE,"Relatório4 ";#N/A,#N/A,FALSE,"Relatório5";#N/A,#N/A,FALSE,"Relatório6";#N/A,#N/A,FALSE,"Relatório7";#N/A,#N/A,FALSE,"Relatório8"}</definedName>
    <definedName name="dfd" localSheetId="23"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16" hidden="1">{#N/A,#N/A,FALSE,"B061196P";#N/A,#N/A,FALSE,"B061196";#N/A,#N/A,FALSE,"Relatório1";#N/A,#N/A,FALSE,"Relatório2";#N/A,#N/A,FALSE,"Relatório3";#N/A,#N/A,FALSE,"Relatório4 ";#N/A,#N/A,FALSE,"Relatório5";#N/A,#N/A,FALSE,"Relatório6";#N/A,#N/A,FALSE,"Relatório7";#N/A,#N/A,FALSE,"Relatório8"}</definedName>
    <definedName name="dfd" localSheetId="19" hidden="1">{#N/A,#N/A,FALSE,"B061196P";#N/A,#N/A,FALSE,"B061196";#N/A,#N/A,FALSE,"Relatório1";#N/A,#N/A,FALSE,"Relatório2";#N/A,#N/A,FALSE,"Relatório3";#N/A,#N/A,FALSE,"Relatório4 ";#N/A,#N/A,FALSE,"Relatório5";#N/A,#N/A,FALSE,"Relatório6";#N/A,#N/A,FALSE,"Relatório7";#N/A,#N/A,FALSE,"Relatório8"}</definedName>
    <definedName name="dfd" localSheetId="20"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2" hidden="1">{#N/A,#N/A,FALSE,"slvsrtb1";#N/A,#N/A,FALSE,"slvsrtb2";#N/A,#N/A,FALSE,"slvsrtb3";#N/A,#N/A,FALSE,"slvsrtb4";#N/A,#N/A,FALSE,"slvsrtb5";#N/A,#N/A,FALSE,"slvsrtb6";#N/A,#N/A,FALSE,"slvsrtb7";#N/A,#N/A,FALSE,"slvsrtb8";#N/A,#N/A,FALSE,"slvsrtb9";#N/A,#N/A,FALSE,"slvsrtb10";#N/A,#N/A,FALSE,"slvsrtb12"}</definedName>
    <definedName name="dfdf" localSheetId="23"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16" hidden="1">{#N/A,#N/A,FALSE,"slvsrtb1";#N/A,#N/A,FALSE,"slvsrtb2";#N/A,#N/A,FALSE,"slvsrtb3";#N/A,#N/A,FALSE,"slvsrtb4";#N/A,#N/A,FALSE,"slvsrtb5";#N/A,#N/A,FALSE,"slvsrtb6";#N/A,#N/A,FALSE,"slvsrtb7";#N/A,#N/A,FALSE,"slvsrtb8";#N/A,#N/A,FALSE,"slvsrtb9";#N/A,#N/A,FALSE,"slvsrtb10";#N/A,#N/A,FALSE,"slvsrtb12"}</definedName>
    <definedName name="dfdf" localSheetId="19" hidden="1">{#N/A,#N/A,FALSE,"slvsrtb1";#N/A,#N/A,FALSE,"slvsrtb2";#N/A,#N/A,FALSE,"slvsrtb3";#N/A,#N/A,FALSE,"slvsrtb4";#N/A,#N/A,FALSE,"slvsrtb5";#N/A,#N/A,FALSE,"slvsrtb6";#N/A,#N/A,FALSE,"slvsrtb7";#N/A,#N/A,FALSE,"slvsrtb8";#N/A,#N/A,FALSE,"slvsrtb9";#N/A,#N/A,FALSE,"slvsrtb10";#N/A,#N/A,FALSE,"slvsrtb12"}</definedName>
    <definedName name="dfdf" localSheetId="20"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hidden="1">[59]Market!#REF!</definedName>
    <definedName name="dfgh" hidden="1">[59]Market!#REF!</definedName>
    <definedName name="dfhdf" localSheetId="1"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3" hidden="1">{"'előző év december'!$A$2:$CP$214"}</definedName>
    <definedName name="dfhdf" localSheetId="7" hidden="1">{"'előző év december'!$A$2:$CP$214"}</definedName>
    <definedName name="dfhdf" localSheetId="16" hidden="1">{"'előző év december'!$A$2:$CP$214"}</definedName>
    <definedName name="dfhdf" localSheetId="19" hidden="1">{"'előző év december'!$A$2:$CP$214"}</definedName>
    <definedName name="dfhdf" localSheetId="20" hidden="1">{"'előző év december'!$A$2:$CP$214"}</definedName>
    <definedName name="dfhdf" localSheetId="17" hidden="1">{"'előző év december'!$A$2:$CP$214"}</definedName>
    <definedName name="dfhdf" localSheetId="18" hidden="1">{"'előző év december'!$A$2:$CP$214"}</definedName>
    <definedName name="dfhdf" localSheetId="5" hidden="1">{"'előző év december'!$A$2:$CP$214"}</definedName>
    <definedName name="dfhdf" hidden="1">{"'előző év december'!$A$2:$CP$214"}</definedName>
    <definedName name="dgvsdfvfsdvsdf" hidden="1">[4]Market!#REF!</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2" hidden="1">{#N/A,#N/A,FALSE,"B061196P";#N/A,#N/A,FALSE,"B061196";#N/A,#N/A,FALSE,"Relatório1";#N/A,#N/A,FALSE,"Relatório2";#N/A,#N/A,FALSE,"Relatório3";#N/A,#N/A,FALSE,"Relatório4 ";#N/A,#N/A,FALSE,"Relatório5";#N/A,#N/A,FALSE,"Relatório6";#N/A,#N/A,FALSE,"Relatório7";#N/A,#N/A,FALSE,"Relatório8"}</definedName>
    <definedName name="DIR" localSheetId="23"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16" hidden="1">{#N/A,#N/A,FALSE,"B061196P";#N/A,#N/A,FALSE,"B061196";#N/A,#N/A,FALSE,"Relatório1";#N/A,#N/A,FALSE,"Relatório2";#N/A,#N/A,FALSE,"Relatório3";#N/A,#N/A,FALSE,"Relatório4 ";#N/A,#N/A,FALSE,"Relatório5";#N/A,#N/A,FALSE,"Relatório6";#N/A,#N/A,FALSE,"Relatório7";#N/A,#N/A,FALSE,"Relatório8"}</definedName>
    <definedName name="DIR" localSheetId="19" hidden="1">{#N/A,#N/A,FALSE,"B061196P";#N/A,#N/A,FALSE,"B061196";#N/A,#N/A,FALSE,"Relatório1";#N/A,#N/A,FALSE,"Relatório2";#N/A,#N/A,FALSE,"Relatório3";#N/A,#N/A,FALSE,"Relatório4 ";#N/A,#N/A,FALSE,"Relatório5";#N/A,#N/A,FALSE,"Relatório6";#N/A,#N/A,FALSE,"Relatório7";#N/A,#N/A,FALSE,"Relatório8"}</definedName>
    <definedName name="DIR" localSheetId="20"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21" hidden="1">#REF!</definedName>
    <definedName name="Discount" localSheetId="22" hidden="1">#REF!</definedName>
    <definedName name="Discount" localSheetId="23" hidden="1">#REF!</definedName>
    <definedName name="Discount" localSheetId="24" hidden="1">#REF!</definedName>
    <definedName name="Discount" localSheetId="16" hidden="1">#REF!</definedName>
    <definedName name="Discount" localSheetId="19" hidden="1">#REF!</definedName>
    <definedName name="Discount" localSheetId="20" hidden="1">#REF!</definedName>
    <definedName name="Discount" localSheetId="17" hidden="1">#REF!</definedName>
    <definedName name="Discount" localSheetId="18" hidden="1">#REF!</definedName>
    <definedName name="Discount" localSheetId="5" hidden="1">#REF!</definedName>
    <definedName name="Discount" hidden="1">#REF!</definedName>
    <definedName name="display_area_2" localSheetId="21" hidden="1">#REF!</definedName>
    <definedName name="display_area_2" localSheetId="22" hidden="1">#REF!</definedName>
    <definedName name="display_area_2" localSheetId="23" hidden="1">#REF!</definedName>
    <definedName name="display_area_2" localSheetId="24" hidden="1">#REF!</definedName>
    <definedName name="display_area_2" localSheetId="16" hidden="1">#REF!</definedName>
    <definedName name="display_area_2" localSheetId="19" hidden="1">#REF!</definedName>
    <definedName name="display_area_2" localSheetId="20" hidden="1">#REF!</definedName>
    <definedName name="display_area_2" localSheetId="17" hidden="1">#REF!</definedName>
    <definedName name="display_area_2" localSheetId="18" hidden="1">#REF!</definedName>
    <definedName name="display_area_2" localSheetId="5" hidden="1">#REF!</definedName>
    <definedName name="display_area_2" hidden="1">#REF!</definedName>
    <definedName name="DME_Dirty" hidden="1">"False"</definedName>
    <definedName name="DME_LocalFile" hidden="1">"True"</definedName>
    <definedName name="dpogjr" localSheetId="21" hidden="1">'[46]Time series'!#REF!</definedName>
    <definedName name="dpogjr" localSheetId="22" hidden="1">'[46]Time series'!#REF!</definedName>
    <definedName name="dpogjr" localSheetId="23" hidden="1">'[46]Time series'!#REF!</definedName>
    <definedName name="dpogjr" localSheetId="24" hidden="1">'[46]Time series'!#REF!</definedName>
    <definedName name="dpogjr" localSheetId="16" hidden="1">'[46]Time series'!#REF!</definedName>
    <definedName name="dpogjr" localSheetId="19" hidden="1">'[46]Time series'!#REF!</definedName>
    <definedName name="dpogjr" localSheetId="20" hidden="1">'[46]Time series'!#REF!</definedName>
    <definedName name="dpogjr" localSheetId="17" hidden="1">'[46]Time series'!#REF!</definedName>
    <definedName name="dpogjr" localSheetId="18" hidden="1">'[46]Time series'!#REF!</definedName>
    <definedName name="dpogjr" localSheetId="5" hidden="1">'[46]Time series'!#REF!</definedName>
    <definedName name="dpogjr" hidden="1">'[46]Time series'!#REF!</definedName>
    <definedName name="drth" localSheetId="21" hidden="1">{"Minpmon",#N/A,FALSE,"Monthinput"}</definedName>
    <definedName name="drth" localSheetId="22" hidden="1">{"Minpmon",#N/A,FALSE,"Monthinput"}</definedName>
    <definedName name="drth" localSheetId="23" hidden="1">{"Minpmon",#N/A,FALSE,"Monthinput"}</definedName>
    <definedName name="drth" localSheetId="24" hidden="1">{"Minpmon",#N/A,FALSE,"Monthinput"}</definedName>
    <definedName name="drth" localSheetId="16" hidden="1">{"Minpmon",#N/A,FALSE,"Monthinput"}</definedName>
    <definedName name="drth" localSheetId="19" hidden="1">{"Minpmon",#N/A,FALSE,"Monthinput"}</definedName>
    <definedName name="drth" localSheetId="20" hidden="1">{"Minpmon",#N/A,FALSE,"Monthinput"}</definedName>
    <definedName name="drth" localSheetId="17" hidden="1">{"Minpmon",#N/A,FALSE,"Monthinput"}</definedName>
    <definedName name="drth" localSheetId="18" hidden="1">{"Minpmon",#N/A,FALSE,"Monthinput"}</definedName>
    <definedName name="drth" localSheetId="5" hidden="1">{"Minpmon",#N/A,FALSE,"Monthinput"}</definedName>
    <definedName name="drth" hidden="1">{"Minpmon",#N/A,FALSE,"Monthinput"}</definedName>
    <definedName name="ds" localSheetId="1"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3" hidden="1">{"'előző év december'!$A$2:$CP$214"}</definedName>
    <definedName name="ds" localSheetId="7" hidden="1">{"'előző év december'!$A$2:$CP$214"}</definedName>
    <definedName name="ds" localSheetId="16" hidden="1">{"'előző év december'!$A$2:$CP$214"}</definedName>
    <definedName name="ds" localSheetId="19" hidden="1">{"'előző év december'!$A$2:$CP$214"}</definedName>
    <definedName name="ds" localSheetId="20" hidden="1">{"'előző év december'!$A$2:$CP$214"}</definedName>
    <definedName name="ds" localSheetId="17" hidden="1">{"'előző év december'!$A$2:$CP$214"}</definedName>
    <definedName name="ds" localSheetId="18" hidden="1">{"'előző év december'!$A$2:$CP$214"}</definedName>
    <definedName name="ds" localSheetId="5" hidden="1">{"'előző év december'!$A$2:$CP$214"}</definedName>
    <definedName name="ds" hidden="1">{"'előző év december'!$A$2:$CP$214"}</definedName>
    <definedName name="dsa" localSheetId="21" hidden="1">{"Tab1",#N/A,FALSE,"P";"Tab2",#N/A,FALSE,"P"}</definedName>
    <definedName name="dsa" localSheetId="22" hidden="1">{"Tab1",#N/A,FALSE,"P";"Tab2",#N/A,FALSE,"P"}</definedName>
    <definedName name="dsa" localSheetId="23" hidden="1">{"Tab1",#N/A,FALSE,"P";"Tab2",#N/A,FALSE,"P"}</definedName>
    <definedName name="dsa" localSheetId="24" hidden="1">{"Tab1",#N/A,FALSE,"P";"Tab2",#N/A,FALSE,"P"}</definedName>
    <definedName name="dsa" localSheetId="16" hidden="1">{"Tab1",#N/A,FALSE,"P";"Tab2",#N/A,FALSE,"P"}</definedName>
    <definedName name="dsa" localSheetId="19" hidden="1">{"Tab1",#N/A,FALSE,"P";"Tab2",#N/A,FALSE,"P"}</definedName>
    <definedName name="dsa" localSheetId="20" hidden="1">{"Tab1",#N/A,FALSE,"P";"Tab2",#N/A,FALSE,"P"}</definedName>
    <definedName name="dsa" localSheetId="17" hidden="1">{"Tab1",#N/A,FALSE,"P";"Tab2",#N/A,FALSE,"P"}</definedName>
    <definedName name="dsa" localSheetId="18" hidden="1">{"Tab1",#N/A,FALSE,"P";"Tab2",#N/A,FALSE,"P"}</definedName>
    <definedName name="dsa" localSheetId="5" hidden="1">{"Tab1",#N/A,FALSE,"P";"Tab2",#N/A,FALSE,"P"}</definedName>
    <definedName name="dsa" hidden="1">{"Tab1",#N/A,FALSE,"P";"Tab2",#N/A,FALSE,"P"}</definedName>
    <definedName name="dsd" hidden="1">[59]Market!#REF!</definedName>
    <definedName name="dsfgsdfg" localSheetId="1"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3" hidden="1">{"'előző év december'!$A$2:$CP$214"}</definedName>
    <definedName name="dsfgsdfg" localSheetId="7" hidden="1">{"'előző év december'!$A$2:$CP$214"}</definedName>
    <definedName name="dsfgsdfg" localSheetId="16" hidden="1">{"'előző év december'!$A$2:$CP$214"}</definedName>
    <definedName name="dsfgsdfg" localSheetId="19" hidden="1">{"'előző év december'!$A$2:$CP$214"}</definedName>
    <definedName name="dsfgsdfg" localSheetId="20" hidden="1">{"'előző év december'!$A$2:$CP$214"}</definedName>
    <definedName name="dsfgsdfg" localSheetId="17" hidden="1">{"'előző év december'!$A$2:$CP$214"}</definedName>
    <definedName name="dsfgsdfg" localSheetId="18" hidden="1">{"'előző év december'!$A$2:$CP$214"}</definedName>
    <definedName name="dsfgsdfg" localSheetId="5" hidden="1">{"'előző év december'!$A$2:$CP$214"}</definedName>
    <definedName name="dsfgsdfg" hidden="1">{"'előző év december'!$A$2:$CP$214"}</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2" hidden="1">{#N/A,#N/A,FALSE,"B061196P";#N/A,#N/A,FALSE,"B061196";#N/A,#N/A,FALSE,"Relatório1";#N/A,#N/A,FALSE,"Relatório2";#N/A,#N/A,FALSE,"Relatório3";#N/A,#N/A,FALSE,"Relatório4 ";#N/A,#N/A,FALSE,"Relatório5";#N/A,#N/A,FALSE,"Relatório6";#N/A,#N/A,FALSE,"Relatório7";#N/A,#N/A,FALSE,"Relatório8"}</definedName>
    <definedName name="dsfsdfad" localSheetId="23"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16" hidden="1">{#N/A,#N/A,FALSE,"B061196P";#N/A,#N/A,FALSE,"B061196";#N/A,#N/A,FALSE,"Relatório1";#N/A,#N/A,FALSE,"Relatório2";#N/A,#N/A,FALSE,"Relatório3";#N/A,#N/A,FALSE,"Relatório4 ";#N/A,#N/A,FALSE,"Relatório5";#N/A,#N/A,FALSE,"Relatório6";#N/A,#N/A,FALSE,"Relatório7";#N/A,#N/A,FALSE,"Relatório8"}</definedName>
    <definedName name="dsfsdfad" localSheetId="19" hidden="1">{#N/A,#N/A,FALSE,"B061196P";#N/A,#N/A,FALSE,"B061196";#N/A,#N/A,FALSE,"Relatório1";#N/A,#N/A,FALSE,"Relatório2";#N/A,#N/A,FALSE,"Relatório3";#N/A,#N/A,FALSE,"Relatório4 ";#N/A,#N/A,FALSE,"Relatório5";#N/A,#N/A,FALSE,"Relatório6";#N/A,#N/A,FALSE,"Relatório7";#N/A,#N/A,FALSE,"Relatório8"}</definedName>
    <definedName name="dsfsdfad" localSheetId="20"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yf" localSheetId="1"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3" hidden="1">{"'előző év december'!$A$2:$CP$214"}</definedName>
    <definedName name="dyf" localSheetId="7" hidden="1">{"'előző év december'!$A$2:$CP$214"}</definedName>
    <definedName name="dyf" localSheetId="16" hidden="1">{"'előző év december'!$A$2:$CP$214"}</definedName>
    <definedName name="dyf" localSheetId="19" hidden="1">{"'előző év december'!$A$2:$CP$214"}</definedName>
    <definedName name="dyf" localSheetId="20" hidden="1">{"'előző év december'!$A$2:$CP$214"}</definedName>
    <definedName name="dyf" localSheetId="17" hidden="1">{"'előző év december'!$A$2:$CP$214"}</definedName>
    <definedName name="dyf" localSheetId="18" hidden="1">{"'előző év december'!$A$2:$CP$214"}</definedName>
    <definedName name="dyf" localSheetId="5" hidden="1">{"'előző év december'!$A$2:$CP$214"}</definedName>
    <definedName name="dyf" hidden="1">{"'előző év december'!$A$2:$CP$214"}</definedName>
    <definedName name="edr" localSheetId="1"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3" hidden="1">{"'előző év december'!$A$2:$CP$214"}</definedName>
    <definedName name="edr" localSheetId="7" hidden="1">{"'előző év december'!$A$2:$CP$214"}</definedName>
    <definedName name="edr" localSheetId="16" hidden="1">{"'előző év december'!$A$2:$CP$214"}</definedName>
    <definedName name="edr" localSheetId="19" hidden="1">{"'előző év december'!$A$2:$CP$214"}</definedName>
    <definedName name="edr" localSheetId="20" hidden="1">{"'előző év december'!$A$2:$CP$214"}</definedName>
    <definedName name="edr" localSheetId="17" hidden="1">{"'előző év december'!$A$2:$CP$214"}</definedName>
    <definedName name="edr" localSheetId="18" hidden="1">{"'előző év december'!$A$2:$CP$214"}</definedName>
    <definedName name="edr" localSheetId="5" hidden="1">{"'előző év december'!$A$2:$CP$214"}</definedName>
    <definedName name="edr" hidden="1">{"'előző év december'!$A$2:$CP$214"}</definedName>
    <definedName name="ee" localSheetId="21" hidden="1">{"Tab1",#N/A,FALSE,"P";"Tab2",#N/A,FALSE,"P"}</definedName>
    <definedName name="ee" localSheetId="22" hidden="1">{"Tab1",#N/A,FALSE,"P";"Tab2",#N/A,FALSE,"P"}</definedName>
    <definedName name="ee" localSheetId="23" hidden="1">{"Tab1",#N/A,FALSE,"P";"Tab2",#N/A,FALSE,"P"}</definedName>
    <definedName name="ee" localSheetId="24" hidden="1">{"Tab1",#N/A,FALSE,"P";"Tab2",#N/A,FALSE,"P"}</definedName>
    <definedName name="ee" localSheetId="16" hidden="1">{"Tab1",#N/A,FALSE,"P";"Tab2",#N/A,FALSE,"P"}</definedName>
    <definedName name="ee" localSheetId="19" hidden="1">{"Tab1",#N/A,FALSE,"P";"Tab2",#N/A,FALSE,"P"}</definedName>
    <definedName name="ee" localSheetId="20" hidden="1">{"Tab1",#N/A,FALSE,"P";"Tab2",#N/A,FALSE,"P"}</definedName>
    <definedName name="ee" localSheetId="17" hidden="1">{"Tab1",#N/A,FALSE,"P";"Tab2",#N/A,FALSE,"P"}</definedName>
    <definedName name="ee" localSheetId="18" hidden="1">{"Tab1",#N/A,FALSE,"P";"Tab2",#N/A,FALSE,"P"}</definedName>
    <definedName name="ee" localSheetId="5" hidden="1">{"Tab1",#N/A,FALSE,"P";"Tab2",#N/A,FALSE,"P"}</definedName>
    <definedName name="ee" hidden="1">{"Tab1",#N/A,FALSE,"P";"Tab2",#N/A,FALSE,"P"}</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2" hidden="1">{#N/A,#N/A,FALSE,"B061196P";#N/A,#N/A,FALSE,"B061196";#N/A,#N/A,FALSE,"Relatório1";#N/A,#N/A,FALSE,"Relatório2";#N/A,#N/A,FALSE,"Relatório3";#N/A,#N/A,FALSE,"Relatório4 ";#N/A,#N/A,FALSE,"Relatório5";#N/A,#N/A,FALSE,"Relatório6";#N/A,#N/A,FALSE,"Relatório7";#N/A,#N/A,FALSE,"Relatório8"}</definedName>
    <definedName name="eede" localSheetId="23"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16" hidden="1">{#N/A,#N/A,FALSE,"B061196P";#N/A,#N/A,FALSE,"B061196";#N/A,#N/A,FALSE,"Relatório1";#N/A,#N/A,FALSE,"Relatório2";#N/A,#N/A,FALSE,"Relatório3";#N/A,#N/A,FALSE,"Relatório4 ";#N/A,#N/A,FALSE,"Relatório5";#N/A,#N/A,FALSE,"Relatório6";#N/A,#N/A,FALSE,"Relatório7";#N/A,#N/A,FALSE,"Relatório8"}</definedName>
    <definedName name="eede" localSheetId="19" hidden="1">{#N/A,#N/A,FALSE,"B061196P";#N/A,#N/A,FALSE,"B061196";#N/A,#N/A,FALSE,"Relatório1";#N/A,#N/A,FALSE,"Relatório2";#N/A,#N/A,FALSE,"Relatório3";#N/A,#N/A,FALSE,"Relatório4 ";#N/A,#N/A,FALSE,"Relatório5";#N/A,#N/A,FALSE,"Relatório6";#N/A,#N/A,FALSE,"Relatório7";#N/A,#N/A,FALSE,"Relatório8"}</definedName>
    <definedName name="eede" localSheetId="20"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21" hidden="1">{"Tab1",#N/A,FALSE,"P";"Tab2",#N/A,FALSE,"P"}</definedName>
    <definedName name="eee" localSheetId="22" hidden="1">{"Tab1",#N/A,FALSE,"P";"Tab2",#N/A,FALSE,"P"}</definedName>
    <definedName name="eee" localSheetId="23" hidden="1">{"Tab1",#N/A,FALSE,"P";"Tab2",#N/A,FALSE,"P"}</definedName>
    <definedName name="eee" localSheetId="24" hidden="1">{"Tab1",#N/A,FALSE,"P";"Tab2",#N/A,FALSE,"P"}</definedName>
    <definedName name="eee" localSheetId="16" hidden="1">{"Tab1",#N/A,FALSE,"P";"Tab2",#N/A,FALSE,"P"}</definedName>
    <definedName name="eee" localSheetId="19" hidden="1">{"Tab1",#N/A,FALSE,"P";"Tab2",#N/A,FALSE,"P"}</definedName>
    <definedName name="eee" localSheetId="20" hidden="1">{"Tab1",#N/A,FALSE,"P";"Tab2",#N/A,FALSE,"P"}</definedName>
    <definedName name="eee" localSheetId="17" hidden="1">{"Tab1",#N/A,FALSE,"P";"Tab2",#N/A,FALSE,"P"}</definedName>
    <definedName name="eee" localSheetId="18" hidden="1">{"Tab1",#N/A,FALSE,"P";"Tab2",#N/A,FALSE,"P"}</definedName>
    <definedName name="eee" localSheetId="5" hidden="1">{"Tab1",#N/A,FALSE,"P";"Tab2",#N/A,FALSE,"P"}</definedName>
    <definedName name="eee" hidden="1">{"Tab1",#N/A,FALSE,"P";"Tab2",#N/A,FALSE,"P"}</definedName>
    <definedName name="eeee" localSheetId="21" hidden="1">{"Riqfin97",#N/A,FALSE,"Tran";"Riqfinpro",#N/A,FALSE,"Tran"}</definedName>
    <definedName name="eeee" localSheetId="22" hidden="1">{"Riqfin97",#N/A,FALSE,"Tran";"Riqfinpro",#N/A,FALSE,"Tran"}</definedName>
    <definedName name="eeee" localSheetId="23" hidden="1">{"Riqfin97",#N/A,FALSE,"Tran";"Riqfinpro",#N/A,FALSE,"Tran"}</definedName>
    <definedName name="eeee" localSheetId="24" hidden="1">{"Riqfin97",#N/A,FALSE,"Tran";"Riqfinpro",#N/A,FALSE,"Tran"}</definedName>
    <definedName name="eeee" localSheetId="16" hidden="1">{"Riqfin97",#N/A,FALSE,"Tran";"Riqfinpro",#N/A,FALSE,"Tran"}</definedName>
    <definedName name="eeee" localSheetId="19" hidden="1">{"Riqfin97",#N/A,FALSE,"Tran";"Riqfinpro",#N/A,FALSE,"Tran"}</definedName>
    <definedName name="eeee" localSheetId="20"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5" hidden="1">{"Riqfin97",#N/A,FALSE,"Tran";"Riqfinpro",#N/A,FALSE,"Tran"}</definedName>
    <definedName name="eeee" hidden="1">{"Riqfin97",#N/A,FALSE,"Tran";"Riqfinpro",#N/A,FALSE,"Tran"}</definedName>
    <definedName name="eeeee" localSheetId="21" hidden="1">{"Riqfin97",#N/A,FALSE,"Tran";"Riqfinpro",#N/A,FALSE,"Tran"}</definedName>
    <definedName name="eeeee" localSheetId="22" hidden="1">{"Riqfin97",#N/A,FALSE,"Tran";"Riqfinpro",#N/A,FALSE,"Tran"}</definedName>
    <definedName name="eeeee" localSheetId="23" hidden="1">{"Riqfin97",#N/A,FALSE,"Tran";"Riqfinpro",#N/A,FALSE,"Tran"}</definedName>
    <definedName name="eeeee" localSheetId="24" hidden="1">{"Riqfin97",#N/A,FALSE,"Tran";"Riqfinpro",#N/A,FALSE,"Tran"}</definedName>
    <definedName name="eeeee" localSheetId="16" hidden="1">{"Riqfin97",#N/A,FALSE,"Tran";"Riqfinpro",#N/A,FALSE,"Tran"}</definedName>
    <definedName name="eeeee" localSheetId="19" hidden="1">{"Riqfin97",#N/A,FALSE,"Tran";"Riqfinpro",#N/A,FALSE,"Tran"}</definedName>
    <definedName name="eeeee" localSheetId="20"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5" hidden="1">{"Riqfin97",#N/A,FALSE,"Tran";"Riqfinpro",#N/A,FALSE,"Tran"}</definedName>
    <definedName name="eeeee" hidden="1">{"Riqfin97",#N/A,FALSE,"Tran";"Riqfinpro",#N/A,FALSE,"Tran"}</definedName>
    <definedName name="efdef" localSheetId="1"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3" hidden="1">{"'előző év december'!$A$2:$CP$214"}</definedName>
    <definedName name="efdef" localSheetId="7" hidden="1">{"'előző év december'!$A$2:$CP$214"}</definedName>
    <definedName name="efdef" localSheetId="16" hidden="1">{"'előző év december'!$A$2:$CP$214"}</definedName>
    <definedName name="efdef" localSheetId="19" hidden="1">{"'előző év december'!$A$2:$CP$214"}</definedName>
    <definedName name="efdef" localSheetId="20" hidden="1">{"'előző év december'!$A$2:$CP$214"}</definedName>
    <definedName name="efdef" localSheetId="17" hidden="1">{"'előző év december'!$A$2:$CP$214"}</definedName>
    <definedName name="efdef" localSheetId="18" hidden="1">{"'előző év december'!$A$2:$CP$214"}</definedName>
    <definedName name="efdef" localSheetId="5" hidden="1">{"'előző év december'!$A$2:$CP$214"}</definedName>
    <definedName name="efdef" hidden="1">{"'előző év december'!$A$2:$CP$214"}</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edméynfelc" localSheetId="1" hidden="1">[55]Market!#REF!</definedName>
    <definedName name="eredméynfelc" localSheetId="21" hidden="1">[74]Market!#REF!</definedName>
    <definedName name="eredméynfelc" localSheetId="22" hidden="1">[74]Market!#REF!</definedName>
    <definedName name="eredméynfelc" localSheetId="3" hidden="1">[55]Market!#REF!</definedName>
    <definedName name="eredméynfelc" localSheetId="5" hidden="1">[74]Market!#REF!</definedName>
    <definedName name="eredméynfelc" hidden="1">[74]Market!#REF!</definedName>
    <definedName name="ergferger" localSheetId="21" hidden="1">{"Main Economic Indicators",#N/A,FALSE,"C"}</definedName>
    <definedName name="ergferger" localSheetId="22" hidden="1">{"Main Economic Indicators",#N/A,FALSE,"C"}</definedName>
    <definedName name="ergferger" localSheetId="23" hidden="1">{"Main Economic Indicators",#N/A,FALSE,"C"}</definedName>
    <definedName name="ergferger" localSheetId="24" hidden="1">{"Main Economic Indicators",#N/A,FALSE,"C"}</definedName>
    <definedName name="ergferger" localSheetId="16" hidden="1">{"Main Economic Indicators",#N/A,FALSE,"C"}</definedName>
    <definedName name="ergferger" localSheetId="19" hidden="1">{"Main Economic Indicators",#N/A,FALSE,"C"}</definedName>
    <definedName name="ergferger" localSheetId="20" hidden="1">{"Main Economic Indicators",#N/A,FALSE,"C"}</definedName>
    <definedName name="ergferger" localSheetId="17" hidden="1">{"Main Economic Indicators",#N/A,FALSE,"C"}</definedName>
    <definedName name="ergferger" localSheetId="18" hidden="1">{"Main Economic Indicators",#N/A,FALSE,"C"}</definedName>
    <definedName name="ergferger" localSheetId="5" hidden="1">{"Main Economic Indicators",#N/A,FALSE,"C"}</definedName>
    <definedName name="ergferger" hidden="1">{"Main Economic Indicators",#N/A,FALSE,"C"}</definedName>
    <definedName name="erh" localSheetId="21" hidden="1">[59]Market!#REF!</definedName>
    <definedName name="erh" localSheetId="22" hidden="1">[59]Market!#REF!</definedName>
    <definedName name="erh" localSheetId="5" hidden="1">[59]Market!#REF!</definedName>
    <definedName name="erh" hidden="1">[59]Market!#REF!</definedName>
    <definedName name="ert" localSheetId="1"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3" hidden="1">{"'előző év december'!$A$2:$CP$214"}</definedName>
    <definedName name="ert" localSheetId="7" hidden="1">{"'előző év december'!$A$2:$CP$214"}</definedName>
    <definedName name="ert" localSheetId="16" hidden="1">{"'előző év december'!$A$2:$CP$214"}</definedName>
    <definedName name="ert" localSheetId="19" hidden="1">{"'előző év december'!$A$2:$CP$214"}</definedName>
    <definedName name="ert" localSheetId="20" hidden="1">{"'előző év december'!$A$2:$CP$214"}</definedName>
    <definedName name="ert" localSheetId="17" hidden="1">{"'előző év december'!$A$2:$CP$214"}</definedName>
    <definedName name="ert" localSheetId="18" hidden="1">{"'előző év december'!$A$2:$CP$214"}</definedName>
    <definedName name="ert" localSheetId="5" hidden="1">{"'előző év december'!$A$2:$CP$214"}</definedName>
    <definedName name="ert" hidden="1">{"'előző év december'!$A$2:$CP$214"}</definedName>
    <definedName name="ertertwertwert" localSheetId="1"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3" hidden="1">{"'előző év december'!$A$2:$CP$214"}</definedName>
    <definedName name="ertertwertwert" localSheetId="7" hidden="1">{"'előző év december'!$A$2:$CP$214"}</definedName>
    <definedName name="ertertwertwert" localSheetId="16" hidden="1">{"'előző év december'!$A$2:$CP$214"}</definedName>
    <definedName name="ertertwertwert" localSheetId="19" hidden="1">{"'előző év december'!$A$2:$CP$214"}</definedName>
    <definedName name="ertertwertwert" localSheetId="20" hidden="1">{"'előző év december'!$A$2:$CP$214"}</definedName>
    <definedName name="ertertwertwert" localSheetId="17" hidden="1">{"'előző év december'!$A$2:$CP$214"}</definedName>
    <definedName name="ertertwertwert" localSheetId="18" hidden="1">{"'előző év december'!$A$2:$CP$214"}</definedName>
    <definedName name="ertertwertwert" localSheetId="5" hidden="1">{"'előző év december'!$A$2:$CP$214"}</definedName>
    <definedName name="ertertwertwert" hidden="1">{"'előző év december'!$A$2:$CP$214"}</definedName>
    <definedName name="erty" localSheetId="21" hidden="1">{"Riqfin97",#N/A,FALSE,"Tran";"Riqfinpro",#N/A,FALSE,"Tran"}</definedName>
    <definedName name="erty" localSheetId="22" hidden="1">{"Riqfin97",#N/A,FALSE,"Tran";"Riqfinpro",#N/A,FALSE,"Tran"}</definedName>
    <definedName name="erty" localSheetId="23" hidden="1">{"Riqfin97",#N/A,FALSE,"Tran";"Riqfinpro",#N/A,FALSE,"Tran"}</definedName>
    <definedName name="erty" localSheetId="24" hidden="1">{"Riqfin97",#N/A,FALSE,"Tran";"Riqfinpro",#N/A,FALSE,"Tran"}</definedName>
    <definedName name="erty" localSheetId="16" hidden="1">{"Riqfin97",#N/A,FALSE,"Tran";"Riqfinpro",#N/A,FALSE,"Tran"}</definedName>
    <definedName name="erty" localSheetId="19" hidden="1">{"Riqfin97",#N/A,FALSE,"Tran";"Riqfinpro",#N/A,FALSE,"Tran"}</definedName>
    <definedName name="erty" localSheetId="20"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5" hidden="1">{"Riqfin97",#N/A,FALSE,"Tran";"Riqfinpro",#N/A,FALSE,"Tran"}</definedName>
    <definedName name="erty" hidden="1">{"Riqfin97",#N/A,FALSE,"Tran";"Riqfinpro",#N/A,FALSE,"Tran"}</definedName>
    <definedName name="ertyyeawet" hidden="1">'[25]Time series'!#REF!</definedName>
    <definedName name="erwre" localSheetId="21" hidden="1">{"'Resources'!$A$1:$W$34","'Balance Sheet'!$A$1:$W$58","'SFD'!$A$1:$J$52"}</definedName>
    <definedName name="erwre" localSheetId="22" hidden="1">{"'Resources'!$A$1:$W$34","'Balance Sheet'!$A$1:$W$58","'SFD'!$A$1:$J$52"}</definedName>
    <definedName name="erwre" localSheetId="23" hidden="1">{"'Resources'!$A$1:$W$34","'Balance Sheet'!$A$1:$W$58","'SFD'!$A$1:$J$52"}</definedName>
    <definedName name="erwre" localSheetId="24" hidden="1">{"'Resources'!$A$1:$W$34","'Balance Sheet'!$A$1:$W$58","'SFD'!$A$1:$J$52"}</definedName>
    <definedName name="erwre" localSheetId="16" hidden="1">{"'Resources'!$A$1:$W$34","'Balance Sheet'!$A$1:$W$58","'SFD'!$A$1:$J$52"}</definedName>
    <definedName name="erwre" localSheetId="19" hidden="1">{"'Resources'!$A$1:$W$34","'Balance Sheet'!$A$1:$W$58","'SFD'!$A$1:$J$52"}</definedName>
    <definedName name="erwre" localSheetId="20"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5" hidden="1">{"'Resources'!$A$1:$W$34","'Balance Sheet'!$A$1:$W$58","'SFD'!$A$1:$J$52"}</definedName>
    <definedName name="erwre" hidden="1">{"'Resources'!$A$1:$W$34","'Balance Sheet'!$A$1:$W$58","'SFD'!$A$1:$J$52"}</definedName>
    <definedName name="ew" localSheetId="1" hidden="1">[4]Market!#REF!</definedName>
    <definedName name="ew" localSheetId="21" hidden="1">[4]Market!#REF!</definedName>
    <definedName name="ew" localSheetId="22" hidden="1">[4]Market!#REF!</definedName>
    <definedName name="ew" localSheetId="3" hidden="1">[4]Market!#REF!</definedName>
    <definedName name="ew" localSheetId="5" hidden="1">[4]Market!#REF!</definedName>
    <definedName name="ew" hidden="1">[4]Market!#REF!</definedName>
    <definedName name="ewqr" localSheetId="21" hidden="1">[41]Data!#REF!</definedName>
    <definedName name="ewqr" localSheetId="22" hidden="1">[41]Data!#REF!</definedName>
    <definedName name="ewqr" localSheetId="5" hidden="1">[41]Data!#REF!</definedName>
    <definedName name="ewqr" hidden="1">[41]Data!#REF!</definedName>
    <definedName name="f" localSheetId="1"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3" hidden="1">{"'előző év december'!$A$2:$CP$214"}</definedName>
    <definedName name="f" localSheetId="7" hidden="1">{"'előző év december'!$A$2:$CP$214"}</definedName>
    <definedName name="f" localSheetId="16" hidden="1">{"'előző év december'!$A$2:$CP$214"}</definedName>
    <definedName name="f" localSheetId="19" hidden="1">{"'előző év december'!$A$2:$CP$214"}</definedName>
    <definedName name="f" localSheetId="20" hidden="1">{"'előző év december'!$A$2:$CP$214"}</definedName>
    <definedName name="f" localSheetId="17" hidden="1">{"'előző év december'!$A$2:$CP$214"}</definedName>
    <definedName name="f" localSheetId="18" hidden="1">{"'előző év december'!$A$2:$CP$214"}</definedName>
    <definedName name="f" localSheetId="5" hidden="1">{"'előző év december'!$A$2:$CP$214"}</definedName>
    <definedName name="f" hidden="1">{"'előző év december'!$A$2:$CP$214"}</definedName>
    <definedName name="FCode" localSheetId="21" hidden="1">#REF!</definedName>
    <definedName name="FCode" localSheetId="22" hidden="1">#REF!</definedName>
    <definedName name="FCode" localSheetId="23" hidden="1">#REF!</definedName>
    <definedName name="FCode" localSheetId="24" hidden="1">#REF!</definedName>
    <definedName name="FCode" localSheetId="16" hidden="1">#REF!</definedName>
    <definedName name="FCode" localSheetId="19" hidden="1">#REF!</definedName>
    <definedName name="FCode" localSheetId="20" hidden="1">#REF!</definedName>
    <definedName name="FCode" localSheetId="17" hidden="1">#REF!</definedName>
    <definedName name="FCode" localSheetId="18" hidden="1">#REF!</definedName>
    <definedName name="FCode" localSheetId="5" hidden="1">#REF!</definedName>
    <definedName name="FCode" hidden="1">#REF!</definedName>
    <definedName name="fed" localSheetId="21" hidden="1">{"Riqfin97",#N/A,FALSE,"Tran";"Riqfinpro",#N/A,FALSE,"Tran"}</definedName>
    <definedName name="fed" localSheetId="22" hidden="1">{"Riqfin97",#N/A,FALSE,"Tran";"Riqfinpro",#N/A,FALSE,"Tran"}</definedName>
    <definedName name="fed" localSheetId="23" hidden="1">{"Riqfin97",#N/A,FALSE,"Tran";"Riqfinpro",#N/A,FALSE,"Tran"}</definedName>
    <definedName name="fed" localSheetId="24" hidden="1">{"Riqfin97",#N/A,FALSE,"Tran";"Riqfinpro",#N/A,FALSE,"Tran"}</definedName>
    <definedName name="fed" localSheetId="16" hidden="1">{"Riqfin97",#N/A,FALSE,"Tran";"Riqfinpro",#N/A,FALSE,"Tran"}</definedName>
    <definedName name="fed" localSheetId="19" hidden="1">{"Riqfin97",#N/A,FALSE,"Tran";"Riqfinpro",#N/A,FALSE,"Tran"}</definedName>
    <definedName name="fed" localSheetId="20" hidden="1">{"Riqfin97",#N/A,FALSE,"Tran";"Riqfinpro",#N/A,FALSE,"Tran"}</definedName>
    <definedName name="fed" localSheetId="17" hidden="1">{"Riqfin97",#N/A,FALSE,"Tran";"Riqfinpro",#N/A,FALSE,"Tran"}</definedName>
    <definedName name="fed" localSheetId="18" hidden="1">{"Riqfin97",#N/A,FALSE,"Tran";"Riqfinpro",#N/A,FALSE,"Tran"}</definedName>
    <definedName name="fed" localSheetId="5" hidden="1">{"Riqfin97",#N/A,FALSE,"Tran";"Riqfinpro",#N/A,FALSE,"Tran"}</definedName>
    <definedName name="fed" hidden="1">{"Riqfin97",#N/A,FALSE,"Tran";"Riqfinpro",#N/A,FALSE,"Tran"}</definedName>
    <definedName name="Fejlett_MF_USD_chart" hidden="1">[4]Market!#REF!</definedName>
    <definedName name="feltev" hidden="1">'[3]2'!#REF!</definedName>
    <definedName name="fer" localSheetId="21" hidden="1">{"Riqfin97",#N/A,FALSE,"Tran";"Riqfinpro",#N/A,FALSE,"Tran"}</definedName>
    <definedName name="fer" localSheetId="22" hidden="1">{"Riqfin97",#N/A,FALSE,"Tran";"Riqfinpro",#N/A,FALSE,"Tran"}</definedName>
    <definedName name="fer" localSheetId="23" hidden="1">{"Riqfin97",#N/A,FALSE,"Tran";"Riqfinpro",#N/A,FALSE,"Tran"}</definedName>
    <definedName name="fer" localSheetId="24" hidden="1">{"Riqfin97",#N/A,FALSE,"Tran";"Riqfinpro",#N/A,FALSE,"Tran"}</definedName>
    <definedName name="fer" localSheetId="16" hidden="1">{"Riqfin97",#N/A,FALSE,"Tran";"Riqfinpro",#N/A,FALSE,"Tran"}</definedName>
    <definedName name="fer" localSheetId="19" hidden="1">{"Riqfin97",#N/A,FALSE,"Tran";"Riqfinpro",#N/A,FALSE,"Tran"}</definedName>
    <definedName name="fer" localSheetId="20" hidden="1">{"Riqfin97",#N/A,FALSE,"Tran";"Riqfinpro",#N/A,FALSE,"Tran"}</definedName>
    <definedName name="fer" localSheetId="17" hidden="1">{"Riqfin97",#N/A,FALSE,"Tran";"Riqfinpro",#N/A,FALSE,"Tran"}</definedName>
    <definedName name="fer" localSheetId="18" hidden="1">{"Riqfin97",#N/A,FALSE,"Tran";"Riqfinpro",#N/A,FALSE,"Tran"}</definedName>
    <definedName name="fer" localSheetId="5" hidden="1">{"Riqfin97",#N/A,FALSE,"Tran";"Riqfinpro",#N/A,FALSE,"Tran"}</definedName>
    <definedName name="fer" hidden="1">{"Riqfin97",#N/A,FALSE,"Tran";"Riqfinpro",#N/A,FALSE,"Tran"}</definedName>
    <definedName name="ff" localSheetId="1"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3" hidden="1">{"'előző év december'!$A$2:$CP$214"}</definedName>
    <definedName name="ff" localSheetId="7" hidden="1">{"'előző év december'!$A$2:$CP$214"}</definedName>
    <definedName name="ff" localSheetId="16" hidden="1">{"'előző év december'!$A$2:$CP$214"}</definedName>
    <definedName name="ff" localSheetId="19" hidden="1">{"'előző év december'!$A$2:$CP$214"}</definedName>
    <definedName name="ff" localSheetId="20" hidden="1">{"'előző év december'!$A$2:$CP$214"}</definedName>
    <definedName name="ff" localSheetId="17" hidden="1">{"'előző év december'!$A$2:$CP$214"}</definedName>
    <definedName name="ff" localSheetId="18" hidden="1">{"'előző év december'!$A$2:$CP$214"}</definedName>
    <definedName name="ff" localSheetId="5" hidden="1">{"'előző év december'!$A$2:$CP$214"}</definedName>
    <definedName name="ff" hidden="1">{"'előző év december'!$A$2:$CP$214"}</definedName>
    <definedName name="fff" localSheetId="21" hidden="1">{"Tab1",#N/A,FALSE,"P";"Tab2",#N/A,FALSE,"P"}</definedName>
    <definedName name="fff" localSheetId="22" hidden="1">{"Tab1",#N/A,FALSE,"P";"Tab2",#N/A,FALSE,"P"}</definedName>
    <definedName name="fff" localSheetId="23" hidden="1">{"Tab1",#N/A,FALSE,"P";"Tab2",#N/A,FALSE,"P"}</definedName>
    <definedName name="fff" localSheetId="24" hidden="1">{"Tab1",#N/A,FALSE,"P";"Tab2",#N/A,FALSE,"P"}</definedName>
    <definedName name="fff" localSheetId="16" hidden="1">{"Tab1",#N/A,FALSE,"P";"Tab2",#N/A,FALSE,"P"}</definedName>
    <definedName name="fff" localSheetId="19" hidden="1">{"Tab1",#N/A,FALSE,"P";"Tab2",#N/A,FALSE,"P"}</definedName>
    <definedName name="fff" localSheetId="20" hidden="1">{"Tab1",#N/A,FALSE,"P";"Tab2",#N/A,FALSE,"P"}</definedName>
    <definedName name="fff" localSheetId="17" hidden="1">{"Tab1",#N/A,FALSE,"P";"Tab2",#N/A,FALSE,"P"}</definedName>
    <definedName name="fff" localSheetId="18" hidden="1">{"Tab1",#N/A,FALSE,"P";"Tab2",#N/A,FALSE,"P"}</definedName>
    <definedName name="fff" localSheetId="5" hidden="1">{"Tab1",#N/A,FALSE,"P";"Tab2",#N/A,FALSE,"P"}</definedName>
    <definedName name="fff" hidden="1">{"Tab1",#N/A,FALSE,"P";"Tab2",#N/A,FALSE,"P"}</definedName>
    <definedName name="ffff" hidden="1">'[75]Time series'!#REF!</definedName>
    <definedName name="ffffff" localSheetId="21" hidden="1">{"Tab1",#N/A,FALSE,"P";"Tab2",#N/A,FALSE,"P"}</definedName>
    <definedName name="ffffff" localSheetId="22" hidden="1">{"Tab1",#N/A,FALSE,"P";"Tab2",#N/A,FALSE,"P"}</definedName>
    <definedName name="ffffff" localSheetId="23" hidden="1">{"Tab1",#N/A,FALSE,"P";"Tab2",#N/A,FALSE,"P"}</definedName>
    <definedName name="ffffff" localSheetId="24" hidden="1">{"Tab1",#N/A,FALSE,"P";"Tab2",#N/A,FALSE,"P"}</definedName>
    <definedName name="ffffff" localSheetId="16" hidden="1">{"Tab1",#N/A,FALSE,"P";"Tab2",#N/A,FALSE,"P"}</definedName>
    <definedName name="ffffff" localSheetId="19" hidden="1">{"Tab1",#N/A,FALSE,"P";"Tab2",#N/A,FALSE,"P"}</definedName>
    <definedName name="ffffff" localSheetId="20" hidden="1">{"Tab1",#N/A,FALSE,"P";"Tab2",#N/A,FALSE,"P"}</definedName>
    <definedName name="ffffff" localSheetId="17" hidden="1">{"Tab1",#N/A,FALSE,"P";"Tab2",#N/A,FALSE,"P"}</definedName>
    <definedName name="ffffff" localSheetId="18" hidden="1">{"Tab1",#N/A,FALSE,"P";"Tab2",#N/A,FALSE,"P"}</definedName>
    <definedName name="ffffff" localSheetId="5" hidden="1">{"Tab1",#N/A,FALSE,"P";"Tab2",#N/A,FALSE,"P"}</definedName>
    <definedName name="ffffff" hidden="1">{"Tab1",#N/A,FALSE,"P";"Tab2",#N/A,FALSE,"P"}</definedName>
    <definedName name="fffffff" localSheetId="21" hidden="1">{"Minpmon",#N/A,FALSE,"Monthinput"}</definedName>
    <definedName name="fffffff" localSheetId="22" hidden="1">{"Minpmon",#N/A,FALSE,"Monthinput"}</definedName>
    <definedName name="fffffff" localSheetId="23" hidden="1">{"Minpmon",#N/A,FALSE,"Monthinput"}</definedName>
    <definedName name="fffffff" localSheetId="24" hidden="1">{"Minpmon",#N/A,FALSE,"Monthinput"}</definedName>
    <definedName name="fffffff" localSheetId="16" hidden="1">{"Minpmon",#N/A,FALSE,"Monthinput"}</definedName>
    <definedName name="fffffff" localSheetId="19" hidden="1">{"Minpmon",#N/A,FALSE,"Monthinput"}</definedName>
    <definedName name="fffffff" localSheetId="20" hidden="1">{"Minpmon",#N/A,FALSE,"Monthinput"}</definedName>
    <definedName name="fffffff" localSheetId="17" hidden="1">{"Minpmon",#N/A,FALSE,"Monthinput"}</definedName>
    <definedName name="fffffff" localSheetId="18" hidden="1">{"Minpmon",#N/A,FALSE,"Monthinput"}</definedName>
    <definedName name="fffffff" localSheetId="5" hidden="1">{"Minpmon",#N/A,FALSE,"Monthinput"}</definedName>
    <definedName name="fffffff" hidden="1">{"Minpmon",#N/A,FALSE,"Monthinput"}</definedName>
    <definedName name="ffg" localSheetId="1"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3" hidden="1">{"'előző év december'!$A$2:$CP$214"}</definedName>
    <definedName name="ffg" localSheetId="7" hidden="1">{"'előző év december'!$A$2:$CP$214"}</definedName>
    <definedName name="ffg" localSheetId="16" hidden="1">{"'előző év december'!$A$2:$CP$214"}</definedName>
    <definedName name="ffg" localSheetId="19" hidden="1">{"'előző év december'!$A$2:$CP$214"}</definedName>
    <definedName name="ffg" localSheetId="20" hidden="1">{"'előző év december'!$A$2:$CP$214"}</definedName>
    <definedName name="ffg" localSheetId="17" hidden="1">{"'előző év december'!$A$2:$CP$214"}</definedName>
    <definedName name="ffg" localSheetId="18" hidden="1">{"'előző év december'!$A$2:$CP$214"}</definedName>
    <definedName name="ffg" localSheetId="5" hidden="1">{"'előző év december'!$A$2:$CP$214"}</definedName>
    <definedName name="ffg" hidden="1">{"'előző év december'!$A$2:$CP$214"}</definedName>
    <definedName name="ffggg" localSheetId="21" hidden="1">{"Tab1",#N/A,FALSE,"P";"Tab2",#N/A,FALSE,"P"}</definedName>
    <definedName name="ffggg" localSheetId="22" hidden="1">{"Tab1",#N/A,FALSE,"P";"Tab2",#N/A,FALSE,"P"}</definedName>
    <definedName name="ffggg" localSheetId="23" hidden="1">{"Tab1",#N/A,FALSE,"P";"Tab2",#N/A,FALSE,"P"}</definedName>
    <definedName name="ffggg" localSheetId="24" hidden="1">{"Tab1",#N/A,FALSE,"P";"Tab2",#N/A,FALSE,"P"}</definedName>
    <definedName name="ffggg" localSheetId="16" hidden="1">{"Tab1",#N/A,FALSE,"P";"Tab2",#N/A,FALSE,"P"}</definedName>
    <definedName name="ffggg" localSheetId="19" hidden="1">{"Tab1",#N/A,FALSE,"P";"Tab2",#N/A,FALSE,"P"}</definedName>
    <definedName name="ffggg" localSheetId="20" hidden="1">{"Tab1",#N/A,FALSE,"P";"Tab2",#N/A,FALSE,"P"}</definedName>
    <definedName name="ffggg" localSheetId="17" hidden="1">{"Tab1",#N/A,FALSE,"P";"Tab2",#N/A,FALSE,"P"}</definedName>
    <definedName name="ffggg" localSheetId="18" hidden="1">{"Tab1",#N/A,FALSE,"P";"Tab2",#N/A,FALSE,"P"}</definedName>
    <definedName name="ffggg" localSheetId="5" hidden="1">{"Tab1",#N/A,FALSE,"P";"Tab2",#N/A,FALSE,"P"}</definedName>
    <definedName name="ffggg" hidden="1">{"Tab1",#N/A,FALSE,"P";"Tab2",#N/A,FALSE,"P"}</definedName>
    <definedName name="fg" localSheetId="1"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3" hidden="1">{"'előző év december'!$A$2:$CP$214"}</definedName>
    <definedName name="fg" localSheetId="7" hidden="1">{"'előző év december'!$A$2:$CP$214"}</definedName>
    <definedName name="fg" localSheetId="16" hidden="1">{"'előző év december'!$A$2:$CP$214"}</definedName>
    <definedName name="fg" localSheetId="19" hidden="1">{"'előző év december'!$A$2:$CP$214"}</definedName>
    <definedName name="fg" localSheetId="20" hidden="1">{"'előző év december'!$A$2:$CP$214"}</definedName>
    <definedName name="fg" localSheetId="17" hidden="1">{"'előző év december'!$A$2:$CP$214"}</definedName>
    <definedName name="fg" localSheetId="18" hidden="1">{"'előző év december'!$A$2:$CP$214"}</definedName>
    <definedName name="fg" localSheetId="5" hidden="1">{"'előző év december'!$A$2:$CP$214"}</definedName>
    <definedName name="fg" hidden="1">{"'előző év december'!$A$2:$CP$214"}</definedName>
    <definedName name="fgf" localSheetId="21" hidden="1">{"Riqfin97",#N/A,FALSE,"Tran";"Riqfinpro",#N/A,FALSE,"Tran"}</definedName>
    <definedName name="fgf" localSheetId="22" hidden="1">{"Riqfin97",#N/A,FALSE,"Tran";"Riqfinpro",#N/A,FALSE,"Tran"}</definedName>
    <definedName name="fgf" localSheetId="23" hidden="1">{"Riqfin97",#N/A,FALSE,"Tran";"Riqfinpro",#N/A,FALSE,"Tran"}</definedName>
    <definedName name="fgf" localSheetId="24" hidden="1">{"Riqfin97",#N/A,FALSE,"Tran";"Riqfinpro",#N/A,FALSE,"Tran"}</definedName>
    <definedName name="fgf" localSheetId="16" hidden="1">{"Riqfin97",#N/A,FALSE,"Tran";"Riqfinpro",#N/A,FALSE,"Tran"}</definedName>
    <definedName name="fgf" localSheetId="19" hidden="1">{"Riqfin97",#N/A,FALSE,"Tran";"Riqfinpro",#N/A,FALSE,"Tran"}</definedName>
    <definedName name="fgf" localSheetId="20" hidden="1">{"Riqfin97",#N/A,FALSE,"Tran";"Riqfinpro",#N/A,FALSE,"Tran"}</definedName>
    <definedName name="fgf" localSheetId="17" hidden="1">{"Riqfin97",#N/A,FALSE,"Tran";"Riqfinpro",#N/A,FALSE,"Tran"}</definedName>
    <definedName name="fgf" localSheetId="18" hidden="1">{"Riqfin97",#N/A,FALSE,"Tran";"Riqfinpro",#N/A,FALSE,"Tran"}</definedName>
    <definedName name="fgf" localSheetId="5" hidden="1">{"Riqfin97",#N/A,FALSE,"Tran";"Riqfinpro",#N/A,FALSE,"Tran"}</definedName>
    <definedName name="fgf" hidden="1">{"Riqfin97",#N/A,FALSE,"Tran";"Riqfinpro",#N/A,FALSE,"Tran"}</definedName>
    <definedName name="fgfgfgf" hidden="1">'[75]Time series'!#REF!</definedName>
    <definedName name="fgh" localSheetId="1"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3" hidden="1">{"'előző év december'!$A$2:$CP$214"}</definedName>
    <definedName name="fgh" localSheetId="7" hidden="1">{"'előző év december'!$A$2:$CP$214"}</definedName>
    <definedName name="fgh" localSheetId="16" hidden="1">{"'előző év december'!$A$2:$CP$214"}</definedName>
    <definedName name="fgh" localSheetId="19" hidden="1">{"'előző év december'!$A$2:$CP$214"}</definedName>
    <definedName name="fgh" localSheetId="20" hidden="1">{"'előző év december'!$A$2:$CP$214"}</definedName>
    <definedName name="fgh" localSheetId="17" hidden="1">{"'előző év december'!$A$2:$CP$214"}</definedName>
    <definedName name="fgh" localSheetId="18" hidden="1">{"'előző év december'!$A$2:$CP$214"}</definedName>
    <definedName name="fgh" localSheetId="5" hidden="1">{"'előző év december'!$A$2:$CP$214"}</definedName>
    <definedName name="fgh" hidden="1">{"'előző év december'!$A$2:$CP$214"}</definedName>
    <definedName name="fghf" localSheetId="1"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3" hidden="1">{"'előző év december'!$A$2:$CP$214"}</definedName>
    <definedName name="fghf" localSheetId="7" hidden="1">{"'előző év december'!$A$2:$CP$214"}</definedName>
    <definedName name="fghf" localSheetId="16" hidden="1">{"'előző év december'!$A$2:$CP$214"}</definedName>
    <definedName name="fghf" localSheetId="19" hidden="1">{"'előző év december'!$A$2:$CP$214"}</definedName>
    <definedName name="fghf" localSheetId="20" hidden="1">{"'előző év december'!$A$2:$CP$214"}</definedName>
    <definedName name="fghf" localSheetId="17" hidden="1">{"'előző év december'!$A$2:$CP$214"}</definedName>
    <definedName name="fghf" localSheetId="18" hidden="1">{"'előző év december'!$A$2:$CP$214"}</definedName>
    <definedName name="fghf" localSheetId="5" hidden="1">{"'előző év december'!$A$2:$CP$214"}</definedName>
    <definedName name="fghf" hidden="1">{"'előző év december'!$A$2:$CP$214"}</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2" hidden="1">{#N/A,#N/A,FALSE,"B061196P";#N/A,#N/A,FALSE,"B061196";#N/A,#N/A,FALSE,"Relatório1";#N/A,#N/A,FALSE,"Relatório2";#N/A,#N/A,FALSE,"Relatório3";#N/A,#N/A,FALSE,"Relatório4 ";#N/A,#N/A,FALSE,"Relatório5";#N/A,#N/A,FALSE,"Relatório6";#N/A,#N/A,FALSE,"Relatório7";#N/A,#N/A,FALSE,"Relatório8"}</definedName>
    <definedName name="fghg" localSheetId="23"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16" hidden="1">{#N/A,#N/A,FALSE,"B061196P";#N/A,#N/A,FALSE,"B061196";#N/A,#N/A,FALSE,"Relatório1";#N/A,#N/A,FALSE,"Relatório2";#N/A,#N/A,FALSE,"Relatório3";#N/A,#N/A,FALSE,"Relatório4 ";#N/A,#N/A,FALSE,"Relatório5";#N/A,#N/A,FALSE,"Relatório6";#N/A,#N/A,FALSE,"Relatório7";#N/A,#N/A,FALSE,"Relatório8"}</definedName>
    <definedName name="fghg" localSheetId="19" hidden="1">{#N/A,#N/A,FALSE,"B061196P";#N/A,#N/A,FALSE,"B061196";#N/A,#N/A,FALSE,"Relatório1";#N/A,#N/A,FALSE,"Relatório2";#N/A,#N/A,FALSE,"Relatório3";#N/A,#N/A,FALSE,"Relatório4 ";#N/A,#N/A,FALSE,"Relatório5";#N/A,#N/A,FALSE,"Relatório6";#N/A,#N/A,FALSE,"Relatório7";#N/A,#N/A,FALSE,"Relatório8"}</definedName>
    <definedName name="fghg" localSheetId="20"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21" hidden="1">{"Main Economic Indicators",#N/A,FALSE,"C"}</definedName>
    <definedName name="fhjekwf" localSheetId="22" hidden="1">{"Main Economic Indicators",#N/A,FALSE,"C"}</definedName>
    <definedName name="fhjekwf" localSheetId="23" hidden="1">{"Main Economic Indicators",#N/A,FALSE,"C"}</definedName>
    <definedName name="fhjekwf" localSheetId="24" hidden="1">{"Main Economic Indicators",#N/A,FALSE,"C"}</definedName>
    <definedName name="fhjekwf" localSheetId="16" hidden="1">{"Main Economic Indicators",#N/A,FALSE,"C"}</definedName>
    <definedName name="fhjekwf" localSheetId="19" hidden="1">{"Main Economic Indicators",#N/A,FALSE,"C"}</definedName>
    <definedName name="fhjekwf" localSheetId="20" hidden="1">{"Main Economic Indicators",#N/A,FALSE,"C"}</definedName>
    <definedName name="fhjekwf" localSheetId="17" hidden="1">{"Main Economic Indicators",#N/A,FALSE,"C"}</definedName>
    <definedName name="fhjekwf" localSheetId="18" hidden="1">{"Main Economic Indicators",#N/A,FALSE,"C"}</definedName>
    <definedName name="fhjekwf" localSheetId="5" hidden="1">{"Main Economic Indicators",#N/A,FALSE,"C"}</definedName>
    <definedName name="fhjekwf" hidden="1">{"Main Economic Indicators",#N/A,FALSE,"C"}</definedName>
    <definedName name="FIG2wp1" localSheetId="21" hidden="1">#REF!</definedName>
    <definedName name="FIG2wp1" localSheetId="22" hidden="1">#REF!</definedName>
    <definedName name="FIG2wp1" localSheetId="23" hidden="1">#REF!</definedName>
    <definedName name="FIG2wp1" localSheetId="24" hidden="1">#REF!</definedName>
    <definedName name="FIG2wp1" localSheetId="16" hidden="1">#REF!</definedName>
    <definedName name="FIG2wp1" localSheetId="19" hidden="1">#REF!</definedName>
    <definedName name="FIG2wp1" localSheetId="20" hidden="1">#REF!</definedName>
    <definedName name="FIG2wp1" localSheetId="17" hidden="1">#REF!</definedName>
    <definedName name="FIG2wp1" localSheetId="18" hidden="1">#REF!</definedName>
    <definedName name="FIG2wp1" localSheetId="5" hidden="1">#REF!</definedName>
    <definedName name="FIG2wp1" hidden="1">#REF!</definedName>
    <definedName name="Financing" localSheetId="21" hidden="1">{"Tab1",#N/A,FALSE,"P";"Tab2",#N/A,FALSE,"P"}</definedName>
    <definedName name="Financing" localSheetId="22" hidden="1">{"Tab1",#N/A,FALSE,"P";"Tab2",#N/A,FALSE,"P"}</definedName>
    <definedName name="Financing" localSheetId="23" hidden="1">{"Tab1",#N/A,FALSE,"P";"Tab2",#N/A,FALSE,"P"}</definedName>
    <definedName name="Financing" localSheetId="24" hidden="1">{"Tab1",#N/A,FALSE,"P";"Tab2",#N/A,FALSE,"P"}</definedName>
    <definedName name="Financing" localSheetId="16" hidden="1">{"Tab1",#N/A,FALSE,"P";"Tab2",#N/A,FALSE,"P"}</definedName>
    <definedName name="Financing" localSheetId="19" hidden="1">{"Tab1",#N/A,FALSE,"P";"Tab2",#N/A,FALSE,"P"}</definedName>
    <definedName name="Financing" localSheetId="20" hidden="1">{"Tab1",#N/A,FALSE,"P";"Tab2",#N/A,FALSE,"P"}</definedName>
    <definedName name="Financing" localSheetId="17" hidden="1">{"Tab1",#N/A,FALSE,"P";"Tab2",#N/A,FALSE,"P"}</definedName>
    <definedName name="Financing" localSheetId="18" hidden="1">{"Tab1",#N/A,FALSE,"P";"Tab2",#N/A,FALSE,"P"}</definedName>
    <definedName name="Financing" localSheetId="5" hidden="1">{"Tab1",#N/A,FALSE,"P";"Tab2",#N/A,FALSE,"P"}</definedName>
    <definedName name="Financing" hidden="1">{"Tab1",#N/A,FALSE,"P";"Tab2",#N/A,FALSE,"P"}</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1" hidden="1">[27]Market!#REF!</definedName>
    <definedName name="fiskalis2" localSheetId="21" hidden="1">[27]Market!#REF!</definedName>
    <definedName name="fiskalis2" localSheetId="22" hidden="1">[27]Market!#REF!</definedName>
    <definedName name="fiskalis2" localSheetId="3" hidden="1">[27]Market!#REF!</definedName>
    <definedName name="fiskalis2" hidden="1">[27]Market!#REF!</definedName>
    <definedName name="fre" localSheetId="21" hidden="1">{"Tab1",#N/A,FALSE,"P";"Tab2",#N/A,FALSE,"P"}</definedName>
    <definedName name="fre" localSheetId="22" hidden="1">{"Tab1",#N/A,FALSE,"P";"Tab2",#N/A,FALSE,"P"}</definedName>
    <definedName name="fre" localSheetId="23" hidden="1">{"Tab1",#N/A,FALSE,"P";"Tab2",#N/A,FALSE,"P"}</definedName>
    <definedName name="fre" localSheetId="24" hidden="1">{"Tab1",#N/A,FALSE,"P";"Tab2",#N/A,FALSE,"P"}</definedName>
    <definedName name="fre" localSheetId="16" hidden="1">{"Tab1",#N/A,FALSE,"P";"Tab2",#N/A,FALSE,"P"}</definedName>
    <definedName name="fre" localSheetId="19" hidden="1">{"Tab1",#N/A,FALSE,"P";"Tab2",#N/A,FALSE,"P"}</definedName>
    <definedName name="fre" localSheetId="20" hidden="1">{"Tab1",#N/A,FALSE,"P";"Tab2",#N/A,FALSE,"P"}</definedName>
    <definedName name="fre" localSheetId="17" hidden="1">{"Tab1",#N/A,FALSE,"P";"Tab2",#N/A,FALSE,"P"}</definedName>
    <definedName name="fre" localSheetId="18" hidden="1">{"Tab1",#N/A,FALSE,"P";"Tab2",#N/A,FALSE,"P"}</definedName>
    <definedName name="fre" localSheetId="5" hidden="1">{"Tab1",#N/A,FALSE,"P";"Tab2",#N/A,FALSE,"P"}</definedName>
    <definedName name="fre" hidden="1">{"Tab1",#N/A,FALSE,"P";"Tab2",#N/A,FALSE,"P"}</definedName>
    <definedName name="frt" localSheetId="1"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3" hidden="1">{"'előző év december'!$A$2:$CP$214"}</definedName>
    <definedName name="frt" localSheetId="7" hidden="1">{"'előző év december'!$A$2:$CP$214"}</definedName>
    <definedName name="frt" localSheetId="16" hidden="1">{"'előző év december'!$A$2:$CP$214"}</definedName>
    <definedName name="frt" localSheetId="19" hidden="1">{"'előző év december'!$A$2:$CP$214"}</definedName>
    <definedName name="frt" localSheetId="20" hidden="1">{"'előző év december'!$A$2:$CP$214"}</definedName>
    <definedName name="frt" localSheetId="17" hidden="1">{"'előző év december'!$A$2:$CP$214"}</definedName>
    <definedName name="frt" localSheetId="18" hidden="1">{"'előző év december'!$A$2:$CP$214"}</definedName>
    <definedName name="frt" localSheetId="5" hidden="1">{"'előző év december'!$A$2:$CP$214"}</definedName>
    <definedName name="frt" hidden="1">{"'előző év december'!$A$2:$CP$214"}</definedName>
    <definedName name="fshrts" hidden="1">[13]WB!$Q$255:$AK$255</definedName>
    <definedName name="fthf" localSheetId="1"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3" hidden="1">{"'előző év december'!$A$2:$CP$214"}</definedName>
    <definedName name="fthf" localSheetId="16" hidden="1">{"'előző év december'!$A$2:$CP$214"}</definedName>
    <definedName name="fthf" localSheetId="19" hidden="1">{"'előző év december'!$A$2:$CP$214"}</definedName>
    <definedName name="fthf" localSheetId="20" hidden="1">{"'előző év december'!$A$2:$CP$214"}</definedName>
    <definedName name="fthf" localSheetId="17" hidden="1">{"'előző év december'!$A$2:$CP$214"}</definedName>
    <definedName name="fthf" localSheetId="18" hidden="1">{"'előző év december'!$A$2:$CP$214"}</definedName>
    <definedName name="fthf" localSheetId="5" hidden="1">{"'előző év december'!$A$2:$CP$214"}</definedName>
    <definedName name="fthf" hidden="1">{"'előző év december'!$A$2:$CP$214"}</definedName>
    <definedName name="ftr" localSheetId="21" hidden="1">{"Riqfin97",#N/A,FALSE,"Tran";"Riqfinpro",#N/A,FALSE,"Tran"}</definedName>
    <definedName name="ftr" localSheetId="22" hidden="1">{"Riqfin97",#N/A,FALSE,"Tran";"Riqfinpro",#N/A,FALSE,"Tran"}</definedName>
    <definedName name="ftr" localSheetId="23" hidden="1">{"Riqfin97",#N/A,FALSE,"Tran";"Riqfinpro",#N/A,FALSE,"Tran"}</definedName>
    <definedName name="ftr" localSheetId="24" hidden="1">{"Riqfin97",#N/A,FALSE,"Tran";"Riqfinpro",#N/A,FALSE,"Tran"}</definedName>
    <definedName name="ftr" localSheetId="16" hidden="1">{"Riqfin97",#N/A,FALSE,"Tran";"Riqfinpro",#N/A,FALSE,"Tran"}</definedName>
    <definedName name="ftr" localSheetId="19" hidden="1">{"Riqfin97",#N/A,FALSE,"Tran";"Riqfinpro",#N/A,FALSE,"Tran"}</definedName>
    <definedName name="ftr" localSheetId="20" hidden="1">{"Riqfin97",#N/A,FALSE,"Tran";"Riqfinpro",#N/A,FALSE,"Tran"}</definedName>
    <definedName name="ftr" localSheetId="17" hidden="1">{"Riqfin97",#N/A,FALSE,"Tran";"Riqfinpro",#N/A,FALSE,"Tran"}</definedName>
    <definedName name="ftr" localSheetId="18" hidden="1">{"Riqfin97",#N/A,FALSE,"Tran";"Riqfinpro",#N/A,FALSE,"Tran"}</definedName>
    <definedName name="ftr" localSheetId="5" hidden="1">{"Riqfin97",#N/A,FALSE,"Tran";"Riqfinpro",#N/A,FALSE,"Tran"}</definedName>
    <definedName name="ftr" hidden="1">{"Riqfin97",#N/A,FALSE,"Tran";"Riqfinpro",#N/A,FALSE,"Tran"}</definedName>
    <definedName name="fty" localSheetId="21" hidden="1">{"Riqfin97",#N/A,FALSE,"Tran";"Riqfinpro",#N/A,FALSE,"Tran"}</definedName>
    <definedName name="fty" localSheetId="22" hidden="1">{"Riqfin97",#N/A,FALSE,"Tran";"Riqfinpro",#N/A,FALSE,"Tran"}</definedName>
    <definedName name="fty" localSheetId="23" hidden="1">{"Riqfin97",#N/A,FALSE,"Tran";"Riqfinpro",#N/A,FALSE,"Tran"}</definedName>
    <definedName name="fty" localSheetId="24" hidden="1">{"Riqfin97",#N/A,FALSE,"Tran";"Riqfinpro",#N/A,FALSE,"Tran"}</definedName>
    <definedName name="fty" localSheetId="16" hidden="1">{"Riqfin97",#N/A,FALSE,"Tran";"Riqfinpro",#N/A,FALSE,"Tran"}</definedName>
    <definedName name="fty" localSheetId="19" hidden="1">{"Riqfin97",#N/A,FALSE,"Tran";"Riqfinpro",#N/A,FALSE,"Tran"}</definedName>
    <definedName name="fty" localSheetId="20" hidden="1">{"Riqfin97",#N/A,FALSE,"Tran";"Riqfinpro",#N/A,FALSE,"Tran"}</definedName>
    <definedName name="fty" localSheetId="17" hidden="1">{"Riqfin97",#N/A,FALSE,"Tran";"Riqfinpro",#N/A,FALSE,"Tran"}</definedName>
    <definedName name="fty" localSheetId="18" hidden="1">{"Riqfin97",#N/A,FALSE,"Tran";"Riqfinpro",#N/A,FALSE,"Tran"}</definedName>
    <definedName name="fty" localSheetId="5" hidden="1">{"Riqfin97",#N/A,FALSE,"Tran";"Riqfinpro",#N/A,FALSE,"Tran"}</definedName>
    <definedName name="fty" hidden="1">{"Riqfin97",#N/A,FALSE,"Tran";"Riqfinpro",#N/A,FALSE,"Tran"}</definedName>
    <definedName name="fuck" localSheetId="21" hidden="1">#REF!</definedName>
    <definedName name="fuck" localSheetId="22" hidden="1">#REF!</definedName>
    <definedName name="fuck" localSheetId="23" hidden="1">#REF!</definedName>
    <definedName name="fuck" localSheetId="24" hidden="1">#REF!</definedName>
    <definedName name="fuck" localSheetId="16" hidden="1">#REF!</definedName>
    <definedName name="fuck" localSheetId="19" hidden="1">#REF!</definedName>
    <definedName name="fuck" localSheetId="20" hidden="1">#REF!</definedName>
    <definedName name="fuck" localSheetId="17" hidden="1">#REF!</definedName>
    <definedName name="fuck" localSheetId="18" hidden="1">#REF!</definedName>
    <definedName name="fuck" localSheetId="5" hidden="1">#REF!</definedName>
    <definedName name="fuck" hidden="1">#REF!</definedName>
    <definedName name="g" localSheetId="1"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3" hidden="1">{"'előző év december'!$A$2:$CP$214"}</definedName>
    <definedName name="g" localSheetId="7" hidden="1">{"'előző év december'!$A$2:$CP$214"}</definedName>
    <definedName name="g" localSheetId="16" hidden="1">{"'előző év december'!$A$2:$CP$214"}</definedName>
    <definedName name="g" localSheetId="19" hidden="1">{"'előző év december'!$A$2:$CP$214"}</definedName>
    <definedName name="g" localSheetId="20" hidden="1">{"'előző év december'!$A$2:$CP$214"}</definedName>
    <definedName name="g" localSheetId="17" hidden="1">{"'előző év december'!$A$2:$CP$214"}</definedName>
    <definedName name="g" localSheetId="18" hidden="1">{"'előző év december'!$A$2:$CP$214"}</definedName>
    <definedName name="g" localSheetId="5" hidden="1">{"'előző év december'!$A$2:$CP$214"}</definedName>
    <definedName name="g" hidden="1">{"'előző év december'!$A$2:$CP$214"}</definedName>
    <definedName name="Gabor" localSheetId="1"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3" hidden="1">{"'előző év december'!$A$2:$CP$214"}</definedName>
    <definedName name="Gabor" localSheetId="16" hidden="1">{"'előző év december'!$A$2:$CP$214"}</definedName>
    <definedName name="Gabor" localSheetId="19" hidden="1">{"'előző év december'!$A$2:$CP$214"}</definedName>
    <definedName name="Gabor" localSheetId="20" hidden="1">{"'előző év december'!$A$2:$CP$214"}</definedName>
    <definedName name="Gabor" localSheetId="17" hidden="1">{"'előző év december'!$A$2:$CP$214"}</definedName>
    <definedName name="Gabor" localSheetId="18" hidden="1">{"'előző év december'!$A$2:$CP$214"}</definedName>
    <definedName name="Gabor" localSheetId="5" hidden="1">{"'előző év december'!$A$2:$CP$214"}</definedName>
    <definedName name="Gabor" hidden="1">{"'előző év december'!$A$2:$CP$214"}</definedName>
    <definedName name="gbnj" localSheetId="21" hidden="1">{"Tab1",#N/A,FALSE,"P";"Tab2",#N/A,FALSE,"P"}</definedName>
    <definedName name="gbnj" localSheetId="22" hidden="1">{"Tab1",#N/A,FALSE,"P";"Tab2",#N/A,FALSE,"P"}</definedName>
    <definedName name="gbnj" localSheetId="23" hidden="1">{"Tab1",#N/A,FALSE,"P";"Tab2",#N/A,FALSE,"P"}</definedName>
    <definedName name="gbnj" localSheetId="24" hidden="1">{"Tab1",#N/A,FALSE,"P";"Tab2",#N/A,FALSE,"P"}</definedName>
    <definedName name="gbnj" localSheetId="16" hidden="1">{"Tab1",#N/A,FALSE,"P";"Tab2",#N/A,FALSE,"P"}</definedName>
    <definedName name="gbnj" localSheetId="19" hidden="1">{"Tab1",#N/A,FALSE,"P";"Tab2",#N/A,FALSE,"P"}</definedName>
    <definedName name="gbnj" localSheetId="20" hidden="1">{"Tab1",#N/A,FALSE,"P";"Tab2",#N/A,FALSE,"P"}</definedName>
    <definedName name="gbnj" localSheetId="17" hidden="1">{"Tab1",#N/A,FALSE,"P";"Tab2",#N/A,FALSE,"P"}</definedName>
    <definedName name="gbnj" localSheetId="18" hidden="1">{"Tab1",#N/A,FALSE,"P";"Tab2",#N/A,FALSE,"P"}</definedName>
    <definedName name="gbnj" localSheetId="5" hidden="1">{"Tab1",#N/A,FALSE,"P";"Tab2",#N/A,FALSE,"P"}</definedName>
    <definedName name="gbnj" hidden="1">{"Tab1",#N/A,FALSE,"P";"Tab2",#N/A,FALSE,"P"}</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2" hidden="1">{#N/A,#N/A,FALSE,"B061196P";#N/A,#N/A,FALSE,"B061196";#N/A,#N/A,FALSE,"Relatório1";#N/A,#N/A,FALSE,"Relatório2";#N/A,#N/A,FALSE,"Relatório3";#N/A,#N/A,FALSE,"Relatório4 ";#N/A,#N/A,FALSE,"Relatório5";#N/A,#N/A,FALSE,"Relatório6";#N/A,#N/A,FALSE,"Relatório7";#N/A,#N/A,FALSE,"Relatório8"}</definedName>
    <definedName name="ger" localSheetId="23"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16" hidden="1">{#N/A,#N/A,FALSE,"B061196P";#N/A,#N/A,FALSE,"B061196";#N/A,#N/A,FALSE,"Relatório1";#N/A,#N/A,FALSE,"Relatório2";#N/A,#N/A,FALSE,"Relatório3";#N/A,#N/A,FALSE,"Relatório4 ";#N/A,#N/A,FALSE,"Relatório5";#N/A,#N/A,FALSE,"Relatório6";#N/A,#N/A,FALSE,"Relatório7";#N/A,#N/A,FALSE,"Relatório8"}</definedName>
    <definedName name="ger" localSheetId="19" hidden="1">{#N/A,#N/A,FALSE,"B061196P";#N/A,#N/A,FALSE,"B061196";#N/A,#N/A,FALSE,"Relatório1";#N/A,#N/A,FALSE,"Relatório2";#N/A,#N/A,FALSE,"Relatório3";#N/A,#N/A,FALSE,"Relatório4 ";#N/A,#N/A,FALSE,"Relatório5";#N/A,#N/A,FALSE,"Relatório6";#N/A,#N/A,FALSE,"Relatório7";#N/A,#N/A,FALSE,"Relatório8"}</definedName>
    <definedName name="ger" localSheetId="20"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2" hidden="1">{#N/A,#N/A,FALSE,"B061196P";#N/A,#N/A,FALSE,"B061196";#N/A,#N/A,FALSE,"Relatório1";#N/A,#N/A,FALSE,"Relatório2";#N/A,#N/A,FALSE,"Relatório3";#N/A,#N/A,FALSE,"Relatório4 ";#N/A,#N/A,FALSE,"Relatório5";#N/A,#N/A,FALSE,"Relatório6";#N/A,#N/A,FALSE,"Relatório7";#N/A,#N/A,FALSE,"Relatório8"}</definedName>
    <definedName name="gere" localSheetId="23"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16" hidden="1">{#N/A,#N/A,FALSE,"B061196P";#N/A,#N/A,FALSE,"B061196";#N/A,#N/A,FALSE,"Relatório1";#N/A,#N/A,FALSE,"Relatório2";#N/A,#N/A,FALSE,"Relatório3";#N/A,#N/A,FALSE,"Relatório4 ";#N/A,#N/A,FALSE,"Relatório5";#N/A,#N/A,FALSE,"Relatório6";#N/A,#N/A,FALSE,"Relatório7";#N/A,#N/A,FALSE,"Relatório8"}</definedName>
    <definedName name="gere" localSheetId="19" hidden="1">{#N/A,#N/A,FALSE,"B061196P";#N/A,#N/A,FALSE,"B061196";#N/A,#N/A,FALSE,"Relatório1";#N/A,#N/A,FALSE,"Relatório2";#N/A,#N/A,FALSE,"Relatório3";#N/A,#N/A,FALSE,"Relatório4 ";#N/A,#N/A,FALSE,"Relatório5";#N/A,#N/A,FALSE,"Relatório6";#N/A,#N/A,FALSE,"Relatório7";#N/A,#N/A,FALSE,"Relatório8"}</definedName>
    <definedName name="gere" localSheetId="20"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2" hidden="1">{#N/A,#N/A,FALSE,"B061196P";#N/A,#N/A,FALSE,"B061196";#N/A,#N/A,FALSE,"Relatório1";#N/A,#N/A,FALSE,"Relatório2";#N/A,#N/A,FALSE,"Relatório3";#N/A,#N/A,FALSE,"Relatório4 ";#N/A,#N/A,FALSE,"Relatório5";#N/A,#N/A,FALSE,"Relatório6";#N/A,#N/A,FALSE,"Relatório7";#N/A,#N/A,FALSE,"Relatório8"}</definedName>
    <definedName name="gerencial" localSheetId="23"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16" hidden="1">{#N/A,#N/A,FALSE,"B061196P";#N/A,#N/A,FALSE,"B061196";#N/A,#N/A,FALSE,"Relatório1";#N/A,#N/A,FALSE,"Relatório2";#N/A,#N/A,FALSE,"Relatório3";#N/A,#N/A,FALSE,"Relatório4 ";#N/A,#N/A,FALSE,"Relatório5";#N/A,#N/A,FALSE,"Relatório6";#N/A,#N/A,FALSE,"Relatório7";#N/A,#N/A,FALSE,"Relatório8"}</definedName>
    <definedName name="gerencial" localSheetId="19" hidden="1">{#N/A,#N/A,FALSE,"B061196P";#N/A,#N/A,FALSE,"B061196";#N/A,#N/A,FALSE,"Relatório1";#N/A,#N/A,FALSE,"Relatório2";#N/A,#N/A,FALSE,"Relatório3";#N/A,#N/A,FALSE,"Relatório4 ";#N/A,#N/A,FALSE,"Relatório5";#N/A,#N/A,FALSE,"Relatório6";#N/A,#N/A,FALSE,"Relatório7";#N/A,#N/A,FALSE,"Relatório8"}</definedName>
    <definedName name="gerencial" localSheetId="20"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1" hidden="1">[1]Market!#REF!</definedName>
    <definedName name="gf" localSheetId="21" hidden="1">[2]Market!#REF!</definedName>
    <definedName name="gf" localSheetId="22" hidden="1">[2]Market!#REF!</definedName>
    <definedName name="gf" localSheetId="3" hidden="1">[1]Market!#REF!</definedName>
    <definedName name="gf" hidden="1">[2]Market!#REF!</definedName>
    <definedName name="gffd" localSheetId="21" hidden="1">{"Riqfin97",#N/A,FALSE,"Tran";"Riqfinpro",#N/A,FALSE,"Tran"}</definedName>
    <definedName name="gffd" localSheetId="22" hidden="1">{"Riqfin97",#N/A,FALSE,"Tran";"Riqfinpro",#N/A,FALSE,"Tran"}</definedName>
    <definedName name="gffd" localSheetId="23" hidden="1">{"Riqfin97",#N/A,FALSE,"Tran";"Riqfinpro",#N/A,FALSE,"Tran"}</definedName>
    <definedName name="gffd" localSheetId="24" hidden="1">{"Riqfin97",#N/A,FALSE,"Tran";"Riqfinpro",#N/A,FALSE,"Tran"}</definedName>
    <definedName name="gffd" localSheetId="16" hidden="1">{"Riqfin97",#N/A,FALSE,"Tran";"Riqfinpro",#N/A,FALSE,"Tran"}</definedName>
    <definedName name="gffd" localSheetId="19" hidden="1">{"Riqfin97",#N/A,FALSE,"Tran";"Riqfinpro",#N/A,FALSE,"Tran"}</definedName>
    <definedName name="gffd" localSheetId="20"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5" hidden="1">{"Riqfin97",#N/A,FALSE,"Tran";"Riqfinpro",#N/A,FALSE,"Tran"}</definedName>
    <definedName name="gffd" hidden="1">{"Riqfin97",#N/A,FALSE,"Tran";"Riqfinpro",#N/A,FALSE,"Tran"}</definedName>
    <definedName name="gfrewg" hidden="1">[76]Market!#REF!</definedName>
    <definedName name="gg" localSheetId="1"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3" hidden="1">{"'előző év december'!$A$2:$CP$214"}</definedName>
    <definedName name="gg" localSheetId="7" hidden="1">{"'előző év december'!$A$2:$CP$214"}</definedName>
    <definedName name="gg" localSheetId="16" hidden="1">{"'előző év december'!$A$2:$CP$214"}</definedName>
    <definedName name="gg" localSheetId="19" hidden="1">{"'előző év december'!$A$2:$CP$214"}</definedName>
    <definedName name="gg" localSheetId="20" hidden="1">{"'előző év december'!$A$2:$CP$214"}</definedName>
    <definedName name="gg" localSheetId="17" hidden="1">{"'előző év december'!$A$2:$CP$214"}</definedName>
    <definedName name="gg" localSheetId="18" hidden="1">{"'előző év december'!$A$2:$CP$214"}</definedName>
    <definedName name="gg" localSheetId="5" hidden="1">{"'előző év december'!$A$2:$CP$214"}</definedName>
    <definedName name="gg" hidden="1">{"'előző év december'!$A$2:$CP$214"}</definedName>
    <definedName name="ggg" localSheetId="21" hidden="1">{"Riqfin97",#N/A,FALSE,"Tran";"Riqfinpro",#N/A,FALSE,"Tran"}</definedName>
    <definedName name="ggg" localSheetId="22" hidden="1">{"Riqfin97",#N/A,FALSE,"Tran";"Riqfinpro",#N/A,FALSE,"Tran"}</definedName>
    <definedName name="ggg" localSheetId="23" hidden="1">{"Riqfin97",#N/A,FALSE,"Tran";"Riqfinpro",#N/A,FALSE,"Tran"}</definedName>
    <definedName name="ggg" localSheetId="24" hidden="1">{"Riqfin97",#N/A,FALSE,"Tran";"Riqfinpro",#N/A,FALSE,"Tran"}</definedName>
    <definedName name="ggg" localSheetId="16" hidden="1">{"Riqfin97",#N/A,FALSE,"Tran";"Riqfinpro",#N/A,FALSE,"Tran"}</definedName>
    <definedName name="ggg" localSheetId="19" hidden="1">{"Riqfin97",#N/A,FALSE,"Tran";"Riqfinpro",#N/A,FALSE,"Tran"}</definedName>
    <definedName name="ggg" localSheetId="20" hidden="1">{"Riqfin97",#N/A,FALSE,"Tran";"Riqfinpro",#N/A,FALSE,"Tran"}</definedName>
    <definedName name="ggg" localSheetId="17" hidden="1">{"Riqfin97",#N/A,FALSE,"Tran";"Riqfinpro",#N/A,FALSE,"Tran"}</definedName>
    <definedName name="ggg" localSheetId="18" hidden="1">{"Riqfin97",#N/A,FALSE,"Tran";"Riqfinpro",#N/A,FALSE,"Tran"}</definedName>
    <definedName name="ggg" localSheetId="5" hidden="1">{"Riqfin97",#N/A,FALSE,"Tran";"Riqfinpro",#N/A,FALSE,"Tran"}</definedName>
    <definedName name="ggg" hidden="1">{"Riqfin97",#N/A,FALSE,"Tran";"Riqfinpro",#N/A,FALSE,"Tran"}</definedName>
    <definedName name="gggg" localSheetId="1"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3" hidden="1">{"'előző év december'!$A$2:$CP$214"}</definedName>
    <definedName name="gggg" localSheetId="7" hidden="1">{"'előző év december'!$A$2:$CP$214"}</definedName>
    <definedName name="gggg" localSheetId="16" hidden="1">{"'előző év december'!$A$2:$CP$214"}</definedName>
    <definedName name="gggg" localSheetId="19" hidden="1">{"'előző év december'!$A$2:$CP$214"}</definedName>
    <definedName name="gggg" localSheetId="20" hidden="1">{"'előző év december'!$A$2:$CP$214"}</definedName>
    <definedName name="gggg" localSheetId="17" hidden="1">{"'előző év december'!$A$2:$CP$214"}</definedName>
    <definedName name="gggg" localSheetId="18" hidden="1">{"'előző év december'!$A$2:$CP$214"}</definedName>
    <definedName name="gggg" localSheetId="5" hidden="1">{"'előző év december'!$A$2:$CP$214"}</definedName>
    <definedName name="gggg" hidden="1">{"'előző év december'!$A$2:$CP$214"}</definedName>
    <definedName name="ggggg" hidden="1">'[77]J(Priv.Cap)'!#REF!</definedName>
    <definedName name="gggggggg" localSheetId="21" hidden="1">{"Tab1",#N/A,FALSE,"P";"Tab2",#N/A,FALSE,"P"}</definedName>
    <definedName name="gggggggg" localSheetId="22" hidden="1">{"Tab1",#N/A,FALSE,"P";"Tab2",#N/A,FALSE,"P"}</definedName>
    <definedName name="gggggggg" localSheetId="23" hidden="1">{"Tab1",#N/A,FALSE,"P";"Tab2",#N/A,FALSE,"P"}</definedName>
    <definedName name="gggggggg" localSheetId="24" hidden="1">{"Tab1",#N/A,FALSE,"P";"Tab2",#N/A,FALSE,"P"}</definedName>
    <definedName name="gggggggg" localSheetId="16" hidden="1">{"Tab1",#N/A,FALSE,"P";"Tab2",#N/A,FALSE,"P"}</definedName>
    <definedName name="gggggggg" localSheetId="19" hidden="1">{"Tab1",#N/A,FALSE,"P";"Tab2",#N/A,FALSE,"P"}</definedName>
    <definedName name="gggggggg" localSheetId="20" hidden="1">{"Tab1",#N/A,FALSE,"P";"Tab2",#N/A,FALSE,"P"}</definedName>
    <definedName name="gggggggg" localSheetId="17" hidden="1">{"Tab1",#N/A,FALSE,"P";"Tab2",#N/A,FALSE,"P"}</definedName>
    <definedName name="gggggggg" localSheetId="18" hidden="1">{"Tab1",#N/A,FALSE,"P";"Tab2",#N/A,FALSE,"P"}</definedName>
    <definedName name="gggggggg" localSheetId="5" hidden="1">{"Tab1",#N/A,FALSE,"P";"Tab2",#N/A,FALSE,"P"}</definedName>
    <definedName name="gggggggg" hidden="1">{"Tab1",#N/A,FALSE,"P";"Tab2",#N/A,FALSE,"P"}</definedName>
    <definedName name="gh" localSheetId="1"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3" hidden="1">{"'előző év december'!$A$2:$CP$214"}</definedName>
    <definedName name="gh" localSheetId="7" hidden="1">{"'előző év december'!$A$2:$CP$214"}</definedName>
    <definedName name="gh" localSheetId="16" hidden="1">{"'előző év december'!$A$2:$CP$214"}</definedName>
    <definedName name="gh" localSheetId="19" hidden="1">{"'előző év december'!$A$2:$CP$214"}</definedName>
    <definedName name="gh" localSheetId="20" hidden="1">{"'előző év december'!$A$2:$CP$214"}</definedName>
    <definedName name="gh" localSheetId="17" hidden="1">{"'előző év december'!$A$2:$CP$214"}</definedName>
    <definedName name="gh" localSheetId="18" hidden="1">{"'előző év december'!$A$2:$CP$214"}</definedName>
    <definedName name="gh" localSheetId="5" hidden="1">{"'előző év december'!$A$2:$CP$214"}</definedName>
    <definedName name="gh" hidden="1">{"'előző év december'!$A$2:$CP$214"}</definedName>
    <definedName name="ghfgf" hidden="1">'[46]Time series'!#REF!</definedName>
    <definedName name="ghj" localSheetId="1"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3" hidden="1">{"'előző év december'!$A$2:$CP$214"}</definedName>
    <definedName name="ghj" localSheetId="7" hidden="1">{"'előző év december'!$A$2:$CP$214"}</definedName>
    <definedName name="ghj" localSheetId="16" hidden="1">{"'előző év december'!$A$2:$CP$214"}</definedName>
    <definedName name="ghj" localSheetId="19" hidden="1">{"'előző év december'!$A$2:$CP$214"}</definedName>
    <definedName name="ghj" localSheetId="20" hidden="1">{"'előző év december'!$A$2:$CP$214"}</definedName>
    <definedName name="ghj" localSheetId="17" hidden="1">{"'előző év december'!$A$2:$CP$214"}</definedName>
    <definedName name="ghj" localSheetId="18" hidden="1">{"'előző év december'!$A$2:$CP$214"}</definedName>
    <definedName name="ghj" localSheetId="5" hidden="1">{"'előző év december'!$A$2:$CP$214"}</definedName>
    <definedName name="ghj" hidden="1">{"'előző év december'!$A$2:$CP$214"}</definedName>
    <definedName name="ght" localSheetId="21" hidden="1">{"Tab1",#N/A,FALSE,"P";"Tab2",#N/A,FALSE,"P"}</definedName>
    <definedName name="ght" localSheetId="22" hidden="1">{"Tab1",#N/A,FALSE,"P";"Tab2",#N/A,FALSE,"P"}</definedName>
    <definedName name="ght" localSheetId="23" hidden="1">{"Tab1",#N/A,FALSE,"P";"Tab2",#N/A,FALSE,"P"}</definedName>
    <definedName name="ght" localSheetId="24" hidden="1">{"Tab1",#N/A,FALSE,"P";"Tab2",#N/A,FALSE,"P"}</definedName>
    <definedName name="ght" localSheetId="16" hidden="1">{"Tab1",#N/A,FALSE,"P";"Tab2",#N/A,FALSE,"P"}</definedName>
    <definedName name="ght" localSheetId="19" hidden="1">{"Tab1",#N/A,FALSE,"P";"Tab2",#N/A,FALSE,"P"}</definedName>
    <definedName name="ght" localSheetId="20" hidden="1">{"Tab1",#N/A,FALSE,"P";"Tab2",#N/A,FALSE,"P"}</definedName>
    <definedName name="ght" localSheetId="17" hidden="1">{"Tab1",#N/A,FALSE,"P";"Tab2",#N/A,FALSE,"P"}</definedName>
    <definedName name="ght" localSheetId="18" hidden="1">{"Tab1",#N/A,FALSE,"P";"Tab2",#N/A,FALSE,"P"}</definedName>
    <definedName name="ght" localSheetId="5" hidden="1">{"Tab1",#N/A,FALSE,"P";"Tab2",#N/A,FALSE,"P"}</definedName>
    <definedName name="ght" hidden="1">{"Tab1",#N/A,FALSE,"P";"Tab2",#N/A,FALSE,"P"}</definedName>
    <definedName name="gjgfgk" hidden="1">'[46]Time series'!#REF!</definedName>
    <definedName name="graph" hidden="1">[78]Report1!$G$227:$G$243</definedName>
    <definedName name="GraphX" hidden="1">'[58]DATA WORK AREA'!$A$27:$A$33</definedName>
    <definedName name="gre" localSheetId="21" hidden="1">{"Riqfin97",#N/A,FALSE,"Tran";"Riqfinpro",#N/A,FALSE,"Tran"}</definedName>
    <definedName name="gre" localSheetId="22" hidden="1">{"Riqfin97",#N/A,FALSE,"Tran";"Riqfinpro",#N/A,FALSE,"Tran"}</definedName>
    <definedName name="gre" localSheetId="23" hidden="1">{"Riqfin97",#N/A,FALSE,"Tran";"Riqfinpro",#N/A,FALSE,"Tran"}</definedName>
    <definedName name="gre" localSheetId="24" hidden="1">{"Riqfin97",#N/A,FALSE,"Tran";"Riqfinpro",#N/A,FALSE,"Tran"}</definedName>
    <definedName name="gre" localSheetId="16" hidden="1">{"Riqfin97",#N/A,FALSE,"Tran";"Riqfinpro",#N/A,FALSE,"Tran"}</definedName>
    <definedName name="gre" localSheetId="19" hidden="1">{"Riqfin97",#N/A,FALSE,"Tran";"Riqfinpro",#N/A,FALSE,"Tran"}</definedName>
    <definedName name="gre" localSheetId="20" hidden="1">{"Riqfin97",#N/A,FALSE,"Tran";"Riqfinpro",#N/A,FALSE,"Tran"}</definedName>
    <definedName name="gre" localSheetId="17" hidden="1">{"Riqfin97",#N/A,FALSE,"Tran";"Riqfinpro",#N/A,FALSE,"Tran"}</definedName>
    <definedName name="gre" localSheetId="18" hidden="1">{"Riqfin97",#N/A,FALSE,"Tran";"Riqfinpro",#N/A,FALSE,"Tran"}</definedName>
    <definedName name="gre" localSheetId="5" hidden="1">{"Riqfin97",#N/A,FALSE,"Tran";"Riqfinpro",#N/A,FALSE,"Tran"}</definedName>
    <definedName name="gre" hidden="1">{"Riqfin97",#N/A,FALSE,"Tran";"Riqfinpro",#N/A,FALSE,"Tran"}</definedName>
    <definedName name="guyana1003" localSheetId="21" hidden="1">{"Main Economic Indicators",#N/A,FALSE,"C"}</definedName>
    <definedName name="guyana1003" localSheetId="22" hidden="1">{"Main Economic Indicators",#N/A,FALSE,"C"}</definedName>
    <definedName name="guyana1003" localSheetId="23" hidden="1">{"Main Economic Indicators",#N/A,FALSE,"C"}</definedName>
    <definedName name="guyana1003" localSheetId="24" hidden="1">{"Main Economic Indicators",#N/A,FALSE,"C"}</definedName>
    <definedName name="guyana1003" localSheetId="16" hidden="1">{"Main Economic Indicators",#N/A,FALSE,"C"}</definedName>
    <definedName name="guyana1003" localSheetId="19" hidden="1">{"Main Economic Indicators",#N/A,FALSE,"C"}</definedName>
    <definedName name="guyana1003" localSheetId="20" hidden="1">{"Main Economic Indicators",#N/A,FALSE,"C"}</definedName>
    <definedName name="guyana1003" localSheetId="17" hidden="1">{"Main Economic Indicators",#N/A,FALSE,"C"}</definedName>
    <definedName name="guyana1003" localSheetId="18" hidden="1">{"Main Economic Indicators",#N/A,FALSE,"C"}</definedName>
    <definedName name="guyana1003" localSheetId="5" hidden="1">{"Main Economic Indicators",#N/A,FALSE,"C"}</definedName>
    <definedName name="guyana1003" hidden="1">{"Main Economic Indicators",#N/A,FALSE,"C"}</definedName>
    <definedName name="gyu" localSheetId="21" hidden="1">{"Tab1",#N/A,FALSE,"P";"Tab2",#N/A,FALSE,"P"}</definedName>
    <definedName name="gyu" localSheetId="22" hidden="1">{"Tab1",#N/A,FALSE,"P";"Tab2",#N/A,FALSE,"P"}</definedName>
    <definedName name="gyu" localSheetId="23" hidden="1">{"Tab1",#N/A,FALSE,"P";"Tab2",#N/A,FALSE,"P"}</definedName>
    <definedName name="gyu" localSheetId="24" hidden="1">{"Tab1",#N/A,FALSE,"P";"Tab2",#N/A,FALSE,"P"}</definedName>
    <definedName name="gyu" localSheetId="16" hidden="1">{"Tab1",#N/A,FALSE,"P";"Tab2",#N/A,FALSE,"P"}</definedName>
    <definedName name="gyu" localSheetId="19" hidden="1">{"Tab1",#N/A,FALSE,"P";"Tab2",#N/A,FALSE,"P"}</definedName>
    <definedName name="gyu" localSheetId="20" hidden="1">{"Tab1",#N/A,FALSE,"P";"Tab2",#N/A,FALSE,"P"}</definedName>
    <definedName name="gyu" localSheetId="17" hidden="1">{"Tab1",#N/A,FALSE,"P";"Tab2",#N/A,FALSE,"P"}</definedName>
    <definedName name="gyu" localSheetId="18" hidden="1">{"Tab1",#N/A,FALSE,"P";"Tab2",#N/A,FALSE,"P"}</definedName>
    <definedName name="gyu" localSheetId="5" hidden="1">{"Tab1",#N/A,FALSE,"P";"Tab2",#N/A,FALSE,"P"}</definedName>
    <definedName name="gyu" hidden="1">{"Tab1",#N/A,FALSE,"P";"Tab2",#N/A,FALSE,"P"}</definedName>
    <definedName name="h" localSheetId="1" hidden="1">[4]Market!#REF!</definedName>
    <definedName name="h" localSheetId="3" hidden="1">[4]Market!#REF!</definedName>
    <definedName name="h" hidden="1">[4]Market!#REF!</definedName>
    <definedName name="help" localSheetId="21" hidden="1">'[46]Time series'!#REF!</definedName>
    <definedName name="help" localSheetId="22" hidden="1">'[46]Time series'!#REF!</definedName>
    <definedName name="help" localSheetId="5" hidden="1">'[46]Time series'!#REF!</definedName>
    <definedName name="help" hidden="1">'[46]Time series'!#REF!</definedName>
    <definedName name="hfrstes" localSheetId="21" hidden="1">[13]ER!#REF!</definedName>
    <definedName name="hfrstes" localSheetId="22" hidden="1">[13]ER!#REF!</definedName>
    <definedName name="hfrstes" localSheetId="5" hidden="1">[13]ER!#REF!</definedName>
    <definedName name="hfrstes" hidden="1">[13]ER!#REF!</definedName>
    <definedName name="hfshfrt" hidden="1">[13]WB!$Q$62:$AK$62</definedName>
    <definedName name="hgf" localSheetId="1"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3" hidden="1">{"'előző év december'!$A$2:$CP$214"}</definedName>
    <definedName name="hgf" localSheetId="7" hidden="1">{"'előző év december'!$A$2:$CP$214"}</definedName>
    <definedName name="hgf" localSheetId="16" hidden="1">{"'előző év december'!$A$2:$CP$214"}</definedName>
    <definedName name="hgf" localSheetId="19" hidden="1">{"'előző év december'!$A$2:$CP$214"}</definedName>
    <definedName name="hgf" localSheetId="20" hidden="1">{"'előző év december'!$A$2:$CP$214"}</definedName>
    <definedName name="hgf" localSheetId="17" hidden="1">{"'előző év december'!$A$2:$CP$214"}</definedName>
    <definedName name="hgf" localSheetId="18" hidden="1">{"'előző év december'!$A$2:$CP$214"}</definedName>
    <definedName name="hgf" localSheetId="5" hidden="1">{"'előző év december'!$A$2:$CP$214"}</definedName>
    <definedName name="hgf" hidden="1">{"'előző év december'!$A$2:$CP$214"}</definedName>
    <definedName name="hgfd" localSheetId="21" hidden="1">{#N/A,#N/A,FALSE,"I";#N/A,#N/A,FALSE,"J";#N/A,#N/A,FALSE,"K";#N/A,#N/A,FALSE,"L";#N/A,#N/A,FALSE,"M";#N/A,#N/A,FALSE,"N";#N/A,#N/A,FALSE,"O"}</definedName>
    <definedName name="hgfd" localSheetId="22" hidden="1">{#N/A,#N/A,FALSE,"I";#N/A,#N/A,FALSE,"J";#N/A,#N/A,FALSE,"K";#N/A,#N/A,FALSE,"L";#N/A,#N/A,FALSE,"M";#N/A,#N/A,FALSE,"N";#N/A,#N/A,FALSE,"O"}</definedName>
    <definedName name="hgfd" localSheetId="23" hidden="1">{#N/A,#N/A,FALSE,"I";#N/A,#N/A,FALSE,"J";#N/A,#N/A,FALSE,"K";#N/A,#N/A,FALSE,"L";#N/A,#N/A,FALSE,"M";#N/A,#N/A,FALSE,"N";#N/A,#N/A,FALSE,"O"}</definedName>
    <definedName name="hgfd" localSheetId="24" hidden="1">{#N/A,#N/A,FALSE,"I";#N/A,#N/A,FALSE,"J";#N/A,#N/A,FALSE,"K";#N/A,#N/A,FALSE,"L";#N/A,#N/A,FALSE,"M";#N/A,#N/A,FALSE,"N";#N/A,#N/A,FALSE,"O"}</definedName>
    <definedName name="hgfd" localSheetId="16" hidden="1">{#N/A,#N/A,FALSE,"I";#N/A,#N/A,FALSE,"J";#N/A,#N/A,FALSE,"K";#N/A,#N/A,FALSE,"L";#N/A,#N/A,FALSE,"M";#N/A,#N/A,FALSE,"N";#N/A,#N/A,FALSE,"O"}</definedName>
    <definedName name="hgfd" localSheetId="19" hidden="1">{#N/A,#N/A,FALSE,"I";#N/A,#N/A,FALSE,"J";#N/A,#N/A,FALSE,"K";#N/A,#N/A,FALSE,"L";#N/A,#N/A,FALSE,"M";#N/A,#N/A,FALSE,"N";#N/A,#N/A,FALSE,"O"}</definedName>
    <definedName name="hgfd" localSheetId="20"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5"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3" hidden="1">{"'előző év december'!$A$2:$CP$214"}</definedName>
    <definedName name="hgjghj" localSheetId="16" hidden="1">{"'előző év december'!$A$2:$CP$214"}</definedName>
    <definedName name="hgjghj" localSheetId="19" hidden="1">{"'előző év december'!$A$2:$CP$214"}</definedName>
    <definedName name="hgjghj" localSheetId="20" hidden="1">{"'előző év december'!$A$2:$CP$214"}</definedName>
    <definedName name="hgjghj" localSheetId="17" hidden="1">{"'előző év december'!$A$2:$CP$214"}</definedName>
    <definedName name="hgjghj" localSheetId="18" hidden="1">{"'előző év december'!$A$2:$CP$214"}</definedName>
    <definedName name="hgjghj" localSheetId="5" hidden="1">{"'előző év december'!$A$2:$CP$214"}</definedName>
    <definedName name="hgjghj" hidden="1">{"'előző év december'!$A$2:$CP$214"}</definedName>
    <definedName name="hhh" localSheetId="21" hidden="1">'[79]J(Priv.Cap)'!#REF!</definedName>
    <definedName name="hhh" localSheetId="22" hidden="1">'[79]J(Priv.Cap)'!#REF!</definedName>
    <definedName name="hhh" localSheetId="5" hidden="1">'[79]J(Priv.Cap)'!#REF!</definedName>
    <definedName name="hhh" hidden="1">'[79]J(Priv.Cap)'!#REF!</definedName>
    <definedName name="hhhhh" localSheetId="21" hidden="1">{"Tab1",#N/A,FALSE,"P";"Tab2",#N/A,FALSE,"P"}</definedName>
    <definedName name="hhhhh" localSheetId="22" hidden="1">{"Tab1",#N/A,FALSE,"P";"Tab2",#N/A,FALSE,"P"}</definedName>
    <definedName name="hhhhh" localSheetId="23" hidden="1">{"Tab1",#N/A,FALSE,"P";"Tab2",#N/A,FALSE,"P"}</definedName>
    <definedName name="hhhhh" localSheetId="24" hidden="1">{"Tab1",#N/A,FALSE,"P";"Tab2",#N/A,FALSE,"P"}</definedName>
    <definedName name="hhhhh" localSheetId="16" hidden="1">{"Tab1",#N/A,FALSE,"P";"Tab2",#N/A,FALSE,"P"}</definedName>
    <definedName name="hhhhh" localSheetId="19" hidden="1">{"Tab1",#N/A,FALSE,"P";"Tab2",#N/A,FALSE,"P"}</definedName>
    <definedName name="hhhhh" localSheetId="20" hidden="1">{"Tab1",#N/A,FALSE,"P";"Tab2",#N/A,FALSE,"P"}</definedName>
    <definedName name="hhhhh" localSheetId="17" hidden="1">{"Tab1",#N/A,FALSE,"P";"Tab2",#N/A,FALSE,"P"}</definedName>
    <definedName name="hhhhh" localSheetId="18" hidden="1">{"Tab1",#N/A,FALSE,"P";"Tab2",#N/A,FALSE,"P"}</definedName>
    <definedName name="hhhhh" localSheetId="5" hidden="1">{"Tab1",#N/A,FALSE,"P";"Tab2",#N/A,FALSE,"P"}</definedName>
    <definedName name="hhhhh" hidden="1">{"Tab1",#N/A,FALSE,"P";"Tab2",#N/A,FALSE,"P"}</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16" hidden="1">{"'előző év december'!$A$2:$CP$214"}</definedName>
    <definedName name="hhhhhhhhhhhhhhhh" localSheetId="19" hidden="1">{"'előző év december'!$A$2:$CP$214"}</definedName>
    <definedName name="hhhhhhhhhhhhhhhh" localSheetId="20"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5" hidden="1">{"'előző év december'!$A$2:$CP$214"}</definedName>
    <definedName name="hhhhhhhhhhhhhhhh" hidden="1">{"'előző év december'!$A$2:$CP$214"}</definedName>
    <definedName name="HiddenRows" localSheetId="21" hidden="1">#REF!</definedName>
    <definedName name="HiddenRows" localSheetId="22" hidden="1">#REF!</definedName>
    <definedName name="HiddenRows" localSheetId="23" hidden="1">#REF!</definedName>
    <definedName name="HiddenRows" localSheetId="24" hidden="1">#REF!</definedName>
    <definedName name="HiddenRows" localSheetId="16" hidden="1">#REF!</definedName>
    <definedName name="HiddenRows" localSheetId="19" hidden="1">#REF!</definedName>
    <definedName name="HiddenRows" localSheetId="20" hidden="1">#REF!</definedName>
    <definedName name="HiddenRows" localSheetId="17" hidden="1">#REF!</definedName>
    <definedName name="HiddenRows" localSheetId="18" hidden="1">#REF!</definedName>
    <definedName name="HiddenRows" localSheetId="5" hidden="1">#REF!</definedName>
    <definedName name="HiddenRows" hidden="1">#REF!</definedName>
    <definedName name="hio" localSheetId="21" hidden="1">{"Tab1",#N/A,FALSE,"P";"Tab2",#N/A,FALSE,"P"}</definedName>
    <definedName name="hio" localSheetId="22" hidden="1">{"Tab1",#N/A,FALSE,"P";"Tab2",#N/A,FALSE,"P"}</definedName>
    <definedName name="hio" localSheetId="23" hidden="1">{"Tab1",#N/A,FALSE,"P";"Tab2",#N/A,FALSE,"P"}</definedName>
    <definedName name="hio" localSheetId="24" hidden="1">{"Tab1",#N/A,FALSE,"P";"Tab2",#N/A,FALSE,"P"}</definedName>
    <definedName name="hio" localSheetId="16" hidden="1">{"Tab1",#N/A,FALSE,"P";"Tab2",#N/A,FALSE,"P"}</definedName>
    <definedName name="hio" localSheetId="19" hidden="1">{"Tab1",#N/A,FALSE,"P";"Tab2",#N/A,FALSE,"P"}</definedName>
    <definedName name="hio" localSheetId="20" hidden="1">{"Tab1",#N/A,FALSE,"P";"Tab2",#N/A,FALSE,"P"}</definedName>
    <definedName name="hio" localSheetId="17" hidden="1">{"Tab1",#N/A,FALSE,"P";"Tab2",#N/A,FALSE,"P"}</definedName>
    <definedName name="hio" localSheetId="18" hidden="1">{"Tab1",#N/A,FALSE,"P";"Tab2",#N/A,FALSE,"P"}</definedName>
    <definedName name="hio" localSheetId="5" hidden="1">{"Tab1",#N/A,FALSE,"P";"Tab2",#N/A,FALSE,"P"}</definedName>
    <definedName name="hio" hidden="1">{"Tab1",#N/A,FALSE,"P";"Tab2",#N/A,FALSE,"P"}</definedName>
    <definedName name="hjjh" localSheetId="21" hidden="1">'[46]Time series'!#REF!</definedName>
    <definedName name="hjjh" localSheetId="22" hidden="1">'[46]Time series'!#REF!</definedName>
    <definedName name="hjjh" localSheetId="5" hidden="1">'[46]Time series'!#REF!</definedName>
    <definedName name="hjjh" hidden="1">'[46]Time series'!#REF!</definedName>
    <definedName name="hjk" localSheetId="21" hidden="1">{"Riqfin97",#N/A,FALSE,"Tran";"Riqfinpro",#N/A,FALSE,"Tran"}</definedName>
    <definedName name="hjk" localSheetId="22" hidden="1">{"Riqfin97",#N/A,FALSE,"Tran";"Riqfinpro",#N/A,FALSE,"Tran"}</definedName>
    <definedName name="hjk" localSheetId="23" hidden="1">{"Riqfin97",#N/A,FALSE,"Tran";"Riqfinpro",#N/A,FALSE,"Tran"}</definedName>
    <definedName name="hjk" localSheetId="24" hidden="1">{"Riqfin97",#N/A,FALSE,"Tran";"Riqfinpro",#N/A,FALSE,"Tran"}</definedName>
    <definedName name="hjk" localSheetId="16" hidden="1">{"Riqfin97",#N/A,FALSE,"Tran";"Riqfinpro",#N/A,FALSE,"Tran"}</definedName>
    <definedName name="hjk" localSheetId="19" hidden="1">{"Riqfin97",#N/A,FALSE,"Tran";"Riqfinpro",#N/A,FALSE,"Tran"}</definedName>
    <definedName name="hjk" localSheetId="20" hidden="1">{"Riqfin97",#N/A,FALSE,"Tran";"Riqfinpro",#N/A,FALSE,"Tran"}</definedName>
    <definedName name="hjk" localSheetId="17" hidden="1">{"Riqfin97",#N/A,FALSE,"Tran";"Riqfinpro",#N/A,FALSE,"Tran"}</definedName>
    <definedName name="hjk" localSheetId="18" hidden="1">{"Riqfin97",#N/A,FALSE,"Tran";"Riqfinpro",#N/A,FALSE,"Tran"}</definedName>
    <definedName name="hjk" localSheetId="5" hidden="1">{"Riqfin97",#N/A,FALSE,"Tran";"Riqfinpro",#N/A,FALSE,"Tran"}</definedName>
    <definedName name="hjk" hidden="1">{"Riqfin97",#N/A,FALSE,"Tran";"Riqfinpro",#N/A,FALSE,"Tran"}</definedName>
    <definedName name="hn" localSheetId="21" hidden="1">{"Riqfin97",#N/A,FALSE,"Tran";"Riqfinpro",#N/A,FALSE,"Tran"}</definedName>
    <definedName name="hn" localSheetId="22" hidden="1">{"Riqfin97",#N/A,FALSE,"Tran";"Riqfinpro",#N/A,FALSE,"Tran"}</definedName>
    <definedName name="hn" localSheetId="23" hidden="1">{"Riqfin97",#N/A,FALSE,"Tran";"Riqfinpro",#N/A,FALSE,"Tran"}</definedName>
    <definedName name="hn" localSheetId="24" hidden="1">{"Riqfin97",#N/A,FALSE,"Tran";"Riqfinpro",#N/A,FALSE,"Tran"}</definedName>
    <definedName name="hn" localSheetId="16" hidden="1">{"Riqfin97",#N/A,FALSE,"Tran";"Riqfinpro",#N/A,FALSE,"Tran"}</definedName>
    <definedName name="hn" localSheetId="19" hidden="1">{"Riqfin97",#N/A,FALSE,"Tran";"Riqfinpro",#N/A,FALSE,"Tran"}</definedName>
    <definedName name="hn" localSheetId="20" hidden="1">{"Riqfin97",#N/A,FALSE,"Tran";"Riqfinpro",#N/A,FALSE,"Tran"}</definedName>
    <definedName name="hn" localSheetId="17" hidden="1">{"Riqfin97",#N/A,FALSE,"Tran";"Riqfinpro",#N/A,FALSE,"Tran"}</definedName>
    <definedName name="hn" localSheetId="18" hidden="1">{"Riqfin97",#N/A,FALSE,"Tran";"Riqfinpro",#N/A,FALSE,"Tran"}</definedName>
    <definedName name="hn" localSheetId="5" hidden="1">{"Riqfin97",#N/A,FALSE,"Tran";"Riqfinpro",#N/A,FALSE,"Tran"}</definedName>
    <definedName name="hn" hidden="1">{"Riqfin97",#N/A,FALSE,"Tran";"Riqfinpro",#N/A,FALSE,"Tran"}</definedName>
    <definedName name="hpu" localSheetId="21" hidden="1">{"Tab1",#N/A,FALSE,"P";"Tab2",#N/A,FALSE,"P"}</definedName>
    <definedName name="hpu" localSheetId="22" hidden="1">{"Tab1",#N/A,FALSE,"P";"Tab2",#N/A,FALSE,"P"}</definedName>
    <definedName name="hpu" localSheetId="23" hidden="1">{"Tab1",#N/A,FALSE,"P";"Tab2",#N/A,FALSE,"P"}</definedName>
    <definedName name="hpu" localSheetId="24" hidden="1">{"Tab1",#N/A,FALSE,"P";"Tab2",#N/A,FALSE,"P"}</definedName>
    <definedName name="hpu" localSheetId="16" hidden="1">{"Tab1",#N/A,FALSE,"P";"Tab2",#N/A,FALSE,"P"}</definedName>
    <definedName name="hpu" localSheetId="19" hidden="1">{"Tab1",#N/A,FALSE,"P";"Tab2",#N/A,FALSE,"P"}</definedName>
    <definedName name="hpu" localSheetId="20" hidden="1">{"Tab1",#N/A,FALSE,"P";"Tab2",#N/A,FALSE,"P"}</definedName>
    <definedName name="hpu" localSheetId="17" hidden="1">{"Tab1",#N/A,FALSE,"P";"Tab2",#N/A,FALSE,"P"}</definedName>
    <definedName name="hpu" localSheetId="18" hidden="1">{"Tab1",#N/A,FALSE,"P";"Tab2",#N/A,FALSE,"P"}</definedName>
    <definedName name="hpu" localSheetId="5" hidden="1">{"Tab1",#N/A,FALSE,"P";"Tab2",#N/A,FALSE,"P"}</definedName>
    <definedName name="hpu" hidden="1">{"Tab1",#N/A,FALSE,"P";"Tab2",#N/A,FALSE,"P"}</definedName>
    <definedName name="ht" localSheetId="1"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3" hidden="1">{"'előző év december'!$A$2:$CP$214"}</definedName>
    <definedName name="ht" localSheetId="7" hidden="1">{"'előző év december'!$A$2:$CP$214"}</definedName>
    <definedName name="ht" localSheetId="16" hidden="1">{"'előző év december'!$A$2:$CP$214"}</definedName>
    <definedName name="ht" localSheetId="19" hidden="1">{"'előző év december'!$A$2:$CP$214"}</definedName>
    <definedName name="ht" localSheetId="20" hidden="1">{"'előző év december'!$A$2:$CP$214"}</definedName>
    <definedName name="ht" localSheetId="17" hidden="1">{"'előző év december'!$A$2:$CP$214"}</definedName>
    <definedName name="ht" localSheetId="18" hidden="1">{"'előző év december'!$A$2:$CP$214"}</definedName>
    <definedName name="ht" localSheetId="5" hidden="1">{"'előző év december'!$A$2:$CP$214"}</definedName>
    <definedName name="ht" hidden="1">{"'előző év december'!$A$2:$CP$214"}</definedName>
    <definedName name="HTML_CodePage" hidden="1">1250</definedName>
    <definedName name="HTML_Control" localSheetId="1" hidden="1">{"'előző év december'!$A$2:$CP$214"}</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{"'előző év december'!$A$2:$CP$214"}</definedName>
    <definedName name="HTML_Control" localSheetId="3" hidden="1">{"'előző év december'!$A$2:$CP$214"}</definedName>
    <definedName name="HTML_Control" localSheetId="7" hidden="1">{"'előző év december'!$A$2:$CP$214"}</definedName>
    <definedName name="HTML_Control" localSheetId="16" hidden="1">{"'előző év december'!$A$2:$CP$214"}</definedName>
    <definedName name="HTML_Control" localSheetId="19" hidden="1">{"'előző év december'!$A$2:$CP$214"}</definedName>
    <definedName name="HTML_Control" localSheetId="20" hidden="1">{"'előző év december'!$A$2:$CP$214"}</definedName>
    <definedName name="HTML_Control" localSheetId="17" hidden="1">{"'előző év december'!$A$2:$CP$214"}</definedName>
    <definedName name="HTML_Control" localSheetId="18" hidden="1">{"'előző év december'!$A$2:$CP$214"}</definedName>
    <definedName name="HTML_Control" localSheetId="5" hidden="1">{"'előző év december'!$A$2:$CP$214"}</definedName>
    <definedName name="HTML_Control" hidden="1">{"'előző év december'!$A$2:$CP$214"}</definedName>
    <definedName name="HTML_Control_2" localSheetId="21" hidden="1">{"'web page'!$A$1:$G$48"}</definedName>
    <definedName name="HTML_Control_2" localSheetId="22" hidden="1">{"'web page'!$A$1:$G$48"}</definedName>
    <definedName name="HTML_Control_2" localSheetId="23" hidden="1">{"'web page'!$A$1:$G$48"}</definedName>
    <definedName name="HTML_Control_2" localSheetId="24" hidden="1">{"'web page'!$A$1:$G$48"}</definedName>
    <definedName name="HTML_Control_2" localSheetId="16" hidden="1">{"'web page'!$A$1:$G$48"}</definedName>
    <definedName name="HTML_Control_2" localSheetId="19" hidden="1">{"'web page'!$A$1:$G$48"}</definedName>
    <definedName name="HTML_Control_2" localSheetId="20" hidden="1">{"'web page'!$A$1:$G$48"}</definedName>
    <definedName name="HTML_Control_2" localSheetId="17" hidden="1">{"'web page'!$A$1:$G$48"}</definedName>
    <definedName name="HTML_Control_2" localSheetId="18" hidden="1">{"'web page'!$A$1:$G$48"}</definedName>
    <definedName name="HTML_Control_2" localSheetId="5" hidden="1">{"'web page'!$A$1:$G$48"}</definedName>
    <definedName name="HTML_Control_2" hidden="1">{"'web page'!$A$1:$G$48"}</definedName>
    <definedName name="HTML_Controll2" localSheetId="1"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3" hidden="1">{"'előző év december'!$A$2:$CP$214"}</definedName>
    <definedName name="HTML_Controll2" localSheetId="7" hidden="1">{"'előző év december'!$A$2:$CP$214"}</definedName>
    <definedName name="HTML_Controll2" localSheetId="16" hidden="1">{"'előző év december'!$A$2:$CP$214"}</definedName>
    <definedName name="HTML_Controll2" localSheetId="19" hidden="1">{"'előző év december'!$A$2:$CP$214"}</definedName>
    <definedName name="HTML_Controll2" localSheetId="20" hidden="1">{"'előző év december'!$A$2:$CP$214"}</definedName>
    <definedName name="HTML_Controll2" localSheetId="17" hidden="1">{"'előző év december'!$A$2:$CP$214"}</definedName>
    <definedName name="HTML_Controll2" localSheetId="18" hidden="1">{"'előző év december'!$A$2:$CP$214"}</definedName>
    <definedName name="HTML_Controll2" localSheetId="5"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3" hidden="1">{"'előző év december'!$A$2:$CP$214"}</definedName>
    <definedName name="html_f" localSheetId="7" hidden="1">{"'előző év december'!$A$2:$CP$214"}</definedName>
    <definedName name="html_f" localSheetId="16" hidden="1">{"'előző év december'!$A$2:$CP$214"}</definedName>
    <definedName name="html_f" localSheetId="19" hidden="1">{"'előző év december'!$A$2:$CP$214"}</definedName>
    <definedName name="html_f" localSheetId="20" hidden="1">{"'előző év december'!$A$2:$CP$214"}</definedName>
    <definedName name="html_f" localSheetId="17" hidden="1">{"'előző év december'!$A$2:$CP$214"}</definedName>
    <definedName name="html_f" localSheetId="18" hidden="1">{"'előző év december'!$A$2:$CP$214"}</definedName>
    <definedName name="html_f" localSheetId="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3" hidden="1">TRUE</definedName>
    <definedName name="HTML_OBDlg4" hidden="1">TRUE</definedName>
    <definedName name="HTML_OS" hidden="1">0</definedName>
    <definedName name="HTML_PathFile" hidden="1">"I:\Fogyar\CpiCSO\MyHTML.htm"</definedName>
    <definedName name="HTML_PathTemplate" hidden="1">"C:\AsianDem\Database 98\Forecasts\HTMLTemp.htm"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h" localSheetId="21" hidden="1">{"'Basic'!$A$1:$F$96"}</definedName>
    <definedName name="huh" localSheetId="22" hidden="1">{"'Basic'!$A$1:$F$96"}</definedName>
    <definedName name="huh" localSheetId="23" hidden="1">{"'Basic'!$A$1:$F$96"}</definedName>
    <definedName name="huh" localSheetId="24" hidden="1">{"'Basic'!$A$1:$F$96"}</definedName>
    <definedName name="huh" localSheetId="16" hidden="1">{"'Basic'!$A$1:$F$96"}</definedName>
    <definedName name="huh" localSheetId="19" hidden="1">{"'Basic'!$A$1:$F$96"}</definedName>
    <definedName name="huh" localSheetId="20" hidden="1">{"'Basic'!$A$1:$F$96"}</definedName>
    <definedName name="huh" localSheetId="17" hidden="1">{"'Basic'!$A$1:$F$96"}</definedName>
    <definedName name="huh" localSheetId="18" hidden="1">{"'Basic'!$A$1:$F$96"}</definedName>
    <definedName name="huh" localSheetId="5" hidden="1">{"'Basic'!$A$1:$F$96"}</definedName>
    <definedName name="huh" hidden="1">{"'Basic'!$A$1:$F$96"}</definedName>
    <definedName name="hui" localSheetId="21" hidden="1">{"Tab1",#N/A,FALSE,"P";"Tab2",#N/A,FALSE,"P"}</definedName>
    <definedName name="hui" localSheetId="22" hidden="1">{"Tab1",#N/A,FALSE,"P";"Tab2",#N/A,FALSE,"P"}</definedName>
    <definedName name="hui" localSheetId="23" hidden="1">{"Tab1",#N/A,FALSE,"P";"Tab2",#N/A,FALSE,"P"}</definedName>
    <definedName name="hui" localSheetId="24" hidden="1">{"Tab1",#N/A,FALSE,"P";"Tab2",#N/A,FALSE,"P"}</definedName>
    <definedName name="hui" localSheetId="16" hidden="1">{"Tab1",#N/A,FALSE,"P";"Tab2",#N/A,FALSE,"P"}</definedName>
    <definedName name="hui" localSheetId="19" hidden="1">{"Tab1",#N/A,FALSE,"P";"Tab2",#N/A,FALSE,"P"}</definedName>
    <definedName name="hui" localSheetId="20" hidden="1">{"Tab1",#N/A,FALSE,"P";"Tab2",#N/A,FALSE,"P"}</definedName>
    <definedName name="hui" localSheetId="17" hidden="1">{"Tab1",#N/A,FALSE,"P";"Tab2",#N/A,FALSE,"P"}</definedName>
    <definedName name="hui" localSheetId="18" hidden="1">{"Tab1",#N/A,FALSE,"P";"Tab2",#N/A,FALSE,"P"}</definedName>
    <definedName name="hui" localSheetId="5" hidden="1">{"Tab1",#N/A,FALSE,"P";"Tab2",#N/A,FALSE,"P"}</definedName>
    <definedName name="hui" hidden="1">{"Tab1",#N/A,FALSE,"P";"Tab2",#N/A,FALSE,"P"}</definedName>
    <definedName name="huo" localSheetId="21" hidden="1">{"Tab1",#N/A,FALSE,"P";"Tab2",#N/A,FALSE,"P"}</definedName>
    <definedName name="huo" localSheetId="22" hidden="1">{"Tab1",#N/A,FALSE,"P";"Tab2",#N/A,FALSE,"P"}</definedName>
    <definedName name="huo" localSheetId="23" hidden="1">{"Tab1",#N/A,FALSE,"P";"Tab2",#N/A,FALSE,"P"}</definedName>
    <definedName name="huo" localSheetId="24" hidden="1">{"Tab1",#N/A,FALSE,"P";"Tab2",#N/A,FALSE,"P"}</definedName>
    <definedName name="huo" localSheetId="16" hidden="1">{"Tab1",#N/A,FALSE,"P";"Tab2",#N/A,FALSE,"P"}</definedName>
    <definedName name="huo" localSheetId="19" hidden="1">{"Tab1",#N/A,FALSE,"P";"Tab2",#N/A,FALSE,"P"}</definedName>
    <definedName name="huo" localSheetId="20" hidden="1">{"Tab1",#N/A,FALSE,"P";"Tab2",#N/A,FALSE,"P"}</definedName>
    <definedName name="huo" localSheetId="17" hidden="1">{"Tab1",#N/A,FALSE,"P";"Tab2",#N/A,FALSE,"P"}</definedName>
    <definedName name="huo" localSheetId="18" hidden="1">{"Tab1",#N/A,FALSE,"P";"Tab2",#N/A,FALSE,"P"}</definedName>
    <definedName name="huo" localSheetId="5" hidden="1">{"Tab1",#N/A,FALSE,"P";"Tab2",#N/A,FALSE,"P"}</definedName>
    <definedName name="huo" hidden="1">{"Tab1",#N/A,FALSE,"P";"Tab2",#N/A,FALSE,"P"}</definedName>
    <definedName name="ii" localSheetId="21" hidden="1">{"Tab1",#N/A,FALSE,"P";"Tab2",#N/A,FALSE,"P"}</definedName>
    <definedName name="ii" localSheetId="22" hidden="1">{"Tab1",#N/A,FALSE,"P";"Tab2",#N/A,FALSE,"P"}</definedName>
    <definedName name="ii" localSheetId="23" hidden="1">{"Tab1",#N/A,FALSE,"P";"Tab2",#N/A,FALSE,"P"}</definedName>
    <definedName name="ii" localSheetId="24" hidden="1">{"Tab1",#N/A,FALSE,"P";"Tab2",#N/A,FALSE,"P"}</definedName>
    <definedName name="ii" localSheetId="16" hidden="1">{"Tab1",#N/A,FALSE,"P";"Tab2",#N/A,FALSE,"P"}</definedName>
    <definedName name="ii" localSheetId="19" hidden="1">{"Tab1",#N/A,FALSE,"P";"Tab2",#N/A,FALSE,"P"}</definedName>
    <definedName name="ii" localSheetId="20" hidden="1">{"Tab1",#N/A,FALSE,"P";"Tab2",#N/A,FALSE,"P"}</definedName>
    <definedName name="ii" localSheetId="17" hidden="1">{"Tab1",#N/A,FALSE,"P";"Tab2",#N/A,FALSE,"P"}</definedName>
    <definedName name="ii" localSheetId="18" hidden="1">{"Tab1",#N/A,FALSE,"P";"Tab2",#N/A,FALSE,"P"}</definedName>
    <definedName name="ii" localSheetId="5" hidden="1">{"Tab1",#N/A,FALSE,"P";"Tab2",#N/A,FALSE,"P"}</definedName>
    <definedName name="ii" hidden="1">{"Tab1",#N/A,FALSE,"P";"Tab2",#N/A,FALSE,"P"}</definedName>
    <definedName name="ikjh" localSheetId="21" hidden="1">{"Riqfin97",#N/A,FALSE,"Tran";"Riqfinpro",#N/A,FALSE,"Tran"}</definedName>
    <definedName name="ikjh" localSheetId="22" hidden="1">{"Riqfin97",#N/A,FALSE,"Tran";"Riqfinpro",#N/A,FALSE,"Tran"}</definedName>
    <definedName name="ikjh" localSheetId="23" hidden="1">{"Riqfin97",#N/A,FALSE,"Tran";"Riqfinpro",#N/A,FALSE,"Tran"}</definedName>
    <definedName name="ikjh" localSheetId="24" hidden="1">{"Riqfin97",#N/A,FALSE,"Tran";"Riqfinpro",#N/A,FALSE,"Tran"}</definedName>
    <definedName name="ikjh" localSheetId="16" hidden="1">{"Riqfin97",#N/A,FALSE,"Tran";"Riqfinpro",#N/A,FALSE,"Tran"}</definedName>
    <definedName name="ikjh" localSheetId="19" hidden="1">{"Riqfin97",#N/A,FALSE,"Tran";"Riqfinpro",#N/A,FALSE,"Tran"}</definedName>
    <definedName name="ikjh" localSheetId="20"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5" hidden="1">{"Riqfin97",#N/A,FALSE,"Tran";"Riqfinpro",#N/A,FALSE,"Tran"}</definedName>
    <definedName name="ikjh" hidden="1">{"Riqfin97",#N/A,FALSE,"Tran";"Riqfinpro",#N/A,FALSE,"Tran"}</definedName>
    <definedName name="ilo" localSheetId="21" hidden="1">{"Riqfin97",#N/A,FALSE,"Tran";"Riqfinpro",#N/A,FALSE,"Tran"}</definedName>
    <definedName name="ilo" localSheetId="22" hidden="1">{"Riqfin97",#N/A,FALSE,"Tran";"Riqfinpro",#N/A,FALSE,"Tran"}</definedName>
    <definedName name="ilo" localSheetId="23" hidden="1">{"Riqfin97",#N/A,FALSE,"Tran";"Riqfinpro",#N/A,FALSE,"Tran"}</definedName>
    <definedName name="ilo" localSheetId="24" hidden="1">{"Riqfin97",#N/A,FALSE,"Tran";"Riqfinpro",#N/A,FALSE,"Tran"}</definedName>
    <definedName name="ilo" localSheetId="16" hidden="1">{"Riqfin97",#N/A,FALSE,"Tran";"Riqfinpro",#N/A,FALSE,"Tran"}</definedName>
    <definedName name="ilo" localSheetId="19" hidden="1">{"Riqfin97",#N/A,FALSE,"Tran";"Riqfinpro",#N/A,FALSE,"Tran"}</definedName>
    <definedName name="ilo" localSheetId="20" hidden="1">{"Riqfin97",#N/A,FALSE,"Tran";"Riqfinpro",#N/A,FALSE,"Tran"}</definedName>
    <definedName name="ilo" localSheetId="17" hidden="1">{"Riqfin97",#N/A,FALSE,"Tran";"Riqfinpro",#N/A,FALSE,"Tran"}</definedName>
    <definedName name="ilo" localSheetId="18" hidden="1">{"Riqfin97",#N/A,FALSE,"Tran";"Riqfinpro",#N/A,FALSE,"Tran"}</definedName>
    <definedName name="ilo" localSheetId="5" hidden="1">{"Riqfin97",#N/A,FALSE,"Tran";"Riqfinpro",#N/A,FALSE,"Tran"}</definedName>
    <definedName name="ilo" hidden="1">{"Riqfin97",#N/A,FALSE,"Tran";"Riqfinpro",#N/A,FALSE,"Tran"}</definedName>
    <definedName name="ilu" localSheetId="21" hidden="1">{"Riqfin97",#N/A,FALSE,"Tran";"Riqfinpro",#N/A,FALSE,"Tran"}</definedName>
    <definedName name="ilu" localSheetId="22" hidden="1">{"Riqfin97",#N/A,FALSE,"Tran";"Riqfinpro",#N/A,FALSE,"Tran"}</definedName>
    <definedName name="ilu" localSheetId="23" hidden="1">{"Riqfin97",#N/A,FALSE,"Tran";"Riqfinpro",#N/A,FALSE,"Tran"}</definedName>
    <definedName name="ilu" localSheetId="24" hidden="1">{"Riqfin97",#N/A,FALSE,"Tran";"Riqfinpro",#N/A,FALSE,"Tran"}</definedName>
    <definedName name="ilu" localSheetId="16" hidden="1">{"Riqfin97",#N/A,FALSE,"Tran";"Riqfinpro",#N/A,FALSE,"Tran"}</definedName>
    <definedName name="ilu" localSheetId="19" hidden="1">{"Riqfin97",#N/A,FALSE,"Tran";"Riqfinpro",#N/A,FALSE,"Tran"}</definedName>
    <definedName name="ilu" localSheetId="20" hidden="1">{"Riqfin97",#N/A,FALSE,"Tran";"Riqfinpro",#N/A,FALSE,"Tran"}</definedName>
    <definedName name="ilu" localSheetId="17" hidden="1">{"Riqfin97",#N/A,FALSE,"Tran";"Riqfinpro",#N/A,FALSE,"Tran"}</definedName>
    <definedName name="ilu" localSheetId="18" hidden="1">{"Riqfin97",#N/A,FALSE,"Tran";"Riqfinpro",#N/A,FALSE,"Tran"}</definedName>
    <definedName name="ilu" localSheetId="5" hidden="1">{"Riqfin97",#N/A,FALSE,"Tran";"Riqfinpro",#N/A,FALSE,"Tran"}</definedName>
    <definedName name="ilu" hidden="1">{"Riqfin97",#N/A,FALSE,"Tran";"Riqfinpro",#N/A,FALSE,"Tran"}</definedName>
    <definedName name="input_in" localSheetId="21" hidden="1">{"TRADE_COMP",#N/A,FALSE,"TAB23APP";"BOP",#N/A,FALSE,"TAB6";"DOT",#N/A,FALSE,"TAB24APP";"EXTDEBT",#N/A,FALSE,"TAB25APP"}</definedName>
    <definedName name="input_in" localSheetId="22" hidden="1">{"TRADE_COMP",#N/A,FALSE,"TAB23APP";"BOP",#N/A,FALSE,"TAB6";"DOT",#N/A,FALSE,"TAB24APP";"EXTDEBT",#N/A,FALSE,"TAB25APP"}</definedName>
    <definedName name="input_in" localSheetId="23" hidden="1">{"TRADE_COMP",#N/A,FALSE,"TAB23APP";"BOP",#N/A,FALSE,"TAB6";"DOT",#N/A,FALSE,"TAB24APP";"EXTDEBT",#N/A,FALSE,"TAB25APP"}</definedName>
    <definedName name="input_in" localSheetId="24" hidden="1">{"TRADE_COMP",#N/A,FALSE,"TAB23APP";"BOP",#N/A,FALSE,"TAB6";"DOT",#N/A,FALSE,"TAB24APP";"EXTDEBT",#N/A,FALSE,"TAB25APP"}</definedName>
    <definedName name="input_in" localSheetId="16" hidden="1">{"TRADE_COMP",#N/A,FALSE,"TAB23APP";"BOP",#N/A,FALSE,"TAB6";"DOT",#N/A,FALSE,"TAB24APP";"EXTDEBT",#N/A,FALSE,"TAB25APP"}</definedName>
    <definedName name="input_in" localSheetId="19" hidden="1">{"TRADE_COMP",#N/A,FALSE,"TAB23APP";"BOP",#N/A,FALSE,"TAB6";"DOT",#N/A,FALSE,"TAB24APP";"EXTDEBT",#N/A,FALSE,"TAB25APP"}</definedName>
    <definedName name="input_in" localSheetId="20"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5" hidden="1">{"TRADE_COMP",#N/A,FALSE,"TAB23APP";"BOP",#N/A,FALSE,"TAB6";"DOT",#N/A,FALSE,"TAB24APP";"EXTDEBT",#N/A,FALSE,"TAB25APP"}</definedName>
    <definedName name="input_in" hidden="1">{"TRADE_COMP",#N/A,FALSE,"TAB23APP";"BOP",#N/A,FALSE,"TAB6";"DOT",#N/A,FALSE,"TAB24APP";"EXTDEBT",#N/A,FALSE,"TAB25APP"}</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2" hidden="1">{#N/A,#N/A,FALSE,"B061196P";#N/A,#N/A,FALSE,"B061196";#N/A,#N/A,FALSE,"Relatório1";#N/A,#N/A,FALSE,"Relatório2";#N/A,#N/A,FALSE,"Relatório3";#N/A,#N/A,FALSE,"Relatório4 ";#N/A,#N/A,FALSE,"Relatório5";#N/A,#N/A,FALSE,"Relatório6";#N/A,#N/A,FALSE,"Relatório7";#N/A,#N/A,FALSE,"Relatório8"}</definedName>
    <definedName name="JAN" localSheetId="23"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16" hidden="1">{#N/A,#N/A,FALSE,"B061196P";#N/A,#N/A,FALSE,"B061196";#N/A,#N/A,FALSE,"Relatório1";#N/A,#N/A,FALSE,"Relatório2";#N/A,#N/A,FALSE,"Relatório3";#N/A,#N/A,FALSE,"Relatório4 ";#N/A,#N/A,FALSE,"Relatório5";#N/A,#N/A,FALSE,"Relatório6";#N/A,#N/A,FALSE,"Relatório7";#N/A,#N/A,FALSE,"Relatório8"}</definedName>
    <definedName name="JAN" localSheetId="19" hidden="1">{#N/A,#N/A,FALSE,"B061196P";#N/A,#N/A,FALSE,"B061196";#N/A,#N/A,FALSE,"Relatório1";#N/A,#N/A,FALSE,"Relatório2";#N/A,#N/A,FALSE,"Relatório3";#N/A,#N/A,FALSE,"Relatório4 ";#N/A,#N/A,FALSE,"Relatório5";#N/A,#N/A,FALSE,"Relatório6";#N/A,#N/A,FALSE,"Relatório7";#N/A,#N/A,FALSE,"Relatório8"}</definedName>
    <definedName name="JAN" localSheetId="20"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21" hidden="1">{#N/A,#N/A,FALSE,"DOC";"TB_28",#N/A,FALSE,"FITB_28";"TB_91",#N/A,FALSE,"FITB_91";"TB_182",#N/A,FALSE,"FITB_182";"TB_273",#N/A,FALSE,"FITB_273";"TB_364",#N/A,FALSE,"FITB_364 ";"SUMMARY",#N/A,FALSE,"Summary"}</definedName>
    <definedName name="jgukg" localSheetId="22" hidden="1">{#N/A,#N/A,FALSE,"DOC";"TB_28",#N/A,FALSE,"FITB_28";"TB_91",#N/A,FALSE,"FITB_91";"TB_182",#N/A,FALSE,"FITB_182";"TB_273",#N/A,FALSE,"FITB_273";"TB_364",#N/A,FALSE,"FITB_364 ";"SUMMARY",#N/A,FALSE,"Summary"}</definedName>
    <definedName name="jgukg" localSheetId="23"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16" hidden="1">{#N/A,#N/A,FALSE,"DOC";"TB_28",#N/A,FALSE,"FITB_28";"TB_91",#N/A,FALSE,"FITB_91";"TB_182",#N/A,FALSE,"FITB_182";"TB_273",#N/A,FALSE,"FITB_273";"TB_364",#N/A,FALSE,"FITB_364 ";"SUMMARY",#N/A,FALSE,"Summary"}</definedName>
    <definedName name="jgukg" localSheetId="19" hidden="1">{#N/A,#N/A,FALSE,"DOC";"TB_28",#N/A,FALSE,"FITB_28";"TB_91",#N/A,FALSE,"FITB_91";"TB_182",#N/A,FALSE,"FITB_182";"TB_273",#N/A,FALSE,"FITB_273";"TB_364",#N/A,FALSE,"FITB_364 ";"SUMMARY",#N/A,FALSE,"Summary"}</definedName>
    <definedName name="jgukg" localSheetId="20"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21" hidden="1">{"MONA",#N/A,FALSE,"S"}</definedName>
    <definedName name="jhgf" localSheetId="22" hidden="1">{"MONA",#N/A,FALSE,"S"}</definedName>
    <definedName name="jhgf" localSheetId="23" hidden="1">{"MONA",#N/A,FALSE,"S"}</definedName>
    <definedName name="jhgf" localSheetId="24" hidden="1">{"MONA",#N/A,FALSE,"S"}</definedName>
    <definedName name="jhgf" localSheetId="16" hidden="1">{"MONA",#N/A,FALSE,"S"}</definedName>
    <definedName name="jhgf" localSheetId="19" hidden="1">{"MONA",#N/A,FALSE,"S"}</definedName>
    <definedName name="jhgf" localSheetId="20" hidden="1">{"MONA",#N/A,FALSE,"S"}</definedName>
    <definedName name="jhgf" localSheetId="17" hidden="1">{"MONA",#N/A,FALSE,"S"}</definedName>
    <definedName name="jhgf" localSheetId="18" hidden="1">{"MONA",#N/A,FALSE,"S"}</definedName>
    <definedName name="jhgf" localSheetId="5" hidden="1">{"MONA",#N/A,FALSE,"S"}</definedName>
    <definedName name="jhgf" hidden="1">{"MONA",#N/A,FALSE,"S"}</definedName>
    <definedName name="jhhhg" hidden="1">'[46]Time series'!#REF!</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2" hidden="1">{#N/A,#N/A,FALSE,"B061196P";#N/A,#N/A,FALSE,"B061196";#N/A,#N/A,FALSE,"Relatório1";#N/A,#N/A,FALSE,"Relatório2";#N/A,#N/A,FALSE,"Relatório3";#N/A,#N/A,FALSE,"Relatório4 ";#N/A,#N/A,FALSE,"Relatório5";#N/A,#N/A,FALSE,"Relatório6";#N/A,#N/A,FALSE,"Relatório7";#N/A,#N/A,FALSE,"Relatório8"}</definedName>
    <definedName name="JHI" localSheetId="23"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16" hidden="1">{#N/A,#N/A,FALSE,"B061196P";#N/A,#N/A,FALSE,"B061196";#N/A,#N/A,FALSE,"Relatório1";#N/A,#N/A,FALSE,"Relatório2";#N/A,#N/A,FALSE,"Relatório3";#N/A,#N/A,FALSE,"Relatório4 ";#N/A,#N/A,FALSE,"Relatório5";#N/A,#N/A,FALSE,"Relatório6";#N/A,#N/A,FALSE,"Relatório7";#N/A,#N/A,FALSE,"Relatório8"}</definedName>
    <definedName name="JHI" localSheetId="19" hidden="1">{#N/A,#N/A,FALSE,"B061196P";#N/A,#N/A,FALSE,"B061196";#N/A,#N/A,FALSE,"Relatório1";#N/A,#N/A,FALSE,"Relatório2";#N/A,#N/A,FALSE,"Relatório3";#N/A,#N/A,FALSE,"Relatório4 ";#N/A,#N/A,FALSE,"Relatório5";#N/A,#N/A,FALSE,"Relatório6";#N/A,#N/A,FALSE,"Relatório7";#N/A,#N/A,FALSE,"Relatório8"}</definedName>
    <definedName name="JHI" localSheetId="20"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2" hidden="1">{#N/A,#N/A,FALSE,"B061196P";#N/A,#N/A,FALSE,"B061196";#N/A,#N/A,FALSE,"Relatório1";#N/A,#N/A,FALSE,"Relatório2";#N/A,#N/A,FALSE,"Relatório3";#N/A,#N/A,FALSE,"Relatório4 ";#N/A,#N/A,FALSE,"Relatório5";#N/A,#N/A,FALSE,"Relatório6";#N/A,#N/A,FALSE,"Relatório7";#N/A,#N/A,FALSE,"Relatório8"}</definedName>
    <definedName name="JHY" localSheetId="23"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16" hidden="1">{#N/A,#N/A,FALSE,"B061196P";#N/A,#N/A,FALSE,"B061196";#N/A,#N/A,FALSE,"Relatório1";#N/A,#N/A,FALSE,"Relatório2";#N/A,#N/A,FALSE,"Relatório3";#N/A,#N/A,FALSE,"Relatório4 ";#N/A,#N/A,FALSE,"Relatório5";#N/A,#N/A,FALSE,"Relatório6";#N/A,#N/A,FALSE,"Relatório7";#N/A,#N/A,FALSE,"Relatório8"}</definedName>
    <definedName name="JHY" localSheetId="19" hidden="1">{#N/A,#N/A,FALSE,"B061196P";#N/A,#N/A,FALSE,"B061196";#N/A,#N/A,FALSE,"Relatório1";#N/A,#N/A,FALSE,"Relatório2";#N/A,#N/A,FALSE,"Relatório3";#N/A,#N/A,FALSE,"Relatório4 ";#N/A,#N/A,FALSE,"Relatório5";#N/A,#N/A,FALSE,"Relatório6";#N/A,#N/A,FALSE,"Relatório7";#N/A,#N/A,FALSE,"Relatório8"}</definedName>
    <definedName name="JHY" localSheetId="20"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21" hidden="1">{"Riqfin97",#N/A,FALSE,"Tran";"Riqfinpro",#N/A,FALSE,"Tran"}</definedName>
    <definedName name="jj" localSheetId="22" hidden="1">{"Riqfin97",#N/A,FALSE,"Tran";"Riqfinpro",#N/A,FALSE,"Tran"}</definedName>
    <definedName name="jj" localSheetId="23" hidden="1">{"Riqfin97",#N/A,FALSE,"Tran";"Riqfinpro",#N/A,FALSE,"Tran"}</definedName>
    <definedName name="jj" localSheetId="24" hidden="1">{"Riqfin97",#N/A,FALSE,"Tran";"Riqfinpro",#N/A,FALSE,"Tran"}</definedName>
    <definedName name="jj" localSheetId="16" hidden="1">{"Riqfin97",#N/A,FALSE,"Tran";"Riqfinpro",#N/A,FALSE,"Tran"}</definedName>
    <definedName name="jj" localSheetId="19" hidden="1">{"Riqfin97",#N/A,FALSE,"Tran";"Riqfinpro",#N/A,FALSE,"Tran"}</definedName>
    <definedName name="jj" localSheetId="20" hidden="1">{"Riqfin97",#N/A,FALSE,"Tran";"Riqfinpro",#N/A,FALSE,"Tran"}</definedName>
    <definedName name="jj" localSheetId="17" hidden="1">{"Riqfin97",#N/A,FALSE,"Tran";"Riqfinpro",#N/A,FALSE,"Tran"}</definedName>
    <definedName name="jj" localSheetId="18" hidden="1">{"Riqfin97",#N/A,FALSE,"Tran";"Riqfinpro",#N/A,FALSE,"Tran"}</definedName>
    <definedName name="jj" localSheetId="5" hidden="1">{"Riqfin97",#N/A,FALSE,"Tran";"Riqfinpro",#N/A,FALSE,"Tran"}</definedName>
    <definedName name="jj" hidden="1">{"Riqfin97",#N/A,FALSE,"Tran";"Riqfinpro",#N/A,FALSE,"Tran"}</definedName>
    <definedName name="jjj" hidden="1">[80]M!#REF!</definedName>
    <definedName name="jjjj" localSheetId="21" hidden="1">{"Tab1",#N/A,FALSE,"P";"Tab2",#N/A,FALSE,"P"}</definedName>
    <definedName name="jjjj" localSheetId="22" hidden="1">{"Tab1",#N/A,FALSE,"P";"Tab2",#N/A,FALSE,"P"}</definedName>
    <definedName name="jjjj" localSheetId="23" hidden="1">{"Tab1",#N/A,FALSE,"P";"Tab2",#N/A,FALSE,"P"}</definedName>
    <definedName name="jjjj" localSheetId="24" hidden="1">{"Tab1",#N/A,FALSE,"P";"Tab2",#N/A,FALSE,"P"}</definedName>
    <definedName name="jjjj" localSheetId="16" hidden="1">{"Tab1",#N/A,FALSE,"P";"Tab2",#N/A,FALSE,"P"}</definedName>
    <definedName name="jjjj" localSheetId="19" hidden="1">{"Tab1",#N/A,FALSE,"P";"Tab2",#N/A,FALSE,"P"}</definedName>
    <definedName name="jjjj" localSheetId="20" hidden="1">{"Tab1",#N/A,FALSE,"P";"Tab2",#N/A,FALSE,"P"}</definedName>
    <definedName name="jjjj" localSheetId="17" hidden="1">{"Tab1",#N/A,FALSE,"P";"Tab2",#N/A,FALSE,"P"}</definedName>
    <definedName name="jjjj" localSheetId="18" hidden="1">{"Tab1",#N/A,FALSE,"P";"Tab2",#N/A,FALSE,"P"}</definedName>
    <definedName name="jjjj" localSheetId="5" hidden="1">{"Tab1",#N/A,FALSE,"P";"Tab2",#N/A,FALSE,"P"}</definedName>
    <definedName name="jjjj" hidden="1">{"Tab1",#N/A,FALSE,"P";"Tab2",#N/A,FALSE,"P"}</definedName>
    <definedName name="jjjjjj" hidden="1">'[77]J(Priv.Cap)'!#REF!</definedName>
    <definedName name="jkbjkb" localSheetId="21" hidden="1">{"DEPOSITS",#N/A,FALSE,"COMML_MON";"LOANS",#N/A,FALSE,"COMML_MON"}</definedName>
    <definedName name="jkbjkb" localSheetId="22" hidden="1">{"DEPOSITS",#N/A,FALSE,"COMML_MON";"LOANS",#N/A,FALSE,"COMML_MON"}</definedName>
    <definedName name="jkbjkb" localSheetId="23" hidden="1">{"DEPOSITS",#N/A,FALSE,"COMML_MON";"LOANS",#N/A,FALSE,"COMML_MON"}</definedName>
    <definedName name="jkbjkb" localSheetId="24" hidden="1">{"DEPOSITS",#N/A,FALSE,"COMML_MON";"LOANS",#N/A,FALSE,"COMML_MON"}</definedName>
    <definedName name="jkbjkb" localSheetId="16" hidden="1">{"DEPOSITS",#N/A,FALSE,"COMML_MON";"LOANS",#N/A,FALSE,"COMML_MON"}</definedName>
    <definedName name="jkbjkb" localSheetId="19" hidden="1">{"DEPOSITS",#N/A,FALSE,"COMML_MON";"LOANS",#N/A,FALSE,"COMML_MON"}</definedName>
    <definedName name="jkbjkb" localSheetId="20"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5" hidden="1">{"DEPOSITS",#N/A,FALSE,"COMML_MON";"LOANS",#N/A,FALSE,"COMML_MON"}</definedName>
    <definedName name="jkbjkb" hidden="1">{"DEPOSITS",#N/A,FALSE,"COMML_MON";"LOANS",#N/A,FALSE,"COMML_MON"}</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2" hidden="1">{#N/A,#N/A,FALSE,"slvsrtb1";#N/A,#N/A,FALSE,"slvsrtb2";#N/A,#N/A,FALSE,"slvsrtb3";#N/A,#N/A,FALSE,"slvsrtb4";#N/A,#N/A,FALSE,"slvsrtb5";#N/A,#N/A,FALSE,"slvsrtb6";#N/A,#N/A,FALSE,"slvsrtb7";#N/A,#N/A,FALSE,"slvsrtb8";#N/A,#N/A,FALSE,"slvsrtb9";#N/A,#N/A,FALSE,"slvsrtb10";#N/A,#N/A,FALSE,"slvsrtb12"}</definedName>
    <definedName name="ju" localSheetId="23"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16" hidden="1">{#N/A,#N/A,FALSE,"slvsrtb1";#N/A,#N/A,FALSE,"slvsrtb2";#N/A,#N/A,FALSE,"slvsrtb3";#N/A,#N/A,FALSE,"slvsrtb4";#N/A,#N/A,FALSE,"slvsrtb5";#N/A,#N/A,FALSE,"slvsrtb6";#N/A,#N/A,FALSE,"slvsrtb7";#N/A,#N/A,FALSE,"slvsrtb8";#N/A,#N/A,FALSE,"slvsrtb9";#N/A,#N/A,FALSE,"slvsrtb10";#N/A,#N/A,FALSE,"slvsrtb12"}</definedName>
    <definedName name="ju" localSheetId="19" hidden="1">{#N/A,#N/A,FALSE,"slvsrtb1";#N/A,#N/A,FALSE,"slvsrtb2";#N/A,#N/A,FALSE,"slvsrtb3";#N/A,#N/A,FALSE,"slvsrtb4";#N/A,#N/A,FALSE,"slvsrtb5";#N/A,#N/A,FALSE,"slvsrtb6";#N/A,#N/A,FALSE,"slvsrtb7";#N/A,#N/A,FALSE,"slvsrtb8";#N/A,#N/A,FALSE,"slvsrtb9";#N/A,#N/A,FALSE,"slvsrtb10";#N/A,#N/A,FALSE,"slvsrtb12"}</definedName>
    <definedName name="ju" localSheetId="20"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21" hidden="1">{"Riqfin97",#N/A,FALSE,"Tran";"Riqfinpro",#N/A,FALSE,"Tran"}</definedName>
    <definedName name="jui" localSheetId="22" hidden="1">{"Riqfin97",#N/A,FALSE,"Tran";"Riqfinpro",#N/A,FALSE,"Tran"}</definedName>
    <definedName name="jui" localSheetId="23" hidden="1">{"Riqfin97",#N/A,FALSE,"Tran";"Riqfinpro",#N/A,FALSE,"Tran"}</definedName>
    <definedName name="jui" localSheetId="24" hidden="1">{"Riqfin97",#N/A,FALSE,"Tran";"Riqfinpro",#N/A,FALSE,"Tran"}</definedName>
    <definedName name="jui" localSheetId="16" hidden="1">{"Riqfin97",#N/A,FALSE,"Tran";"Riqfinpro",#N/A,FALSE,"Tran"}</definedName>
    <definedName name="jui" localSheetId="19" hidden="1">{"Riqfin97",#N/A,FALSE,"Tran";"Riqfinpro",#N/A,FALSE,"Tran"}</definedName>
    <definedName name="jui" localSheetId="20" hidden="1">{"Riqfin97",#N/A,FALSE,"Tran";"Riqfinpro",#N/A,FALSE,"Tran"}</definedName>
    <definedName name="jui" localSheetId="17" hidden="1">{"Riqfin97",#N/A,FALSE,"Tran";"Riqfinpro",#N/A,FALSE,"Tran"}</definedName>
    <definedName name="jui" localSheetId="18" hidden="1">{"Riqfin97",#N/A,FALSE,"Tran";"Riqfinpro",#N/A,FALSE,"Tran"}</definedName>
    <definedName name="jui" localSheetId="5" hidden="1">{"Riqfin97",#N/A,FALSE,"Tran";"Riqfinpro",#N/A,FALSE,"Tran"}</definedName>
    <definedName name="jui" hidden="1">{"Riqfin97",#N/A,FALSE,"Tran";"Riqfinpro",#N/A,FALSE,"Tran"}</definedName>
    <definedName name="juy" localSheetId="21" hidden="1">{"Tab1",#N/A,FALSE,"P";"Tab2",#N/A,FALSE,"P"}</definedName>
    <definedName name="juy" localSheetId="22" hidden="1">{"Tab1",#N/A,FALSE,"P";"Tab2",#N/A,FALSE,"P"}</definedName>
    <definedName name="juy" localSheetId="23" hidden="1">{"Tab1",#N/A,FALSE,"P";"Tab2",#N/A,FALSE,"P"}</definedName>
    <definedName name="juy" localSheetId="24" hidden="1">{"Tab1",#N/A,FALSE,"P";"Tab2",#N/A,FALSE,"P"}</definedName>
    <definedName name="juy" localSheetId="16" hidden="1">{"Tab1",#N/A,FALSE,"P";"Tab2",#N/A,FALSE,"P"}</definedName>
    <definedName name="juy" localSheetId="19" hidden="1">{"Tab1",#N/A,FALSE,"P";"Tab2",#N/A,FALSE,"P"}</definedName>
    <definedName name="juy" localSheetId="20" hidden="1">{"Tab1",#N/A,FALSE,"P";"Tab2",#N/A,FALSE,"P"}</definedName>
    <definedName name="juy" localSheetId="17" hidden="1">{"Tab1",#N/A,FALSE,"P";"Tab2",#N/A,FALSE,"P"}</definedName>
    <definedName name="juy" localSheetId="18" hidden="1">{"Tab1",#N/A,FALSE,"P";"Tab2",#N/A,FALSE,"P"}</definedName>
    <definedName name="juy" localSheetId="5" hidden="1">{"Tab1",#N/A,FALSE,"P";"Tab2",#N/A,FALSE,"P"}</definedName>
    <definedName name="juy" hidden="1">{"Tab1",#N/A,FALSE,"P";"Tab2",#N/A,FALSE,"P"}</definedName>
    <definedName name="k" localSheetId="21" hidden="1">{"Riqfin97",#N/A,FALSE,"Tran";"Riqfinpro",#N/A,FALSE,"Tran"}</definedName>
    <definedName name="k" localSheetId="22" hidden="1">{"Riqfin97",#N/A,FALSE,"Tran";"Riqfinpro",#N/A,FALSE,"Tran"}</definedName>
    <definedName name="k" localSheetId="23" hidden="1">{"Riqfin97",#N/A,FALSE,"Tran";"Riqfinpro",#N/A,FALSE,"Tran"}</definedName>
    <definedName name="k" localSheetId="24" hidden="1">{"Riqfin97",#N/A,FALSE,"Tran";"Riqfinpro",#N/A,FALSE,"Tran"}</definedName>
    <definedName name="k" localSheetId="16" hidden="1">{"Riqfin97",#N/A,FALSE,"Tran";"Riqfinpro",#N/A,FALSE,"Tran"}</definedName>
    <definedName name="k" localSheetId="19" hidden="1">{"Riqfin97",#N/A,FALSE,"Tran";"Riqfinpro",#N/A,FALSE,"Tran"}</definedName>
    <definedName name="k" localSheetId="20" hidden="1">{"Riqfin97",#N/A,FALSE,"Tran";"Riqfinpro",#N/A,FALSE,"Tran"}</definedName>
    <definedName name="k" localSheetId="17" hidden="1">{"Riqfin97",#N/A,FALSE,"Tran";"Riqfinpro",#N/A,FALSE,"Tran"}</definedName>
    <definedName name="k" localSheetId="18" hidden="1">{"Riqfin97",#N/A,FALSE,"Tran";"Riqfinpro",#N/A,FALSE,"Tran"}</definedName>
    <definedName name="k" localSheetId="5" hidden="1">{"Riqfin97",#N/A,FALSE,"Tran";"Riqfinpro",#N/A,FALSE,"Tran"}</definedName>
    <definedName name="k" hidden="1">{"Riqfin97",#N/A,FALSE,"Tran";"Riqfinpro",#N/A,FALSE,"Tran"}</definedName>
    <definedName name="Kamil" hidden="1">[81]sez_očist!$F$15:$AG$15</definedName>
    <definedName name="kb" localSheetId="21" hidden="1">{"Riqfin97",#N/A,FALSE,"Tran";"Riqfinpro",#N/A,FALSE,"Tran"}</definedName>
    <definedName name="kb" localSheetId="22" hidden="1">{"Riqfin97",#N/A,FALSE,"Tran";"Riqfinpro",#N/A,FALSE,"Tran"}</definedName>
    <definedName name="kb" localSheetId="23" hidden="1">{"Riqfin97",#N/A,FALSE,"Tran";"Riqfinpro",#N/A,FALSE,"Tran"}</definedName>
    <definedName name="kb" localSheetId="24" hidden="1">{"Riqfin97",#N/A,FALSE,"Tran";"Riqfinpro",#N/A,FALSE,"Tran"}</definedName>
    <definedName name="kb" localSheetId="16" hidden="1">{"Riqfin97",#N/A,FALSE,"Tran";"Riqfinpro",#N/A,FALSE,"Tran"}</definedName>
    <definedName name="kb" localSheetId="19" hidden="1">{"Riqfin97",#N/A,FALSE,"Tran";"Riqfinpro",#N/A,FALSE,"Tran"}</definedName>
    <definedName name="kb" localSheetId="20" hidden="1">{"Riqfin97",#N/A,FALSE,"Tran";"Riqfinpro",#N/A,FALSE,"Tran"}</definedName>
    <definedName name="kb" localSheetId="17" hidden="1">{"Riqfin97",#N/A,FALSE,"Tran";"Riqfinpro",#N/A,FALSE,"Tran"}</definedName>
    <definedName name="kb" localSheetId="18" hidden="1">{"Riqfin97",#N/A,FALSE,"Tran";"Riqfinpro",#N/A,FALSE,"Tran"}</definedName>
    <definedName name="kb" localSheetId="5" hidden="1">{"Riqfin97",#N/A,FALSE,"Tran";"Riqfinpro",#N/A,FALSE,"Tran"}</definedName>
    <definedName name="kb" hidden="1">{"Riqfin97",#N/A,FALSE,"Tran";"Riqfinpro",#N/A,FALSE,"Tran"}</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4" hidden="1">{"'előző év december'!$A$2:$CP$214"}</definedName>
    <definedName name="kiki" localSheetId="16" hidden="1">{"'előző év december'!$A$2:$CP$214"}</definedName>
    <definedName name="kiki" localSheetId="19" hidden="1">{"'előző év december'!$A$2:$CP$214"}</definedName>
    <definedName name="kiki" localSheetId="20" hidden="1">{"'előző év december'!$A$2:$CP$214"}</definedName>
    <definedName name="kiki" localSheetId="17" hidden="1">{"'előző év december'!$A$2:$CP$214"}</definedName>
    <definedName name="kiki" localSheetId="18" hidden="1">{"'előző év december'!$A$2:$CP$214"}</definedName>
    <definedName name="kiki" localSheetId="5" hidden="1">{"'előző év december'!$A$2:$CP$214"}</definedName>
    <definedName name="kiki" hidden="1">{"'előző év december'!$A$2:$CP$214"}</definedName>
    <definedName name="kio" localSheetId="21" hidden="1">{"Tab1",#N/A,FALSE,"P";"Tab2",#N/A,FALSE,"P"}</definedName>
    <definedName name="kio" localSheetId="22" hidden="1">{"Tab1",#N/A,FALSE,"P";"Tab2",#N/A,FALSE,"P"}</definedName>
    <definedName name="kio" localSheetId="23" hidden="1">{"Tab1",#N/A,FALSE,"P";"Tab2",#N/A,FALSE,"P"}</definedName>
    <definedName name="kio" localSheetId="24" hidden="1">{"Tab1",#N/A,FALSE,"P";"Tab2",#N/A,FALSE,"P"}</definedName>
    <definedName name="kio" localSheetId="16" hidden="1">{"Tab1",#N/A,FALSE,"P";"Tab2",#N/A,FALSE,"P"}</definedName>
    <definedName name="kio" localSheetId="19" hidden="1">{"Tab1",#N/A,FALSE,"P";"Tab2",#N/A,FALSE,"P"}</definedName>
    <definedName name="kio" localSheetId="20" hidden="1">{"Tab1",#N/A,FALSE,"P";"Tab2",#N/A,FALSE,"P"}</definedName>
    <definedName name="kio" localSheetId="17" hidden="1">{"Tab1",#N/A,FALSE,"P";"Tab2",#N/A,FALSE,"P"}</definedName>
    <definedName name="kio" localSheetId="18" hidden="1">{"Tab1",#N/A,FALSE,"P";"Tab2",#N/A,FALSE,"P"}</definedName>
    <definedName name="kio" localSheetId="5" hidden="1">{"Tab1",#N/A,FALSE,"P";"Tab2",#N/A,FALSE,"P"}</definedName>
    <definedName name="kio" hidden="1">{"Tab1",#N/A,FALSE,"P";"Tab2",#N/A,FALSE,"P"}</definedName>
    <definedName name="kiu" localSheetId="21" hidden="1">{"Riqfin97",#N/A,FALSE,"Tran";"Riqfinpro",#N/A,FALSE,"Tran"}</definedName>
    <definedName name="kiu" localSheetId="22" hidden="1">{"Riqfin97",#N/A,FALSE,"Tran";"Riqfinpro",#N/A,FALSE,"Tran"}</definedName>
    <definedName name="kiu" localSheetId="23" hidden="1">{"Riqfin97",#N/A,FALSE,"Tran";"Riqfinpro",#N/A,FALSE,"Tran"}</definedName>
    <definedName name="kiu" localSheetId="24" hidden="1">{"Riqfin97",#N/A,FALSE,"Tran";"Riqfinpro",#N/A,FALSE,"Tran"}</definedName>
    <definedName name="kiu" localSheetId="16" hidden="1">{"Riqfin97",#N/A,FALSE,"Tran";"Riqfinpro",#N/A,FALSE,"Tran"}</definedName>
    <definedName name="kiu" localSheetId="19" hidden="1">{"Riqfin97",#N/A,FALSE,"Tran";"Riqfinpro",#N/A,FALSE,"Tran"}</definedName>
    <definedName name="kiu" localSheetId="20" hidden="1">{"Riqfin97",#N/A,FALSE,"Tran";"Riqfinpro",#N/A,FALSE,"Tran"}</definedName>
    <definedName name="kiu" localSheetId="17" hidden="1">{"Riqfin97",#N/A,FALSE,"Tran";"Riqfinpro",#N/A,FALSE,"Tran"}</definedName>
    <definedName name="kiu" localSheetId="18" hidden="1">{"Riqfin97",#N/A,FALSE,"Tran";"Riqfinpro",#N/A,FALSE,"Tran"}</definedName>
    <definedName name="kiu" localSheetId="5" hidden="1">{"Riqfin97",#N/A,FALSE,"Tran";"Riqfinpro",#N/A,FALSE,"Tran"}</definedName>
    <definedName name="kiu" hidden="1">{"Riqfin97",#N/A,FALSE,"Tran";"Riqfinpro",#N/A,FALSE,"Tran"}</definedName>
    <definedName name="kjas" localSheetId="21" hidden="1">{"Riqfin97",#N/A,FALSE,"Tran";"Riqfinpro",#N/A,FALSE,"Tran"}</definedName>
    <definedName name="kjas" localSheetId="22" hidden="1">{"Riqfin97",#N/A,FALSE,"Tran";"Riqfinpro",#N/A,FALSE,"Tran"}</definedName>
    <definedName name="kjas" localSheetId="23" hidden="1">{"Riqfin97",#N/A,FALSE,"Tran";"Riqfinpro",#N/A,FALSE,"Tran"}</definedName>
    <definedName name="kjas" localSheetId="24" hidden="1">{"Riqfin97",#N/A,FALSE,"Tran";"Riqfinpro",#N/A,FALSE,"Tran"}</definedName>
    <definedName name="kjas" localSheetId="16" hidden="1">{"Riqfin97",#N/A,FALSE,"Tran";"Riqfinpro",#N/A,FALSE,"Tran"}</definedName>
    <definedName name="kjas" localSheetId="19" hidden="1">{"Riqfin97",#N/A,FALSE,"Tran";"Riqfinpro",#N/A,FALSE,"Tran"}</definedName>
    <definedName name="kjas" localSheetId="20"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5" hidden="1">{"Riqfin97",#N/A,FALSE,"Tran";"Riqfinpro",#N/A,FALSE,"Tran"}</definedName>
    <definedName name="kjas" hidden="1">{"Riqfin97",#N/A,FALSE,"Tran";"Riqfinpro",#N/A,FALSE,"Tran"}</definedName>
    <definedName name="kjg" localSheetId="21" hidden="1">{#N/A,#N/A,FALSE,"SimInp1";#N/A,#N/A,FALSE,"SimInp2";#N/A,#N/A,FALSE,"SimOut1";#N/A,#N/A,FALSE,"SimOut2";#N/A,#N/A,FALSE,"SimOut3";#N/A,#N/A,FALSE,"SimOut4";#N/A,#N/A,FALSE,"SimOut5"}</definedName>
    <definedName name="kjg" localSheetId="22" hidden="1">{#N/A,#N/A,FALSE,"SimInp1";#N/A,#N/A,FALSE,"SimInp2";#N/A,#N/A,FALSE,"SimOut1";#N/A,#N/A,FALSE,"SimOut2";#N/A,#N/A,FALSE,"SimOut3";#N/A,#N/A,FALSE,"SimOut4";#N/A,#N/A,FALSE,"SimOut5"}</definedName>
    <definedName name="kjg" localSheetId="23"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16" hidden="1">{#N/A,#N/A,FALSE,"SimInp1";#N/A,#N/A,FALSE,"SimInp2";#N/A,#N/A,FALSE,"SimOut1";#N/A,#N/A,FALSE,"SimOut2";#N/A,#N/A,FALSE,"SimOut3";#N/A,#N/A,FALSE,"SimOut4";#N/A,#N/A,FALSE,"SimOut5"}</definedName>
    <definedName name="kjg" localSheetId="19" hidden="1">{#N/A,#N/A,FALSE,"SimInp1";#N/A,#N/A,FALSE,"SimInp2";#N/A,#N/A,FALSE,"SimOut1";#N/A,#N/A,FALSE,"SimOut2";#N/A,#N/A,FALSE,"SimOut3";#N/A,#N/A,FALSE,"SimOut4";#N/A,#N/A,FALSE,"SimOut5"}</definedName>
    <definedName name="kjg" localSheetId="20"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21" hidden="1">{"BOP_TAB",#N/A,FALSE,"N";"MIDTERM_TAB",#N/A,FALSE,"O";"FUND_CRED",#N/A,FALSE,"P";"DEBT_TAB1",#N/A,FALSE,"Q";"DEBT_TAB2",#N/A,FALSE,"Q";"FORFIN_TAB1",#N/A,FALSE,"R";"FORFIN_TAB2",#N/A,FALSE,"R";"BOP_ANALY",#N/A,FALSE,"U"}</definedName>
    <definedName name="kjhg" localSheetId="22" hidden="1">{"BOP_TAB",#N/A,FALSE,"N";"MIDTERM_TAB",#N/A,FALSE,"O";"FUND_CRED",#N/A,FALSE,"P";"DEBT_TAB1",#N/A,FALSE,"Q";"DEBT_TAB2",#N/A,FALSE,"Q";"FORFIN_TAB1",#N/A,FALSE,"R";"FORFIN_TAB2",#N/A,FALSE,"R";"BOP_ANALY",#N/A,FALSE,"U"}</definedName>
    <definedName name="kjhg" localSheetId="23"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16" hidden="1">{"BOP_TAB",#N/A,FALSE,"N";"MIDTERM_TAB",#N/A,FALSE,"O";"FUND_CRED",#N/A,FALSE,"P";"DEBT_TAB1",#N/A,FALSE,"Q";"DEBT_TAB2",#N/A,FALSE,"Q";"FORFIN_TAB1",#N/A,FALSE,"R";"FORFIN_TAB2",#N/A,FALSE,"R";"BOP_ANALY",#N/A,FALSE,"U"}</definedName>
    <definedName name="kjhg" localSheetId="19" hidden="1">{"BOP_TAB",#N/A,FALSE,"N";"MIDTERM_TAB",#N/A,FALSE,"O";"FUND_CRED",#N/A,FALSE,"P";"DEBT_TAB1",#N/A,FALSE,"Q";"DEBT_TAB2",#N/A,FALSE,"Q";"FORFIN_TAB1",#N/A,FALSE,"R";"FORFIN_TAB2",#N/A,FALSE,"R";"BOP_ANALY",#N/A,FALSE,"U"}</definedName>
    <definedName name="kjhg" localSheetId="20"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1" hidden="1">[59]Market!#REF!</definedName>
    <definedName name="kjhkjk" localSheetId="21" hidden="1">[59]Market!#REF!</definedName>
    <definedName name="kjhkjk" localSheetId="22" hidden="1">[59]Market!#REF!</definedName>
    <definedName name="kjhkjk" localSheetId="3" hidden="1">[59]Market!#REF!</definedName>
    <definedName name="kjhkjk" hidden="1">[59]Market!#REF!</definedName>
    <definedName name="kjkj" localSheetId="21" hidden="1">{"Main Economic Indicators",#N/A,FALSE,"C"}</definedName>
    <definedName name="kjkj" localSheetId="22" hidden="1">{"Main Economic Indicators",#N/A,FALSE,"C"}</definedName>
    <definedName name="kjkj" localSheetId="23" hidden="1">{"Main Economic Indicators",#N/A,FALSE,"C"}</definedName>
    <definedName name="kjkj" localSheetId="24" hidden="1">{"Main Economic Indicators",#N/A,FALSE,"C"}</definedName>
    <definedName name="kjkj" localSheetId="16" hidden="1">{"Main Economic Indicators",#N/A,FALSE,"C"}</definedName>
    <definedName name="kjkj" localSheetId="19" hidden="1">{"Main Economic Indicators",#N/A,FALSE,"C"}</definedName>
    <definedName name="kjkj" localSheetId="20" hidden="1">{"Main Economic Indicators",#N/A,FALSE,"C"}</definedName>
    <definedName name="kjkj" localSheetId="17" hidden="1">{"Main Economic Indicators",#N/A,FALSE,"C"}</definedName>
    <definedName name="kjkj" localSheetId="18" hidden="1">{"Main Economic Indicators",#N/A,FALSE,"C"}</definedName>
    <definedName name="kjkj" localSheetId="5" hidden="1">{"Main Economic Indicators",#N/A,FALSE,"C"}</definedName>
    <definedName name="kjkj" hidden="1">{"Main Economic Indicators",#N/A,FALSE,"C"}</definedName>
    <definedName name="kk" localSheetId="1" hidden="1">{"'előző év december'!$A$2:$CP$214"}</definedName>
    <definedName name="kk" localSheetId="21" hidden="1">{"'előző év december'!$A$2:$CP$214"}</definedName>
    <definedName name="kk" localSheetId="22" hidden="1">{"'előző év december'!$A$2:$CP$214"}</definedName>
    <definedName name="kk" localSheetId="23" hidden="1">{"'előző év december'!$A$2:$CP$214"}</definedName>
    <definedName name="kk" localSheetId="24" hidden="1">{"'előző év december'!$A$2:$CP$214"}</definedName>
    <definedName name="kk" localSheetId="3" hidden="1">{"'előző év december'!$A$2:$CP$214"}</definedName>
    <definedName name="kk" localSheetId="16" hidden="1">{"'előző év december'!$A$2:$CP$214"}</definedName>
    <definedName name="kk" localSheetId="19" hidden="1">{"'előző év december'!$A$2:$CP$214"}</definedName>
    <definedName name="kk" localSheetId="20" hidden="1">{"'előző év december'!$A$2:$CP$214"}</definedName>
    <definedName name="kk" localSheetId="17" hidden="1">{"'előző év december'!$A$2:$CP$214"}</definedName>
    <definedName name="kk" localSheetId="18" hidden="1">{"'előző év december'!$A$2:$CP$214"}</definedName>
    <definedName name="kk" localSheetId="5" hidden="1">{"'előző év december'!$A$2:$CP$214"}</definedName>
    <definedName name="kk" hidden="1">{"'előző év december'!$A$2:$CP$214"}</definedName>
    <definedName name="kkk" localSheetId="21" hidden="1">{"Tab1",#N/A,FALSE,"P";"Tab2",#N/A,FALSE,"P"}</definedName>
    <definedName name="kkk" localSheetId="22" hidden="1">{"Tab1",#N/A,FALSE,"P";"Tab2",#N/A,FALSE,"P"}</definedName>
    <definedName name="kkk" localSheetId="23" hidden="1">{"Tab1",#N/A,FALSE,"P";"Tab2",#N/A,FALSE,"P"}</definedName>
    <definedName name="kkk" localSheetId="24" hidden="1">{"Tab1",#N/A,FALSE,"P";"Tab2",#N/A,FALSE,"P"}</definedName>
    <definedName name="kkk" localSheetId="16" hidden="1">{"Tab1",#N/A,FALSE,"P";"Tab2",#N/A,FALSE,"P"}</definedName>
    <definedName name="kkk" localSheetId="19" hidden="1">{"Tab1",#N/A,FALSE,"P";"Tab2",#N/A,FALSE,"P"}</definedName>
    <definedName name="kkk" localSheetId="20" hidden="1">{"Tab1",#N/A,FALSE,"P";"Tab2",#N/A,FALSE,"P"}</definedName>
    <definedName name="kkk" localSheetId="17" hidden="1">{"Tab1",#N/A,FALSE,"P";"Tab2",#N/A,FALSE,"P"}</definedName>
    <definedName name="kkk" localSheetId="18" hidden="1">{"Tab1",#N/A,FALSE,"P";"Tab2",#N/A,FALSE,"P"}</definedName>
    <definedName name="kkk" localSheetId="5" hidden="1">{"Tab1",#N/A,FALSE,"P";"Tab2",#N/A,FALSE,"P"}</definedName>
    <definedName name="kkk" hidden="1">{"Tab1",#N/A,FALSE,"P";"Tab2",#N/A,FALSE,"P"}</definedName>
    <definedName name="kkkk" hidden="1">[82]M!#REF!</definedName>
    <definedName name="kkkkk" hidden="1">'[83]J(Priv.Cap)'!#REF!</definedName>
    <definedName name="kl" localSheetId="21" hidden="1">{"Riqfin97",#N/A,FALSE,"Tran";"Riqfinpro",#N/A,FALSE,"Tran"}</definedName>
    <definedName name="kl" localSheetId="22" hidden="1">{"Riqfin97",#N/A,FALSE,"Tran";"Riqfinpro",#N/A,FALSE,"Tran"}</definedName>
    <definedName name="kl" localSheetId="23" hidden="1">{"Riqfin97",#N/A,FALSE,"Tran";"Riqfinpro",#N/A,FALSE,"Tran"}</definedName>
    <definedName name="kl" localSheetId="24" hidden="1">{"Riqfin97",#N/A,FALSE,"Tran";"Riqfinpro",#N/A,FALSE,"Tran"}</definedName>
    <definedName name="kl" localSheetId="16" hidden="1">{"Riqfin97",#N/A,FALSE,"Tran";"Riqfinpro",#N/A,FALSE,"Tran"}</definedName>
    <definedName name="kl" localSheetId="19" hidden="1">{"Riqfin97",#N/A,FALSE,"Tran";"Riqfinpro",#N/A,FALSE,"Tran"}</definedName>
    <definedName name="kl" localSheetId="20" hidden="1">{"Riqfin97",#N/A,FALSE,"Tran";"Riqfinpro",#N/A,FALSE,"Tran"}</definedName>
    <definedName name="kl" localSheetId="17" hidden="1">{"Riqfin97",#N/A,FALSE,"Tran";"Riqfinpro",#N/A,FALSE,"Tran"}</definedName>
    <definedName name="kl" localSheetId="18" hidden="1">{"Riqfin97",#N/A,FALSE,"Tran";"Riqfinpro",#N/A,FALSE,"Tran"}</definedName>
    <definedName name="kl" localSheetId="5" hidden="1">{"Riqfin97",#N/A,FALSE,"Tran";"Riqfinpro",#N/A,FALSE,"Tran"}</definedName>
    <definedName name="kl" hidden="1">{"Riqfin97",#N/A,FALSE,"Tran";"Riqfinpro",#N/A,FALSE,"Tran"}</definedName>
    <definedName name="kljlkh" localSheetId="21" hidden="1">{"TRADE_COMP",#N/A,FALSE,"TAB23APP";"BOP",#N/A,FALSE,"TAB6";"DOT",#N/A,FALSE,"TAB24APP";"EXTDEBT",#N/A,FALSE,"TAB25APP"}</definedName>
    <definedName name="kljlkh" localSheetId="22" hidden="1">{"TRADE_COMP",#N/A,FALSE,"TAB23APP";"BOP",#N/A,FALSE,"TAB6";"DOT",#N/A,FALSE,"TAB24APP";"EXTDEBT",#N/A,FALSE,"TAB25APP"}</definedName>
    <definedName name="kljlkh" localSheetId="23" hidden="1">{"TRADE_COMP",#N/A,FALSE,"TAB23APP";"BOP",#N/A,FALSE,"TAB6";"DOT",#N/A,FALSE,"TAB24APP";"EXTDEBT",#N/A,FALSE,"TAB25APP"}</definedName>
    <definedName name="kljlkh" localSheetId="24" hidden="1">{"TRADE_COMP",#N/A,FALSE,"TAB23APP";"BOP",#N/A,FALSE,"TAB6";"DOT",#N/A,FALSE,"TAB24APP";"EXTDEBT",#N/A,FALSE,"TAB25APP"}</definedName>
    <definedName name="kljlkh" localSheetId="16" hidden="1">{"TRADE_COMP",#N/A,FALSE,"TAB23APP";"BOP",#N/A,FALSE,"TAB6";"DOT",#N/A,FALSE,"TAB24APP";"EXTDEBT",#N/A,FALSE,"TAB25APP"}</definedName>
    <definedName name="kljlkh" localSheetId="19" hidden="1">{"TRADE_COMP",#N/A,FALSE,"TAB23APP";"BOP",#N/A,FALSE,"TAB6";"DOT",#N/A,FALSE,"TAB24APP";"EXTDEBT",#N/A,FALSE,"TAB25APP"}</definedName>
    <definedName name="kljlkh" localSheetId="20"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5" hidden="1">{"TRADE_COMP",#N/A,FALSE,"TAB23APP";"BOP",#N/A,FALSE,"TAB6";"DOT",#N/A,FALSE,"TAB24APP";"EXTDEBT",#N/A,FALSE,"TAB25APP"}</definedName>
    <definedName name="kljlkh" hidden="1">{"TRADE_COMP",#N/A,FALSE,"TAB23APP";"BOP",#N/A,FALSE,"TAB6";"DOT",#N/A,FALSE,"TAB24APP";"EXTDEBT",#N/A,FALSE,"TAB25APP"}</definedName>
    <definedName name="km" localSheetId="21" hidden="1">{"Tab1",#N/A,FALSE,"P";"Tab2",#N/A,FALSE,"P"}</definedName>
    <definedName name="km" localSheetId="22" hidden="1">{"Tab1",#N/A,FALSE,"P";"Tab2",#N/A,FALSE,"P"}</definedName>
    <definedName name="km" localSheetId="23" hidden="1">{"Tab1",#N/A,FALSE,"P";"Tab2",#N/A,FALSE,"P"}</definedName>
    <definedName name="km" localSheetId="24" hidden="1">{"Tab1",#N/A,FALSE,"P";"Tab2",#N/A,FALSE,"P"}</definedName>
    <definedName name="km" localSheetId="16" hidden="1">{"Tab1",#N/A,FALSE,"P";"Tab2",#N/A,FALSE,"P"}</definedName>
    <definedName name="km" localSheetId="19" hidden="1">{"Tab1",#N/A,FALSE,"P";"Tab2",#N/A,FALSE,"P"}</definedName>
    <definedName name="km" localSheetId="20" hidden="1">{"Tab1",#N/A,FALSE,"P";"Tab2",#N/A,FALSE,"P"}</definedName>
    <definedName name="km" localSheetId="17" hidden="1">{"Tab1",#N/A,FALSE,"P";"Tab2",#N/A,FALSE,"P"}</definedName>
    <definedName name="km" localSheetId="18" hidden="1">{"Tab1",#N/A,FALSE,"P";"Tab2",#N/A,FALSE,"P"}</definedName>
    <definedName name="km" localSheetId="5" hidden="1">{"Tab1",#N/A,FALSE,"P";"Tab2",#N/A,FALSE,"P"}</definedName>
    <definedName name="km" hidden="1">{"Tab1",#N/A,FALSE,"P";"Tab2",#N/A,FALSE,"P"}</definedName>
    <definedName name="kol" localSheetId="21" hidden="1">#REF!</definedName>
    <definedName name="kol" localSheetId="22" hidden="1">#REF!</definedName>
    <definedName name="kol" localSheetId="23" hidden="1">#REF!</definedName>
    <definedName name="kol" localSheetId="24" hidden="1">#REF!</definedName>
    <definedName name="kol" localSheetId="16" hidden="1">#REF!</definedName>
    <definedName name="kol" localSheetId="19" hidden="1">#REF!</definedName>
    <definedName name="kol" localSheetId="20" hidden="1">#REF!</definedName>
    <definedName name="kol" localSheetId="17" hidden="1">#REF!</definedName>
    <definedName name="kol" localSheetId="18" hidden="1">#REF!</definedName>
    <definedName name="kol" localSheetId="5" hidden="1">#REF!</definedName>
    <definedName name="kol" hidden="1">#REF!</definedName>
    <definedName name="kossi" localSheetId="21" hidden="1">'[21]Dep fonct'!#REF!</definedName>
    <definedName name="kossi" localSheetId="22" hidden="1">'[21]Dep fonct'!#REF!</definedName>
    <definedName name="kossi" localSheetId="23" hidden="1">'[21]Dep fonct'!#REF!</definedName>
    <definedName name="kossi" localSheetId="24" hidden="1">'[21]Dep fonct'!#REF!</definedName>
    <definedName name="kossi" localSheetId="16" hidden="1">'[21]Dep fonct'!#REF!</definedName>
    <definedName name="kossi" localSheetId="19" hidden="1">'[21]Dep fonct'!#REF!</definedName>
    <definedName name="kossi" localSheetId="20" hidden="1">'[21]Dep fonct'!#REF!</definedName>
    <definedName name="kossi" localSheetId="17" hidden="1">'[21]Dep fonct'!#REF!</definedName>
    <definedName name="kossi" localSheetId="18" hidden="1">'[21]Dep fonct'!#REF!</definedName>
    <definedName name="kossi" localSheetId="5" hidden="1">'[21]Dep fonct'!#REF!</definedName>
    <definedName name="kossi" hidden="1">'[21]Dep fonct'!#REF!</definedName>
    <definedName name="kulker" localSheetId="1"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3" hidden="1">{"'előző év december'!$A$2:$CP$214"}</definedName>
    <definedName name="kulker" localSheetId="7" hidden="1">{"'előző év december'!$A$2:$CP$214"}</definedName>
    <definedName name="kulker" localSheetId="16" hidden="1">{"'előző év december'!$A$2:$CP$214"}</definedName>
    <definedName name="kulker" localSheetId="19" hidden="1">{"'előző év december'!$A$2:$CP$214"}</definedName>
    <definedName name="kulker" localSheetId="20" hidden="1">{"'előző év december'!$A$2:$CP$214"}</definedName>
    <definedName name="kulker" localSheetId="17" hidden="1">{"'előző év december'!$A$2:$CP$214"}</definedName>
    <definedName name="kulker" localSheetId="18" hidden="1">{"'előző év december'!$A$2:$CP$214"}</definedName>
    <definedName name="kulker" localSheetId="5" hidden="1">{"'előző év december'!$A$2:$CP$214"}</definedName>
    <definedName name="kulker" hidden="1">{"'előző év december'!$A$2:$CP$214"}</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2" hidden="1">{#N/A,#N/A,FALSE,"B061196P";#N/A,#N/A,FALSE,"B061196";#N/A,#N/A,FALSE,"Relatório1";#N/A,#N/A,FALSE,"Relatório2";#N/A,#N/A,FALSE,"Relatório3";#N/A,#N/A,FALSE,"Relatório4 ";#N/A,#N/A,FALSE,"Relatório5";#N/A,#N/A,FALSE,"Relatório6";#N/A,#N/A,FALSE,"Relatório7";#N/A,#N/A,FALSE,"Relatório8"}</definedName>
    <definedName name="kuy" localSheetId="23"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16" hidden="1">{#N/A,#N/A,FALSE,"B061196P";#N/A,#N/A,FALSE,"B061196";#N/A,#N/A,FALSE,"Relatório1";#N/A,#N/A,FALSE,"Relatório2";#N/A,#N/A,FALSE,"Relatório3";#N/A,#N/A,FALSE,"Relatório4 ";#N/A,#N/A,FALSE,"Relatório5";#N/A,#N/A,FALSE,"Relatório6";#N/A,#N/A,FALSE,"Relatório7";#N/A,#N/A,FALSE,"Relatório8"}</definedName>
    <definedName name="kuy" localSheetId="19" hidden="1">{#N/A,#N/A,FALSE,"B061196P";#N/A,#N/A,FALSE,"B061196";#N/A,#N/A,FALSE,"Relatório1";#N/A,#N/A,FALSE,"Relatório2";#N/A,#N/A,FALSE,"Relatório3";#N/A,#N/A,FALSE,"Relatório4 ";#N/A,#N/A,FALSE,"Relatório5";#N/A,#N/A,FALSE,"Relatório6";#N/A,#N/A,FALSE,"Relatório7";#N/A,#N/A,FALSE,"Relatório8"}</definedName>
    <definedName name="kuy" localSheetId="20"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2" hidden="1">{#N/A,#N/A,FALSE,"B061196P";#N/A,#N/A,FALSE,"B061196";#N/A,#N/A,FALSE,"Relatório1";#N/A,#N/A,FALSE,"Relatório2";#N/A,#N/A,FALSE,"Relatório3";#N/A,#N/A,FALSE,"Relatório4 ";#N/A,#N/A,FALSE,"Relatório5";#N/A,#N/A,FALSE,"Relatório6";#N/A,#N/A,FALSE,"Relatório7";#N/A,#N/A,FALSE,"Relatório8"}</definedName>
    <definedName name="LEDA" localSheetId="23"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16" hidden="1">{#N/A,#N/A,FALSE,"B061196P";#N/A,#N/A,FALSE,"B061196";#N/A,#N/A,FALSE,"Relatório1";#N/A,#N/A,FALSE,"Relatório2";#N/A,#N/A,FALSE,"Relatório3";#N/A,#N/A,FALSE,"Relatório4 ";#N/A,#N/A,FALSE,"Relatório5";#N/A,#N/A,FALSE,"Relatório6";#N/A,#N/A,FALSE,"Relatório7";#N/A,#N/A,FALSE,"Relatório8"}</definedName>
    <definedName name="LEDA" localSheetId="19" hidden="1">{#N/A,#N/A,FALSE,"B061196P";#N/A,#N/A,FALSE,"B061196";#N/A,#N/A,FALSE,"Relatório1";#N/A,#N/A,FALSE,"Relatório2";#N/A,#N/A,FALSE,"Relatório3";#N/A,#N/A,FALSE,"Relatório4 ";#N/A,#N/A,FALSE,"Relatório5";#N/A,#N/A,FALSE,"Relatório6";#N/A,#N/A,FALSE,"Relatório7";#N/A,#N/A,FALSE,"Relatório8"}</definedName>
    <definedName name="LEDA" localSheetId="20"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imcount" hidden="1">3</definedName>
    <definedName name="lkjh" localSheetId="21" hidden="1">{"Riqfin97",#N/A,FALSE,"Tran";"Riqfinpro",#N/A,FALSE,"Tran"}</definedName>
    <definedName name="lkjh" localSheetId="22" hidden="1">{"Riqfin97",#N/A,FALSE,"Tran";"Riqfinpro",#N/A,FALSE,"Tran"}</definedName>
    <definedName name="lkjh" localSheetId="23" hidden="1">{"Riqfin97",#N/A,FALSE,"Tran";"Riqfinpro",#N/A,FALSE,"Tran"}</definedName>
    <definedName name="lkjh" localSheetId="24" hidden="1">{"Riqfin97",#N/A,FALSE,"Tran";"Riqfinpro",#N/A,FALSE,"Tran"}</definedName>
    <definedName name="lkjh" localSheetId="16" hidden="1">{"Riqfin97",#N/A,FALSE,"Tran";"Riqfinpro",#N/A,FALSE,"Tran"}</definedName>
    <definedName name="lkjh" localSheetId="19" hidden="1">{"Riqfin97",#N/A,FALSE,"Tran";"Riqfinpro",#N/A,FALSE,"Tran"}</definedName>
    <definedName name="lkjh" localSheetId="20"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5" hidden="1">{"Riqfin97",#N/A,FALSE,"Tran";"Riqfinpro",#N/A,FALSE,"Tran"}</definedName>
    <definedName name="lkjh" hidden="1">{"Riqfin97",#N/A,FALSE,"Tran";"Riqfinpro",#N/A,FALSE,"Tran"}</definedName>
    <definedName name="ll" localSheetId="21" hidden="1">{"Tab1",#N/A,FALSE,"P";"Tab2",#N/A,FALSE,"P"}</definedName>
    <definedName name="ll" localSheetId="22" hidden="1">{"Tab1",#N/A,FALSE,"P";"Tab2",#N/A,FALSE,"P"}</definedName>
    <definedName name="ll" localSheetId="23" hidden="1">{"Tab1",#N/A,FALSE,"P";"Tab2",#N/A,FALSE,"P"}</definedName>
    <definedName name="ll" localSheetId="24" hidden="1">{"Tab1",#N/A,FALSE,"P";"Tab2",#N/A,FALSE,"P"}</definedName>
    <definedName name="ll" localSheetId="16" hidden="1">{"Tab1",#N/A,FALSE,"P";"Tab2",#N/A,FALSE,"P"}</definedName>
    <definedName name="ll" localSheetId="19" hidden="1">{"Tab1",#N/A,FALSE,"P";"Tab2",#N/A,FALSE,"P"}</definedName>
    <definedName name="ll" localSheetId="20" hidden="1">{"Tab1",#N/A,FALSE,"P";"Tab2",#N/A,FALSE,"P"}</definedName>
    <definedName name="ll" localSheetId="17" hidden="1">{"Tab1",#N/A,FALSE,"P";"Tab2",#N/A,FALSE,"P"}</definedName>
    <definedName name="ll" localSheetId="18" hidden="1">{"Tab1",#N/A,FALSE,"P";"Tab2",#N/A,FALSE,"P"}</definedName>
    <definedName name="ll" localSheetId="5" hidden="1">{"Tab1",#N/A,FALSE,"P";"Tab2",#N/A,FALSE,"P"}</definedName>
    <definedName name="ll" hidden="1">{"Tab1",#N/A,FALSE,"P";"Tab2",#N/A,FALSE,"P"}</definedName>
    <definedName name="lll" localSheetId="21" hidden="1">{"Riqfin97",#N/A,FALSE,"Tran";"Riqfinpro",#N/A,FALSE,"Tran"}</definedName>
    <definedName name="lll" localSheetId="22" hidden="1">{"Riqfin97",#N/A,FALSE,"Tran";"Riqfinpro",#N/A,FALSE,"Tran"}</definedName>
    <definedName name="lll" localSheetId="23" hidden="1">{"Riqfin97",#N/A,FALSE,"Tran";"Riqfinpro",#N/A,FALSE,"Tran"}</definedName>
    <definedName name="lll" localSheetId="24" hidden="1">{"Riqfin97",#N/A,FALSE,"Tran";"Riqfinpro",#N/A,FALSE,"Tran"}</definedName>
    <definedName name="lll" localSheetId="16" hidden="1">{"Riqfin97",#N/A,FALSE,"Tran";"Riqfinpro",#N/A,FALSE,"Tran"}</definedName>
    <definedName name="lll" localSheetId="19" hidden="1">{"Riqfin97",#N/A,FALSE,"Tran";"Riqfinpro",#N/A,FALSE,"Tran"}</definedName>
    <definedName name="lll" localSheetId="20" hidden="1">{"Riqfin97",#N/A,FALSE,"Tran";"Riqfinpro",#N/A,FALSE,"Tran"}</definedName>
    <definedName name="lll" localSheetId="17" hidden="1">{"Riqfin97",#N/A,FALSE,"Tran";"Riqfinpro",#N/A,FALSE,"Tran"}</definedName>
    <definedName name="lll" localSheetId="18" hidden="1">{"Riqfin97",#N/A,FALSE,"Tran";"Riqfinpro",#N/A,FALSE,"Tran"}</definedName>
    <definedName name="lll" localSheetId="5" hidden="1">{"Riqfin97",#N/A,FALSE,"Tran";"Riqfinpro",#N/A,FALSE,"Tran"}</definedName>
    <definedName name="lll" hidden="1">{"Riqfin97",#N/A,FALSE,"Tran";"Riqfinpro",#N/A,FALSE,"Tran"}</definedName>
    <definedName name="llll" hidden="1">[80]M!#REF!</definedName>
    <definedName name="lllll" localSheetId="21" hidden="1">{"Tab1",#N/A,FALSE,"P";"Tab2",#N/A,FALSE,"P"}</definedName>
    <definedName name="lllll" localSheetId="22" hidden="1">{"Tab1",#N/A,FALSE,"P";"Tab2",#N/A,FALSE,"P"}</definedName>
    <definedName name="lllll" localSheetId="23" hidden="1">{"Tab1",#N/A,FALSE,"P";"Tab2",#N/A,FALSE,"P"}</definedName>
    <definedName name="lllll" localSheetId="24" hidden="1">{"Tab1",#N/A,FALSE,"P";"Tab2",#N/A,FALSE,"P"}</definedName>
    <definedName name="lllll" localSheetId="16" hidden="1">{"Tab1",#N/A,FALSE,"P";"Tab2",#N/A,FALSE,"P"}</definedName>
    <definedName name="lllll" localSheetId="19" hidden="1">{"Tab1",#N/A,FALSE,"P";"Tab2",#N/A,FALSE,"P"}</definedName>
    <definedName name="lllll" localSheetId="20" hidden="1">{"Tab1",#N/A,FALSE,"P";"Tab2",#N/A,FALSE,"P"}</definedName>
    <definedName name="lllll" localSheetId="17" hidden="1">{"Tab1",#N/A,FALSE,"P";"Tab2",#N/A,FALSE,"P"}</definedName>
    <definedName name="lllll" localSheetId="18" hidden="1">{"Tab1",#N/A,FALSE,"P";"Tab2",#N/A,FALSE,"P"}</definedName>
    <definedName name="lllll" localSheetId="5" hidden="1">{"Tab1",#N/A,FALSE,"P";"Tab2",#N/A,FALSE,"P"}</definedName>
    <definedName name="lllll" hidden="1">{"Tab1",#N/A,FALSE,"P";"Tab2",#N/A,FALSE,"P"}</definedName>
    <definedName name="llllll" localSheetId="21" hidden="1">{"Minpmon",#N/A,FALSE,"Monthinput"}</definedName>
    <definedName name="llllll" localSheetId="22" hidden="1">{"Minpmon",#N/A,FALSE,"Monthinput"}</definedName>
    <definedName name="llllll" localSheetId="23" hidden="1">{"Minpmon",#N/A,FALSE,"Monthinput"}</definedName>
    <definedName name="llllll" localSheetId="24" hidden="1">{"Minpmon",#N/A,FALSE,"Monthinput"}</definedName>
    <definedName name="llllll" localSheetId="16" hidden="1">{"Minpmon",#N/A,FALSE,"Monthinput"}</definedName>
    <definedName name="llllll" localSheetId="19" hidden="1">{"Minpmon",#N/A,FALSE,"Monthinput"}</definedName>
    <definedName name="llllll" localSheetId="20" hidden="1">{"Minpmon",#N/A,FALSE,"Monthinput"}</definedName>
    <definedName name="llllll" localSheetId="17" hidden="1">{"Minpmon",#N/A,FALSE,"Monthinput"}</definedName>
    <definedName name="llllll" localSheetId="18" hidden="1">{"Minpmon",#N/A,FALSE,"Monthinput"}</definedName>
    <definedName name="llllll" localSheetId="5" hidden="1">{"Minpmon",#N/A,FALSE,"Monthinput"}</definedName>
    <definedName name="llllll" hidden="1">{"Minpmon",#N/A,FALSE,"Monthinput"}</definedName>
    <definedName name="lta" localSheetId="21" hidden="1">{"Riqfin97",#N/A,FALSE,"Tran";"Riqfinpro",#N/A,FALSE,"Tran"}</definedName>
    <definedName name="lta" localSheetId="22" hidden="1">{"Riqfin97",#N/A,FALSE,"Tran";"Riqfinpro",#N/A,FALSE,"Tran"}</definedName>
    <definedName name="lta" localSheetId="23" hidden="1">{"Riqfin97",#N/A,FALSE,"Tran";"Riqfinpro",#N/A,FALSE,"Tran"}</definedName>
    <definedName name="lta" localSheetId="24" hidden="1">{"Riqfin97",#N/A,FALSE,"Tran";"Riqfinpro",#N/A,FALSE,"Tran"}</definedName>
    <definedName name="lta" localSheetId="16" hidden="1">{"Riqfin97",#N/A,FALSE,"Tran";"Riqfinpro",#N/A,FALSE,"Tran"}</definedName>
    <definedName name="lta" localSheetId="19" hidden="1">{"Riqfin97",#N/A,FALSE,"Tran";"Riqfinpro",#N/A,FALSE,"Tran"}</definedName>
    <definedName name="lta" localSheetId="20" hidden="1">{"Riqfin97",#N/A,FALSE,"Tran";"Riqfinpro",#N/A,FALSE,"Tran"}</definedName>
    <definedName name="lta" localSheetId="17" hidden="1">{"Riqfin97",#N/A,FALSE,"Tran";"Riqfinpro",#N/A,FALSE,"Tran"}</definedName>
    <definedName name="lta" localSheetId="18" hidden="1">{"Riqfin97",#N/A,FALSE,"Tran";"Riqfinpro",#N/A,FALSE,"Tran"}</definedName>
    <definedName name="lta" localSheetId="5" hidden="1">{"Riqfin97",#N/A,FALSE,"Tran";"Riqfinpro",#N/A,FALSE,"Tran"}</definedName>
    <definedName name="lta" hidden="1">{"Riqfin97",#N/A,FALSE,"Tran";"Riqfinpro",#N/A,FALSE,"Tran"}</definedName>
    <definedName name="m" localSheetId="1"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3" hidden="1">{"'előző év december'!$A$2:$CP$214"}</definedName>
    <definedName name="m" localSheetId="7" hidden="1">{"'előző év december'!$A$2:$CP$214"}</definedName>
    <definedName name="m" localSheetId="16" hidden="1">{"'előző év december'!$A$2:$CP$214"}</definedName>
    <definedName name="m" localSheetId="19" hidden="1">{"'előző év december'!$A$2:$CP$214"}</definedName>
    <definedName name="m" localSheetId="20" hidden="1">{"'előző év december'!$A$2:$CP$214"}</definedName>
    <definedName name="m" localSheetId="17" hidden="1">{"'előző év december'!$A$2:$CP$214"}</definedName>
    <definedName name="m" localSheetId="18" hidden="1">{"'előző év december'!$A$2:$CP$214"}</definedName>
    <definedName name="m" localSheetId="5" hidden="1">{"'előző év december'!$A$2:$CP$214"}</definedName>
    <definedName name="m" hidden="1">{"'előző év december'!$A$2:$CP$214"}</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2" hidden="1">{#N/A,#N/A,FALSE,"B061196P";#N/A,#N/A,FALSE,"B061196";#N/A,#N/A,FALSE,"Relatório1";#N/A,#N/A,FALSE,"Relatório2";#N/A,#N/A,FALSE,"Relatório3";#N/A,#N/A,FALSE,"Relatório4 ";#N/A,#N/A,FALSE,"Relatório5";#N/A,#N/A,FALSE,"Relatório6";#N/A,#N/A,FALSE,"Relatório7";#N/A,#N/A,FALSE,"Relatório8"}</definedName>
    <definedName name="MAI" localSheetId="23"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16" hidden="1">{#N/A,#N/A,FALSE,"B061196P";#N/A,#N/A,FALSE,"B061196";#N/A,#N/A,FALSE,"Relatório1";#N/A,#N/A,FALSE,"Relatório2";#N/A,#N/A,FALSE,"Relatório3";#N/A,#N/A,FALSE,"Relatório4 ";#N/A,#N/A,FALSE,"Relatório5";#N/A,#N/A,FALSE,"Relatório6";#N/A,#N/A,FALSE,"Relatório7";#N/A,#N/A,FALSE,"Relatório8"}</definedName>
    <definedName name="MAI" localSheetId="19" hidden="1">{#N/A,#N/A,FALSE,"B061196P";#N/A,#N/A,FALSE,"B061196";#N/A,#N/A,FALSE,"Relatório1";#N/A,#N/A,FALSE,"Relatório2";#N/A,#N/A,FALSE,"Relatório3";#N/A,#N/A,FALSE,"Relatório4 ";#N/A,#N/A,FALSE,"Relatório5";#N/A,#N/A,FALSE,"Relatório6";#N/A,#N/A,FALSE,"Relatório7";#N/A,#N/A,FALSE,"Relatório8"}</definedName>
    <definedName name="MAI" localSheetId="20"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2" hidden="1">{FALSE,FALSE,-1.25,-15.5,484.5,276.75,FALSE,FALSE,TRUE,TRUE,0,12,#N/A,46,#N/A,2.93460490463215,15.35,1,FALSE,FALSE,3,TRUE,1,FALSE,100,"Swvu.PLA1.","ACwvu.PLA1.",#N/A,FALSE,FALSE,0,0,0,0,2,"","",TRUE,TRUE,FALSE,FALSE,1,60,#N/A,#N/A,FALSE,FALSE,FALSE,FALSE,FALSE,FALSE,FALSE,9,65532,65532,FALSE,FALSE,TRUE,TRUE,TRUE}</definedName>
    <definedName name="MDTab" localSheetId="23"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9" hidden="1">{FALSE,FALSE,-1.25,-15.5,484.5,276.75,FALSE,FALSE,TRUE,TRUE,0,12,#N/A,46,#N/A,2.93460490463215,15.35,1,FALSE,FALSE,3,TRUE,1,FALSE,100,"Swvu.PLA1.","ACwvu.PLA1.",#N/A,FALSE,FALSE,0,0,0,0,2,"","",TRUE,TRUE,FALSE,FALSE,1,60,#N/A,#N/A,FALSE,FALSE,FALSE,FALSE,FALSE,FALSE,FALSE,9,65532,65532,FALSE,FALSE,TRUE,TRUE,TRUE}</definedName>
    <definedName name="MDTab" localSheetId="20"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h" localSheetId="1"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3" hidden="1">{"'előző év december'!$A$2:$CP$214"}</definedName>
    <definedName name="mh" localSheetId="7" hidden="1">{"'előző év december'!$A$2:$CP$214"}</definedName>
    <definedName name="mh" localSheetId="16" hidden="1">{"'előző év december'!$A$2:$CP$214"}</definedName>
    <definedName name="mh" localSheetId="19" hidden="1">{"'előző év december'!$A$2:$CP$214"}</definedName>
    <definedName name="mh" localSheetId="20" hidden="1">{"'előző év december'!$A$2:$CP$214"}</definedName>
    <definedName name="mh" localSheetId="17" hidden="1">{"'előző év december'!$A$2:$CP$214"}</definedName>
    <definedName name="mh" localSheetId="18" hidden="1">{"'előző év december'!$A$2:$CP$214"}</definedName>
    <definedName name="mh" localSheetId="5" hidden="1">{"'előző év december'!$A$2:$CP$214"}</definedName>
    <definedName name="mh" hidden="1">{"'előző év december'!$A$2:$CP$214"}</definedName>
    <definedName name="mhz" localSheetId="1"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3" hidden="1">{"'előző év december'!$A$2:$CP$214"}</definedName>
    <definedName name="mhz" localSheetId="7" hidden="1">{"'előző év december'!$A$2:$CP$214"}</definedName>
    <definedName name="mhz" localSheetId="16" hidden="1">{"'előző év december'!$A$2:$CP$214"}</definedName>
    <definedName name="mhz" localSheetId="19" hidden="1">{"'előző év december'!$A$2:$CP$214"}</definedName>
    <definedName name="mhz" localSheetId="20" hidden="1">{"'előző év december'!$A$2:$CP$214"}</definedName>
    <definedName name="mhz" localSheetId="17" hidden="1">{"'előző év december'!$A$2:$CP$214"}</definedName>
    <definedName name="mhz" localSheetId="18" hidden="1">{"'előző év december'!$A$2:$CP$214"}</definedName>
    <definedName name="mhz" localSheetId="5" hidden="1">{"'előző év december'!$A$2:$CP$214"}</definedName>
    <definedName name="mhz" hidden="1">{"'előző év december'!$A$2:$CP$214"}</definedName>
    <definedName name="mmm" localSheetId="21" hidden="1">{"Riqfin97",#N/A,FALSE,"Tran";"Riqfinpro",#N/A,FALSE,"Tran"}</definedName>
    <definedName name="mmm" localSheetId="22" hidden="1">{"Riqfin97",#N/A,FALSE,"Tran";"Riqfinpro",#N/A,FALSE,"Tran"}</definedName>
    <definedName name="mmm" localSheetId="23" hidden="1">{"Riqfin97",#N/A,FALSE,"Tran";"Riqfinpro",#N/A,FALSE,"Tran"}</definedName>
    <definedName name="mmm" localSheetId="24" hidden="1">{"Riqfin97",#N/A,FALSE,"Tran";"Riqfinpro",#N/A,FALSE,"Tran"}</definedName>
    <definedName name="mmm" localSheetId="16" hidden="1">{"Riqfin97",#N/A,FALSE,"Tran";"Riqfinpro",#N/A,FALSE,"Tran"}</definedName>
    <definedName name="mmm" localSheetId="19" hidden="1">{"Riqfin97",#N/A,FALSE,"Tran";"Riqfinpro",#N/A,FALSE,"Tran"}</definedName>
    <definedName name="mmm" localSheetId="20" hidden="1">{"Riqfin97",#N/A,FALSE,"Tran";"Riqfinpro",#N/A,FALSE,"Tran"}</definedName>
    <definedName name="mmm" localSheetId="17" hidden="1">{"Riqfin97",#N/A,FALSE,"Tran";"Riqfinpro",#N/A,FALSE,"Tran"}</definedName>
    <definedName name="mmm" localSheetId="18" hidden="1">{"Riqfin97",#N/A,FALSE,"Tran";"Riqfinpro",#N/A,FALSE,"Tran"}</definedName>
    <definedName name="mmm" localSheetId="5" hidden="1">{"Riqfin97",#N/A,FALSE,"Tran";"Riqfinpro",#N/A,FALSE,"Tran"}</definedName>
    <definedName name="mmm" hidden="1">{"Riqfin97",#N/A,FALSE,"Tran";"Riqfinpro",#N/A,FALSE,"Tran"}</definedName>
    <definedName name="mmmm" localSheetId="21" hidden="1">{"Tab1",#N/A,FALSE,"P";"Tab2",#N/A,FALSE,"P"}</definedName>
    <definedName name="mmmm" localSheetId="22" hidden="1">{"Tab1",#N/A,FALSE,"P";"Tab2",#N/A,FALSE,"P"}</definedName>
    <definedName name="mmmm" localSheetId="23" hidden="1">{"Tab1",#N/A,FALSE,"P";"Tab2",#N/A,FALSE,"P"}</definedName>
    <definedName name="mmmm" localSheetId="24" hidden="1">{"Tab1",#N/A,FALSE,"P";"Tab2",#N/A,FALSE,"P"}</definedName>
    <definedName name="mmmm" localSheetId="16" hidden="1">{"Tab1",#N/A,FALSE,"P";"Tab2",#N/A,FALSE,"P"}</definedName>
    <definedName name="mmmm" localSheetId="19" hidden="1">{"Tab1",#N/A,FALSE,"P";"Tab2",#N/A,FALSE,"P"}</definedName>
    <definedName name="mmmm" localSheetId="20" hidden="1">{"Tab1",#N/A,FALSE,"P";"Tab2",#N/A,FALSE,"P"}</definedName>
    <definedName name="mmmm" localSheetId="17" hidden="1">{"Tab1",#N/A,FALSE,"P";"Tab2",#N/A,FALSE,"P"}</definedName>
    <definedName name="mmmm" localSheetId="18" hidden="1">{"Tab1",#N/A,FALSE,"P";"Tab2",#N/A,FALSE,"P"}</definedName>
    <definedName name="mmmm" localSheetId="5" hidden="1">{"Tab1",#N/A,FALSE,"P";"Tab2",#N/A,FALSE,"P"}</definedName>
    <definedName name="mmmm" hidden="1">{"Tab1",#N/A,FALSE,"P";"Tab2",#N/A,FALSE,"P"}</definedName>
    <definedName name="mmmmm" localSheetId="21" hidden="1">{"Riqfin97",#N/A,FALSE,"Tran";"Riqfinpro",#N/A,FALSE,"Tran"}</definedName>
    <definedName name="mmmmm" localSheetId="22" hidden="1">{"Riqfin97",#N/A,FALSE,"Tran";"Riqfinpro",#N/A,FALSE,"Tran"}</definedName>
    <definedName name="mmmmm" localSheetId="23" hidden="1">{"Riqfin97",#N/A,FALSE,"Tran";"Riqfinpro",#N/A,FALSE,"Tran"}</definedName>
    <definedName name="mmmmm" localSheetId="24" hidden="1">{"Riqfin97",#N/A,FALSE,"Tran";"Riqfinpro",#N/A,FALSE,"Tran"}</definedName>
    <definedName name="mmmmm" localSheetId="16" hidden="1">{"Riqfin97",#N/A,FALSE,"Tran";"Riqfinpro",#N/A,FALSE,"Tran"}</definedName>
    <definedName name="mmmmm" localSheetId="19" hidden="1">{"Riqfin97",#N/A,FALSE,"Tran";"Riqfinpro",#N/A,FALSE,"Tran"}</definedName>
    <definedName name="mmmmm" localSheetId="20"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5" hidden="1">{"Riqfin97",#N/A,FALSE,"Tran";"Riqfinpro",#N/A,FALSE,"Tran"}</definedName>
    <definedName name="mmmmm" hidden="1">{"Riqfin97",#N/A,FALSE,"Tran";"Riqfinpro",#N/A,FALSE,"Tran"}</definedName>
    <definedName name="mn" localSheetId="21" hidden="1">{"Riqfin97",#N/A,FALSE,"Tran";"Riqfinpro",#N/A,FALSE,"Tran"}</definedName>
    <definedName name="mn" localSheetId="22" hidden="1">{"Riqfin97",#N/A,FALSE,"Tran";"Riqfinpro",#N/A,FALSE,"Tran"}</definedName>
    <definedName name="mn" localSheetId="23" hidden="1">{"Riqfin97",#N/A,FALSE,"Tran";"Riqfinpro",#N/A,FALSE,"Tran"}</definedName>
    <definedName name="mn" localSheetId="24" hidden="1">{"Riqfin97",#N/A,FALSE,"Tran";"Riqfinpro",#N/A,FALSE,"Tran"}</definedName>
    <definedName name="mn" localSheetId="16" hidden="1">{"Riqfin97",#N/A,FALSE,"Tran";"Riqfinpro",#N/A,FALSE,"Tran"}</definedName>
    <definedName name="mn" localSheetId="19" hidden="1">{"Riqfin97",#N/A,FALSE,"Tran";"Riqfinpro",#N/A,FALSE,"Tran"}</definedName>
    <definedName name="mn" localSheetId="20" hidden="1">{"Riqfin97",#N/A,FALSE,"Tran";"Riqfinpro",#N/A,FALSE,"Tran"}</definedName>
    <definedName name="mn" localSheetId="17" hidden="1">{"Riqfin97",#N/A,FALSE,"Tran";"Riqfinpro",#N/A,FALSE,"Tran"}</definedName>
    <definedName name="mn" localSheetId="18" hidden="1">{"Riqfin97",#N/A,FALSE,"Tran";"Riqfinpro",#N/A,FALSE,"Tran"}</definedName>
    <definedName name="mn" localSheetId="5" hidden="1">{"Riqfin97",#N/A,FALSE,"Tran";"Riqfinpro",#N/A,FALSE,"Tran"}</definedName>
    <definedName name="mn" hidden="1">{"Riqfin97",#N/A,FALSE,"Tran";"Riqfinpro",#N/A,FALSE,"Tran"}</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2" hidden="1">{#N/A,#N/A,FALSE,"B061196P";#N/A,#N/A,FALSE,"B061196";#N/A,#N/A,FALSE,"Relatório1";#N/A,#N/A,FALSE,"Relatório2";#N/A,#N/A,FALSE,"Relatório3";#N/A,#N/A,FALSE,"Relatório4 ";#N/A,#N/A,FALSE,"Relatório5";#N/A,#N/A,FALSE,"Relatório6";#N/A,#N/A,FALSE,"Relatório7";#N/A,#N/A,FALSE,"Relatório8"}</definedName>
    <definedName name="MOR" localSheetId="23"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16" hidden="1">{#N/A,#N/A,FALSE,"B061196P";#N/A,#N/A,FALSE,"B061196";#N/A,#N/A,FALSE,"Relatório1";#N/A,#N/A,FALSE,"Relatório2";#N/A,#N/A,FALSE,"Relatório3";#N/A,#N/A,FALSE,"Relatório4 ";#N/A,#N/A,FALSE,"Relatório5";#N/A,#N/A,FALSE,"Relatório6";#N/A,#N/A,FALSE,"Relatório7";#N/A,#N/A,FALSE,"Relatório8"}</definedName>
    <definedName name="MOR" localSheetId="19" hidden="1">{#N/A,#N/A,FALSE,"B061196P";#N/A,#N/A,FALSE,"B061196";#N/A,#N/A,FALSE,"Relatório1";#N/A,#N/A,FALSE,"Relatório2";#N/A,#N/A,FALSE,"Relatório3";#N/A,#N/A,FALSE,"Relatório4 ";#N/A,#N/A,FALSE,"Relatório5";#N/A,#N/A,FALSE,"Relatório6";#N/A,#N/A,FALSE,"Relatório7";#N/A,#N/A,FALSE,"Relatório8"}</definedName>
    <definedName name="MOR" localSheetId="20"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te" localSheetId="21" hidden="1">{"Riqfin97",#N/A,FALSE,"Tran";"Riqfinpro",#N/A,FALSE,"Tran"}</definedName>
    <definedName name="mte" localSheetId="22" hidden="1">{"Riqfin97",#N/A,FALSE,"Tran";"Riqfinpro",#N/A,FALSE,"Tran"}</definedName>
    <definedName name="mte" localSheetId="23" hidden="1">{"Riqfin97",#N/A,FALSE,"Tran";"Riqfinpro",#N/A,FALSE,"Tran"}</definedName>
    <definedName name="mte" localSheetId="24" hidden="1">{"Riqfin97",#N/A,FALSE,"Tran";"Riqfinpro",#N/A,FALSE,"Tran"}</definedName>
    <definedName name="mte" localSheetId="16" hidden="1">{"Riqfin97",#N/A,FALSE,"Tran";"Riqfinpro",#N/A,FALSE,"Tran"}</definedName>
    <definedName name="mte" localSheetId="19" hidden="1">{"Riqfin97",#N/A,FALSE,"Tran";"Riqfinpro",#N/A,FALSE,"Tran"}</definedName>
    <definedName name="mte" localSheetId="20" hidden="1">{"Riqfin97",#N/A,FALSE,"Tran";"Riqfinpro",#N/A,FALSE,"Tran"}</definedName>
    <definedName name="mte" localSheetId="17" hidden="1">{"Riqfin97",#N/A,FALSE,"Tran";"Riqfinpro",#N/A,FALSE,"Tran"}</definedName>
    <definedName name="mte" localSheetId="18" hidden="1">{"Riqfin97",#N/A,FALSE,"Tran";"Riqfinpro",#N/A,FALSE,"Tran"}</definedName>
    <definedName name="mte" localSheetId="5" hidden="1">{"Riqfin97",#N/A,FALSE,"Tran";"Riqfinpro",#N/A,FALSE,"Tran"}</definedName>
    <definedName name="mte" hidden="1">{"Riqfin97",#N/A,FALSE,"Tran";"Riqfinpro",#N/A,FALSE,"Tran"}</definedName>
    <definedName name="n" localSheetId="21" hidden="1">{"Minpmon",#N/A,FALSE,"Monthinput"}</definedName>
    <definedName name="n" localSheetId="22" hidden="1">{"Minpmon",#N/A,FALSE,"Monthinput"}</definedName>
    <definedName name="n" localSheetId="23" hidden="1">{"Minpmon",#N/A,FALSE,"Monthinput"}</definedName>
    <definedName name="n" localSheetId="24" hidden="1">{"Minpmon",#N/A,FALSE,"Monthinput"}</definedName>
    <definedName name="n" localSheetId="16" hidden="1">{"Minpmon",#N/A,FALSE,"Monthinput"}</definedName>
    <definedName name="n" localSheetId="19" hidden="1">{"Minpmon",#N/A,FALSE,"Monthinput"}</definedName>
    <definedName name="n" localSheetId="20" hidden="1">{"Minpmon",#N/A,FALSE,"Monthinput"}</definedName>
    <definedName name="n" localSheetId="17" hidden="1">{"Minpmon",#N/A,FALSE,"Monthinput"}</definedName>
    <definedName name="n" localSheetId="18" hidden="1">{"Minpmon",#N/A,FALSE,"Monthinput"}</definedName>
    <definedName name="n" localSheetId="5" hidden="1">{"Minpmon",#N/A,FALSE,"Monthinput"}</definedName>
    <definedName name="n" hidden="1">{"Minpmon",#N/A,FALSE,"Monthinput"}</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4" hidden="1">{"'előző év december'!$A$2:$CP$214"}</definedName>
    <definedName name="na" localSheetId="16" hidden="1">{"'előző év december'!$A$2:$CP$214"}</definedName>
    <definedName name="na" localSheetId="19" hidden="1">{"'előző év december'!$A$2:$CP$214"}</definedName>
    <definedName name="na" localSheetId="20" hidden="1">{"'előző év december'!$A$2:$CP$214"}</definedName>
    <definedName name="na" localSheetId="17" hidden="1">{"'előző év december'!$A$2:$CP$214"}</definedName>
    <definedName name="na" localSheetId="18" hidden="1">{"'előző év december'!$A$2:$CP$214"}</definedName>
    <definedName name="na" localSheetId="5" hidden="1">{"'előző év december'!$A$2:$CP$214"}</definedName>
    <definedName name="na" hidden="1">{"'előző év december'!$A$2:$CP$214"}</definedName>
    <definedName name="new" localSheetId="21" hidden="1">{"TBILLS_ALL",#N/A,FALSE,"FITB_all"}</definedName>
    <definedName name="new" localSheetId="22" hidden="1">{"TBILLS_ALL",#N/A,FALSE,"FITB_all"}</definedName>
    <definedName name="new" localSheetId="23" hidden="1">{"TBILLS_ALL",#N/A,FALSE,"FITB_all"}</definedName>
    <definedName name="new" localSheetId="24" hidden="1">{"TBILLS_ALL",#N/A,FALSE,"FITB_all"}</definedName>
    <definedName name="new" localSheetId="16" hidden="1">{"TBILLS_ALL",#N/A,FALSE,"FITB_all"}</definedName>
    <definedName name="new" localSheetId="19" hidden="1">{"TBILLS_ALL",#N/A,FALSE,"FITB_all"}</definedName>
    <definedName name="new" localSheetId="20" hidden="1">{"TBILLS_ALL",#N/A,FALSE,"FITB_all"}</definedName>
    <definedName name="new" localSheetId="17" hidden="1">{"TBILLS_ALL",#N/A,FALSE,"FITB_all"}</definedName>
    <definedName name="new" localSheetId="18" hidden="1">{"TBILLS_ALL",#N/A,FALSE,"FITB_all"}</definedName>
    <definedName name="new" localSheetId="5" hidden="1">{"TBILLS_ALL",#N/A,FALSE,"FITB_all"}</definedName>
    <definedName name="new" hidden="1">{"TBILLS_ALL",#N/A,FALSE,"FITB_all"}</definedName>
    <definedName name="newnew" localSheetId="21" hidden="1">{"TBILLS_ALL",#N/A,FALSE,"FITB_all"}</definedName>
    <definedName name="newnew" localSheetId="22" hidden="1">{"TBILLS_ALL",#N/A,FALSE,"FITB_all"}</definedName>
    <definedName name="newnew" localSheetId="23" hidden="1">{"TBILLS_ALL",#N/A,FALSE,"FITB_all"}</definedName>
    <definedName name="newnew" localSheetId="24" hidden="1">{"TBILLS_ALL",#N/A,FALSE,"FITB_all"}</definedName>
    <definedName name="newnew" localSheetId="16" hidden="1">{"TBILLS_ALL",#N/A,FALSE,"FITB_all"}</definedName>
    <definedName name="newnew" localSheetId="19" hidden="1">{"TBILLS_ALL",#N/A,FALSE,"FITB_all"}</definedName>
    <definedName name="newnew" localSheetId="20" hidden="1">{"TBILLS_ALL",#N/A,FALSE,"FITB_all"}</definedName>
    <definedName name="newnew" localSheetId="17" hidden="1">{"TBILLS_ALL",#N/A,FALSE,"FITB_all"}</definedName>
    <definedName name="newnew" localSheetId="18" hidden="1">{"TBILLS_ALL",#N/A,FALSE,"FITB_all"}</definedName>
    <definedName name="newnew" localSheetId="5" hidden="1">{"TBILLS_ALL",#N/A,FALSE,"FITB_all"}</definedName>
    <definedName name="newnew" hidden="1">{"TBILLS_ALL",#N/A,FALSE,"FITB_all"}</definedName>
    <definedName name="nfrtrs" hidden="1">[13]WB!$Q$257:$AK$257</definedName>
    <definedName name="nm" localSheetId="1"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3" hidden="1">{"'előző év december'!$A$2:$CP$214"}</definedName>
    <definedName name="nm" localSheetId="7" hidden="1">{"'előző év december'!$A$2:$CP$214"}</definedName>
    <definedName name="nm" localSheetId="16" hidden="1">{"'előző év december'!$A$2:$CP$214"}</definedName>
    <definedName name="nm" localSheetId="19" hidden="1">{"'előző év december'!$A$2:$CP$214"}</definedName>
    <definedName name="nm" localSheetId="20" hidden="1">{"'előző év december'!$A$2:$CP$214"}</definedName>
    <definedName name="nm" localSheetId="17" hidden="1">{"'előző év december'!$A$2:$CP$214"}</definedName>
    <definedName name="nm" localSheetId="18" hidden="1">{"'előző év december'!$A$2:$CP$214"}</definedName>
    <definedName name="nm" localSheetId="5" hidden="1">{"'előző év december'!$A$2:$CP$214"}</definedName>
    <definedName name="nm" hidden="1">{"'előző év december'!$A$2:$CP$214"}</definedName>
    <definedName name="nn" localSheetId="21" hidden="1">{"Riqfin97",#N/A,FALSE,"Tran";"Riqfinpro",#N/A,FALSE,"Tran"}</definedName>
    <definedName name="nn" localSheetId="22" hidden="1">{"Riqfin97",#N/A,FALSE,"Tran";"Riqfinpro",#N/A,FALSE,"Tran"}</definedName>
    <definedName name="nn" localSheetId="23" hidden="1">{"Riqfin97",#N/A,FALSE,"Tran";"Riqfinpro",#N/A,FALSE,"Tran"}</definedName>
    <definedName name="nn" localSheetId="24" hidden="1">{"Riqfin97",#N/A,FALSE,"Tran";"Riqfinpro",#N/A,FALSE,"Tran"}</definedName>
    <definedName name="nn" localSheetId="16" hidden="1">{"Riqfin97",#N/A,FALSE,"Tran";"Riqfinpro",#N/A,FALSE,"Tran"}</definedName>
    <definedName name="nn" localSheetId="19" hidden="1">{"Riqfin97",#N/A,FALSE,"Tran";"Riqfinpro",#N/A,FALSE,"Tran"}</definedName>
    <definedName name="nn" localSheetId="20" hidden="1">{"Riqfin97",#N/A,FALSE,"Tran";"Riqfinpro",#N/A,FALSE,"Tran"}</definedName>
    <definedName name="nn" localSheetId="17" hidden="1">{"Riqfin97",#N/A,FALSE,"Tran";"Riqfinpro",#N/A,FALSE,"Tran"}</definedName>
    <definedName name="nn" localSheetId="18" hidden="1">{"Riqfin97",#N/A,FALSE,"Tran";"Riqfinpro",#N/A,FALSE,"Tran"}</definedName>
    <definedName name="nn" localSheetId="5" hidden="1">{"Riqfin97",#N/A,FALSE,"Tran";"Riqfinpro",#N/A,FALSE,"Tran"}</definedName>
    <definedName name="nn" hidden="1">{"Riqfin97",#N/A,FALSE,"Tran";"Riqfinpro",#N/A,FALSE,"Tran"}</definedName>
    <definedName name="nnga" localSheetId="21" hidden="1">#REF!</definedName>
    <definedName name="nnga" localSheetId="22" hidden="1">#REF!</definedName>
    <definedName name="nnga" localSheetId="23" hidden="1">#REF!</definedName>
    <definedName name="nnga" localSheetId="24" hidden="1">#REF!</definedName>
    <definedName name="nnga" localSheetId="16" hidden="1">#REF!</definedName>
    <definedName name="nnga" localSheetId="19" hidden="1">#REF!</definedName>
    <definedName name="nnga" localSheetId="20" hidden="1">#REF!</definedName>
    <definedName name="nnga" localSheetId="17" hidden="1">#REF!</definedName>
    <definedName name="nnga" localSheetId="18" hidden="1">#REF!</definedName>
    <definedName name="nnga" localSheetId="5" hidden="1">#REF!</definedName>
    <definedName name="nnga" hidden="1">#REF!</definedName>
    <definedName name="nnn" localSheetId="21" hidden="1">{"Tab1",#N/A,FALSE,"P";"Tab2",#N/A,FALSE,"P"}</definedName>
    <definedName name="nnn" localSheetId="22" hidden="1">{"Tab1",#N/A,FALSE,"P";"Tab2",#N/A,FALSE,"P"}</definedName>
    <definedName name="nnn" localSheetId="23" hidden="1">{"Tab1",#N/A,FALSE,"P";"Tab2",#N/A,FALSE,"P"}</definedName>
    <definedName name="nnn" localSheetId="24" hidden="1">{"Tab1",#N/A,FALSE,"P";"Tab2",#N/A,FALSE,"P"}</definedName>
    <definedName name="nnn" localSheetId="16" hidden="1">{"Tab1",#N/A,FALSE,"P";"Tab2",#N/A,FALSE,"P"}</definedName>
    <definedName name="nnn" localSheetId="19" hidden="1">{"Tab1",#N/A,FALSE,"P";"Tab2",#N/A,FALSE,"P"}</definedName>
    <definedName name="nnn" localSheetId="20" hidden="1">{"Tab1",#N/A,FALSE,"P";"Tab2",#N/A,FALSE,"P"}</definedName>
    <definedName name="nnn" localSheetId="17" hidden="1">{"Tab1",#N/A,FALSE,"P";"Tab2",#N/A,FALSE,"P"}</definedName>
    <definedName name="nnn" localSheetId="18" hidden="1">{"Tab1",#N/A,FALSE,"P";"Tab2",#N/A,FALSE,"P"}</definedName>
    <definedName name="nnn" localSheetId="5" hidden="1">{"Tab1",#N/A,FALSE,"P";"Tab2",#N/A,FALSE,"P"}</definedName>
    <definedName name="nnn" hidden="1">{"Tab1",#N/A,FALSE,"P";"Tab2",#N/A,FALSE,"P"}</definedName>
    <definedName name="nr" localSheetId="21" hidden="1">[59]Market!#REF!</definedName>
    <definedName name="nr" localSheetId="22" hidden="1">[59]Market!#REF!</definedName>
    <definedName name="nr" localSheetId="5" hidden="1">[59]Market!#REF!</definedName>
    <definedName name="nr" hidden="1">[59]Market!#REF!</definedName>
    <definedName name="nrts" localSheetId="5" hidden="1">[59]Market!#REF!</definedName>
    <definedName name="nrts" hidden="1">[59]Market!#REF!</definedName>
    <definedName name="old" localSheetId="21" hidden="1">{"TBILLS_ALL",#N/A,FALSE,"FITB_all"}</definedName>
    <definedName name="old" localSheetId="22" hidden="1">{"TBILLS_ALL",#N/A,FALSE,"FITB_all"}</definedName>
    <definedName name="old" localSheetId="23" hidden="1">{"TBILLS_ALL",#N/A,FALSE,"FITB_all"}</definedName>
    <definedName name="old" localSheetId="24" hidden="1">{"TBILLS_ALL",#N/A,FALSE,"FITB_all"}</definedName>
    <definedName name="old" localSheetId="16" hidden="1">{"TBILLS_ALL",#N/A,FALSE,"FITB_all"}</definedName>
    <definedName name="old" localSheetId="19" hidden="1">{"TBILLS_ALL",#N/A,FALSE,"FITB_all"}</definedName>
    <definedName name="old" localSheetId="20" hidden="1">{"TBILLS_ALL",#N/A,FALSE,"FITB_all"}</definedName>
    <definedName name="old" localSheetId="17" hidden="1">{"TBILLS_ALL",#N/A,FALSE,"FITB_all"}</definedName>
    <definedName name="old" localSheetId="18" hidden="1">{"TBILLS_ALL",#N/A,FALSE,"FITB_all"}</definedName>
    <definedName name="old" localSheetId="5" hidden="1">{"TBILLS_ALL",#N/A,FALSE,"FITB_all"}</definedName>
    <definedName name="old" hidden="1">{"TBILLS_ALL",#N/A,FALSE,"FITB_all"}</definedName>
    <definedName name="oliu" localSheetId="21" hidden="1">{"WEO",#N/A,FALSE,"T"}</definedName>
    <definedName name="oliu" localSheetId="22" hidden="1">{"WEO",#N/A,FALSE,"T"}</definedName>
    <definedName name="oliu" localSheetId="23" hidden="1">{"WEO",#N/A,FALSE,"T"}</definedName>
    <definedName name="oliu" localSheetId="24" hidden="1">{"WEO",#N/A,FALSE,"T"}</definedName>
    <definedName name="oliu" localSheetId="16" hidden="1">{"WEO",#N/A,FALSE,"T"}</definedName>
    <definedName name="oliu" localSheetId="19" hidden="1">{"WEO",#N/A,FALSE,"T"}</definedName>
    <definedName name="oliu" localSheetId="20" hidden="1">{"WEO",#N/A,FALSE,"T"}</definedName>
    <definedName name="oliu" localSheetId="17" hidden="1">{"WEO",#N/A,FALSE,"T"}</definedName>
    <definedName name="oliu" localSheetId="18" hidden="1">{"WEO",#N/A,FALSE,"T"}</definedName>
    <definedName name="oliu" localSheetId="5" hidden="1">{"WEO",#N/A,FALSE,"T"}</definedName>
    <definedName name="oliu" hidden="1">{"WEO",#N/A,FALSE,"T"}</definedName>
    <definedName name="oo" localSheetId="21" hidden="1">{"Riqfin97",#N/A,FALSE,"Tran";"Riqfinpro",#N/A,FALSE,"Tran"}</definedName>
    <definedName name="oo" localSheetId="22" hidden="1">{"Riqfin97",#N/A,FALSE,"Tran";"Riqfinpro",#N/A,FALSE,"Tran"}</definedName>
    <definedName name="oo" localSheetId="23" hidden="1">{"Riqfin97",#N/A,FALSE,"Tran";"Riqfinpro",#N/A,FALSE,"Tran"}</definedName>
    <definedName name="oo" localSheetId="24" hidden="1">{"Riqfin97",#N/A,FALSE,"Tran";"Riqfinpro",#N/A,FALSE,"Tran"}</definedName>
    <definedName name="oo" localSheetId="16" hidden="1">{"Riqfin97",#N/A,FALSE,"Tran";"Riqfinpro",#N/A,FALSE,"Tran"}</definedName>
    <definedName name="oo" localSheetId="19" hidden="1">{"Riqfin97",#N/A,FALSE,"Tran";"Riqfinpro",#N/A,FALSE,"Tran"}</definedName>
    <definedName name="oo" localSheetId="20" hidden="1">{"Riqfin97",#N/A,FALSE,"Tran";"Riqfinpro",#N/A,FALSE,"Tran"}</definedName>
    <definedName name="oo" localSheetId="17" hidden="1">{"Riqfin97",#N/A,FALSE,"Tran";"Riqfinpro",#N/A,FALSE,"Tran"}</definedName>
    <definedName name="oo" localSheetId="18" hidden="1">{"Riqfin97",#N/A,FALSE,"Tran";"Riqfinpro",#N/A,FALSE,"Tran"}</definedName>
    <definedName name="oo" localSheetId="5" hidden="1">{"Riqfin97",#N/A,FALSE,"Tran";"Riqfinpro",#N/A,FALSE,"Tran"}</definedName>
    <definedName name="oo" hidden="1">{"Riqfin97",#N/A,FALSE,"Tran";"Riqfinpro",#N/A,FALSE,"Tran"}</definedName>
    <definedName name="ooo" localSheetId="21" hidden="1">{"Tab1",#N/A,FALSE,"P";"Tab2",#N/A,FALSE,"P"}</definedName>
    <definedName name="ooo" localSheetId="22" hidden="1">{"Tab1",#N/A,FALSE,"P";"Tab2",#N/A,FALSE,"P"}</definedName>
    <definedName name="ooo" localSheetId="23" hidden="1">{"Tab1",#N/A,FALSE,"P";"Tab2",#N/A,FALSE,"P"}</definedName>
    <definedName name="ooo" localSheetId="24" hidden="1">{"Tab1",#N/A,FALSE,"P";"Tab2",#N/A,FALSE,"P"}</definedName>
    <definedName name="ooo" localSheetId="16" hidden="1">{"Tab1",#N/A,FALSE,"P";"Tab2",#N/A,FALSE,"P"}</definedName>
    <definedName name="ooo" localSheetId="19" hidden="1">{"Tab1",#N/A,FALSE,"P";"Tab2",#N/A,FALSE,"P"}</definedName>
    <definedName name="ooo" localSheetId="20" hidden="1">{"Tab1",#N/A,FALSE,"P";"Tab2",#N/A,FALSE,"P"}</definedName>
    <definedName name="ooo" localSheetId="17" hidden="1">{"Tab1",#N/A,FALSE,"P";"Tab2",#N/A,FALSE,"P"}</definedName>
    <definedName name="ooo" localSheetId="18" hidden="1">{"Tab1",#N/A,FALSE,"P";"Tab2",#N/A,FALSE,"P"}</definedName>
    <definedName name="ooo" localSheetId="5" hidden="1">{"Tab1",#N/A,FALSE,"P";"Tab2",#N/A,FALSE,"P"}</definedName>
    <definedName name="ooo" hidden="1">{"Tab1",#N/A,FALSE,"P";"Tab2",#N/A,FALSE,"P"}</definedName>
    <definedName name="oooo" localSheetId="21" hidden="1">{"Tab1",#N/A,FALSE,"P";"Tab2",#N/A,FALSE,"P"}</definedName>
    <definedName name="oooo" localSheetId="22" hidden="1">{"Tab1",#N/A,FALSE,"P";"Tab2",#N/A,FALSE,"P"}</definedName>
    <definedName name="oooo" localSheetId="23" hidden="1">{"Tab1",#N/A,FALSE,"P";"Tab2",#N/A,FALSE,"P"}</definedName>
    <definedName name="oooo" localSheetId="24" hidden="1">{"Tab1",#N/A,FALSE,"P";"Tab2",#N/A,FALSE,"P"}</definedName>
    <definedName name="oooo" localSheetId="16" hidden="1">{"Tab1",#N/A,FALSE,"P";"Tab2",#N/A,FALSE,"P"}</definedName>
    <definedName name="oooo" localSheetId="19" hidden="1">{"Tab1",#N/A,FALSE,"P";"Tab2",#N/A,FALSE,"P"}</definedName>
    <definedName name="oooo" localSheetId="20" hidden="1">{"Tab1",#N/A,FALSE,"P";"Tab2",#N/A,FALSE,"P"}</definedName>
    <definedName name="oooo" localSheetId="17" hidden="1">{"Tab1",#N/A,FALSE,"P";"Tab2",#N/A,FALSE,"P"}</definedName>
    <definedName name="oooo" localSheetId="18" hidden="1">{"Tab1",#N/A,FALSE,"P";"Tab2",#N/A,FALSE,"P"}</definedName>
    <definedName name="oooo" localSheetId="5" hidden="1">{"Tab1",#N/A,FALSE,"P";"Tab2",#N/A,FALSE,"P"}</definedName>
    <definedName name="oooo" hidden="1">{"Tab1",#N/A,FALSE,"P";"Tab2",#N/A,FALSE,"P"}</definedName>
    <definedName name="opu" localSheetId="21" hidden="1">{"Riqfin97",#N/A,FALSE,"Tran";"Riqfinpro",#N/A,FALSE,"Tran"}</definedName>
    <definedName name="opu" localSheetId="22" hidden="1">{"Riqfin97",#N/A,FALSE,"Tran";"Riqfinpro",#N/A,FALSE,"Tran"}</definedName>
    <definedName name="opu" localSheetId="23" hidden="1">{"Riqfin97",#N/A,FALSE,"Tran";"Riqfinpro",#N/A,FALSE,"Tran"}</definedName>
    <definedName name="opu" localSheetId="24" hidden="1">{"Riqfin97",#N/A,FALSE,"Tran";"Riqfinpro",#N/A,FALSE,"Tran"}</definedName>
    <definedName name="opu" localSheetId="16" hidden="1">{"Riqfin97",#N/A,FALSE,"Tran";"Riqfinpro",#N/A,FALSE,"Tran"}</definedName>
    <definedName name="opu" localSheetId="19" hidden="1">{"Riqfin97",#N/A,FALSE,"Tran";"Riqfinpro",#N/A,FALSE,"Tran"}</definedName>
    <definedName name="opu" localSheetId="20" hidden="1">{"Riqfin97",#N/A,FALSE,"Tran";"Riqfinpro",#N/A,FALSE,"Tran"}</definedName>
    <definedName name="opu" localSheetId="17" hidden="1">{"Riqfin97",#N/A,FALSE,"Tran";"Riqfinpro",#N/A,FALSE,"Tran"}</definedName>
    <definedName name="opu" localSheetId="18" hidden="1">{"Riqfin97",#N/A,FALSE,"Tran";"Riqfinpro",#N/A,FALSE,"Tran"}</definedName>
    <definedName name="opu" localSheetId="5" hidden="1">{"Riqfin97",#N/A,FALSE,"Tran";"Riqfinpro",#N/A,FALSE,"Tran"}</definedName>
    <definedName name="opu" hidden="1">{"Riqfin97",#N/A,FALSE,"Tran";"Riqfinpro",#N/A,FALSE,"Tran"}</definedName>
    <definedName name="oqui89" localSheetId="21" hidden="1">[71]BOP!$A$36:$IV$36,[71]BOP!$A$44:$IV$44,[71]BOP!$A$59:$IV$59,[71]BOP!#REF!,[71]BOP!#REF!,[71]BOP!$A$79:$IV$79,[71]BOP!$A$81:$IV$88,[71]BOP!#REF!</definedName>
    <definedName name="oqui89" localSheetId="22" hidden="1">[71]BOP!$A$36:$IV$36,[71]BOP!$A$44:$IV$44,[71]BOP!$A$59:$IV$59,[71]BOP!#REF!,[71]BOP!#REF!,[71]BOP!$A$79:$IV$79,[71]BOP!$A$81:$IV$88,[71]BOP!#REF!</definedName>
    <definedName name="oqui89" localSheetId="23" hidden="1">[71]BOP!$A$36:$IV$36,[71]BOP!$A$44:$IV$44,[71]BOP!$A$59:$IV$59,[71]BOP!#REF!,[71]BOP!#REF!,[71]BOP!$A$79:$IV$79,[71]BOP!$A$81:$IV$88,[71]BOP!#REF!</definedName>
    <definedName name="oqui89" localSheetId="24" hidden="1">[71]BOP!$A$36:$IV$36,[71]BOP!$A$44:$IV$44,[71]BOP!$A$59:$IV$59,[71]BOP!#REF!,[71]BOP!#REF!,[71]BOP!$A$79:$IV$79,[71]BOP!$A$81:$IV$88,[71]BOP!#REF!</definedName>
    <definedName name="oqui89" localSheetId="16" hidden="1">[71]BOP!$A$36:$IV$36,[71]BOP!$A$44:$IV$44,[71]BOP!$A$59:$IV$59,[71]BOP!#REF!,[71]BOP!#REF!,[71]BOP!$A$79:$IV$79,[71]BOP!$A$81:$IV$88,[71]BOP!#REF!</definedName>
    <definedName name="oqui89" localSheetId="19" hidden="1">[71]BOP!$A$36:$IV$36,[71]BOP!$A$44:$IV$44,[71]BOP!$A$59:$IV$59,[71]BOP!#REF!,[71]BOP!#REF!,[71]BOP!$A$79:$IV$79,[71]BOP!$A$81:$IV$88,[71]BOP!#REF!</definedName>
    <definedName name="oqui89" localSheetId="20" hidden="1">[71]BOP!$A$36:$IV$36,[71]BOP!$A$44:$IV$44,[71]BOP!$A$59:$IV$59,[71]BOP!#REF!,[71]BOP!#REF!,[71]BOP!$A$79:$IV$79,[71]BOP!$A$81:$IV$88,[71]BOP!#REF!</definedName>
    <definedName name="oqui89" localSheetId="17" hidden="1">[71]BOP!$A$36:$IV$36,[71]BOP!$A$44:$IV$44,[71]BOP!$A$59:$IV$59,[71]BOP!#REF!,[71]BOP!#REF!,[71]BOP!$A$79:$IV$79,[71]BOP!$A$81:$IV$88,[71]BOP!#REF!</definedName>
    <definedName name="oqui89" localSheetId="18" hidden="1">[71]BOP!$A$36:$IV$36,[71]BOP!$A$44:$IV$44,[71]BOP!$A$59:$IV$59,[71]BOP!#REF!,[71]BOP!#REF!,[71]BOP!$A$79:$IV$79,[71]BOP!$A$81:$IV$88,[71]BOP!#REF!</definedName>
    <definedName name="oqui89" localSheetId="5" hidden="1">[71]BOP!$A$36:$IV$36,[71]BOP!$A$44:$IV$44,[71]BOP!$A$59:$IV$59,[71]BOP!#REF!,[71]BOP!#REF!,[71]BOP!$A$79:$IV$79,[71]BOP!$A$81:$IV$88,[71]BOP!#REF!</definedName>
    <definedName name="oqui89" hidden="1">[71]BOP!$A$36:$IV$36,[71]BOP!$A$44:$IV$44,[71]BOP!$A$59:$IV$59,[71]BOP!#REF!,[71]BOP!#REF!,[71]BOP!$A$79:$IV$79,[71]BOP!$A$81:$IV$88,[71]BOP!#REF!</definedName>
    <definedName name="OrderTable" localSheetId="21" hidden="1">#REF!</definedName>
    <definedName name="OrderTable" localSheetId="22" hidden="1">#REF!</definedName>
    <definedName name="OrderTable" localSheetId="23" hidden="1">#REF!</definedName>
    <definedName name="OrderTable" localSheetId="24" hidden="1">#REF!</definedName>
    <definedName name="OrderTable" localSheetId="16" hidden="1">#REF!</definedName>
    <definedName name="OrderTable" localSheetId="19" hidden="1">#REF!</definedName>
    <definedName name="OrderTable" localSheetId="20" hidden="1">#REF!</definedName>
    <definedName name="OrderTable" localSheetId="17" hidden="1">#REF!</definedName>
    <definedName name="OrderTable" localSheetId="18" hidden="1">#REF!</definedName>
    <definedName name="OrderTable" localSheetId="5" hidden="1">#REF!</definedName>
    <definedName name="OrderTable" hidden="1">#REF!</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2" hidden="1">{FALSE,FALSE,-1.25,-15.5,484.5,276.75,FALSE,FALSE,TRUE,TRUE,0,12,#N/A,46,#N/A,2.93460490463215,15.35,1,FALSE,FALSE,3,TRUE,1,FALSE,100,"Swvu.PLA1.","ACwvu.PLA1.",#N/A,FALSE,FALSE,0,0,0,0,2,"","",TRUE,TRUE,FALSE,FALSE,1,60,#N/A,#N/A,FALSE,FALSE,FALSE,FALSE,FALSE,FALSE,FALSE,9,65532,65532,FALSE,FALSE,TRUE,TRUE,TRUE}</definedName>
    <definedName name="otro" localSheetId="23"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16" hidden="1">{FALSE,FALSE,-1.25,-15.5,484.5,276.75,FALSE,FALSE,TRUE,TRUE,0,12,#N/A,46,#N/A,2.93460490463215,15.35,1,FALSE,FALSE,3,TRUE,1,FALSE,100,"Swvu.PLA1.","ACwvu.PLA1.",#N/A,FALSE,FALSE,0,0,0,0,2,"","",TRUE,TRUE,FALSE,FALSE,1,60,#N/A,#N/A,FALSE,FALSE,FALSE,FALSE,FALSE,FALSE,FALSE,9,65532,65532,FALSE,FALSE,TRUE,TRUE,TRUE}</definedName>
    <definedName name="otro" localSheetId="19" hidden="1">{FALSE,FALSE,-1.25,-15.5,484.5,276.75,FALSE,FALSE,TRUE,TRUE,0,12,#N/A,46,#N/A,2.93460490463215,15.35,1,FALSE,FALSE,3,TRUE,1,FALSE,100,"Swvu.PLA1.","ACwvu.PLA1.",#N/A,FALSE,FALSE,0,0,0,0,2,"","",TRUE,TRUE,FALSE,FALSE,1,60,#N/A,#N/A,FALSE,FALSE,FALSE,FALSE,FALSE,FALSE,FALSE,9,65532,65532,FALSE,FALSE,TRUE,TRUE,TRUE}</definedName>
    <definedName name="otro" localSheetId="20"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2" hidden="1">{#N/A,#N/A,FALSE,"B061196P";#N/A,#N/A,FALSE,"B061196";#N/A,#N/A,FALSE,"Relatório1";#N/A,#N/A,FALSE,"Relatório2";#N/A,#N/A,FALSE,"Relatório3";#N/A,#N/A,FALSE,"Relatório4 ";#N/A,#N/A,FALSE,"Relatório5";#N/A,#N/A,FALSE,"Relatório6";#N/A,#N/A,FALSE,"Relatório7";#N/A,#N/A,FALSE,"Relatório8"}</definedName>
    <definedName name="OUT" localSheetId="23"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16" hidden="1">{#N/A,#N/A,FALSE,"B061196P";#N/A,#N/A,FALSE,"B061196";#N/A,#N/A,FALSE,"Relatório1";#N/A,#N/A,FALSE,"Relatório2";#N/A,#N/A,FALSE,"Relatório3";#N/A,#N/A,FALSE,"Relatório4 ";#N/A,#N/A,FALSE,"Relatório5";#N/A,#N/A,FALSE,"Relatório6";#N/A,#N/A,FALSE,"Relatório7";#N/A,#N/A,FALSE,"Relatório8"}</definedName>
    <definedName name="OUT" localSheetId="19" hidden="1">{#N/A,#N/A,FALSE,"B061196P";#N/A,#N/A,FALSE,"B061196";#N/A,#N/A,FALSE,"Relatório1";#N/A,#N/A,FALSE,"Relatório2";#N/A,#N/A,FALSE,"Relatório3";#N/A,#N/A,FALSE,"Relatório4 ";#N/A,#N/A,FALSE,"Relatório5";#N/A,#N/A,FALSE,"Relatório6";#N/A,#N/A,FALSE,"Relatório7";#N/A,#N/A,FALSE,"Relatório8"}</definedName>
    <definedName name="OUT" localSheetId="20"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p" localSheetId="21" hidden="1">{"Riqfin97",#N/A,FALSE,"Tran";"Riqfinpro",#N/A,FALSE,"Tran"}</definedName>
    <definedName name="p" localSheetId="22" hidden="1">{"Riqfin97",#N/A,FALSE,"Tran";"Riqfinpro",#N/A,FALSE,"Tran"}</definedName>
    <definedName name="p" localSheetId="23" hidden="1">{"Riqfin97",#N/A,FALSE,"Tran";"Riqfinpro",#N/A,FALSE,"Tran"}</definedName>
    <definedName name="p" localSheetId="24" hidden="1">{"Riqfin97",#N/A,FALSE,"Tran";"Riqfinpro",#N/A,FALSE,"Tran"}</definedName>
    <definedName name="p" localSheetId="16" hidden="1">{"Riqfin97",#N/A,FALSE,"Tran";"Riqfinpro",#N/A,FALSE,"Tran"}</definedName>
    <definedName name="p" localSheetId="19" hidden="1">{"Riqfin97",#N/A,FALSE,"Tran";"Riqfinpro",#N/A,FALSE,"Tran"}</definedName>
    <definedName name="p" localSheetId="20" hidden="1">{"Riqfin97",#N/A,FALSE,"Tran";"Riqfinpro",#N/A,FALSE,"Tran"}</definedName>
    <definedName name="p" localSheetId="17" hidden="1">{"Riqfin97",#N/A,FALSE,"Tran";"Riqfinpro",#N/A,FALSE,"Tran"}</definedName>
    <definedName name="p" localSheetId="18" hidden="1">{"Riqfin97",#N/A,FALSE,"Tran";"Riqfinpro",#N/A,FALSE,"Tran"}</definedName>
    <definedName name="p" localSheetId="5" hidden="1">{"Riqfin97",#N/A,FALSE,"Tran";"Riqfinpro",#N/A,FALSE,"Tran"}</definedName>
    <definedName name="p" hidden="1">{"Riqfin97",#N/A,FALSE,"Tran";"Riqfinpro",#N/A,FALSE,"Tran"}</definedName>
    <definedName name="pit" localSheetId="21" hidden="1">{"Riqfin97",#N/A,FALSE,"Tran";"Riqfinpro",#N/A,FALSE,"Tran"}</definedName>
    <definedName name="pit" localSheetId="22" hidden="1">{"Riqfin97",#N/A,FALSE,"Tran";"Riqfinpro",#N/A,FALSE,"Tran"}</definedName>
    <definedName name="pit" localSheetId="23" hidden="1">{"Riqfin97",#N/A,FALSE,"Tran";"Riqfinpro",#N/A,FALSE,"Tran"}</definedName>
    <definedName name="pit" localSheetId="24" hidden="1">{"Riqfin97",#N/A,FALSE,"Tran";"Riqfinpro",#N/A,FALSE,"Tran"}</definedName>
    <definedName name="pit" localSheetId="16" hidden="1">{"Riqfin97",#N/A,FALSE,"Tran";"Riqfinpro",#N/A,FALSE,"Tran"}</definedName>
    <definedName name="pit" localSheetId="19" hidden="1">{"Riqfin97",#N/A,FALSE,"Tran";"Riqfinpro",#N/A,FALSE,"Tran"}</definedName>
    <definedName name="pit" localSheetId="20" hidden="1">{"Riqfin97",#N/A,FALSE,"Tran";"Riqfinpro",#N/A,FALSE,"Tran"}</definedName>
    <definedName name="pit" localSheetId="17" hidden="1">{"Riqfin97",#N/A,FALSE,"Tran";"Riqfinpro",#N/A,FALSE,"Tran"}</definedName>
    <definedName name="pit" localSheetId="18" hidden="1">{"Riqfin97",#N/A,FALSE,"Tran";"Riqfinpro",#N/A,FALSE,"Tran"}</definedName>
    <definedName name="pit" localSheetId="5" hidden="1">{"Riqfin97",#N/A,FALSE,"Tran";"Riqfinpro",#N/A,FALSE,"Tran"}</definedName>
    <definedName name="pit" hidden="1">{"Riqfin97",#N/A,FALSE,"Tran";"Riqfinpro",#N/A,FALSE,"Tran"}</definedName>
    <definedName name="pl" hidden="1">[59]Market!#REF!</definedName>
    <definedName name="pol" localSheetId="21" hidden="1">[44]A!#REF!</definedName>
    <definedName name="pol" localSheetId="22" hidden="1">[44]A!#REF!</definedName>
    <definedName name="pol" hidden="1">[44]A!#REF!</definedName>
    <definedName name="popl" localSheetId="21" hidden="1">#REF!</definedName>
    <definedName name="popl" localSheetId="22" hidden="1">#REF!</definedName>
    <definedName name="popl" localSheetId="23" hidden="1">#REF!</definedName>
    <definedName name="popl" localSheetId="24" hidden="1">#REF!</definedName>
    <definedName name="popl" localSheetId="16" hidden="1">#REF!</definedName>
    <definedName name="popl" localSheetId="19" hidden="1">#REF!</definedName>
    <definedName name="popl" localSheetId="20" hidden="1">#REF!</definedName>
    <definedName name="popl" localSheetId="17" hidden="1">#REF!</definedName>
    <definedName name="popl" localSheetId="18" hidden="1">#REF!</definedName>
    <definedName name="popl" localSheetId="5" hidden="1">#REF!</definedName>
    <definedName name="popl" hidden="1">#REF!</definedName>
    <definedName name="pp" localSheetId="21" hidden="1">{"Riqfin97",#N/A,FALSE,"Tran";"Riqfinpro",#N/A,FALSE,"Tran"}</definedName>
    <definedName name="pp" localSheetId="22" hidden="1">{"Riqfin97",#N/A,FALSE,"Tran";"Riqfinpro",#N/A,FALSE,"Tran"}</definedName>
    <definedName name="pp" localSheetId="23" hidden="1">{"Riqfin97",#N/A,FALSE,"Tran";"Riqfinpro",#N/A,FALSE,"Tran"}</definedName>
    <definedName name="pp" localSheetId="24" hidden="1">{"Riqfin97",#N/A,FALSE,"Tran";"Riqfinpro",#N/A,FALSE,"Tran"}</definedName>
    <definedName name="pp" localSheetId="16" hidden="1">{"Riqfin97",#N/A,FALSE,"Tran";"Riqfinpro",#N/A,FALSE,"Tran"}</definedName>
    <definedName name="pp" localSheetId="19" hidden="1">{"Riqfin97",#N/A,FALSE,"Tran";"Riqfinpro",#N/A,FALSE,"Tran"}</definedName>
    <definedName name="pp" localSheetId="20" hidden="1">{"Riqfin97",#N/A,FALSE,"Tran";"Riqfinpro",#N/A,FALSE,"Tran"}</definedName>
    <definedName name="pp" localSheetId="17" hidden="1">{"Riqfin97",#N/A,FALSE,"Tran";"Riqfinpro",#N/A,FALSE,"Tran"}</definedName>
    <definedName name="pp" localSheetId="18" hidden="1">{"Riqfin97",#N/A,FALSE,"Tran";"Riqfinpro",#N/A,FALSE,"Tran"}</definedName>
    <definedName name="pp" localSheetId="5" hidden="1">{"Riqfin97",#N/A,FALSE,"Tran";"Riqfinpro",#N/A,FALSE,"Tran"}</definedName>
    <definedName name="pp" hidden="1">{"Riqfin97",#N/A,FALSE,"Tran";"Riqfinpro",#N/A,FALSE,"Tran"}</definedName>
    <definedName name="ppp" localSheetId="21" hidden="1">{"Riqfin97",#N/A,FALSE,"Tran";"Riqfinpro",#N/A,FALSE,"Tran"}</definedName>
    <definedName name="ppp" localSheetId="22" hidden="1">{"Riqfin97",#N/A,FALSE,"Tran";"Riqfinpro",#N/A,FALSE,"Tran"}</definedName>
    <definedName name="ppp" localSheetId="23" hidden="1">{"Riqfin97",#N/A,FALSE,"Tran";"Riqfinpro",#N/A,FALSE,"Tran"}</definedName>
    <definedName name="ppp" localSheetId="24" hidden="1">{"Riqfin97",#N/A,FALSE,"Tran";"Riqfinpro",#N/A,FALSE,"Tran"}</definedName>
    <definedName name="ppp" localSheetId="16" hidden="1">{"Riqfin97",#N/A,FALSE,"Tran";"Riqfinpro",#N/A,FALSE,"Tran"}</definedName>
    <definedName name="ppp" localSheetId="19" hidden="1">{"Riqfin97",#N/A,FALSE,"Tran";"Riqfinpro",#N/A,FALSE,"Tran"}</definedName>
    <definedName name="ppp" localSheetId="20" hidden="1">{"Riqfin97",#N/A,FALSE,"Tran";"Riqfinpro",#N/A,FALSE,"Tran"}</definedName>
    <definedName name="ppp" localSheetId="17" hidden="1">{"Riqfin97",#N/A,FALSE,"Tran";"Riqfinpro",#N/A,FALSE,"Tran"}</definedName>
    <definedName name="ppp" localSheetId="18" hidden="1">{"Riqfin97",#N/A,FALSE,"Tran";"Riqfinpro",#N/A,FALSE,"Tran"}</definedName>
    <definedName name="ppp" localSheetId="5" hidden="1">{"Riqfin97",#N/A,FALSE,"Tran";"Riqfinpro",#N/A,FALSE,"Tran"}</definedName>
    <definedName name="ppp" hidden="1">{"Riqfin97",#N/A,FALSE,"Tran";"Riqfinpro",#N/A,FALSE,"Tran"}</definedName>
    <definedName name="pppppp" localSheetId="21" hidden="1">{"Riqfin97",#N/A,FALSE,"Tran";"Riqfinpro",#N/A,FALSE,"Tran"}</definedName>
    <definedName name="pppppp" localSheetId="22" hidden="1">{"Riqfin97",#N/A,FALSE,"Tran";"Riqfinpro",#N/A,FALSE,"Tran"}</definedName>
    <definedName name="pppppp" localSheetId="23" hidden="1">{"Riqfin97",#N/A,FALSE,"Tran";"Riqfinpro",#N/A,FALSE,"Tran"}</definedName>
    <definedName name="pppppp" localSheetId="24" hidden="1">{"Riqfin97",#N/A,FALSE,"Tran";"Riqfinpro",#N/A,FALSE,"Tran"}</definedName>
    <definedName name="pppppp" localSheetId="16" hidden="1">{"Riqfin97",#N/A,FALSE,"Tran";"Riqfinpro",#N/A,FALSE,"Tran"}</definedName>
    <definedName name="pppppp" localSheetId="19" hidden="1">{"Riqfin97",#N/A,FALSE,"Tran";"Riqfinpro",#N/A,FALSE,"Tran"}</definedName>
    <definedName name="pppppp" localSheetId="20"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5" hidden="1">{"Riqfin97",#N/A,FALSE,"Tran";"Riqfinpro",#N/A,FALSE,"Tran"}</definedName>
    <definedName name="pppppp" hidden="1">{"Riqfin97",#N/A,FALSE,"Tran";"Riqfinpro",#N/A,FALSE,"Tran"}</definedName>
    <definedName name="_xlnm.Print_Area">#REF!</definedName>
    <definedName name="ProdForm" localSheetId="21" hidden="1">#REF!</definedName>
    <definedName name="ProdForm" localSheetId="22" hidden="1">#REF!</definedName>
    <definedName name="ProdForm" localSheetId="23" hidden="1">#REF!</definedName>
    <definedName name="ProdForm" localSheetId="24" hidden="1">#REF!</definedName>
    <definedName name="ProdForm" localSheetId="16" hidden="1">#REF!</definedName>
    <definedName name="ProdForm" localSheetId="19" hidden="1">#REF!</definedName>
    <definedName name="ProdForm" localSheetId="20" hidden="1">#REF!</definedName>
    <definedName name="ProdForm" localSheetId="17" hidden="1">#REF!</definedName>
    <definedName name="ProdForm" localSheetId="18" hidden="1">#REF!</definedName>
    <definedName name="ProdForm" localSheetId="5" hidden="1">#REF!</definedName>
    <definedName name="ProdForm" hidden="1">#REF!</definedName>
    <definedName name="Product" localSheetId="21" hidden="1">#REF!</definedName>
    <definedName name="Product" localSheetId="22" hidden="1">#REF!</definedName>
    <definedName name="Product" localSheetId="23" hidden="1">#REF!</definedName>
    <definedName name="Product" localSheetId="24" hidden="1">#REF!</definedName>
    <definedName name="Product" localSheetId="16" hidden="1">#REF!</definedName>
    <definedName name="Product" localSheetId="19" hidden="1">#REF!</definedName>
    <definedName name="Product" localSheetId="20" hidden="1">#REF!</definedName>
    <definedName name="Product" localSheetId="17" hidden="1">#REF!</definedName>
    <definedName name="Product" localSheetId="18" hidden="1">#REF!</definedName>
    <definedName name="Product" localSheetId="5" hidden="1">#REF!</definedName>
    <definedName name="Product" hidden="1">#REF!</definedName>
    <definedName name="pti" localSheetId="1"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3" hidden="1">{"'előző év december'!$A$2:$CP$214"}</definedName>
    <definedName name="pti" localSheetId="16" hidden="1">{"'előző év december'!$A$2:$CP$214"}</definedName>
    <definedName name="pti" localSheetId="19" hidden="1">{"'előző év december'!$A$2:$CP$214"}</definedName>
    <definedName name="pti" localSheetId="20" hidden="1">{"'előző év december'!$A$2:$CP$214"}</definedName>
    <definedName name="pti" localSheetId="17" hidden="1">{"'előző év december'!$A$2:$CP$214"}</definedName>
    <definedName name="pti" localSheetId="18" hidden="1">{"'előző év december'!$A$2:$CP$214"}</definedName>
    <definedName name="pti" localSheetId="5" hidden="1">{"'előző év december'!$A$2:$CP$214"}</definedName>
    <definedName name="pti" hidden="1">{"'előző év december'!$A$2:$CP$214"}</definedName>
    <definedName name="qaz" localSheetId="21" hidden="1">{"Tab1",#N/A,FALSE,"P";"Tab2",#N/A,FALSE,"P"}</definedName>
    <definedName name="qaz" localSheetId="22" hidden="1">{"Tab1",#N/A,FALSE,"P";"Tab2",#N/A,FALSE,"P"}</definedName>
    <definedName name="qaz" localSheetId="23" hidden="1">{"Tab1",#N/A,FALSE,"P";"Tab2",#N/A,FALSE,"P"}</definedName>
    <definedName name="qaz" localSheetId="24" hidden="1">{"Tab1",#N/A,FALSE,"P";"Tab2",#N/A,FALSE,"P"}</definedName>
    <definedName name="qaz" localSheetId="16" hidden="1">{"Tab1",#N/A,FALSE,"P";"Tab2",#N/A,FALSE,"P"}</definedName>
    <definedName name="qaz" localSheetId="19" hidden="1">{"Tab1",#N/A,FALSE,"P";"Tab2",#N/A,FALSE,"P"}</definedName>
    <definedName name="qaz" localSheetId="20" hidden="1">{"Tab1",#N/A,FALSE,"P";"Tab2",#N/A,FALSE,"P"}</definedName>
    <definedName name="qaz" localSheetId="17" hidden="1">{"Tab1",#N/A,FALSE,"P";"Tab2",#N/A,FALSE,"P"}</definedName>
    <definedName name="qaz" localSheetId="18" hidden="1">{"Tab1",#N/A,FALSE,"P";"Tab2",#N/A,FALSE,"P"}</definedName>
    <definedName name="qaz" localSheetId="5" hidden="1">{"Tab1",#N/A,FALSE,"P";"Tab2",#N/A,FALSE,"P"}</definedName>
    <definedName name="qaz" hidden="1">{"Tab1",#N/A,FALSE,"P";"Tab2",#N/A,FALSE,"P"}</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2" hidden="1">{#N/A,#N/A,FALSE,"B061196P";#N/A,#N/A,FALSE,"B061196";#N/A,#N/A,FALSE,"Relatório1";#N/A,#N/A,FALSE,"Relatório2";#N/A,#N/A,FALSE,"Relatório3";#N/A,#N/A,FALSE,"Relatório4 ";#N/A,#N/A,FALSE,"Relatório5";#N/A,#N/A,FALSE,"Relatório6";#N/A,#N/A,FALSE,"Relatório7";#N/A,#N/A,FALSE,"Relatório8"}</definedName>
    <definedName name="QCNR2" localSheetId="23"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16" hidden="1">{#N/A,#N/A,FALSE,"B061196P";#N/A,#N/A,FALSE,"B061196";#N/A,#N/A,FALSE,"Relatório1";#N/A,#N/A,FALSE,"Relatório2";#N/A,#N/A,FALSE,"Relatório3";#N/A,#N/A,FALSE,"Relatório4 ";#N/A,#N/A,FALSE,"Relatório5";#N/A,#N/A,FALSE,"Relatório6";#N/A,#N/A,FALSE,"Relatório7";#N/A,#N/A,FALSE,"Relatório8"}</definedName>
    <definedName name="QCNR2" localSheetId="19" hidden="1">{#N/A,#N/A,FALSE,"B061196P";#N/A,#N/A,FALSE,"B061196";#N/A,#N/A,FALSE,"Relatório1";#N/A,#N/A,FALSE,"Relatório2";#N/A,#N/A,FALSE,"Relatório3";#N/A,#N/A,FALSE,"Relatório4 ";#N/A,#N/A,FALSE,"Relatório5";#N/A,#N/A,FALSE,"Relatório6";#N/A,#N/A,FALSE,"Relatório7";#N/A,#N/A,FALSE,"Relatório8"}</definedName>
    <definedName name="QCNR2" localSheetId="20"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21" hidden="1">{"Tab1",#N/A,FALSE,"P";"Tab2",#N/A,FALSE,"P"}</definedName>
    <definedName name="qer" localSheetId="22" hidden="1">{"Tab1",#N/A,FALSE,"P";"Tab2",#N/A,FALSE,"P"}</definedName>
    <definedName name="qer" localSheetId="23" hidden="1">{"Tab1",#N/A,FALSE,"P";"Tab2",#N/A,FALSE,"P"}</definedName>
    <definedName name="qer" localSheetId="24" hidden="1">{"Tab1",#N/A,FALSE,"P";"Tab2",#N/A,FALSE,"P"}</definedName>
    <definedName name="qer" localSheetId="16" hidden="1">{"Tab1",#N/A,FALSE,"P";"Tab2",#N/A,FALSE,"P"}</definedName>
    <definedName name="qer" localSheetId="19" hidden="1">{"Tab1",#N/A,FALSE,"P";"Tab2",#N/A,FALSE,"P"}</definedName>
    <definedName name="qer" localSheetId="20" hidden="1">{"Tab1",#N/A,FALSE,"P";"Tab2",#N/A,FALSE,"P"}</definedName>
    <definedName name="qer" localSheetId="17" hidden="1">{"Tab1",#N/A,FALSE,"P";"Tab2",#N/A,FALSE,"P"}</definedName>
    <definedName name="qer" localSheetId="18" hidden="1">{"Tab1",#N/A,FALSE,"P";"Tab2",#N/A,FALSE,"P"}</definedName>
    <definedName name="qer" localSheetId="5" hidden="1">{"Tab1",#N/A,FALSE,"P";"Tab2",#N/A,FALSE,"P"}</definedName>
    <definedName name="qer" hidden="1">{"Tab1",#N/A,FALSE,"P";"Tab2",#N/A,FALSE,"P"}</definedName>
    <definedName name="qq" hidden="1">'[79]J(Priv.Cap)'!#REF!</definedName>
    <definedName name="qqq" localSheetId="21" hidden="1">{"Minpmon",#N/A,FALSE,"Monthinput"}</definedName>
    <definedName name="qqq" localSheetId="22" hidden="1">{"Minpmon",#N/A,FALSE,"Monthinput"}</definedName>
    <definedName name="qqq" localSheetId="23" hidden="1">{"Minpmon",#N/A,FALSE,"Monthinput"}</definedName>
    <definedName name="qqq" localSheetId="24" hidden="1">{"Minpmon",#N/A,FALSE,"Monthinput"}</definedName>
    <definedName name="qqq" localSheetId="16" hidden="1">{"Minpmon",#N/A,FALSE,"Monthinput"}</definedName>
    <definedName name="qqq" localSheetId="19" hidden="1">{"Minpmon",#N/A,FALSE,"Monthinput"}</definedName>
    <definedName name="qqq" localSheetId="20" hidden="1">{"Minpmon",#N/A,FALSE,"Monthinput"}</definedName>
    <definedName name="qqq" localSheetId="17" hidden="1">{"Minpmon",#N/A,FALSE,"Monthinput"}</definedName>
    <definedName name="qqq" localSheetId="18" hidden="1">{"Minpmon",#N/A,FALSE,"Monthinput"}</definedName>
    <definedName name="qqq" localSheetId="5" hidden="1">{"Minpmon",#N/A,FALSE,"Monthinput"}</definedName>
    <definedName name="qqq" hidden="1">{"Minpmon",#N/A,FALSE,"Monthinput"}</definedName>
    <definedName name="qqqqq" localSheetId="21" hidden="1">{"Minpmon",#N/A,FALSE,"Monthinput"}</definedName>
    <definedName name="qqqqq" localSheetId="22" hidden="1">{"Minpmon",#N/A,FALSE,"Monthinput"}</definedName>
    <definedName name="qqqqq" localSheetId="23" hidden="1">{"Minpmon",#N/A,FALSE,"Monthinput"}</definedName>
    <definedName name="qqqqq" localSheetId="24" hidden="1">{"Minpmon",#N/A,FALSE,"Monthinput"}</definedName>
    <definedName name="qqqqq" localSheetId="16" hidden="1">{"Minpmon",#N/A,FALSE,"Monthinput"}</definedName>
    <definedName name="qqqqq" localSheetId="19" hidden="1">{"Minpmon",#N/A,FALSE,"Monthinput"}</definedName>
    <definedName name="qqqqq" localSheetId="20" hidden="1">{"Minpmon",#N/A,FALSE,"Monthinput"}</definedName>
    <definedName name="qqqqq" localSheetId="17" hidden="1">{"Minpmon",#N/A,FALSE,"Monthinput"}</definedName>
    <definedName name="qqqqq" localSheetId="18" hidden="1">{"Minpmon",#N/A,FALSE,"Monthinput"}</definedName>
    <definedName name="qqqqq" localSheetId="5" hidden="1">{"Minpmon",#N/A,FALSE,"Monthinput"}</definedName>
    <definedName name="qqqqq" hidden="1">{"Minpmon",#N/A,FALSE,"Monthinput"}</definedName>
    <definedName name="qqqqqq" localSheetId="21" hidden="1">{"Riqfin97",#N/A,FALSE,"Tran";"Riqfinpro",#N/A,FALSE,"Tran"}</definedName>
    <definedName name="qqqqqq" localSheetId="22" hidden="1">{"Riqfin97",#N/A,FALSE,"Tran";"Riqfinpro",#N/A,FALSE,"Tran"}</definedName>
    <definedName name="qqqqqq" localSheetId="23" hidden="1">{"Riqfin97",#N/A,FALSE,"Tran";"Riqfinpro",#N/A,FALSE,"Tran"}</definedName>
    <definedName name="qqqqqq" localSheetId="24" hidden="1">{"Riqfin97",#N/A,FALSE,"Tran";"Riqfinpro",#N/A,FALSE,"Tran"}</definedName>
    <definedName name="qqqqqq" localSheetId="16" hidden="1">{"Riqfin97",#N/A,FALSE,"Tran";"Riqfinpro",#N/A,FALSE,"Tran"}</definedName>
    <definedName name="qqqqqq" localSheetId="19" hidden="1">{"Riqfin97",#N/A,FALSE,"Tran";"Riqfinpro",#N/A,FALSE,"Tran"}</definedName>
    <definedName name="qqqqqq" localSheetId="20"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5" hidden="1">{"Riqfin97",#N/A,FALSE,"Tran";"Riqfinpro",#N/A,FALSE,"Tran"}</definedName>
    <definedName name="qqqqqq" hidden="1">{"Riqfin97",#N/A,FALSE,"Tran";"Riqfinpro",#N/A,FALSE,"Tran"}</definedName>
    <definedName name="qqqqqqqqqq" localSheetId="21" hidden="1">{"Riqfin97",#N/A,FALSE,"Tran";"Riqfinpro",#N/A,FALSE,"Tran"}</definedName>
    <definedName name="qqqqqqqqqq" localSheetId="22" hidden="1">{"Riqfin97",#N/A,FALSE,"Tran";"Riqfinpro",#N/A,FALSE,"Tran"}</definedName>
    <definedName name="qqqqqqqqqq" localSheetId="23" hidden="1">{"Riqfin97",#N/A,FALSE,"Tran";"Riqfinpro",#N/A,FALSE,"Tran"}</definedName>
    <definedName name="qqqqqqqqqq" localSheetId="24" hidden="1">{"Riqfin97",#N/A,FALSE,"Tran";"Riqfinpro",#N/A,FALSE,"Tran"}</definedName>
    <definedName name="qqqqqqqqqq" localSheetId="16" hidden="1">{"Riqfin97",#N/A,FALSE,"Tran";"Riqfinpro",#N/A,FALSE,"Tran"}</definedName>
    <definedName name="qqqqqqqqqq" localSheetId="19" hidden="1">{"Riqfin97",#N/A,FALSE,"Tran";"Riqfinpro",#N/A,FALSE,"Tran"}</definedName>
    <definedName name="qqqqqqqqqq" localSheetId="20"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5" hidden="1">{"Riqfin97",#N/A,FALSE,"Tran";"Riqfinpro",#N/A,FALSE,"Tran"}</definedName>
    <definedName name="qqqqqqqqqq" hidden="1">{"Riqfin97",#N/A,FALSE,"Tran";"Riqfinpro",#N/A,FALSE,"Tran"}</definedName>
    <definedName name="qweqwe" localSheetId="21" hidden="1">[4]Market!#REF!</definedName>
    <definedName name="qweqwe" localSheetId="22" hidden="1">[4]Market!#REF!</definedName>
    <definedName name="qweqwe" localSheetId="5" hidden="1">[4]Market!#REF!</definedName>
    <definedName name="qweqwe" hidden="1">[4]Market!#REF!</definedName>
    <definedName name="qwer" localSheetId="21" hidden="1">{"Tab1",#N/A,FALSE,"P";"Tab2",#N/A,FALSE,"P"}</definedName>
    <definedName name="qwer" localSheetId="22" hidden="1">{"Tab1",#N/A,FALSE,"P";"Tab2",#N/A,FALSE,"P"}</definedName>
    <definedName name="qwer" localSheetId="23" hidden="1">{"Tab1",#N/A,FALSE,"P";"Tab2",#N/A,FALSE,"P"}</definedName>
    <definedName name="qwer" localSheetId="24" hidden="1">{"Tab1",#N/A,FALSE,"P";"Tab2",#N/A,FALSE,"P"}</definedName>
    <definedName name="qwer" localSheetId="16" hidden="1">{"Tab1",#N/A,FALSE,"P";"Tab2",#N/A,FALSE,"P"}</definedName>
    <definedName name="qwer" localSheetId="19" hidden="1">{"Tab1",#N/A,FALSE,"P";"Tab2",#N/A,FALSE,"P"}</definedName>
    <definedName name="qwer" localSheetId="20" hidden="1">{"Tab1",#N/A,FALSE,"P";"Tab2",#N/A,FALSE,"P"}</definedName>
    <definedName name="qwer" localSheetId="17" hidden="1">{"Tab1",#N/A,FALSE,"P";"Tab2",#N/A,FALSE,"P"}</definedName>
    <definedName name="qwer" localSheetId="18" hidden="1">{"Tab1",#N/A,FALSE,"P";"Tab2",#N/A,FALSE,"P"}</definedName>
    <definedName name="qwer" localSheetId="5" hidden="1">{"Tab1",#N/A,FALSE,"P";"Tab2",#N/A,FALSE,"P"}</definedName>
    <definedName name="qwer" hidden="1">{"Tab1",#N/A,FALSE,"P";"Tab2",#N/A,FALSE,"P"}</definedName>
    <definedName name="qwerw" localSheetId="1"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3" hidden="1">{"'előző év december'!$A$2:$CP$214"}</definedName>
    <definedName name="qwerw" localSheetId="7" hidden="1">{"'előző év december'!$A$2:$CP$214"}</definedName>
    <definedName name="qwerw" localSheetId="16" hidden="1">{"'előző év december'!$A$2:$CP$214"}</definedName>
    <definedName name="qwerw" localSheetId="19" hidden="1">{"'előző év december'!$A$2:$CP$214"}</definedName>
    <definedName name="qwerw" localSheetId="20" hidden="1">{"'előző év december'!$A$2:$CP$214"}</definedName>
    <definedName name="qwerw" localSheetId="17" hidden="1">{"'előző év december'!$A$2:$CP$214"}</definedName>
    <definedName name="qwerw" localSheetId="18" hidden="1">{"'előző év december'!$A$2:$CP$214"}</definedName>
    <definedName name="qwerw" localSheetId="5" hidden="1">{"'előző év december'!$A$2:$CP$214"}</definedName>
    <definedName name="qwerw" hidden="1">{"'előző év december'!$A$2:$CP$214"}</definedName>
    <definedName name="RCArea" localSheetId="21" hidden="1">#REF!</definedName>
    <definedName name="RCArea" localSheetId="22" hidden="1">#REF!</definedName>
    <definedName name="RCArea" localSheetId="23" hidden="1">#REF!</definedName>
    <definedName name="RCArea" localSheetId="24" hidden="1">#REF!</definedName>
    <definedName name="RCArea" localSheetId="16" hidden="1">#REF!</definedName>
    <definedName name="RCArea" localSheetId="19" hidden="1">#REF!</definedName>
    <definedName name="RCArea" localSheetId="20" hidden="1">#REF!</definedName>
    <definedName name="RCArea" localSheetId="17" hidden="1">#REF!</definedName>
    <definedName name="RCArea" localSheetId="18" hidden="1">#REF!</definedName>
    <definedName name="RCArea" localSheetId="5" hidden="1">#REF!</definedName>
    <definedName name="RCArea" hidden="1">#REF!</definedName>
    <definedName name="re" hidden="1">#N/A</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2" hidden="1">{#N/A,#N/A,FALSE,"B061196P";#N/A,#N/A,FALSE,"B061196";#N/A,#N/A,FALSE,"Relatório1";#N/A,#N/A,FALSE,"Relatório2";#N/A,#N/A,FALSE,"Relatório3";#N/A,#N/A,FALSE,"Relatório4 ";#N/A,#N/A,FALSE,"Relatório5";#N/A,#N/A,FALSE,"Relatório6";#N/A,#N/A,FALSE,"Relatório7";#N/A,#N/A,FALSE,"Relatório8"}</definedName>
    <definedName name="remu" localSheetId="23"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16" hidden="1">{#N/A,#N/A,FALSE,"B061196P";#N/A,#N/A,FALSE,"B061196";#N/A,#N/A,FALSE,"Relatório1";#N/A,#N/A,FALSE,"Relatório2";#N/A,#N/A,FALSE,"Relatório3";#N/A,#N/A,FALSE,"Relatório4 ";#N/A,#N/A,FALSE,"Relatório5";#N/A,#N/A,FALSE,"Relatório6";#N/A,#N/A,FALSE,"Relatório7";#N/A,#N/A,FALSE,"Relatório8"}</definedName>
    <definedName name="remu" localSheetId="19" hidden="1">{#N/A,#N/A,FALSE,"B061196P";#N/A,#N/A,FALSE,"B061196";#N/A,#N/A,FALSE,"Relatório1";#N/A,#N/A,FALSE,"Relatório2";#N/A,#N/A,FALSE,"Relatório3";#N/A,#N/A,FALSE,"Relatório4 ";#N/A,#N/A,FALSE,"Relatório5";#N/A,#N/A,FALSE,"Relatório6";#N/A,#N/A,FALSE,"Relatório7";#N/A,#N/A,FALSE,"Relatório8"}</definedName>
    <definedName name="remu" localSheetId="20"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2" hidden="1">{#N/A,#N/A,FALSE,"B061196P";#N/A,#N/A,FALSE,"B061196";#N/A,#N/A,FALSE,"Relatório1";#N/A,#N/A,FALSE,"Relatório2";#N/A,#N/A,FALSE,"Relatório3";#N/A,#N/A,FALSE,"Relatório4 ";#N/A,#N/A,FALSE,"Relatório5";#N/A,#N/A,FALSE,"Relatório6";#N/A,#N/A,FALSE,"Relatório7";#N/A,#N/A,FALSE,"Relatório8"}</definedName>
    <definedName name="RES.BPAR" localSheetId="23"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16" hidden="1">{#N/A,#N/A,FALSE,"B061196P";#N/A,#N/A,FALSE,"B061196";#N/A,#N/A,FALSE,"Relatório1";#N/A,#N/A,FALSE,"Relatório2";#N/A,#N/A,FALSE,"Relatório3";#N/A,#N/A,FALSE,"Relatório4 ";#N/A,#N/A,FALSE,"Relatório5";#N/A,#N/A,FALSE,"Relatório6";#N/A,#N/A,FALSE,"Relatório7";#N/A,#N/A,FALSE,"Relatório8"}</definedName>
    <definedName name="RES.BPAR" localSheetId="19" hidden="1">{#N/A,#N/A,FALSE,"B061196P";#N/A,#N/A,FALSE,"B061196";#N/A,#N/A,FALSE,"Relatório1";#N/A,#N/A,FALSE,"Relatório2";#N/A,#N/A,FALSE,"Relatório3";#N/A,#N/A,FALSE,"Relatório4 ";#N/A,#N/A,FALSE,"Relatório5";#N/A,#N/A,FALSE,"Relatório6";#N/A,#N/A,FALSE,"Relatório7";#N/A,#N/A,FALSE,"Relatório8"}</definedName>
    <definedName name="RES.BPAR" localSheetId="20"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ft" localSheetId="21" hidden="1">{"Riqfin97",#N/A,FALSE,"Tran";"Riqfinpro",#N/A,FALSE,"Tran"}</definedName>
    <definedName name="rft" localSheetId="22" hidden="1">{"Riqfin97",#N/A,FALSE,"Tran";"Riqfinpro",#N/A,FALSE,"Tran"}</definedName>
    <definedName name="rft" localSheetId="23" hidden="1">{"Riqfin97",#N/A,FALSE,"Tran";"Riqfinpro",#N/A,FALSE,"Tran"}</definedName>
    <definedName name="rft" localSheetId="24" hidden="1">{"Riqfin97",#N/A,FALSE,"Tran";"Riqfinpro",#N/A,FALSE,"Tran"}</definedName>
    <definedName name="rft" localSheetId="16" hidden="1">{"Riqfin97",#N/A,FALSE,"Tran";"Riqfinpro",#N/A,FALSE,"Tran"}</definedName>
    <definedName name="rft" localSheetId="19" hidden="1">{"Riqfin97",#N/A,FALSE,"Tran";"Riqfinpro",#N/A,FALSE,"Tran"}</definedName>
    <definedName name="rft" localSheetId="20" hidden="1">{"Riqfin97",#N/A,FALSE,"Tran";"Riqfinpro",#N/A,FALSE,"Tran"}</definedName>
    <definedName name="rft" localSheetId="17" hidden="1">{"Riqfin97",#N/A,FALSE,"Tran";"Riqfinpro",#N/A,FALSE,"Tran"}</definedName>
    <definedName name="rft" localSheetId="18" hidden="1">{"Riqfin97",#N/A,FALSE,"Tran";"Riqfinpro",#N/A,FALSE,"Tran"}</definedName>
    <definedName name="rft" localSheetId="5" hidden="1">{"Riqfin97",#N/A,FALSE,"Tran";"Riqfinpro",#N/A,FALSE,"Tran"}</definedName>
    <definedName name="rft" hidden="1">{"Riqfin97",#N/A,FALSE,"Tran";"Riqfinpro",#N/A,FALSE,"Tran"}</definedName>
    <definedName name="rfv" localSheetId="21" hidden="1">{"Tab1",#N/A,FALSE,"P";"Tab2",#N/A,FALSE,"P"}</definedName>
    <definedName name="rfv" localSheetId="22" hidden="1">{"Tab1",#N/A,FALSE,"P";"Tab2",#N/A,FALSE,"P"}</definedName>
    <definedName name="rfv" localSheetId="23" hidden="1">{"Tab1",#N/A,FALSE,"P";"Tab2",#N/A,FALSE,"P"}</definedName>
    <definedName name="rfv" localSheetId="24" hidden="1">{"Tab1",#N/A,FALSE,"P";"Tab2",#N/A,FALSE,"P"}</definedName>
    <definedName name="rfv" localSheetId="16" hidden="1">{"Tab1",#N/A,FALSE,"P";"Tab2",#N/A,FALSE,"P"}</definedName>
    <definedName name="rfv" localSheetId="19" hidden="1">{"Tab1",#N/A,FALSE,"P";"Tab2",#N/A,FALSE,"P"}</definedName>
    <definedName name="rfv" localSheetId="20" hidden="1">{"Tab1",#N/A,FALSE,"P";"Tab2",#N/A,FALSE,"P"}</definedName>
    <definedName name="rfv" localSheetId="17" hidden="1">{"Tab1",#N/A,FALSE,"P";"Tab2",#N/A,FALSE,"P"}</definedName>
    <definedName name="rfv" localSheetId="18" hidden="1">{"Tab1",#N/A,FALSE,"P";"Tab2",#N/A,FALSE,"P"}</definedName>
    <definedName name="rfv" localSheetId="5"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r" localSheetId="21" hidden="1">{"Riqfin97",#N/A,FALSE,"Tran";"Riqfinpro",#N/A,FALSE,"Tran"}</definedName>
    <definedName name="rr" localSheetId="22" hidden="1">{"Riqfin97",#N/A,FALSE,"Tran";"Riqfinpro",#N/A,FALSE,"Tran"}</definedName>
    <definedName name="rr" localSheetId="23" hidden="1">{"Riqfin97",#N/A,FALSE,"Tran";"Riqfinpro",#N/A,FALSE,"Tran"}</definedName>
    <definedName name="rr" localSheetId="24" hidden="1">{"Riqfin97",#N/A,FALSE,"Tran";"Riqfinpro",#N/A,FALSE,"Tran"}</definedName>
    <definedName name="rr" localSheetId="16" hidden="1">{"Riqfin97",#N/A,FALSE,"Tran";"Riqfinpro",#N/A,FALSE,"Tran"}</definedName>
    <definedName name="rr" localSheetId="19" hidden="1">{"Riqfin97",#N/A,FALSE,"Tran";"Riqfinpro",#N/A,FALSE,"Tran"}</definedName>
    <definedName name="rr" localSheetId="20" hidden="1">{"Riqfin97",#N/A,FALSE,"Tran";"Riqfinpro",#N/A,FALSE,"Tran"}</definedName>
    <definedName name="rr" localSheetId="17" hidden="1">{"Riqfin97",#N/A,FALSE,"Tran";"Riqfinpro",#N/A,FALSE,"Tran"}</definedName>
    <definedName name="rr" localSheetId="18" hidden="1">{"Riqfin97",#N/A,FALSE,"Tran";"Riqfinpro",#N/A,FALSE,"Tran"}</definedName>
    <definedName name="rr" localSheetId="5" hidden="1">{"Riqfin97",#N/A,FALSE,"Tran";"Riqfinpro",#N/A,FALSE,"Tran"}</definedName>
    <definedName name="rr" hidden="1">{"Riqfin97",#N/A,FALSE,"Tran";"Riqfinpro",#N/A,FALSE,"Tran"}</definedName>
    <definedName name="rrr" localSheetId="21" hidden="1">{"Riqfin97",#N/A,FALSE,"Tran";"Riqfinpro",#N/A,FALSE,"Tran"}</definedName>
    <definedName name="rrr" localSheetId="22" hidden="1">{"Riqfin97",#N/A,FALSE,"Tran";"Riqfinpro",#N/A,FALSE,"Tran"}</definedName>
    <definedName name="rrr" localSheetId="23" hidden="1">{"Riqfin97",#N/A,FALSE,"Tran";"Riqfinpro",#N/A,FALSE,"Tran"}</definedName>
    <definedName name="rrr" localSheetId="24" hidden="1">{"Riqfin97",#N/A,FALSE,"Tran";"Riqfinpro",#N/A,FALSE,"Tran"}</definedName>
    <definedName name="rrr" localSheetId="16" hidden="1">{"Riqfin97",#N/A,FALSE,"Tran";"Riqfinpro",#N/A,FALSE,"Tran"}</definedName>
    <definedName name="rrr" localSheetId="19" hidden="1">{"Riqfin97",#N/A,FALSE,"Tran";"Riqfinpro",#N/A,FALSE,"Tran"}</definedName>
    <definedName name="rrr" localSheetId="20" hidden="1">{"Riqfin97",#N/A,FALSE,"Tran";"Riqfinpro",#N/A,FALSE,"Tran"}</definedName>
    <definedName name="rrr" localSheetId="17" hidden="1">{"Riqfin97",#N/A,FALSE,"Tran";"Riqfinpro",#N/A,FALSE,"Tran"}</definedName>
    <definedName name="rrr" localSheetId="18" hidden="1">{"Riqfin97",#N/A,FALSE,"Tran";"Riqfinpro",#N/A,FALSE,"Tran"}</definedName>
    <definedName name="rrr" localSheetId="5" hidden="1">{"Riqfin97",#N/A,FALSE,"Tran";"Riqfinpro",#N/A,FALSE,"Tran"}</definedName>
    <definedName name="rrr" hidden="1">{"Riqfin97",#N/A,FALSE,"Tran";"Riqfinpro",#N/A,FALSE,"Tran"}</definedName>
    <definedName name="rrrgg" localSheetId="21" hidden="1">{"Riqfin97",#N/A,FALSE,"Tran";"Riqfinpro",#N/A,FALSE,"Tran"}</definedName>
    <definedName name="rrrgg" localSheetId="22" hidden="1">{"Riqfin97",#N/A,FALSE,"Tran";"Riqfinpro",#N/A,FALSE,"Tran"}</definedName>
    <definedName name="rrrgg" localSheetId="23" hidden="1">{"Riqfin97",#N/A,FALSE,"Tran";"Riqfinpro",#N/A,FALSE,"Tran"}</definedName>
    <definedName name="rrrgg" localSheetId="24" hidden="1">{"Riqfin97",#N/A,FALSE,"Tran";"Riqfinpro",#N/A,FALSE,"Tran"}</definedName>
    <definedName name="rrrgg" localSheetId="16" hidden="1">{"Riqfin97",#N/A,FALSE,"Tran";"Riqfinpro",#N/A,FALSE,"Tran"}</definedName>
    <definedName name="rrrgg" localSheetId="19" hidden="1">{"Riqfin97",#N/A,FALSE,"Tran";"Riqfinpro",#N/A,FALSE,"Tran"}</definedName>
    <definedName name="rrrgg" localSheetId="20"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5" hidden="1">{"Riqfin97",#N/A,FALSE,"Tran";"Riqfinpro",#N/A,FALSE,"Tran"}</definedName>
    <definedName name="rrrgg" hidden="1">{"Riqfin97",#N/A,FALSE,"Tran";"Riqfinpro",#N/A,FALSE,"Tran"}</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2" hidden="1">{#N/A,#N/A,FALSE,"slvsrtb1";#N/A,#N/A,FALSE,"slvsrtb2";#N/A,#N/A,FALSE,"slvsrtb3";#N/A,#N/A,FALSE,"slvsrtb4";#N/A,#N/A,FALSE,"slvsrtb5";#N/A,#N/A,FALSE,"slvsrtb6";#N/A,#N/A,FALSE,"slvsrtb7";#N/A,#N/A,FALSE,"slvsrtb8";#N/A,#N/A,FALSE,"slvsrtb9";#N/A,#N/A,FALSE,"slvsrtb10";#N/A,#N/A,FALSE,"slvsrtb12"}</definedName>
    <definedName name="rrrr" localSheetId="23"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16" hidden="1">{#N/A,#N/A,FALSE,"slvsrtb1";#N/A,#N/A,FALSE,"slvsrtb2";#N/A,#N/A,FALSE,"slvsrtb3";#N/A,#N/A,FALSE,"slvsrtb4";#N/A,#N/A,FALSE,"slvsrtb5";#N/A,#N/A,FALSE,"slvsrtb6";#N/A,#N/A,FALSE,"slvsrtb7";#N/A,#N/A,FALSE,"slvsrtb8";#N/A,#N/A,FALSE,"slvsrtb9";#N/A,#N/A,FALSE,"slvsrtb10";#N/A,#N/A,FALSE,"slvsrtb12"}</definedName>
    <definedName name="rrrr" localSheetId="19" hidden="1">{#N/A,#N/A,FALSE,"slvsrtb1";#N/A,#N/A,FALSE,"slvsrtb2";#N/A,#N/A,FALSE,"slvsrtb3";#N/A,#N/A,FALSE,"slvsrtb4";#N/A,#N/A,FALSE,"slvsrtb5";#N/A,#N/A,FALSE,"slvsrtb6";#N/A,#N/A,FALSE,"slvsrtb7";#N/A,#N/A,FALSE,"slvsrtb8";#N/A,#N/A,FALSE,"slvsrtb9";#N/A,#N/A,FALSE,"slvsrtb10";#N/A,#N/A,FALSE,"slvsrtb12"}</definedName>
    <definedName name="rrrr" localSheetId="20"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21" hidden="1">{"Tab1",#N/A,FALSE,"P";"Tab2",#N/A,FALSE,"P"}</definedName>
    <definedName name="rrrrrr" localSheetId="22" hidden="1">{"Tab1",#N/A,FALSE,"P";"Tab2",#N/A,FALSE,"P"}</definedName>
    <definedName name="rrrrrr" localSheetId="23" hidden="1">{"Tab1",#N/A,FALSE,"P";"Tab2",#N/A,FALSE,"P"}</definedName>
    <definedName name="rrrrrr" localSheetId="24" hidden="1">{"Tab1",#N/A,FALSE,"P";"Tab2",#N/A,FALSE,"P"}</definedName>
    <definedName name="rrrrrr" localSheetId="16" hidden="1">{"Tab1",#N/A,FALSE,"P";"Tab2",#N/A,FALSE,"P"}</definedName>
    <definedName name="rrrrrr" localSheetId="19" hidden="1">{"Tab1",#N/A,FALSE,"P";"Tab2",#N/A,FALSE,"P"}</definedName>
    <definedName name="rrrrrr" localSheetId="20" hidden="1">{"Tab1",#N/A,FALSE,"P";"Tab2",#N/A,FALSE,"P"}</definedName>
    <definedName name="rrrrrr" localSheetId="17" hidden="1">{"Tab1",#N/A,FALSE,"P";"Tab2",#N/A,FALSE,"P"}</definedName>
    <definedName name="rrrrrr" localSheetId="18" hidden="1">{"Tab1",#N/A,FALSE,"P";"Tab2",#N/A,FALSE,"P"}</definedName>
    <definedName name="rrrrrr" localSheetId="5" hidden="1">{"Tab1",#N/A,FALSE,"P";"Tab2",#N/A,FALSE,"P"}</definedName>
    <definedName name="rrrrrr" hidden="1">{"Tab1",#N/A,FALSE,"P";"Tab2",#N/A,FALSE,"P"}</definedName>
    <definedName name="rrrrrrr" localSheetId="21" hidden="1">{"Tab1",#N/A,FALSE,"P";"Tab2",#N/A,FALSE,"P"}</definedName>
    <definedName name="rrrrrrr" localSheetId="22" hidden="1">{"Tab1",#N/A,FALSE,"P";"Tab2",#N/A,FALSE,"P"}</definedName>
    <definedName name="rrrrrrr" localSheetId="23" hidden="1">{"Tab1",#N/A,FALSE,"P";"Tab2",#N/A,FALSE,"P"}</definedName>
    <definedName name="rrrrrrr" localSheetId="24" hidden="1">{"Tab1",#N/A,FALSE,"P";"Tab2",#N/A,FALSE,"P"}</definedName>
    <definedName name="rrrrrrr" localSheetId="16" hidden="1">{"Tab1",#N/A,FALSE,"P";"Tab2",#N/A,FALSE,"P"}</definedName>
    <definedName name="rrrrrrr" localSheetId="19" hidden="1">{"Tab1",#N/A,FALSE,"P";"Tab2",#N/A,FALSE,"P"}</definedName>
    <definedName name="rrrrrrr" localSheetId="20" hidden="1">{"Tab1",#N/A,FALSE,"P";"Tab2",#N/A,FALSE,"P"}</definedName>
    <definedName name="rrrrrrr" localSheetId="17" hidden="1">{"Tab1",#N/A,FALSE,"P";"Tab2",#N/A,FALSE,"P"}</definedName>
    <definedName name="rrrrrrr" localSheetId="18" hidden="1">{"Tab1",#N/A,FALSE,"P";"Tab2",#N/A,FALSE,"P"}</definedName>
    <definedName name="rrrrrrr" localSheetId="5" hidden="1">{"Tab1",#N/A,FALSE,"P";"Tab2",#N/A,FALSE,"P"}</definedName>
    <definedName name="rrrrrrr" hidden="1">{"Tab1",#N/A,FALSE,"P";"Tab2",#N/A,FALSE,"P"}</definedName>
    <definedName name="rt" localSheetId="1"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3" hidden="1">{"'előző év december'!$A$2:$CP$214"}</definedName>
    <definedName name="rt" localSheetId="7" hidden="1">{"'előző év december'!$A$2:$CP$214"}</definedName>
    <definedName name="rt" localSheetId="16" hidden="1">{"'előző év december'!$A$2:$CP$214"}</definedName>
    <definedName name="rt" localSheetId="19" hidden="1">{"'előző év december'!$A$2:$CP$214"}</definedName>
    <definedName name="rt" localSheetId="20" hidden="1">{"'előző év december'!$A$2:$CP$214"}</definedName>
    <definedName name="rt" localSheetId="17" hidden="1">{"'előző év december'!$A$2:$CP$214"}</definedName>
    <definedName name="rt" localSheetId="18" hidden="1">{"'előző év december'!$A$2:$CP$214"}</definedName>
    <definedName name="rt" localSheetId="5" hidden="1">{"'előző év december'!$A$2:$CP$214"}</definedName>
    <definedName name="rt" hidden="1">{"'előző év december'!$A$2:$CP$214"}</definedName>
    <definedName name="rte" localSheetId="1"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3" hidden="1">{"'előző év december'!$A$2:$CP$214"}</definedName>
    <definedName name="rte" localSheetId="7" hidden="1">{"'előző év december'!$A$2:$CP$214"}</definedName>
    <definedName name="rte" localSheetId="16" hidden="1">{"'előző év december'!$A$2:$CP$214"}</definedName>
    <definedName name="rte" localSheetId="19" hidden="1">{"'előző év december'!$A$2:$CP$214"}</definedName>
    <definedName name="rte" localSheetId="20" hidden="1">{"'előző év december'!$A$2:$CP$214"}</definedName>
    <definedName name="rte" localSheetId="17" hidden="1">{"'előző év december'!$A$2:$CP$214"}</definedName>
    <definedName name="rte" localSheetId="18" hidden="1">{"'előző év december'!$A$2:$CP$214"}</definedName>
    <definedName name="rte" localSheetId="5" hidden="1">{"'előző év december'!$A$2:$CP$214"}</definedName>
    <definedName name="rte" hidden="1">{"'előző év december'!$A$2:$CP$214"}</definedName>
    <definedName name="rtew" localSheetId="1"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3" hidden="1">{"'előző év december'!$A$2:$CP$214"}</definedName>
    <definedName name="rtew" localSheetId="7" hidden="1">{"'előző év december'!$A$2:$CP$214"}</definedName>
    <definedName name="rtew" localSheetId="16" hidden="1">{"'előző év december'!$A$2:$CP$214"}</definedName>
    <definedName name="rtew" localSheetId="19" hidden="1">{"'előző év december'!$A$2:$CP$214"}</definedName>
    <definedName name="rtew" localSheetId="20" hidden="1">{"'előző év december'!$A$2:$CP$214"}</definedName>
    <definedName name="rtew" localSheetId="17" hidden="1">{"'előző év december'!$A$2:$CP$214"}</definedName>
    <definedName name="rtew" localSheetId="18" hidden="1">{"'előző év december'!$A$2:$CP$214"}</definedName>
    <definedName name="rtew" localSheetId="5" hidden="1">{"'előző év december'!$A$2:$CP$214"}</definedName>
    <definedName name="rtew" hidden="1">{"'előző év december'!$A$2:$CP$214"}</definedName>
    <definedName name="rtn" localSheetId="1"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3" hidden="1">{"'előző év december'!$A$2:$CP$214"}</definedName>
    <definedName name="rtn" localSheetId="7" hidden="1">{"'előző év december'!$A$2:$CP$214"}</definedName>
    <definedName name="rtn" localSheetId="16" hidden="1">{"'előző év december'!$A$2:$CP$214"}</definedName>
    <definedName name="rtn" localSheetId="19" hidden="1">{"'előző év december'!$A$2:$CP$214"}</definedName>
    <definedName name="rtn" localSheetId="20" hidden="1">{"'előző év december'!$A$2:$CP$214"}</definedName>
    <definedName name="rtn" localSheetId="17" hidden="1">{"'előző év december'!$A$2:$CP$214"}</definedName>
    <definedName name="rtn" localSheetId="18" hidden="1">{"'előző év december'!$A$2:$CP$214"}</definedName>
    <definedName name="rtn" localSheetId="5" hidden="1">{"'előző év december'!$A$2:$CP$214"}</definedName>
    <definedName name="rtn" hidden="1">{"'előző év december'!$A$2:$CP$214"}</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2" hidden="1">{#N/A,#N/A,FALSE,"B061196P";#N/A,#N/A,FALSE,"B061196";#N/A,#N/A,FALSE,"Relatório1";#N/A,#N/A,FALSE,"Relatório2";#N/A,#N/A,FALSE,"Relatório3";#N/A,#N/A,FALSE,"Relatório4 ";#N/A,#N/A,FALSE,"Relatório5";#N/A,#N/A,FALSE,"Relatório6";#N/A,#N/A,FALSE,"Relatório7";#N/A,#N/A,FALSE,"Relatório8"}</definedName>
    <definedName name="RTP" localSheetId="23"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16" hidden="1">{#N/A,#N/A,FALSE,"B061196P";#N/A,#N/A,FALSE,"B061196";#N/A,#N/A,FALSE,"Relatório1";#N/A,#N/A,FALSE,"Relatório2";#N/A,#N/A,FALSE,"Relatório3";#N/A,#N/A,FALSE,"Relatório4 ";#N/A,#N/A,FALSE,"Relatório5";#N/A,#N/A,FALSE,"Relatório6";#N/A,#N/A,FALSE,"Relatório7";#N/A,#N/A,FALSE,"Relatório8"}</definedName>
    <definedName name="RTP" localSheetId="19" hidden="1">{#N/A,#N/A,FALSE,"B061196P";#N/A,#N/A,FALSE,"B061196";#N/A,#N/A,FALSE,"Relatório1";#N/A,#N/A,FALSE,"Relatório2";#N/A,#N/A,FALSE,"Relatório3";#N/A,#N/A,FALSE,"Relatório4 ";#N/A,#N/A,FALSE,"Relatório5";#N/A,#N/A,FALSE,"Relatório6";#N/A,#N/A,FALSE,"Relatório7";#N/A,#N/A,FALSE,"Relatório8"}</definedName>
    <definedName name="RTP" localSheetId="20"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21" hidden="1">{"Main Economic Indicators",#N/A,FALSE,"C"}</definedName>
    <definedName name="rtre" localSheetId="22" hidden="1">{"Main Economic Indicators",#N/A,FALSE,"C"}</definedName>
    <definedName name="rtre" localSheetId="23" hidden="1">{"Main Economic Indicators",#N/A,FALSE,"C"}</definedName>
    <definedName name="rtre" localSheetId="24" hidden="1">{"Main Economic Indicators",#N/A,FALSE,"C"}</definedName>
    <definedName name="rtre" localSheetId="16" hidden="1">{"Main Economic Indicators",#N/A,FALSE,"C"}</definedName>
    <definedName name="rtre" localSheetId="19" hidden="1">{"Main Economic Indicators",#N/A,FALSE,"C"}</definedName>
    <definedName name="rtre" localSheetId="20" hidden="1">{"Main Economic Indicators",#N/A,FALSE,"C"}</definedName>
    <definedName name="rtre" localSheetId="17" hidden="1">{"Main Economic Indicators",#N/A,FALSE,"C"}</definedName>
    <definedName name="rtre" localSheetId="18" hidden="1">{"Main Economic Indicators",#N/A,FALSE,"C"}</definedName>
    <definedName name="rtre" localSheetId="5" hidden="1">{"Main Economic Indicators",#N/A,FALSE,"C"}</definedName>
    <definedName name="rtre" hidden="1">{"Main Economic Indicators",#N/A,FALSE,"C"}</definedName>
    <definedName name="rtz" localSheetId="1"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3" hidden="1">{"'előző év december'!$A$2:$CP$214"}</definedName>
    <definedName name="rtz" localSheetId="7" hidden="1">{"'előző év december'!$A$2:$CP$214"}</definedName>
    <definedName name="rtz" localSheetId="16" hidden="1">{"'előző év december'!$A$2:$CP$214"}</definedName>
    <definedName name="rtz" localSheetId="19" hidden="1">{"'előző év december'!$A$2:$CP$214"}</definedName>
    <definedName name="rtz" localSheetId="20" hidden="1">{"'előző év december'!$A$2:$CP$214"}</definedName>
    <definedName name="rtz" localSheetId="17" hidden="1">{"'előző év december'!$A$2:$CP$214"}</definedName>
    <definedName name="rtz" localSheetId="18" hidden="1">{"'előző év december'!$A$2:$CP$214"}</definedName>
    <definedName name="rtz" localSheetId="5" hidden="1">{"'előző év december'!$A$2:$CP$214"}</definedName>
    <definedName name="rtz" hidden="1">{"'előző év december'!$A$2:$CP$214"}</definedName>
    <definedName name="rty" localSheetId="21" hidden="1">{"Riqfin97",#N/A,FALSE,"Tran";"Riqfinpro",#N/A,FALSE,"Tran"}</definedName>
    <definedName name="rty" localSheetId="22" hidden="1">{"Riqfin97",#N/A,FALSE,"Tran";"Riqfinpro",#N/A,FALSE,"Tran"}</definedName>
    <definedName name="rty" localSheetId="23" hidden="1">{"Riqfin97",#N/A,FALSE,"Tran";"Riqfinpro",#N/A,FALSE,"Tran"}</definedName>
    <definedName name="rty" localSheetId="24" hidden="1">{"Riqfin97",#N/A,FALSE,"Tran";"Riqfinpro",#N/A,FALSE,"Tran"}</definedName>
    <definedName name="rty" localSheetId="16" hidden="1">{"Riqfin97",#N/A,FALSE,"Tran";"Riqfinpro",#N/A,FALSE,"Tran"}</definedName>
    <definedName name="rty" localSheetId="19" hidden="1">{"Riqfin97",#N/A,FALSE,"Tran";"Riqfinpro",#N/A,FALSE,"Tran"}</definedName>
    <definedName name="rty" localSheetId="20" hidden="1">{"Riqfin97",#N/A,FALSE,"Tran";"Riqfinpro",#N/A,FALSE,"Tran"}</definedName>
    <definedName name="rty" localSheetId="17" hidden="1">{"Riqfin97",#N/A,FALSE,"Tran";"Riqfinpro",#N/A,FALSE,"Tran"}</definedName>
    <definedName name="rty" localSheetId="18" hidden="1">{"Riqfin97",#N/A,FALSE,"Tran";"Riqfinpro",#N/A,FALSE,"Tran"}</definedName>
    <definedName name="rty" localSheetId="5" hidden="1">{"Riqfin97",#N/A,FALSE,"Tran";"Riqfinpro",#N/A,FALSE,"Tran"}</definedName>
    <definedName name="rty" hidden="1">{"Riqfin97",#N/A,FALSE,"Tran";"Riqfinpro",#N/A,FALSE,"Tran"}</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2" hidden="1">{#N/A,#N/A,FALSE,"B061196P";#N/A,#N/A,FALSE,"B061196";#N/A,#N/A,FALSE,"Relatório1";#N/A,#N/A,FALSE,"Relatório2";#N/A,#N/A,FALSE,"Relatório3";#N/A,#N/A,FALSE,"Relatório4 ";#N/A,#N/A,FALSE,"Relatório5";#N/A,#N/A,FALSE,"Relatório6";#N/A,#N/A,FALSE,"Relatório7";#N/A,#N/A,FALSE,"Relatório8"}</definedName>
    <definedName name="rtyty" localSheetId="23"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16" hidden="1">{#N/A,#N/A,FALSE,"B061196P";#N/A,#N/A,FALSE,"B061196";#N/A,#N/A,FALSE,"Relatório1";#N/A,#N/A,FALSE,"Relatório2";#N/A,#N/A,FALSE,"Relatório3";#N/A,#N/A,FALSE,"Relatório4 ";#N/A,#N/A,FALSE,"Relatório5";#N/A,#N/A,FALSE,"Relatório6";#N/A,#N/A,FALSE,"Relatório7";#N/A,#N/A,FALSE,"Relatório8"}</definedName>
    <definedName name="rtyty" localSheetId="19" hidden="1">{#N/A,#N/A,FALSE,"B061196P";#N/A,#N/A,FALSE,"B061196";#N/A,#N/A,FALSE,"Relatório1";#N/A,#N/A,FALSE,"Relatório2";#N/A,#N/A,FALSE,"Relatório3";#N/A,#N/A,FALSE,"Relatório4 ";#N/A,#N/A,FALSE,"Relatório5";#N/A,#N/A,FALSE,"Relatório6";#N/A,#N/A,FALSE,"Relatório7";#N/A,#N/A,FALSE,"Relatório8"}</definedName>
    <definedName name="rtyty" localSheetId="20"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2" hidden="1">{#N/A,#N/A,FALSE,"B061196P";#N/A,#N/A,FALSE,"B061196";#N/A,#N/A,FALSE,"Relatório1";#N/A,#N/A,FALSE,"Relatório2";#N/A,#N/A,FALSE,"Relatório3";#N/A,#N/A,FALSE,"Relatório4 ";#N/A,#N/A,FALSE,"Relatório5";#N/A,#N/A,FALSE,"Relatório6";#N/A,#N/A,FALSE,"Relatório7";#N/A,#N/A,FALSE,"Relatório8"}</definedName>
    <definedName name="rtyty1" localSheetId="23"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16" hidden="1">{#N/A,#N/A,FALSE,"B061196P";#N/A,#N/A,FALSE,"B061196";#N/A,#N/A,FALSE,"Relatório1";#N/A,#N/A,FALSE,"Relatório2";#N/A,#N/A,FALSE,"Relatório3";#N/A,#N/A,FALSE,"Relatório4 ";#N/A,#N/A,FALSE,"Relatório5";#N/A,#N/A,FALSE,"Relatório6";#N/A,#N/A,FALSE,"Relatório7";#N/A,#N/A,FALSE,"Relatório8"}</definedName>
    <definedName name="rtyty1" localSheetId="19" hidden="1">{#N/A,#N/A,FALSE,"B061196P";#N/A,#N/A,FALSE,"B061196";#N/A,#N/A,FALSE,"Relatório1";#N/A,#N/A,FALSE,"Relatório2";#N/A,#N/A,FALSE,"Relatório3";#N/A,#N/A,FALSE,"Relatório4 ";#N/A,#N/A,FALSE,"Relatório5";#N/A,#N/A,FALSE,"Relatório6";#N/A,#N/A,FALSE,"Relatório7";#N/A,#N/A,FALSE,"Relatório8"}</definedName>
    <definedName name="rtyty1" localSheetId="20"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21" hidden="1">#REF!,#REF!</definedName>
    <definedName name="Rwvu.Export." localSheetId="22" hidden="1">#REF!,#REF!</definedName>
    <definedName name="Rwvu.Export." localSheetId="23" hidden="1">#REF!,#REF!</definedName>
    <definedName name="Rwvu.Export." localSheetId="24" hidden="1">#REF!,#REF!</definedName>
    <definedName name="Rwvu.Export." localSheetId="16" hidden="1">#REF!,#REF!</definedName>
    <definedName name="Rwvu.Export." localSheetId="19" hidden="1">#REF!,#REF!</definedName>
    <definedName name="Rwvu.Export." localSheetId="20" hidden="1">#REF!,#REF!</definedName>
    <definedName name="Rwvu.Export." localSheetId="17" hidden="1">#REF!,#REF!</definedName>
    <definedName name="Rwvu.Export." localSheetId="18" hidden="1">#REF!,#REF!</definedName>
    <definedName name="Rwvu.Export." localSheetId="5" hidden="1">#REF!,#REF!</definedName>
    <definedName name="Rwvu.Export." hidden="1">#REF!,#REF!</definedName>
    <definedName name="Rwvu.IMPORT." localSheetId="21" hidden="1">#REF!</definedName>
    <definedName name="Rwvu.IMPORT." localSheetId="22" hidden="1">#REF!</definedName>
    <definedName name="Rwvu.IMPORT." localSheetId="23" hidden="1">#REF!</definedName>
    <definedName name="Rwvu.IMPORT." localSheetId="24" hidden="1">#REF!</definedName>
    <definedName name="Rwvu.IMPORT." localSheetId="16" hidden="1">#REF!</definedName>
    <definedName name="Rwvu.IMPORT." localSheetId="19" hidden="1">#REF!</definedName>
    <definedName name="Rwvu.IMPORT." localSheetId="20" hidden="1">#REF!</definedName>
    <definedName name="Rwvu.IMPORT." localSheetId="17" hidden="1">#REF!</definedName>
    <definedName name="Rwvu.IMPORT." localSheetId="18" hidden="1">#REF!</definedName>
    <definedName name="Rwvu.IMPORT." localSheetId="5" hidden="1">#REF!</definedName>
    <definedName name="Rwvu.IMPORT." hidden="1">#REF!</definedName>
    <definedName name="Rwvu.PLA2." localSheetId="21" hidden="1">'[56]COP FED'!#REF!</definedName>
    <definedName name="Rwvu.PLA2." localSheetId="22" hidden="1">'[56]COP FED'!#REF!</definedName>
    <definedName name="Rwvu.PLA2." localSheetId="23" hidden="1">'[56]COP FED'!#REF!</definedName>
    <definedName name="Rwvu.PLA2." localSheetId="24" hidden="1">'[56]COP FED'!#REF!</definedName>
    <definedName name="Rwvu.PLA2." localSheetId="16" hidden="1">'[56]COP FED'!#REF!</definedName>
    <definedName name="Rwvu.PLA2." localSheetId="19" hidden="1">'[56]COP FED'!#REF!</definedName>
    <definedName name="Rwvu.PLA2." localSheetId="20" hidden="1">'[56]COP FED'!#REF!</definedName>
    <definedName name="Rwvu.PLA2." localSheetId="17" hidden="1">'[56]COP FED'!#REF!</definedName>
    <definedName name="Rwvu.PLA2." localSheetId="18" hidden="1">'[56]COP FED'!#REF!</definedName>
    <definedName name="Rwvu.PLA2." localSheetId="5" hidden="1">'[56]COP FED'!#REF!</definedName>
    <definedName name="Rwvu.PLA2." hidden="1">'[56]COP FED'!#REF!</definedName>
    <definedName name="Rwvu.Print." hidden="1">#N/A</definedName>
    <definedName name="Rwvu.sa97." hidden="1">[73]Rev!$B$1:$B$65536,[73]Rev!$C$1:$D$65536,[73]Rev!$AB$1:$AB$65536,[73]Rev!$L$1:$Q$65536</definedName>
    <definedName name="rx" localSheetId="21" hidden="1">#REF!</definedName>
    <definedName name="rx" localSheetId="22" hidden="1">#REF!</definedName>
    <definedName name="rx" localSheetId="23" hidden="1">#REF!</definedName>
    <definedName name="rx" localSheetId="24" hidden="1">#REF!</definedName>
    <definedName name="rx" localSheetId="16" hidden="1">#REF!</definedName>
    <definedName name="rx" localSheetId="19" hidden="1">#REF!</definedName>
    <definedName name="rx" localSheetId="20" hidden="1">#REF!</definedName>
    <definedName name="rx" localSheetId="17" hidden="1">#REF!</definedName>
    <definedName name="rx" localSheetId="18" hidden="1">#REF!</definedName>
    <definedName name="rx" localSheetId="5" hidden="1">#REF!</definedName>
    <definedName name="rx" hidden="1">#REF!</definedName>
    <definedName name="ry" localSheetId="21" hidden="1">#REF!</definedName>
    <definedName name="ry" localSheetId="22" hidden="1">#REF!</definedName>
    <definedName name="ry" localSheetId="23" hidden="1">#REF!</definedName>
    <definedName name="ry" localSheetId="24" hidden="1">#REF!</definedName>
    <definedName name="ry" localSheetId="16" hidden="1">#REF!</definedName>
    <definedName name="ry" localSheetId="19" hidden="1">#REF!</definedName>
    <definedName name="ry" localSheetId="20" hidden="1">#REF!</definedName>
    <definedName name="ry" localSheetId="17" hidden="1">#REF!</definedName>
    <definedName name="ry" localSheetId="18" hidden="1">#REF!</definedName>
    <definedName name="ry" localSheetId="5" hidden="1">#REF!</definedName>
    <definedName name="ry" hidden="1">#REF!</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2" hidden="1">{#N/A,#N/A,FALSE,"B061196P";#N/A,#N/A,FALSE,"B061196";#N/A,#N/A,FALSE,"Relatório1";#N/A,#N/A,FALSE,"Relatório2";#N/A,#N/A,FALSE,"Relatório3";#N/A,#N/A,FALSE,"Relatório4 ";#N/A,#N/A,FALSE,"Relatório5";#N/A,#N/A,FALSE,"Relatório6";#N/A,#N/A,FALSE,"Relatório7";#N/A,#N/A,FALSE,"Relatório8"}</definedName>
    <definedName name="sa" localSheetId="23"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16" hidden="1">{#N/A,#N/A,FALSE,"B061196P";#N/A,#N/A,FALSE,"B061196";#N/A,#N/A,FALSE,"Relatório1";#N/A,#N/A,FALSE,"Relatório2";#N/A,#N/A,FALSE,"Relatório3";#N/A,#N/A,FALSE,"Relatório4 ";#N/A,#N/A,FALSE,"Relatório5";#N/A,#N/A,FALSE,"Relatório6";#N/A,#N/A,FALSE,"Relatório7";#N/A,#N/A,FALSE,"Relatório8"}</definedName>
    <definedName name="sa" localSheetId="19" hidden="1">{#N/A,#N/A,FALSE,"B061196P";#N/A,#N/A,FALSE,"B061196";#N/A,#N/A,FALSE,"Relatório1";#N/A,#N/A,FALSE,"Relatório2";#N/A,#N/A,FALSE,"Relatório3";#N/A,#N/A,FALSE,"Relatório4 ";#N/A,#N/A,FALSE,"Relatório5";#N/A,#N/A,FALSE,"Relatório6";#N/A,#N/A,FALSE,"Relatório7";#N/A,#N/A,FALSE,"Relatório8"}</definedName>
    <definedName name="sa" localSheetId="20"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21" hidden="1">{"Riqfin97",#N/A,FALSE,"Tran";"Riqfinpro",#N/A,FALSE,"Tran"}</definedName>
    <definedName name="sad" localSheetId="22" hidden="1">{"Riqfin97",#N/A,FALSE,"Tran";"Riqfinpro",#N/A,FALSE,"Tran"}</definedName>
    <definedName name="sad" localSheetId="23" hidden="1">{"Riqfin97",#N/A,FALSE,"Tran";"Riqfinpro",#N/A,FALSE,"Tran"}</definedName>
    <definedName name="sad" localSheetId="24" hidden="1">{"Riqfin97",#N/A,FALSE,"Tran";"Riqfinpro",#N/A,FALSE,"Tran"}</definedName>
    <definedName name="sad" localSheetId="16" hidden="1">{"Riqfin97",#N/A,FALSE,"Tran";"Riqfinpro",#N/A,FALSE,"Tran"}</definedName>
    <definedName name="sad" localSheetId="19" hidden="1">{"Riqfin97",#N/A,FALSE,"Tran";"Riqfinpro",#N/A,FALSE,"Tran"}</definedName>
    <definedName name="sad" localSheetId="20" hidden="1">{"Riqfin97",#N/A,FALSE,"Tran";"Riqfinpro",#N/A,FALSE,"Tran"}</definedName>
    <definedName name="sad" localSheetId="17" hidden="1">{"Riqfin97",#N/A,FALSE,"Tran";"Riqfinpro",#N/A,FALSE,"Tran"}</definedName>
    <definedName name="sad" localSheetId="18" hidden="1">{"Riqfin97",#N/A,FALSE,"Tran";"Riqfinpro",#N/A,FALSE,"Tran"}</definedName>
    <definedName name="sad" localSheetId="5"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4" hidden="1">{"'előző év december'!$A$2:$CP$214"}</definedName>
    <definedName name="sdagag" localSheetId="16" hidden="1">{"'előző év december'!$A$2:$CP$214"}</definedName>
    <definedName name="sdagag" localSheetId="19" hidden="1">{"'előző év december'!$A$2:$CP$214"}</definedName>
    <definedName name="sdagag" localSheetId="20" hidden="1">{"'előző év december'!$A$2:$CP$214"}</definedName>
    <definedName name="sdagag" localSheetId="17" hidden="1">{"'előző év december'!$A$2:$CP$214"}</definedName>
    <definedName name="sdagag" localSheetId="18" hidden="1">{"'előző év december'!$A$2:$CP$214"}</definedName>
    <definedName name="sdagag" localSheetId="5" hidden="1">{"'előző év december'!$A$2:$CP$214"}</definedName>
    <definedName name="sdagag" hidden="1">{"'előző év december'!$A$2:$CP$214"}</definedName>
    <definedName name="sdakjkjsad" hidden="1">'[46]Time series'!#REF!</definedName>
    <definedName name="sdf" localSheetId="1"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3" hidden="1">{"'előző év december'!$A$2:$CP$214"}</definedName>
    <definedName name="sdf" localSheetId="7" hidden="1">{"'előző év december'!$A$2:$CP$214"}</definedName>
    <definedName name="sdf" localSheetId="16" hidden="1">{"'előző év december'!$A$2:$CP$214"}</definedName>
    <definedName name="sdf" localSheetId="19" hidden="1">{"'előző év december'!$A$2:$CP$214"}</definedName>
    <definedName name="sdf" localSheetId="20" hidden="1">{"'előző év december'!$A$2:$CP$214"}</definedName>
    <definedName name="sdf" localSheetId="17" hidden="1">{"'előző év december'!$A$2:$CP$214"}</definedName>
    <definedName name="sdf" localSheetId="18" hidden="1">{"'előző év december'!$A$2:$CP$214"}</definedName>
    <definedName name="sdf" localSheetId="5" hidden="1">{"'előző év december'!$A$2:$CP$214"}</definedName>
    <definedName name="sdf" hidden="1">{"'előző év december'!$A$2:$CP$214"}</definedName>
    <definedName name="sdfsfd" localSheetId="1"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3" hidden="1">{"'előző év december'!$A$2:$CP$214"}</definedName>
    <definedName name="sdfsfd" localSheetId="7" hidden="1">{"'előző év december'!$A$2:$CP$214"}</definedName>
    <definedName name="sdfsfd" localSheetId="16" hidden="1">{"'előző év december'!$A$2:$CP$214"}</definedName>
    <definedName name="sdfsfd" localSheetId="19" hidden="1">{"'előző év december'!$A$2:$CP$214"}</definedName>
    <definedName name="sdfsfd" localSheetId="20" hidden="1">{"'előző év december'!$A$2:$CP$214"}</definedName>
    <definedName name="sdfsfd" localSheetId="17" hidden="1">{"'előző év december'!$A$2:$CP$214"}</definedName>
    <definedName name="sdfsfd" localSheetId="18" hidden="1">{"'előző év december'!$A$2:$CP$214"}</definedName>
    <definedName name="sdfsfd" localSheetId="5" hidden="1">{"'előző év december'!$A$2:$CP$214"}</definedName>
    <definedName name="sdfsfd" hidden="1">{"'előző év december'!$A$2:$CP$214"}</definedName>
    <definedName name="sdkljsdklf" localSheetId="21" hidden="1">{"Main Economic Indicators",#N/A,FALSE,"C"}</definedName>
    <definedName name="sdkljsdklf" localSheetId="22" hidden="1">{"Main Economic Indicators",#N/A,FALSE,"C"}</definedName>
    <definedName name="sdkljsdklf" localSheetId="23" hidden="1">{"Main Economic Indicators",#N/A,FALSE,"C"}</definedName>
    <definedName name="sdkljsdklf" localSheetId="24" hidden="1">{"Main Economic Indicators",#N/A,FALSE,"C"}</definedName>
    <definedName name="sdkljsdklf" localSheetId="16" hidden="1">{"Main Economic Indicators",#N/A,FALSE,"C"}</definedName>
    <definedName name="sdkljsdklf" localSheetId="19" hidden="1">{"Main Economic Indicators",#N/A,FALSE,"C"}</definedName>
    <definedName name="sdkljsdklf" localSheetId="20" hidden="1">{"Main Economic Indicators",#N/A,FALSE,"C"}</definedName>
    <definedName name="sdkljsdklf" localSheetId="17" hidden="1">{"Main Economic Indicators",#N/A,FALSE,"C"}</definedName>
    <definedName name="sdkljsdklf" localSheetId="18" hidden="1">{"Main Economic Indicators",#N/A,FALSE,"C"}</definedName>
    <definedName name="sdkljsdklf" localSheetId="5" hidden="1">{"Main Economic Indicators",#N/A,FALSE,"C"}</definedName>
    <definedName name="sdkljsdklf" hidden="1">{"Main Economic Indicators",#N/A,FALSE,"C"}</definedName>
    <definedName name="sdr" localSheetId="21" hidden="1">{"Riqfin97",#N/A,FALSE,"Tran";"Riqfinpro",#N/A,FALSE,"Tran"}</definedName>
    <definedName name="sdr" localSheetId="22" hidden="1">{"Riqfin97",#N/A,FALSE,"Tran";"Riqfinpro",#N/A,FALSE,"Tran"}</definedName>
    <definedName name="sdr" localSheetId="23" hidden="1">{"Riqfin97",#N/A,FALSE,"Tran";"Riqfinpro",#N/A,FALSE,"Tran"}</definedName>
    <definedName name="sdr" localSheetId="24" hidden="1">{"Riqfin97",#N/A,FALSE,"Tran";"Riqfinpro",#N/A,FALSE,"Tran"}</definedName>
    <definedName name="sdr" localSheetId="16" hidden="1">{"Riqfin97",#N/A,FALSE,"Tran";"Riqfinpro",#N/A,FALSE,"Tran"}</definedName>
    <definedName name="sdr" localSheetId="19" hidden="1">{"Riqfin97",#N/A,FALSE,"Tran";"Riqfinpro",#N/A,FALSE,"Tran"}</definedName>
    <definedName name="sdr" localSheetId="20" hidden="1">{"Riqfin97",#N/A,FALSE,"Tran";"Riqfinpro",#N/A,FALSE,"Tran"}</definedName>
    <definedName name="sdr" localSheetId="17" hidden="1">{"Riqfin97",#N/A,FALSE,"Tran";"Riqfinpro",#N/A,FALSE,"Tran"}</definedName>
    <definedName name="sdr" localSheetId="18" hidden="1">{"Riqfin97",#N/A,FALSE,"Tran";"Riqfinpro",#N/A,FALSE,"Tran"}</definedName>
    <definedName name="sdr" localSheetId="5" hidden="1">{"Riqfin97",#N/A,FALSE,"Tran";"Riqfinpro",#N/A,FALSE,"Tran"}</definedName>
    <definedName name="sdr" hidden="1">{"Riqfin97",#N/A,FALSE,"Tran";"Riqfinpro",#N/A,FALSE,"Tran"}</definedName>
    <definedName name="sdsads" hidden="1">[59]Market!#REF!</definedName>
    <definedName name="sdsd" localSheetId="21" hidden="1">{"Riqfin97",#N/A,FALSE,"Tran";"Riqfinpro",#N/A,FALSE,"Tran"}</definedName>
    <definedName name="sdsd" localSheetId="22" hidden="1">{"Riqfin97",#N/A,FALSE,"Tran";"Riqfinpro",#N/A,FALSE,"Tran"}</definedName>
    <definedName name="sdsd" localSheetId="23" hidden="1">{"Riqfin97",#N/A,FALSE,"Tran";"Riqfinpro",#N/A,FALSE,"Tran"}</definedName>
    <definedName name="sdsd" localSheetId="24" hidden="1">{"Riqfin97",#N/A,FALSE,"Tran";"Riqfinpro",#N/A,FALSE,"Tran"}</definedName>
    <definedName name="sdsd" localSheetId="16" hidden="1">{"Riqfin97",#N/A,FALSE,"Tran";"Riqfinpro",#N/A,FALSE,"Tran"}</definedName>
    <definedName name="sdsd" localSheetId="19" hidden="1">{"Riqfin97",#N/A,FALSE,"Tran";"Riqfinpro",#N/A,FALSE,"Tran"}</definedName>
    <definedName name="sdsd" localSheetId="20"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5" hidden="1">{"Riqfin97",#N/A,FALSE,"Tran";"Riqfinpro",#N/A,FALSE,"Tran"}</definedName>
    <definedName name="sdsd" hidden="1">{"Riqfin97",#N/A,FALSE,"Tran";"Riqfinpro",#N/A,FALSE,"Tran"}</definedName>
    <definedName name="sencount" hidden="1">2</definedName>
    <definedName name="ser" localSheetId="21" hidden="1">{"Riqfin97",#N/A,FALSE,"Tran";"Riqfinpro",#N/A,FALSE,"Tran"}</definedName>
    <definedName name="ser" localSheetId="22" hidden="1">{"Riqfin97",#N/A,FALSE,"Tran";"Riqfinpro",#N/A,FALSE,"Tran"}</definedName>
    <definedName name="ser" localSheetId="23" hidden="1">{"Riqfin97",#N/A,FALSE,"Tran";"Riqfinpro",#N/A,FALSE,"Tran"}</definedName>
    <definedName name="ser" localSheetId="24" hidden="1">{"Riqfin97",#N/A,FALSE,"Tran";"Riqfinpro",#N/A,FALSE,"Tran"}</definedName>
    <definedName name="ser" localSheetId="16" hidden="1">{"Riqfin97",#N/A,FALSE,"Tran";"Riqfinpro",#N/A,FALSE,"Tran"}</definedName>
    <definedName name="ser" localSheetId="19" hidden="1">{"Riqfin97",#N/A,FALSE,"Tran";"Riqfinpro",#N/A,FALSE,"Tran"}</definedName>
    <definedName name="ser" localSheetId="20" hidden="1">{"Riqfin97",#N/A,FALSE,"Tran";"Riqfinpro",#N/A,FALSE,"Tran"}</definedName>
    <definedName name="ser" localSheetId="17" hidden="1">{"Riqfin97",#N/A,FALSE,"Tran";"Riqfinpro",#N/A,FALSE,"Tran"}</definedName>
    <definedName name="ser" localSheetId="18" hidden="1">{"Riqfin97",#N/A,FALSE,"Tran";"Riqfinpro",#N/A,FALSE,"Tran"}</definedName>
    <definedName name="ser" localSheetId="5" hidden="1">{"Riqfin97",#N/A,FALSE,"Tran";"Riqfinpro",#N/A,FALSE,"Tran"}</definedName>
    <definedName name="ser" hidden="1">{"Riqfin97",#N/A,FALSE,"Tran";"Riqfinpro",#N/A,FALSE,"Tran"}</definedName>
    <definedName name="solver_lin" hidden="1">0</definedName>
    <definedName name="solver_num" hidden="1">0</definedName>
    <definedName name="solver_typ" hidden="1">1</definedName>
    <definedName name="solver_val" hidden="1">0</definedName>
    <definedName name="SpecialPrice" localSheetId="21" hidden="1">#REF!</definedName>
    <definedName name="SpecialPrice" localSheetId="22" hidden="1">#REF!</definedName>
    <definedName name="SpecialPrice" localSheetId="23" hidden="1">#REF!</definedName>
    <definedName name="SpecialPrice" localSheetId="24" hidden="1">#REF!</definedName>
    <definedName name="SpecialPrice" localSheetId="16" hidden="1">#REF!</definedName>
    <definedName name="SpecialPrice" localSheetId="19" hidden="1">#REF!</definedName>
    <definedName name="SpecialPrice" localSheetId="20" hidden="1">#REF!</definedName>
    <definedName name="SpecialPrice" localSheetId="17" hidden="1">#REF!</definedName>
    <definedName name="SpecialPrice" localSheetId="18" hidden="1">#REF!</definedName>
    <definedName name="SpecialPrice" localSheetId="5" hidden="1">#REF!</definedName>
    <definedName name="SpecialPrice" hidden="1">#REF!</definedName>
    <definedName name="SpreadsheetBuilder_1" localSheetId="21" hidden="1">'[84]Capital flow'!#REF!</definedName>
    <definedName name="SpreadsheetBuilder_1" localSheetId="22" hidden="1">'[84]Capital flow'!#REF!</definedName>
    <definedName name="SpreadsheetBuilder_1" localSheetId="23" hidden="1">'[84]Capital flow'!#REF!</definedName>
    <definedName name="SpreadsheetBuilder_1" localSheetId="24" hidden="1">'[84]Capital flow'!#REF!</definedName>
    <definedName name="SpreadsheetBuilder_1" localSheetId="16" hidden="1">'[84]Capital flow'!#REF!</definedName>
    <definedName name="SpreadsheetBuilder_1" localSheetId="19" hidden="1">'[84]Capital flow'!#REF!</definedName>
    <definedName name="SpreadsheetBuilder_1" localSheetId="20" hidden="1">'[84]Capital flow'!#REF!</definedName>
    <definedName name="SpreadsheetBuilder_1" localSheetId="17" hidden="1">'[84]Capital flow'!#REF!</definedName>
    <definedName name="SpreadsheetBuilder_1" localSheetId="18" hidden="1">'[84]Capital flow'!#REF!</definedName>
    <definedName name="SpreadsheetBuilder_1" localSheetId="5" hidden="1">'[84]Capital flow'!#REF!</definedName>
    <definedName name="SpreadsheetBuilder_1" hidden="1">'[84]Capital flow'!#REF!</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21" hidden="1">{"CBA",#N/A,FALSE,"TAB4";"MS",#N/A,FALSE,"TAB5";"BANKLOANS",#N/A,FALSE,"TAB21APP ";"INTEREST",#N/A,FALSE,"TAB22APP"}</definedName>
    <definedName name="sraff" localSheetId="22" hidden="1">{"CBA",#N/A,FALSE,"TAB4";"MS",#N/A,FALSE,"TAB5";"BANKLOANS",#N/A,FALSE,"TAB21APP ";"INTEREST",#N/A,FALSE,"TAB22APP"}</definedName>
    <definedName name="sraff" localSheetId="23" hidden="1">{"CBA",#N/A,FALSE,"TAB4";"MS",#N/A,FALSE,"TAB5";"BANKLOANS",#N/A,FALSE,"TAB21APP ";"INTEREST",#N/A,FALSE,"TAB22APP"}</definedName>
    <definedName name="sraff" localSheetId="24" hidden="1">{"CBA",#N/A,FALSE,"TAB4";"MS",#N/A,FALSE,"TAB5";"BANKLOANS",#N/A,FALSE,"TAB21APP ";"INTEREST",#N/A,FALSE,"TAB22APP"}</definedName>
    <definedName name="sraff" localSheetId="16" hidden="1">{"CBA",#N/A,FALSE,"TAB4";"MS",#N/A,FALSE,"TAB5";"BANKLOANS",#N/A,FALSE,"TAB21APP ";"INTEREST",#N/A,FALSE,"TAB22APP"}</definedName>
    <definedName name="sraff" localSheetId="19" hidden="1">{"CBA",#N/A,FALSE,"TAB4";"MS",#N/A,FALSE,"TAB5";"BANKLOANS",#N/A,FALSE,"TAB21APP ";"INTEREST",#N/A,FALSE,"TAB22APP"}</definedName>
    <definedName name="sraff" localSheetId="20"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5" hidden="1">{"CBA",#N/A,FALSE,"TAB4";"MS",#N/A,FALSE,"TAB5";"BANKLOANS",#N/A,FALSE,"TAB21APP ";"INTEREST",#N/A,FALSE,"TAB22APP"}</definedName>
    <definedName name="sraff" hidden="1">{"CBA",#N/A,FALSE,"TAB4";"MS",#N/A,FALSE,"TAB5";"BANKLOANS",#N/A,FALSE,"TAB21APP ";"INTEREST",#N/A,FALSE,"TAB22APP"}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3" hidden="1">{"'előző év december'!$A$2:$CP$214"}</definedName>
    <definedName name="ss" localSheetId="7" hidden="1">{"'előző év december'!$A$2:$CP$214"}</definedName>
    <definedName name="ss" localSheetId="16" hidden="1">{"'előző év december'!$A$2:$CP$214"}</definedName>
    <definedName name="ss" localSheetId="19" hidden="1">{"'előző év december'!$A$2:$CP$214"}</definedName>
    <definedName name="ss" localSheetId="20" hidden="1">{"'előző év december'!$A$2:$CP$214"}</definedName>
    <definedName name="ss" localSheetId="17" hidden="1">{"'előző év december'!$A$2:$CP$214"}</definedName>
    <definedName name="ss" localSheetId="18" hidden="1">{"'előző év december'!$A$2:$CP$214"}</definedName>
    <definedName name="ss" localSheetId="5" hidden="1">{"'előző év december'!$A$2:$CP$214"}</definedName>
    <definedName name="ss" hidden="1">{"'előző év december'!$A$2:$CP$214"}</definedName>
    <definedName name="ssss" localSheetId="21" hidden="1">{"Riqfin97",#N/A,FALSE,"Tran";"Riqfinpro",#N/A,FALSE,"Tran"}</definedName>
    <definedName name="ssss" localSheetId="22" hidden="1">{"Riqfin97",#N/A,FALSE,"Tran";"Riqfinpro",#N/A,FALSE,"Tran"}</definedName>
    <definedName name="ssss" localSheetId="23" hidden="1">{"Riqfin97",#N/A,FALSE,"Tran";"Riqfinpro",#N/A,FALSE,"Tran"}</definedName>
    <definedName name="ssss" localSheetId="24" hidden="1">{"Riqfin97",#N/A,FALSE,"Tran";"Riqfinpro",#N/A,FALSE,"Tran"}</definedName>
    <definedName name="ssss" localSheetId="16" hidden="1">{"Riqfin97",#N/A,FALSE,"Tran";"Riqfinpro",#N/A,FALSE,"Tran"}</definedName>
    <definedName name="ssss" localSheetId="19" hidden="1">{"Riqfin97",#N/A,FALSE,"Tran";"Riqfinpro",#N/A,FALSE,"Tran"}</definedName>
    <definedName name="ssss" localSheetId="20"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5" hidden="1">{"Riqfin97",#N/A,FALSE,"Tran";"Riqfinpro",#N/A,FALSE,"Tran"}</definedName>
    <definedName name="ssss" hidden="1">{"Riqfin97",#N/A,FALSE,"Tran";"Riqfinpro",#N/A,FALSE,"Tran"}</definedName>
    <definedName name="swe" localSheetId="21" hidden="1">{"Tab1",#N/A,FALSE,"P";"Tab2",#N/A,FALSE,"P"}</definedName>
    <definedName name="swe" localSheetId="22" hidden="1">{"Tab1",#N/A,FALSE,"P";"Tab2",#N/A,FALSE,"P"}</definedName>
    <definedName name="swe" localSheetId="23" hidden="1">{"Tab1",#N/A,FALSE,"P";"Tab2",#N/A,FALSE,"P"}</definedName>
    <definedName name="swe" localSheetId="24" hidden="1">{"Tab1",#N/A,FALSE,"P";"Tab2",#N/A,FALSE,"P"}</definedName>
    <definedName name="swe" localSheetId="16" hidden="1">{"Tab1",#N/A,FALSE,"P";"Tab2",#N/A,FALSE,"P"}</definedName>
    <definedName name="swe" localSheetId="19" hidden="1">{"Tab1",#N/A,FALSE,"P";"Tab2",#N/A,FALSE,"P"}</definedName>
    <definedName name="swe" localSheetId="20" hidden="1">{"Tab1",#N/A,FALSE,"P";"Tab2",#N/A,FALSE,"P"}</definedName>
    <definedName name="swe" localSheetId="17" hidden="1">{"Tab1",#N/A,FALSE,"P";"Tab2",#N/A,FALSE,"P"}</definedName>
    <definedName name="swe" localSheetId="18" hidden="1">{"Tab1",#N/A,FALSE,"P";"Tab2",#N/A,FALSE,"P"}</definedName>
    <definedName name="swe" localSheetId="5" hidden="1">{"Tab1",#N/A,FALSE,"P";"Tab2",#N/A,FALSE,"P"}</definedName>
    <definedName name="swe" hidden="1">{"Tab1",#N/A,FALSE,"P";"Tab2",#N/A,FALSE,"P"}</definedName>
    <definedName name="Swvu.PLA1." localSheetId="21" hidden="1">'[56]COP FED'!#REF!</definedName>
    <definedName name="Swvu.PLA1." localSheetId="22" hidden="1">'[56]COP FED'!#REF!</definedName>
    <definedName name="Swvu.PLA1." localSheetId="5" hidden="1">'[56]COP FED'!#REF!</definedName>
    <definedName name="Swvu.PLA1." hidden="1">'[56]COP FED'!#REF!</definedName>
    <definedName name="Swvu.PLA2." hidden="1">'[56]COP FED'!$A$1:$N$49</definedName>
    <definedName name="Swvu.Print." localSheetId="21" hidden="1">[57]Med!#REF!</definedName>
    <definedName name="Swvu.Print." localSheetId="22" hidden="1">[57]Med!#REF!</definedName>
    <definedName name="Swvu.Print." localSheetId="23" hidden="1">[57]Med!#REF!</definedName>
    <definedName name="Swvu.Print." localSheetId="24" hidden="1">[57]Med!#REF!</definedName>
    <definedName name="Swvu.Print." localSheetId="16" hidden="1">[57]Med!#REF!</definedName>
    <definedName name="Swvu.Print." localSheetId="19" hidden="1">[57]Med!#REF!</definedName>
    <definedName name="Swvu.Print." localSheetId="20" hidden="1">[57]Med!#REF!</definedName>
    <definedName name="Swvu.Print." localSheetId="17" hidden="1">[57]Med!#REF!</definedName>
    <definedName name="Swvu.Print." localSheetId="18" hidden="1">[57]Med!#REF!</definedName>
    <definedName name="Swvu.Print." localSheetId="5" hidden="1">[57]Med!#REF!</definedName>
    <definedName name="Swvu.Print." hidden="1">[57]Med!#REF!</definedName>
    <definedName name="sxc" localSheetId="21" hidden="1">{"Riqfin97",#N/A,FALSE,"Tran";"Riqfinpro",#N/A,FALSE,"Tran"}</definedName>
    <definedName name="sxc" localSheetId="22" hidden="1">{"Riqfin97",#N/A,FALSE,"Tran";"Riqfinpro",#N/A,FALSE,"Tran"}</definedName>
    <definedName name="sxc" localSheetId="23" hidden="1">{"Riqfin97",#N/A,FALSE,"Tran";"Riqfinpro",#N/A,FALSE,"Tran"}</definedName>
    <definedName name="sxc" localSheetId="24" hidden="1">{"Riqfin97",#N/A,FALSE,"Tran";"Riqfinpro",#N/A,FALSE,"Tran"}</definedName>
    <definedName name="sxc" localSheetId="16" hidden="1">{"Riqfin97",#N/A,FALSE,"Tran";"Riqfinpro",#N/A,FALSE,"Tran"}</definedName>
    <definedName name="sxc" localSheetId="19" hidden="1">{"Riqfin97",#N/A,FALSE,"Tran";"Riqfinpro",#N/A,FALSE,"Tran"}</definedName>
    <definedName name="sxc" localSheetId="20" hidden="1">{"Riqfin97",#N/A,FALSE,"Tran";"Riqfinpro",#N/A,FALSE,"Tran"}</definedName>
    <definedName name="sxc" localSheetId="17" hidden="1">{"Riqfin97",#N/A,FALSE,"Tran";"Riqfinpro",#N/A,FALSE,"Tran"}</definedName>
    <definedName name="sxc" localSheetId="18" hidden="1">{"Riqfin97",#N/A,FALSE,"Tran";"Riqfinpro",#N/A,FALSE,"Tran"}</definedName>
    <definedName name="sxc" localSheetId="5" hidden="1">{"Riqfin97",#N/A,FALSE,"Tran";"Riqfinpro",#N/A,FALSE,"Tran"}</definedName>
    <definedName name="sxc" hidden="1">{"Riqfin97",#N/A,FALSE,"Tran";"Riqfinpro",#N/A,FALSE,"Tran"}</definedName>
    <definedName name="sxe" localSheetId="21" hidden="1">{"Riqfin97",#N/A,FALSE,"Tran";"Riqfinpro",#N/A,FALSE,"Tran"}</definedName>
    <definedName name="sxe" localSheetId="22" hidden="1">{"Riqfin97",#N/A,FALSE,"Tran";"Riqfinpro",#N/A,FALSE,"Tran"}</definedName>
    <definedName name="sxe" localSheetId="23" hidden="1">{"Riqfin97",#N/A,FALSE,"Tran";"Riqfinpro",#N/A,FALSE,"Tran"}</definedName>
    <definedName name="sxe" localSheetId="24" hidden="1">{"Riqfin97",#N/A,FALSE,"Tran";"Riqfinpro",#N/A,FALSE,"Tran"}</definedName>
    <definedName name="sxe" localSheetId="16" hidden="1">{"Riqfin97",#N/A,FALSE,"Tran";"Riqfinpro",#N/A,FALSE,"Tran"}</definedName>
    <definedName name="sxe" localSheetId="19" hidden="1">{"Riqfin97",#N/A,FALSE,"Tran";"Riqfinpro",#N/A,FALSE,"Tran"}</definedName>
    <definedName name="sxe" localSheetId="20" hidden="1">{"Riqfin97",#N/A,FALSE,"Tran";"Riqfinpro",#N/A,FALSE,"Tran"}</definedName>
    <definedName name="sxe" localSheetId="17" hidden="1">{"Riqfin97",#N/A,FALSE,"Tran";"Riqfinpro",#N/A,FALSE,"Tran"}</definedName>
    <definedName name="sxe" localSheetId="18" hidden="1">{"Riqfin97",#N/A,FALSE,"Tran";"Riqfinpro",#N/A,FALSE,"Tran"}</definedName>
    <definedName name="sxe" localSheetId="5" hidden="1">{"Riqfin97",#N/A,FALSE,"Tran";"Riqfinpro",#N/A,FALSE,"Tran"}</definedName>
    <definedName name="sxe" hidden="1">{"Riqfin97",#N/A,FALSE,"Tran";"Riqfinpro",#N/A,FALSE,"Tran"}</definedName>
    <definedName name="sz" hidden="1">[85]sez_očist!$F$15:$AG$15</definedName>
    <definedName name="T0" localSheetId="21" hidden="1">{"Main Economic Indicators",#N/A,FALSE,"C"}</definedName>
    <definedName name="T0" localSheetId="22" hidden="1">{"Main Economic Indicators",#N/A,FALSE,"C"}</definedName>
    <definedName name="T0" localSheetId="23" hidden="1">{"Main Economic Indicators",#N/A,FALSE,"C"}</definedName>
    <definedName name="T0" localSheetId="24" hidden="1">{"Main Economic Indicators",#N/A,FALSE,"C"}</definedName>
    <definedName name="T0" localSheetId="16" hidden="1">{"Main Economic Indicators",#N/A,FALSE,"C"}</definedName>
    <definedName name="T0" localSheetId="19" hidden="1">{"Main Economic Indicators",#N/A,FALSE,"C"}</definedName>
    <definedName name="T0" localSheetId="20" hidden="1">{"Main Economic Indicators",#N/A,FALSE,"C"}</definedName>
    <definedName name="T0" localSheetId="17" hidden="1">{"Main Economic Indicators",#N/A,FALSE,"C"}</definedName>
    <definedName name="T0" localSheetId="18" hidden="1">{"Main Economic Indicators",#N/A,FALSE,"C"}</definedName>
    <definedName name="T0" localSheetId="5" hidden="1">{"Main Economic Indicators",#N/A,FALSE,"C"}</definedName>
    <definedName name="T0" hidden="1">{"Main Economic Indicators",#N/A,FALSE,"C"}</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ulky" hidden="1">[86]sez_očist!$F$20:$AI$20</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16" hidden="1">{"g95_96m1",#N/A,FALSE,"Graf(95+96)M";"g95_96m2",#N/A,FALSE,"Graf(95+96)M";"g95_96mb1",#N/A,FALSE,"Graf(95+96)Mb";"g95_96mb2",#N/A,FALSE,"Graf(95+96)Mb";"g95_96f1",#N/A,FALSE,"Graf(95+96)F";"g95_96f2",#N/A,FALSE,"Graf(95+96)F";"g95_96fb1",#N/A,FALSE,"Graf(95+96)Fb";"g95_96fb2",#N/A,FALSE,"Graf(95+96)Fb"}</definedName>
    <definedName name="tabx" localSheetId="19" hidden="1">{"g95_96m1",#N/A,FALSE,"Graf(95+96)M";"g95_96m2",#N/A,FALSE,"Graf(95+96)M";"g95_96mb1",#N/A,FALSE,"Graf(95+96)Mb";"g95_96mb2",#N/A,FALSE,"Graf(95+96)Mb";"g95_96f1",#N/A,FALSE,"Graf(95+96)F";"g95_96f2",#N/A,FALSE,"Graf(95+96)F";"g95_96fb1",#N/A,FALSE,"Graf(95+96)Fb";"g95_96fb2",#N/A,FALSE,"Graf(95+96)Fb"}</definedName>
    <definedName name="tabx" localSheetId="20"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bl_ProdInfo" localSheetId="21" hidden="1">#REF!</definedName>
    <definedName name="tbl_ProdInfo" localSheetId="22" hidden="1">#REF!</definedName>
    <definedName name="tbl_ProdInfo" localSheetId="23" hidden="1">#REF!</definedName>
    <definedName name="tbl_ProdInfo" localSheetId="24" hidden="1">#REF!</definedName>
    <definedName name="tbl_ProdInfo" localSheetId="16" hidden="1">#REF!</definedName>
    <definedName name="tbl_ProdInfo" localSheetId="19" hidden="1">#REF!</definedName>
    <definedName name="tbl_ProdInfo" localSheetId="20" hidden="1">#REF!</definedName>
    <definedName name="tbl_ProdInfo" localSheetId="17" hidden="1">#REF!</definedName>
    <definedName name="tbl_ProdInfo" localSheetId="18" hidden="1">#REF!</definedName>
    <definedName name="tbl_ProdInfo" localSheetId="5" hidden="1">#REF!</definedName>
    <definedName name="tbl_ProdInfo" hidden="1">#REF!</definedName>
    <definedName name="tenou" localSheetId="21" hidden="1">'[21]Dep fonct'!#REF!</definedName>
    <definedName name="tenou" localSheetId="22" hidden="1">'[21]Dep fonct'!#REF!</definedName>
    <definedName name="tenou" localSheetId="23" hidden="1">'[21]Dep fonct'!#REF!</definedName>
    <definedName name="tenou" localSheetId="24" hidden="1">'[21]Dep fonct'!#REF!</definedName>
    <definedName name="tenou" localSheetId="16" hidden="1">'[21]Dep fonct'!#REF!</definedName>
    <definedName name="tenou" localSheetId="19" hidden="1">'[21]Dep fonct'!#REF!</definedName>
    <definedName name="tenou" localSheetId="20" hidden="1">'[21]Dep fonct'!#REF!</definedName>
    <definedName name="tenou" localSheetId="17" hidden="1">'[21]Dep fonct'!#REF!</definedName>
    <definedName name="tenou" localSheetId="18" hidden="1">'[21]Dep fonct'!#REF!</definedName>
    <definedName name="tenou" localSheetId="5" hidden="1">'[21]Dep fonct'!#REF!</definedName>
    <definedName name="tenou" hidden="1">'[21]Dep fonct'!#REF!</definedName>
    <definedName name="test" localSheetId="1"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3" hidden="1">{"'előző év december'!$A$2:$CP$214"}</definedName>
    <definedName name="test" localSheetId="7" hidden="1">{"'előző év december'!$A$2:$CP$214"}</definedName>
    <definedName name="test" localSheetId="16" hidden="1">{"'előző év december'!$A$2:$CP$214"}</definedName>
    <definedName name="test" localSheetId="19" hidden="1">{"'előző év december'!$A$2:$CP$214"}</definedName>
    <definedName name="test" localSheetId="20" hidden="1">{"'előző év december'!$A$2:$CP$214"}</definedName>
    <definedName name="test" localSheetId="17" hidden="1">{"'előző év december'!$A$2:$CP$214"}</definedName>
    <definedName name="test" localSheetId="18" hidden="1">{"'előző év december'!$A$2:$CP$214"}</definedName>
    <definedName name="test" localSheetId="5" hidden="1">{"'előző év december'!$A$2:$CP$214"}</definedName>
    <definedName name="test" hidden="1">{"'előző év december'!$A$2:$CP$214"}</definedName>
    <definedName name="tge" localSheetId="1" hidden="1">[4]Market!#REF!</definedName>
    <definedName name="tge" localSheetId="21" hidden="1">[4]Market!#REF!</definedName>
    <definedName name="tge" localSheetId="22" hidden="1">[4]Market!#REF!</definedName>
    <definedName name="tge" localSheetId="3" hidden="1">[4]Market!#REF!</definedName>
    <definedName name="tge" hidden="1">[4]Market!#REF!</definedName>
    <definedName name="tgz" localSheetId="1"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3" hidden="1">{"'előző év december'!$A$2:$CP$214"}</definedName>
    <definedName name="tgz" localSheetId="7" hidden="1">{"'előző év december'!$A$2:$CP$214"}</definedName>
    <definedName name="tgz" localSheetId="16" hidden="1">{"'előző év december'!$A$2:$CP$214"}</definedName>
    <definedName name="tgz" localSheetId="19" hidden="1">{"'előző év december'!$A$2:$CP$214"}</definedName>
    <definedName name="tgz" localSheetId="20" hidden="1">{"'előző év december'!$A$2:$CP$214"}</definedName>
    <definedName name="tgz" localSheetId="17" hidden="1">{"'előző év december'!$A$2:$CP$214"}</definedName>
    <definedName name="tgz" localSheetId="18" hidden="1">{"'előző év december'!$A$2:$CP$214"}</definedName>
    <definedName name="tgz" localSheetId="5" hidden="1">{"'előző év december'!$A$2:$CP$214"}</definedName>
    <definedName name="tgz" hidden="1">{"'előző év december'!$A$2:$CP$214"}</definedName>
    <definedName name="tj" localSheetId="21" hidden="1">{"Riqfin97",#N/A,FALSE,"Tran";"Riqfinpro",#N/A,FALSE,"Tran"}</definedName>
    <definedName name="tj" localSheetId="22" hidden="1">{"Riqfin97",#N/A,FALSE,"Tran";"Riqfinpro",#N/A,FALSE,"Tran"}</definedName>
    <definedName name="tj" localSheetId="23" hidden="1">{"Riqfin97",#N/A,FALSE,"Tran";"Riqfinpro",#N/A,FALSE,"Tran"}</definedName>
    <definedName name="tj" localSheetId="24" hidden="1">{"Riqfin97",#N/A,FALSE,"Tran";"Riqfinpro",#N/A,FALSE,"Tran"}</definedName>
    <definedName name="tj" localSheetId="16" hidden="1">{"Riqfin97",#N/A,FALSE,"Tran";"Riqfinpro",#N/A,FALSE,"Tran"}</definedName>
    <definedName name="tj" localSheetId="19" hidden="1">{"Riqfin97",#N/A,FALSE,"Tran";"Riqfinpro",#N/A,FALSE,"Tran"}</definedName>
    <definedName name="tj" localSheetId="20" hidden="1">{"Riqfin97",#N/A,FALSE,"Tran";"Riqfinpro",#N/A,FALSE,"Tran"}</definedName>
    <definedName name="tj" localSheetId="17" hidden="1">{"Riqfin97",#N/A,FALSE,"Tran";"Riqfinpro",#N/A,FALSE,"Tran"}</definedName>
    <definedName name="tj" localSheetId="18" hidden="1">{"Riqfin97",#N/A,FALSE,"Tran";"Riqfinpro",#N/A,FALSE,"Tran"}</definedName>
    <definedName name="tj" localSheetId="5" hidden="1">{"Riqfin97",#N/A,FALSE,"Tran";"Riqfinpro",#N/A,FALSE,"Tran"}</definedName>
    <definedName name="tj" hidden="1">{"Riqfin97",#N/A,FALSE,"Tran";"Riqfinpro",#N/A,FALSE,"Tran"}</definedName>
    <definedName name="tranz" localSheetId="21" hidden="1">{"'előző év december'!$A$2:$CP$214"}</definedName>
    <definedName name="tranz" localSheetId="22" hidden="1">{"'előző év december'!$A$2:$CP$214"}</definedName>
    <definedName name="tranz" localSheetId="23" hidden="1">{"'előző év december'!$A$2:$CP$214"}</definedName>
    <definedName name="tranz" localSheetId="24" hidden="1">{"'előző év december'!$A$2:$CP$214"}</definedName>
    <definedName name="tranz" localSheetId="16" hidden="1">{"'előző év december'!$A$2:$CP$214"}</definedName>
    <definedName name="tranz" localSheetId="19" hidden="1">{"'előző év december'!$A$2:$CP$214"}</definedName>
    <definedName name="tranz" localSheetId="20" hidden="1">{"'előző év december'!$A$2:$CP$214"}</definedName>
    <definedName name="tranz" localSheetId="17" hidden="1">{"'előző év december'!$A$2:$CP$214"}</definedName>
    <definedName name="tranz" localSheetId="18" hidden="1">{"'előző év december'!$A$2:$CP$214"}</definedName>
    <definedName name="tranz" localSheetId="5" hidden="1">{"'előző év december'!$A$2:$CP$214"}</definedName>
    <definedName name="tranz" hidden="1">{"'előző év december'!$A$2:$CP$214"}</definedName>
    <definedName name="tre" localSheetId="1"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3" hidden="1">{"'előző év december'!$A$2:$CP$214"}</definedName>
    <definedName name="tre" localSheetId="7" hidden="1">{"'előző év december'!$A$2:$CP$214"}</definedName>
    <definedName name="tre" localSheetId="16" hidden="1">{"'előző év december'!$A$2:$CP$214"}</definedName>
    <definedName name="tre" localSheetId="19" hidden="1">{"'előző év december'!$A$2:$CP$214"}</definedName>
    <definedName name="tre" localSheetId="20" hidden="1">{"'előző év december'!$A$2:$CP$214"}</definedName>
    <definedName name="tre" localSheetId="17" hidden="1">{"'előző év december'!$A$2:$CP$214"}</definedName>
    <definedName name="tre" localSheetId="18" hidden="1">{"'előző év december'!$A$2:$CP$214"}</definedName>
    <definedName name="tre" localSheetId="5" hidden="1">{"'előző év december'!$A$2:$CP$214"}</definedName>
    <definedName name="tre" hidden="1">{"'előző év december'!$A$2:$CP$214"}</definedName>
    <definedName name="tretry" localSheetId="21" hidden="1">[41]Data!#REF!</definedName>
    <definedName name="tretry" localSheetId="22" hidden="1">[41]Data!#REF!</definedName>
    <definedName name="tretry" localSheetId="5" hidden="1">[41]Data!#REF!</definedName>
    <definedName name="tretry" hidden="1">[41]Data!#REF!</definedName>
    <definedName name="TRNR_1674c2746c284dc99e324ab4296103c3_18464_20" localSheetId="21" hidden="1">#REF!</definedName>
    <definedName name="TRNR_1674c2746c284dc99e324ab4296103c3_18464_20" localSheetId="22" hidden="1">#REF!</definedName>
    <definedName name="TRNR_1674c2746c284dc99e324ab4296103c3_18464_20" localSheetId="23" hidden="1">#REF!</definedName>
    <definedName name="TRNR_1674c2746c284dc99e324ab4296103c3_18464_20" localSheetId="24" hidden="1">#REF!</definedName>
    <definedName name="TRNR_1674c2746c284dc99e324ab4296103c3_18464_20" localSheetId="16" hidden="1">#REF!</definedName>
    <definedName name="TRNR_1674c2746c284dc99e324ab4296103c3_18464_20" localSheetId="19" hidden="1">#REF!</definedName>
    <definedName name="TRNR_1674c2746c284dc99e324ab4296103c3_18464_20" localSheetId="20" hidden="1">#REF!</definedName>
    <definedName name="TRNR_1674c2746c284dc99e324ab4296103c3_18464_20" localSheetId="17" hidden="1">#REF!</definedName>
    <definedName name="TRNR_1674c2746c284dc99e324ab4296103c3_18464_20" localSheetId="18" hidden="1">#REF!</definedName>
    <definedName name="TRNR_1674c2746c284dc99e324ab4296103c3_18464_20" localSheetId="5" hidden="1">#REF!</definedName>
    <definedName name="TRNR_1674c2746c284dc99e324ab4296103c3_18464_20" hidden="1">#REF!</definedName>
    <definedName name="TRNR_1ed4cf216e6c4f10b5d9ee45c435751b_528_145" localSheetId="21" hidden="1">#REF!</definedName>
    <definedName name="TRNR_1ed4cf216e6c4f10b5d9ee45c435751b_528_145" localSheetId="22" hidden="1">#REF!</definedName>
    <definedName name="TRNR_1ed4cf216e6c4f10b5d9ee45c435751b_528_145" localSheetId="23" hidden="1">#REF!</definedName>
    <definedName name="TRNR_1ed4cf216e6c4f10b5d9ee45c435751b_528_145" localSheetId="24" hidden="1">#REF!</definedName>
    <definedName name="TRNR_1ed4cf216e6c4f10b5d9ee45c435751b_528_145" localSheetId="16" hidden="1">#REF!</definedName>
    <definedName name="TRNR_1ed4cf216e6c4f10b5d9ee45c435751b_528_145" localSheetId="19" hidden="1">#REF!</definedName>
    <definedName name="TRNR_1ed4cf216e6c4f10b5d9ee45c435751b_528_145" localSheetId="20" hidden="1">#REF!</definedName>
    <definedName name="TRNR_1ed4cf216e6c4f10b5d9ee45c435751b_528_145" localSheetId="17" hidden="1">#REF!</definedName>
    <definedName name="TRNR_1ed4cf216e6c4f10b5d9ee45c435751b_528_145" localSheetId="18" hidden="1">#REF!</definedName>
    <definedName name="TRNR_1ed4cf216e6c4f10b5d9ee45c435751b_528_145" localSheetId="5" hidden="1">#REF!</definedName>
    <definedName name="TRNR_1ed4cf216e6c4f10b5d9ee45c435751b_528_145" hidden="1">#REF!</definedName>
    <definedName name="TRNR_20bb9561e9af4d78b049f7a671a84978_1_59" localSheetId="21" hidden="1">#REF!</definedName>
    <definedName name="TRNR_20bb9561e9af4d78b049f7a671a84978_1_59" localSheetId="22" hidden="1">#REF!</definedName>
    <definedName name="TRNR_20bb9561e9af4d78b049f7a671a84978_1_59" localSheetId="23" hidden="1">#REF!</definedName>
    <definedName name="TRNR_20bb9561e9af4d78b049f7a671a84978_1_59" localSheetId="24" hidden="1">#REF!</definedName>
    <definedName name="TRNR_20bb9561e9af4d78b049f7a671a84978_1_59" localSheetId="16" hidden="1">#REF!</definedName>
    <definedName name="TRNR_20bb9561e9af4d78b049f7a671a84978_1_59" localSheetId="19" hidden="1">#REF!</definedName>
    <definedName name="TRNR_20bb9561e9af4d78b049f7a671a84978_1_59" localSheetId="20" hidden="1">#REF!</definedName>
    <definedName name="TRNR_20bb9561e9af4d78b049f7a671a84978_1_59" localSheetId="17" hidden="1">#REF!</definedName>
    <definedName name="TRNR_20bb9561e9af4d78b049f7a671a84978_1_59" localSheetId="18" hidden="1">#REF!</definedName>
    <definedName name="TRNR_20bb9561e9af4d78b049f7a671a84978_1_59" localSheetId="5" hidden="1">#REF!</definedName>
    <definedName name="TRNR_20bb9561e9af4d78b049f7a671a84978_1_59" hidden="1">#REF!</definedName>
    <definedName name="TRNR_2cfdf4ce2eba4e428a6c4e2557454bf9_527_87" localSheetId="21" hidden="1">#REF!</definedName>
    <definedName name="TRNR_2cfdf4ce2eba4e428a6c4e2557454bf9_527_87" localSheetId="22" hidden="1">#REF!</definedName>
    <definedName name="TRNR_2cfdf4ce2eba4e428a6c4e2557454bf9_527_87" localSheetId="23" hidden="1">#REF!</definedName>
    <definedName name="TRNR_2cfdf4ce2eba4e428a6c4e2557454bf9_527_87" localSheetId="24" hidden="1">#REF!</definedName>
    <definedName name="TRNR_2cfdf4ce2eba4e428a6c4e2557454bf9_527_87" localSheetId="16" hidden="1">#REF!</definedName>
    <definedName name="TRNR_2cfdf4ce2eba4e428a6c4e2557454bf9_527_87" localSheetId="19" hidden="1">#REF!</definedName>
    <definedName name="TRNR_2cfdf4ce2eba4e428a6c4e2557454bf9_527_87" localSheetId="20" hidden="1">#REF!</definedName>
    <definedName name="TRNR_2cfdf4ce2eba4e428a6c4e2557454bf9_527_87" localSheetId="17" hidden="1">#REF!</definedName>
    <definedName name="TRNR_2cfdf4ce2eba4e428a6c4e2557454bf9_527_87" localSheetId="18" hidden="1">#REF!</definedName>
    <definedName name="TRNR_2cfdf4ce2eba4e428a6c4e2557454bf9_527_87" localSheetId="5" hidden="1">#REF!</definedName>
    <definedName name="TRNR_2cfdf4ce2eba4e428a6c4e2557454bf9_527_87" hidden="1">#REF!</definedName>
    <definedName name="TRNR_50e54095113145d3805111e7b51fce6f_10_73" localSheetId="21" hidden="1">#REF!</definedName>
    <definedName name="TRNR_50e54095113145d3805111e7b51fce6f_10_73" localSheetId="22" hidden="1">#REF!</definedName>
    <definedName name="TRNR_50e54095113145d3805111e7b51fce6f_10_73" localSheetId="23" hidden="1">#REF!</definedName>
    <definedName name="TRNR_50e54095113145d3805111e7b51fce6f_10_73" localSheetId="24" hidden="1">#REF!</definedName>
    <definedName name="TRNR_50e54095113145d3805111e7b51fce6f_10_73" localSheetId="16" hidden="1">#REF!</definedName>
    <definedName name="TRNR_50e54095113145d3805111e7b51fce6f_10_73" localSheetId="19" hidden="1">#REF!</definedName>
    <definedName name="TRNR_50e54095113145d3805111e7b51fce6f_10_73" localSheetId="20" hidden="1">#REF!</definedName>
    <definedName name="TRNR_50e54095113145d3805111e7b51fce6f_10_73" localSheetId="17" hidden="1">#REF!</definedName>
    <definedName name="TRNR_50e54095113145d3805111e7b51fce6f_10_73" localSheetId="18" hidden="1">#REF!</definedName>
    <definedName name="TRNR_50e54095113145d3805111e7b51fce6f_10_73" localSheetId="5" hidden="1">#REF!</definedName>
    <definedName name="TRNR_50e54095113145d3805111e7b51fce6f_10_73" hidden="1">#REF!</definedName>
    <definedName name="TRNR_51506c4bdd804cc590398787a25c4bb8_527_87" localSheetId="21" hidden="1">#REF!</definedName>
    <definedName name="TRNR_51506c4bdd804cc590398787a25c4bb8_527_87" localSheetId="22" hidden="1">#REF!</definedName>
    <definedName name="TRNR_51506c4bdd804cc590398787a25c4bb8_527_87" localSheetId="23" hidden="1">#REF!</definedName>
    <definedName name="TRNR_51506c4bdd804cc590398787a25c4bb8_527_87" localSheetId="24" hidden="1">#REF!</definedName>
    <definedName name="TRNR_51506c4bdd804cc590398787a25c4bb8_527_87" localSheetId="16" hidden="1">#REF!</definedName>
    <definedName name="TRNR_51506c4bdd804cc590398787a25c4bb8_527_87" localSheetId="19" hidden="1">#REF!</definedName>
    <definedName name="TRNR_51506c4bdd804cc590398787a25c4bb8_527_87" localSheetId="20" hidden="1">#REF!</definedName>
    <definedName name="TRNR_51506c4bdd804cc590398787a25c4bb8_527_87" localSheetId="17" hidden="1">#REF!</definedName>
    <definedName name="TRNR_51506c4bdd804cc590398787a25c4bb8_527_87" localSheetId="18" hidden="1">#REF!</definedName>
    <definedName name="TRNR_51506c4bdd804cc590398787a25c4bb8_527_87" localSheetId="5" hidden="1">#REF!</definedName>
    <definedName name="TRNR_51506c4bdd804cc590398787a25c4bb8_527_87" hidden="1">#REF!</definedName>
    <definedName name="TRNR_5202f69fc76f4480a506273bd75e1719_2395_61" localSheetId="21" hidden="1">#REF!</definedName>
    <definedName name="TRNR_5202f69fc76f4480a506273bd75e1719_2395_61" localSheetId="22" hidden="1">#REF!</definedName>
    <definedName name="TRNR_5202f69fc76f4480a506273bd75e1719_2395_61" localSheetId="23" hidden="1">#REF!</definedName>
    <definedName name="TRNR_5202f69fc76f4480a506273bd75e1719_2395_61" localSheetId="24" hidden="1">#REF!</definedName>
    <definedName name="TRNR_5202f69fc76f4480a506273bd75e1719_2395_61" localSheetId="16" hidden="1">#REF!</definedName>
    <definedName name="TRNR_5202f69fc76f4480a506273bd75e1719_2395_61" localSheetId="19" hidden="1">#REF!</definedName>
    <definedName name="TRNR_5202f69fc76f4480a506273bd75e1719_2395_61" localSheetId="20" hidden="1">#REF!</definedName>
    <definedName name="TRNR_5202f69fc76f4480a506273bd75e1719_2395_61" localSheetId="17" hidden="1">#REF!</definedName>
    <definedName name="TRNR_5202f69fc76f4480a506273bd75e1719_2395_61" localSheetId="18" hidden="1">#REF!</definedName>
    <definedName name="TRNR_5202f69fc76f4480a506273bd75e1719_2395_61" localSheetId="5" hidden="1">#REF!</definedName>
    <definedName name="TRNR_5202f69fc76f4480a506273bd75e1719_2395_61" hidden="1">#REF!</definedName>
    <definedName name="TRNR_58b0ab9cb84d437b8172b6c70c4e67d2_18535_59" localSheetId="21" hidden="1">#REF!</definedName>
    <definedName name="TRNR_58b0ab9cb84d437b8172b6c70c4e67d2_18535_59" localSheetId="22" hidden="1">#REF!</definedName>
    <definedName name="TRNR_58b0ab9cb84d437b8172b6c70c4e67d2_18535_59" localSheetId="23" hidden="1">#REF!</definedName>
    <definedName name="TRNR_58b0ab9cb84d437b8172b6c70c4e67d2_18535_59" localSheetId="24" hidden="1">#REF!</definedName>
    <definedName name="TRNR_58b0ab9cb84d437b8172b6c70c4e67d2_18535_59" localSheetId="16" hidden="1">#REF!</definedName>
    <definedName name="TRNR_58b0ab9cb84d437b8172b6c70c4e67d2_18535_59" localSheetId="19" hidden="1">#REF!</definedName>
    <definedName name="TRNR_58b0ab9cb84d437b8172b6c70c4e67d2_18535_59" localSheetId="20" hidden="1">#REF!</definedName>
    <definedName name="TRNR_58b0ab9cb84d437b8172b6c70c4e67d2_18535_59" localSheetId="17" hidden="1">#REF!</definedName>
    <definedName name="TRNR_58b0ab9cb84d437b8172b6c70c4e67d2_18535_59" localSheetId="18" hidden="1">#REF!</definedName>
    <definedName name="TRNR_58b0ab9cb84d437b8172b6c70c4e67d2_18535_59" localSheetId="5" hidden="1">#REF!</definedName>
    <definedName name="TRNR_58b0ab9cb84d437b8172b6c70c4e67d2_18535_59" hidden="1">#REF!</definedName>
    <definedName name="TRNR_5d221992b47f49c69113344b78eaa96d_75_59" localSheetId="21" hidden="1">#REF!</definedName>
    <definedName name="TRNR_5d221992b47f49c69113344b78eaa96d_75_59" localSheetId="22" hidden="1">#REF!</definedName>
    <definedName name="TRNR_5d221992b47f49c69113344b78eaa96d_75_59" localSheetId="23" hidden="1">#REF!</definedName>
    <definedName name="TRNR_5d221992b47f49c69113344b78eaa96d_75_59" localSheetId="24" hidden="1">#REF!</definedName>
    <definedName name="TRNR_5d221992b47f49c69113344b78eaa96d_75_59" localSheetId="16" hidden="1">#REF!</definedName>
    <definedName name="TRNR_5d221992b47f49c69113344b78eaa96d_75_59" localSheetId="19" hidden="1">#REF!</definedName>
    <definedName name="TRNR_5d221992b47f49c69113344b78eaa96d_75_59" localSheetId="20" hidden="1">#REF!</definedName>
    <definedName name="TRNR_5d221992b47f49c69113344b78eaa96d_75_59" localSheetId="17" hidden="1">#REF!</definedName>
    <definedName name="TRNR_5d221992b47f49c69113344b78eaa96d_75_59" localSheetId="18" hidden="1">#REF!</definedName>
    <definedName name="TRNR_5d221992b47f49c69113344b78eaa96d_75_59" localSheetId="5" hidden="1">#REF!</definedName>
    <definedName name="TRNR_5d221992b47f49c69113344b78eaa96d_75_59" hidden="1">#REF!</definedName>
    <definedName name="TRNR_6899dbc590554595a64c2153a84c5c1f_18435_59" localSheetId="21" hidden="1">#REF!</definedName>
    <definedName name="TRNR_6899dbc590554595a64c2153a84c5c1f_18435_59" localSheetId="22" hidden="1">#REF!</definedName>
    <definedName name="TRNR_6899dbc590554595a64c2153a84c5c1f_18435_59" localSheetId="23" hidden="1">#REF!</definedName>
    <definedName name="TRNR_6899dbc590554595a64c2153a84c5c1f_18435_59" localSheetId="24" hidden="1">#REF!</definedName>
    <definedName name="TRNR_6899dbc590554595a64c2153a84c5c1f_18435_59" localSheetId="16" hidden="1">#REF!</definedName>
    <definedName name="TRNR_6899dbc590554595a64c2153a84c5c1f_18435_59" localSheetId="19" hidden="1">#REF!</definedName>
    <definedName name="TRNR_6899dbc590554595a64c2153a84c5c1f_18435_59" localSheetId="20" hidden="1">#REF!</definedName>
    <definedName name="TRNR_6899dbc590554595a64c2153a84c5c1f_18435_59" localSheetId="17" hidden="1">#REF!</definedName>
    <definedName name="TRNR_6899dbc590554595a64c2153a84c5c1f_18435_59" localSheetId="18" hidden="1">#REF!</definedName>
    <definedName name="TRNR_6899dbc590554595a64c2153a84c5c1f_18435_59" localSheetId="5" hidden="1">#REF!</definedName>
    <definedName name="TRNR_6899dbc590554595a64c2153a84c5c1f_18435_59" hidden="1">#REF!</definedName>
    <definedName name="TRNR_6fa1cd25bb9142c5bd723ac8f316f085_30_73" localSheetId="21" hidden="1">#REF!</definedName>
    <definedName name="TRNR_6fa1cd25bb9142c5bd723ac8f316f085_30_73" localSheetId="22" hidden="1">#REF!</definedName>
    <definedName name="TRNR_6fa1cd25bb9142c5bd723ac8f316f085_30_73" localSheetId="23" hidden="1">#REF!</definedName>
    <definedName name="TRNR_6fa1cd25bb9142c5bd723ac8f316f085_30_73" localSheetId="24" hidden="1">#REF!</definedName>
    <definedName name="TRNR_6fa1cd25bb9142c5bd723ac8f316f085_30_73" localSheetId="16" hidden="1">#REF!</definedName>
    <definedName name="TRNR_6fa1cd25bb9142c5bd723ac8f316f085_30_73" localSheetId="19" hidden="1">#REF!</definedName>
    <definedName name="TRNR_6fa1cd25bb9142c5bd723ac8f316f085_30_73" localSheetId="20" hidden="1">#REF!</definedName>
    <definedName name="TRNR_6fa1cd25bb9142c5bd723ac8f316f085_30_73" localSheetId="17" hidden="1">#REF!</definedName>
    <definedName name="TRNR_6fa1cd25bb9142c5bd723ac8f316f085_30_73" localSheetId="18" hidden="1">#REF!</definedName>
    <definedName name="TRNR_6fa1cd25bb9142c5bd723ac8f316f085_30_73" localSheetId="5" hidden="1">#REF!</definedName>
    <definedName name="TRNR_6fa1cd25bb9142c5bd723ac8f316f085_30_73" hidden="1">#REF!</definedName>
    <definedName name="TRNR_8008595e1e724a2495ae3bc372af9e41_75_59" localSheetId="21" hidden="1">[87]Annual!#REF!</definedName>
    <definedName name="TRNR_8008595e1e724a2495ae3bc372af9e41_75_59" localSheetId="22" hidden="1">[87]Annual!#REF!</definedName>
    <definedName name="TRNR_8008595e1e724a2495ae3bc372af9e41_75_59" localSheetId="23" hidden="1">[87]Annual!#REF!</definedName>
    <definedName name="TRNR_8008595e1e724a2495ae3bc372af9e41_75_59" localSheetId="24" hidden="1">[87]Annual!#REF!</definedName>
    <definedName name="TRNR_8008595e1e724a2495ae3bc372af9e41_75_59" localSheetId="16" hidden="1">[87]Annual!#REF!</definedName>
    <definedName name="TRNR_8008595e1e724a2495ae3bc372af9e41_75_59" localSheetId="19" hidden="1">[87]Annual!#REF!</definedName>
    <definedName name="TRNR_8008595e1e724a2495ae3bc372af9e41_75_59" localSheetId="20" hidden="1">[87]Annual!#REF!</definedName>
    <definedName name="TRNR_8008595e1e724a2495ae3bc372af9e41_75_59" localSheetId="17" hidden="1">[87]Annual!#REF!</definedName>
    <definedName name="TRNR_8008595e1e724a2495ae3bc372af9e41_75_59" localSheetId="18" hidden="1">[87]Annual!#REF!</definedName>
    <definedName name="TRNR_8008595e1e724a2495ae3bc372af9e41_75_59" localSheetId="5" hidden="1">[87]Annual!#REF!</definedName>
    <definedName name="TRNR_8008595e1e724a2495ae3bc372af9e41_75_59" hidden="1">[87]Annual!#REF!</definedName>
    <definedName name="TRNR_960276ae62f043a2b7b172acbabf8d4c_25_15" localSheetId="21" hidden="1">#REF!</definedName>
    <definedName name="TRNR_960276ae62f043a2b7b172acbabf8d4c_25_15" localSheetId="22" hidden="1">#REF!</definedName>
    <definedName name="TRNR_960276ae62f043a2b7b172acbabf8d4c_25_15" localSheetId="23" hidden="1">#REF!</definedName>
    <definedName name="TRNR_960276ae62f043a2b7b172acbabf8d4c_25_15" localSheetId="24" hidden="1">#REF!</definedName>
    <definedName name="TRNR_960276ae62f043a2b7b172acbabf8d4c_25_15" localSheetId="16" hidden="1">#REF!</definedName>
    <definedName name="TRNR_960276ae62f043a2b7b172acbabf8d4c_25_15" localSheetId="19" hidden="1">#REF!</definedName>
    <definedName name="TRNR_960276ae62f043a2b7b172acbabf8d4c_25_15" localSheetId="20" hidden="1">#REF!</definedName>
    <definedName name="TRNR_960276ae62f043a2b7b172acbabf8d4c_25_15" localSheetId="17" hidden="1">#REF!</definedName>
    <definedName name="TRNR_960276ae62f043a2b7b172acbabf8d4c_25_15" localSheetId="18" hidden="1">#REF!</definedName>
    <definedName name="TRNR_960276ae62f043a2b7b172acbabf8d4c_25_15" localSheetId="5" hidden="1">#REF!</definedName>
    <definedName name="TRNR_960276ae62f043a2b7b172acbabf8d4c_25_15" hidden="1">#REF!</definedName>
    <definedName name="TRNR_9a169599cb2f4f038c42d45f9b03810b_288_59" localSheetId="21" hidden="1">#REF!</definedName>
    <definedName name="TRNR_9a169599cb2f4f038c42d45f9b03810b_288_59" localSheetId="22" hidden="1">#REF!</definedName>
    <definedName name="TRNR_9a169599cb2f4f038c42d45f9b03810b_288_59" localSheetId="23" hidden="1">#REF!</definedName>
    <definedName name="TRNR_9a169599cb2f4f038c42d45f9b03810b_288_59" localSheetId="24" hidden="1">#REF!</definedName>
    <definedName name="TRNR_9a169599cb2f4f038c42d45f9b03810b_288_59" localSheetId="16" hidden="1">#REF!</definedName>
    <definedName name="TRNR_9a169599cb2f4f038c42d45f9b03810b_288_59" localSheetId="19" hidden="1">#REF!</definedName>
    <definedName name="TRNR_9a169599cb2f4f038c42d45f9b03810b_288_59" localSheetId="20" hidden="1">#REF!</definedName>
    <definedName name="TRNR_9a169599cb2f4f038c42d45f9b03810b_288_59" localSheetId="17" hidden="1">#REF!</definedName>
    <definedName name="TRNR_9a169599cb2f4f038c42d45f9b03810b_288_59" localSheetId="18" hidden="1">#REF!</definedName>
    <definedName name="TRNR_9a169599cb2f4f038c42d45f9b03810b_288_59" localSheetId="5" hidden="1">#REF!</definedName>
    <definedName name="TRNR_9a169599cb2f4f038c42d45f9b03810b_288_59" hidden="1">#REF!</definedName>
    <definedName name="TRNR_ad92eddbcf27455bafb50a92f68785dc_527_87" localSheetId="21" hidden="1">#REF!</definedName>
    <definedName name="TRNR_ad92eddbcf27455bafb50a92f68785dc_527_87" localSheetId="22" hidden="1">#REF!</definedName>
    <definedName name="TRNR_ad92eddbcf27455bafb50a92f68785dc_527_87" localSheetId="23" hidden="1">#REF!</definedName>
    <definedName name="TRNR_ad92eddbcf27455bafb50a92f68785dc_527_87" localSheetId="24" hidden="1">#REF!</definedName>
    <definedName name="TRNR_ad92eddbcf27455bafb50a92f68785dc_527_87" localSheetId="16" hidden="1">#REF!</definedName>
    <definedName name="TRNR_ad92eddbcf27455bafb50a92f68785dc_527_87" localSheetId="19" hidden="1">#REF!</definedName>
    <definedName name="TRNR_ad92eddbcf27455bafb50a92f68785dc_527_87" localSheetId="20" hidden="1">#REF!</definedName>
    <definedName name="TRNR_ad92eddbcf27455bafb50a92f68785dc_527_87" localSheetId="17" hidden="1">#REF!</definedName>
    <definedName name="TRNR_ad92eddbcf27455bafb50a92f68785dc_527_87" localSheetId="18" hidden="1">#REF!</definedName>
    <definedName name="TRNR_ad92eddbcf27455bafb50a92f68785dc_527_87" localSheetId="5" hidden="1">#REF!</definedName>
    <definedName name="TRNR_ad92eddbcf27455bafb50a92f68785dc_527_87" hidden="1">#REF!</definedName>
    <definedName name="TRNR_b9d8585d81d347bd9166586088838e09_527_64" localSheetId="21" hidden="1">[88]data!#REF!</definedName>
    <definedName name="TRNR_b9d8585d81d347bd9166586088838e09_527_64" localSheetId="22" hidden="1">[88]data!#REF!</definedName>
    <definedName name="TRNR_b9d8585d81d347bd9166586088838e09_527_64" localSheetId="23" hidden="1">[88]data!#REF!</definedName>
    <definedName name="TRNR_b9d8585d81d347bd9166586088838e09_527_64" localSheetId="24" hidden="1">[88]data!#REF!</definedName>
    <definedName name="TRNR_b9d8585d81d347bd9166586088838e09_527_64" localSheetId="16" hidden="1">[88]data!#REF!</definedName>
    <definedName name="TRNR_b9d8585d81d347bd9166586088838e09_527_64" localSheetId="19" hidden="1">[88]data!#REF!</definedName>
    <definedName name="TRNR_b9d8585d81d347bd9166586088838e09_527_64" localSheetId="20" hidden="1">[88]data!#REF!</definedName>
    <definedName name="TRNR_b9d8585d81d347bd9166586088838e09_527_64" localSheetId="17" hidden="1">[88]data!#REF!</definedName>
    <definedName name="TRNR_b9d8585d81d347bd9166586088838e09_527_64" localSheetId="18" hidden="1">[88]data!#REF!</definedName>
    <definedName name="TRNR_b9d8585d81d347bd9166586088838e09_527_64" localSheetId="5" hidden="1">[88]data!#REF!</definedName>
    <definedName name="TRNR_b9d8585d81d347bd9166586088838e09_527_64" hidden="1">[88]data!#REF!</definedName>
    <definedName name="TRNR_bf9904c2324f4ffeb1c2aa2c14a79cc1_202_59" localSheetId="21" hidden="1">#REF!</definedName>
    <definedName name="TRNR_bf9904c2324f4ffeb1c2aa2c14a79cc1_202_59" localSheetId="22" hidden="1">#REF!</definedName>
    <definedName name="TRNR_bf9904c2324f4ffeb1c2aa2c14a79cc1_202_59" localSheetId="23" hidden="1">#REF!</definedName>
    <definedName name="TRNR_bf9904c2324f4ffeb1c2aa2c14a79cc1_202_59" localSheetId="24" hidden="1">#REF!</definedName>
    <definedName name="TRNR_bf9904c2324f4ffeb1c2aa2c14a79cc1_202_59" localSheetId="16" hidden="1">#REF!</definedName>
    <definedName name="TRNR_bf9904c2324f4ffeb1c2aa2c14a79cc1_202_59" localSheetId="19" hidden="1">#REF!</definedName>
    <definedName name="TRNR_bf9904c2324f4ffeb1c2aa2c14a79cc1_202_59" localSheetId="20" hidden="1">#REF!</definedName>
    <definedName name="TRNR_bf9904c2324f4ffeb1c2aa2c14a79cc1_202_59" localSheetId="17" hidden="1">#REF!</definedName>
    <definedName name="TRNR_bf9904c2324f4ffeb1c2aa2c14a79cc1_202_59" localSheetId="18" hidden="1">#REF!</definedName>
    <definedName name="TRNR_bf9904c2324f4ffeb1c2aa2c14a79cc1_202_59" localSheetId="5" hidden="1">#REF!</definedName>
    <definedName name="TRNR_bf9904c2324f4ffeb1c2aa2c14a79cc1_202_59" hidden="1">#REF!</definedName>
    <definedName name="TRNR_ca899009fd1a4e7c8d3c1687430adb01_1_1" localSheetId="21" hidden="1">#REF!</definedName>
    <definedName name="TRNR_ca899009fd1a4e7c8d3c1687430adb01_1_1" localSheetId="22" hidden="1">#REF!</definedName>
    <definedName name="TRNR_ca899009fd1a4e7c8d3c1687430adb01_1_1" localSheetId="23" hidden="1">#REF!</definedName>
    <definedName name="TRNR_ca899009fd1a4e7c8d3c1687430adb01_1_1" localSheetId="24" hidden="1">#REF!</definedName>
    <definedName name="TRNR_ca899009fd1a4e7c8d3c1687430adb01_1_1" localSheetId="16" hidden="1">#REF!</definedName>
    <definedName name="TRNR_ca899009fd1a4e7c8d3c1687430adb01_1_1" localSheetId="19" hidden="1">#REF!</definedName>
    <definedName name="TRNR_ca899009fd1a4e7c8d3c1687430adb01_1_1" localSheetId="20" hidden="1">#REF!</definedName>
    <definedName name="TRNR_ca899009fd1a4e7c8d3c1687430adb01_1_1" localSheetId="17" hidden="1">#REF!</definedName>
    <definedName name="TRNR_ca899009fd1a4e7c8d3c1687430adb01_1_1" localSheetId="18" hidden="1">#REF!</definedName>
    <definedName name="TRNR_ca899009fd1a4e7c8d3c1687430adb01_1_1" localSheetId="5" hidden="1">#REF!</definedName>
    <definedName name="TRNR_ca899009fd1a4e7c8d3c1687430adb01_1_1" hidden="1">#REF!</definedName>
    <definedName name="TRNR_d53a0f858f2843149102a2e320b2765c_1_59" localSheetId="21" hidden="1">#REF!</definedName>
    <definedName name="TRNR_d53a0f858f2843149102a2e320b2765c_1_59" localSheetId="22" hidden="1">#REF!</definedName>
    <definedName name="TRNR_d53a0f858f2843149102a2e320b2765c_1_59" localSheetId="23" hidden="1">#REF!</definedName>
    <definedName name="TRNR_d53a0f858f2843149102a2e320b2765c_1_59" localSheetId="24" hidden="1">#REF!</definedName>
    <definedName name="TRNR_d53a0f858f2843149102a2e320b2765c_1_59" localSheetId="16" hidden="1">#REF!</definedName>
    <definedName name="TRNR_d53a0f858f2843149102a2e320b2765c_1_59" localSheetId="19" hidden="1">#REF!</definedName>
    <definedName name="TRNR_d53a0f858f2843149102a2e320b2765c_1_59" localSheetId="20" hidden="1">#REF!</definedName>
    <definedName name="TRNR_d53a0f858f2843149102a2e320b2765c_1_59" localSheetId="17" hidden="1">#REF!</definedName>
    <definedName name="TRNR_d53a0f858f2843149102a2e320b2765c_1_59" localSheetId="18" hidden="1">#REF!</definedName>
    <definedName name="TRNR_d53a0f858f2843149102a2e320b2765c_1_59" localSheetId="5" hidden="1">#REF!</definedName>
    <definedName name="TRNR_d53a0f858f2843149102a2e320b2765c_1_59" hidden="1">#REF!</definedName>
    <definedName name="TRNR_f6ae9894de0742bbab59c73a2fb32af2_11_73" localSheetId="21" hidden="1">#REF!</definedName>
    <definedName name="TRNR_f6ae9894de0742bbab59c73a2fb32af2_11_73" localSheetId="22" hidden="1">#REF!</definedName>
    <definedName name="TRNR_f6ae9894de0742bbab59c73a2fb32af2_11_73" localSheetId="23" hidden="1">#REF!</definedName>
    <definedName name="TRNR_f6ae9894de0742bbab59c73a2fb32af2_11_73" localSheetId="24" hidden="1">#REF!</definedName>
    <definedName name="TRNR_f6ae9894de0742bbab59c73a2fb32af2_11_73" localSheetId="16" hidden="1">#REF!</definedName>
    <definedName name="TRNR_f6ae9894de0742bbab59c73a2fb32af2_11_73" localSheetId="19" hidden="1">#REF!</definedName>
    <definedName name="TRNR_f6ae9894de0742bbab59c73a2fb32af2_11_73" localSheetId="20" hidden="1">#REF!</definedName>
    <definedName name="TRNR_f6ae9894de0742bbab59c73a2fb32af2_11_73" localSheetId="17" hidden="1">#REF!</definedName>
    <definedName name="TRNR_f6ae9894de0742bbab59c73a2fb32af2_11_73" localSheetId="18" hidden="1">#REF!</definedName>
    <definedName name="TRNR_f6ae9894de0742bbab59c73a2fb32af2_11_73" localSheetId="5" hidden="1">#REF!</definedName>
    <definedName name="TRNR_f6ae9894de0742bbab59c73a2fb32af2_11_73" hidden="1">#REF!</definedName>
    <definedName name="TRNR_f8584c9a877845dab2e4debff4c84105_6832_79" localSheetId="21" hidden="1">#REF!</definedName>
    <definedName name="TRNR_f8584c9a877845dab2e4debff4c84105_6832_79" localSheetId="22" hidden="1">#REF!</definedName>
    <definedName name="TRNR_f8584c9a877845dab2e4debff4c84105_6832_79" localSheetId="23" hidden="1">#REF!</definedName>
    <definedName name="TRNR_f8584c9a877845dab2e4debff4c84105_6832_79" localSheetId="24" hidden="1">#REF!</definedName>
    <definedName name="TRNR_f8584c9a877845dab2e4debff4c84105_6832_79" localSheetId="16" hidden="1">#REF!</definedName>
    <definedName name="TRNR_f8584c9a877845dab2e4debff4c84105_6832_79" localSheetId="19" hidden="1">#REF!</definedName>
    <definedName name="TRNR_f8584c9a877845dab2e4debff4c84105_6832_79" localSheetId="20" hidden="1">#REF!</definedName>
    <definedName name="TRNR_f8584c9a877845dab2e4debff4c84105_6832_79" localSheetId="17" hidden="1">#REF!</definedName>
    <definedName name="TRNR_f8584c9a877845dab2e4debff4c84105_6832_79" localSheetId="18" hidden="1">#REF!</definedName>
    <definedName name="TRNR_f8584c9a877845dab2e4debff4c84105_6832_79" localSheetId="5" hidden="1">#REF!</definedName>
    <definedName name="TRNR_f8584c9a877845dab2e4debff4c84105_6832_79" hidden="1">#REF!</definedName>
    <definedName name="TRNR_fbd7d69106264deead3114ee2f4db855_3695_1" localSheetId="21" hidden="1">#REF!</definedName>
    <definedName name="TRNR_fbd7d69106264deead3114ee2f4db855_3695_1" localSheetId="22" hidden="1">#REF!</definedName>
    <definedName name="TRNR_fbd7d69106264deead3114ee2f4db855_3695_1" localSheetId="23" hidden="1">#REF!</definedName>
    <definedName name="TRNR_fbd7d69106264deead3114ee2f4db855_3695_1" localSheetId="24" hidden="1">#REF!</definedName>
    <definedName name="TRNR_fbd7d69106264deead3114ee2f4db855_3695_1" localSheetId="16" hidden="1">#REF!</definedName>
    <definedName name="TRNR_fbd7d69106264deead3114ee2f4db855_3695_1" localSheetId="19" hidden="1">#REF!</definedName>
    <definedName name="TRNR_fbd7d69106264deead3114ee2f4db855_3695_1" localSheetId="20" hidden="1">#REF!</definedName>
    <definedName name="TRNR_fbd7d69106264deead3114ee2f4db855_3695_1" localSheetId="17" hidden="1">#REF!</definedName>
    <definedName name="TRNR_fbd7d69106264deead3114ee2f4db855_3695_1" localSheetId="18" hidden="1">#REF!</definedName>
    <definedName name="TRNR_fbd7d69106264deead3114ee2f4db855_3695_1" localSheetId="5" hidden="1">#REF!</definedName>
    <definedName name="TRNR_fbd7d69106264deead3114ee2f4db855_3695_1" hidden="1">#REF!</definedName>
    <definedName name="TRNR_fc209a7617734164b8e30858341d30a3_13055_6" hidden="1">'[89]Oil commodity'!$B$2</definedName>
    <definedName name="TRNR_ffe78fb541714e3cbf31dd77f88c3f7c_2914_1" localSheetId="21" hidden="1">'[90]Slide 14b'!#REF!</definedName>
    <definedName name="TRNR_ffe78fb541714e3cbf31dd77f88c3f7c_2914_1" localSheetId="22" hidden="1">'[90]Slide 14b'!#REF!</definedName>
    <definedName name="TRNR_ffe78fb541714e3cbf31dd77f88c3f7c_2914_1" localSheetId="23" hidden="1">'[90]Slide 14b'!#REF!</definedName>
    <definedName name="TRNR_ffe78fb541714e3cbf31dd77f88c3f7c_2914_1" localSheetId="24" hidden="1">'[90]Slide 14b'!#REF!</definedName>
    <definedName name="TRNR_ffe78fb541714e3cbf31dd77f88c3f7c_2914_1" localSheetId="16" hidden="1">'[90]Slide 14b'!#REF!</definedName>
    <definedName name="TRNR_ffe78fb541714e3cbf31dd77f88c3f7c_2914_1" localSheetId="19" hidden="1">'[90]Slide 14b'!#REF!</definedName>
    <definedName name="TRNR_ffe78fb541714e3cbf31dd77f88c3f7c_2914_1" localSheetId="20" hidden="1">'[90]Slide 14b'!#REF!</definedName>
    <definedName name="TRNR_ffe78fb541714e3cbf31dd77f88c3f7c_2914_1" localSheetId="17" hidden="1">'[90]Slide 14b'!#REF!</definedName>
    <definedName name="TRNR_ffe78fb541714e3cbf31dd77f88c3f7c_2914_1" localSheetId="18" hidden="1">'[90]Slide 14b'!#REF!</definedName>
    <definedName name="TRNR_ffe78fb541714e3cbf31dd77f88c3f7c_2914_1" localSheetId="5" hidden="1">'[90]Slide 14b'!#REF!</definedName>
    <definedName name="TRNR_ffe78fb541714e3cbf31dd77f88c3f7c_2914_1" hidden="1">'[90]Slide 14b'!#REF!</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2" hidden="1">{#N/A,#N/A,FALSE,"B061196P";#N/A,#N/A,FALSE,"B061196";#N/A,#N/A,FALSE,"Relatório1";#N/A,#N/A,FALSE,"Relatório2";#N/A,#N/A,FALSE,"Relatório3";#N/A,#N/A,FALSE,"Relatório4 ";#N/A,#N/A,FALSE,"Relatório5";#N/A,#N/A,FALSE,"Relatório6";#N/A,#N/A,FALSE,"Relatório7";#N/A,#N/A,FALSE,"Relatório8"}</definedName>
    <definedName name="TROCATO43" localSheetId="23"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16" hidden="1">{#N/A,#N/A,FALSE,"B061196P";#N/A,#N/A,FALSE,"B061196";#N/A,#N/A,FALSE,"Relatório1";#N/A,#N/A,FALSE,"Relatório2";#N/A,#N/A,FALSE,"Relatório3";#N/A,#N/A,FALSE,"Relatório4 ";#N/A,#N/A,FALSE,"Relatório5";#N/A,#N/A,FALSE,"Relatório6";#N/A,#N/A,FALSE,"Relatório7";#N/A,#N/A,FALSE,"Relatório8"}</definedName>
    <definedName name="TROCATO43" localSheetId="19" hidden="1">{#N/A,#N/A,FALSE,"B061196P";#N/A,#N/A,FALSE,"B061196";#N/A,#N/A,FALSE,"Relatório1";#N/A,#N/A,FALSE,"Relatório2";#N/A,#N/A,FALSE,"Relatório3";#N/A,#N/A,FALSE,"Relatório4 ";#N/A,#N/A,FALSE,"Relatório5";#N/A,#N/A,FALSE,"Relatório6";#N/A,#N/A,FALSE,"Relatório7";#N/A,#N/A,FALSE,"Relatório8"}</definedName>
    <definedName name="TROCATO43" localSheetId="20"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2" hidden="1">{#N/A,#N/A,FALSE,"B061196P";#N/A,#N/A,FALSE,"B061196";#N/A,#N/A,FALSE,"Relatório1";#N/A,#N/A,FALSE,"Relatório2";#N/A,#N/A,FALSE,"Relatório3";#N/A,#N/A,FALSE,"Relatório4 ";#N/A,#N/A,FALSE,"Relatório5";#N/A,#N/A,FALSE,"Relatório6";#N/A,#N/A,FALSE,"Relatório7";#N/A,#N/A,FALSE,"Relatório8"}</definedName>
    <definedName name="TROCATO89" localSheetId="23"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16" hidden="1">{#N/A,#N/A,FALSE,"B061196P";#N/A,#N/A,FALSE,"B061196";#N/A,#N/A,FALSE,"Relatório1";#N/A,#N/A,FALSE,"Relatório2";#N/A,#N/A,FALSE,"Relatório3";#N/A,#N/A,FALSE,"Relatório4 ";#N/A,#N/A,FALSE,"Relatório5";#N/A,#N/A,FALSE,"Relatório6";#N/A,#N/A,FALSE,"Relatório7";#N/A,#N/A,FALSE,"Relatório8"}</definedName>
    <definedName name="TROCATO89" localSheetId="19" hidden="1">{#N/A,#N/A,FALSE,"B061196P";#N/A,#N/A,FALSE,"B061196";#N/A,#N/A,FALSE,"Relatório1";#N/A,#N/A,FALSE,"Relatório2";#N/A,#N/A,FALSE,"Relatório3";#N/A,#N/A,FALSE,"Relatório4 ";#N/A,#N/A,FALSE,"Relatório5";#N/A,#N/A,FALSE,"Relatório6";#N/A,#N/A,FALSE,"Relatório7";#N/A,#N/A,FALSE,"Relatório8"}</definedName>
    <definedName name="TROCATO89" localSheetId="20"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hidden="1">[59]Market!#REF!</definedName>
    <definedName name="tt" localSheetId="21" hidden="1">{"Tab1",#N/A,FALSE,"P";"Tab2",#N/A,FALSE,"P"}</definedName>
    <definedName name="tt" localSheetId="22" hidden="1">{"Tab1",#N/A,FALSE,"P";"Tab2",#N/A,FALSE,"P"}</definedName>
    <definedName name="tt" localSheetId="23" hidden="1">{"Tab1",#N/A,FALSE,"P";"Tab2",#N/A,FALSE,"P"}</definedName>
    <definedName name="tt" localSheetId="24" hidden="1">{"Tab1",#N/A,FALSE,"P";"Tab2",#N/A,FALSE,"P"}</definedName>
    <definedName name="tt" localSheetId="16" hidden="1">{"Tab1",#N/A,FALSE,"P";"Tab2",#N/A,FALSE,"P"}</definedName>
    <definedName name="tt" localSheetId="19" hidden="1">{"Tab1",#N/A,FALSE,"P";"Tab2",#N/A,FALSE,"P"}</definedName>
    <definedName name="tt" localSheetId="20" hidden="1">{"Tab1",#N/A,FALSE,"P";"Tab2",#N/A,FALSE,"P"}</definedName>
    <definedName name="tt" localSheetId="17" hidden="1">{"Tab1",#N/A,FALSE,"P";"Tab2",#N/A,FALSE,"P"}</definedName>
    <definedName name="tt" localSheetId="18" hidden="1">{"Tab1",#N/A,FALSE,"P";"Tab2",#N/A,FALSE,"P"}</definedName>
    <definedName name="tt" localSheetId="5" hidden="1">{"Tab1",#N/A,FALSE,"P";"Tab2",#N/A,FALSE,"P"}</definedName>
    <definedName name="tt" hidden="1">{"Tab1",#N/A,FALSE,"P";"Tab2",#N/A,FALSE,"P"}</definedName>
    <definedName name="ttt" localSheetId="21" hidden="1">{"Tab1",#N/A,FALSE,"P";"Tab2",#N/A,FALSE,"P"}</definedName>
    <definedName name="ttt" localSheetId="22" hidden="1">{"Tab1",#N/A,FALSE,"P";"Tab2",#N/A,FALSE,"P"}</definedName>
    <definedName name="ttt" localSheetId="23" hidden="1">{"Tab1",#N/A,FALSE,"P";"Tab2",#N/A,FALSE,"P"}</definedName>
    <definedName name="ttt" localSheetId="24" hidden="1">{"Tab1",#N/A,FALSE,"P";"Tab2",#N/A,FALSE,"P"}</definedName>
    <definedName name="ttt" localSheetId="16" hidden="1">{"Tab1",#N/A,FALSE,"P";"Tab2",#N/A,FALSE,"P"}</definedName>
    <definedName name="ttt" localSheetId="19" hidden="1">{"Tab1",#N/A,FALSE,"P";"Tab2",#N/A,FALSE,"P"}</definedName>
    <definedName name="ttt" localSheetId="20" hidden="1">{"Tab1",#N/A,FALSE,"P";"Tab2",#N/A,FALSE,"P"}</definedName>
    <definedName name="ttt" localSheetId="17" hidden="1">{"Tab1",#N/A,FALSE,"P";"Tab2",#N/A,FALSE,"P"}</definedName>
    <definedName name="ttt" localSheetId="18" hidden="1">{"Tab1",#N/A,FALSE,"P";"Tab2",#N/A,FALSE,"P"}</definedName>
    <definedName name="ttt" localSheetId="5" hidden="1">{"Tab1",#N/A,FALSE,"P";"Tab2",#N/A,FALSE,"P"}</definedName>
    <definedName name="ttt" hidden="1">{"Tab1",#N/A,FALSE,"P";"Tab2",#N/A,FALSE,"P"}</definedName>
    <definedName name="tttt" localSheetId="21" hidden="1">{"Tab1",#N/A,FALSE,"P";"Tab2",#N/A,FALSE,"P"}</definedName>
    <definedName name="tttt" localSheetId="22" hidden="1">{"Tab1",#N/A,FALSE,"P";"Tab2",#N/A,FALSE,"P"}</definedName>
    <definedName name="tttt" localSheetId="23" hidden="1">{"Tab1",#N/A,FALSE,"P";"Tab2",#N/A,FALSE,"P"}</definedName>
    <definedName name="tttt" localSheetId="24" hidden="1">{"Tab1",#N/A,FALSE,"P";"Tab2",#N/A,FALSE,"P"}</definedName>
    <definedName name="tttt" localSheetId="16" hidden="1">{"Tab1",#N/A,FALSE,"P";"Tab2",#N/A,FALSE,"P"}</definedName>
    <definedName name="tttt" localSheetId="19" hidden="1">{"Tab1",#N/A,FALSE,"P";"Tab2",#N/A,FALSE,"P"}</definedName>
    <definedName name="tttt" localSheetId="20" hidden="1">{"Tab1",#N/A,FALSE,"P";"Tab2",#N/A,FALSE,"P"}</definedName>
    <definedName name="tttt" localSheetId="17" hidden="1">{"Tab1",#N/A,FALSE,"P";"Tab2",#N/A,FALSE,"P"}</definedName>
    <definedName name="tttt" localSheetId="18" hidden="1">{"Tab1",#N/A,FALSE,"P";"Tab2",#N/A,FALSE,"P"}</definedName>
    <definedName name="tttt" localSheetId="5" hidden="1">{"Tab1",#N/A,FALSE,"P";"Tab2",#N/A,FALSE,"P"}</definedName>
    <definedName name="tttt" hidden="1">{"Tab1",#N/A,FALSE,"P";"Tab2",#N/A,FALSE,"P"}</definedName>
    <definedName name="ttttt" hidden="1">[80]M!#REF!</definedName>
    <definedName name="ttttttttt" localSheetId="21" hidden="1">{"Minpmon",#N/A,FALSE,"Monthinput"}</definedName>
    <definedName name="ttttttttt" localSheetId="22" hidden="1">{"Minpmon",#N/A,FALSE,"Monthinput"}</definedName>
    <definedName name="ttttttttt" localSheetId="23" hidden="1">{"Minpmon",#N/A,FALSE,"Monthinput"}</definedName>
    <definedName name="ttttttttt" localSheetId="24" hidden="1">{"Minpmon",#N/A,FALSE,"Monthinput"}</definedName>
    <definedName name="ttttttttt" localSheetId="16" hidden="1">{"Minpmon",#N/A,FALSE,"Monthinput"}</definedName>
    <definedName name="ttttttttt" localSheetId="19" hidden="1">{"Minpmon",#N/A,FALSE,"Monthinput"}</definedName>
    <definedName name="ttttttttt" localSheetId="20" hidden="1">{"Minpmon",#N/A,FALSE,"Monthinput"}</definedName>
    <definedName name="ttttttttt" localSheetId="17" hidden="1">{"Minpmon",#N/A,FALSE,"Monthinput"}</definedName>
    <definedName name="ttttttttt" localSheetId="18" hidden="1">{"Minpmon",#N/A,FALSE,"Monthinput"}</definedName>
    <definedName name="ttttttttt" localSheetId="5" hidden="1">{"Minpmon",#N/A,FALSE,"Monthinput"}</definedName>
    <definedName name="ttttttttt" hidden="1">{"Minpmon",#N/A,FALSE,"Monthinput"}</definedName>
    <definedName name="twryrwe" hidden="1">[45]PRIVATE!#REF!</definedName>
    <definedName name="tz" localSheetId="21" hidden="1">{#N/A,#N/A,FALSE,"MZ GRV";#N/A,#N/A,FALSE,"MZ ArV";#N/A,#N/A,FALSE,"MZ AnV";#N/A,#N/A,FALSE,"MZ KnV"}</definedName>
    <definedName name="tz" localSheetId="22" hidden="1">{#N/A,#N/A,FALSE,"MZ GRV";#N/A,#N/A,FALSE,"MZ ArV";#N/A,#N/A,FALSE,"MZ AnV";#N/A,#N/A,FALSE,"MZ KnV"}</definedName>
    <definedName name="tz" localSheetId="23" hidden="1">{#N/A,#N/A,FALSE,"MZ GRV";#N/A,#N/A,FALSE,"MZ ArV";#N/A,#N/A,FALSE,"MZ AnV";#N/A,#N/A,FALSE,"MZ KnV"}</definedName>
    <definedName name="tz" localSheetId="24" hidden="1">{#N/A,#N/A,FALSE,"MZ GRV";#N/A,#N/A,FALSE,"MZ ArV";#N/A,#N/A,FALSE,"MZ AnV";#N/A,#N/A,FALSE,"MZ KnV"}</definedName>
    <definedName name="tz" localSheetId="16" hidden="1">{#N/A,#N/A,FALSE,"MZ GRV";#N/A,#N/A,FALSE,"MZ ArV";#N/A,#N/A,FALSE,"MZ AnV";#N/A,#N/A,FALSE,"MZ KnV"}</definedName>
    <definedName name="tz" localSheetId="19" hidden="1">{#N/A,#N/A,FALSE,"MZ GRV";#N/A,#N/A,FALSE,"MZ ArV";#N/A,#N/A,FALSE,"MZ AnV";#N/A,#N/A,FALSE,"MZ KnV"}</definedName>
    <definedName name="tz" localSheetId="20"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5" hidden="1">{#N/A,#N/A,FALSE,"MZ GRV";#N/A,#N/A,FALSE,"MZ ArV";#N/A,#N/A,FALSE,"MZ AnV";#N/A,#N/A,FALSE,"MZ KnV"}</definedName>
    <definedName name="tz" hidden="1">{#N/A,#N/A,FALSE,"MZ GRV";#N/A,#N/A,FALSE,"MZ ArV";#N/A,#N/A,FALSE,"MZ AnV";#N/A,#N/A,FALSE,"MZ KnV"}</definedName>
    <definedName name="tyi" hidden="1">'[21]Dep fonct'!#REF!</definedName>
    <definedName name="ttyy" localSheetId="21" hidden="1">{"Riqfin97",#N/A,FALSE,"Tran";"Riqfinpro",#N/A,FALSE,"Tran"}</definedName>
    <definedName name="ttyy" localSheetId="22" hidden="1">{"Riqfin97",#N/A,FALSE,"Tran";"Riqfinpro",#N/A,FALSE,"Tran"}</definedName>
    <definedName name="ttyy" localSheetId="23" hidden="1">{"Riqfin97",#N/A,FALSE,"Tran";"Riqfinpro",#N/A,FALSE,"Tran"}</definedName>
    <definedName name="ttyy" localSheetId="24" hidden="1">{"Riqfin97",#N/A,FALSE,"Tran";"Riqfinpro",#N/A,FALSE,"Tran"}</definedName>
    <definedName name="ttyy" localSheetId="16" hidden="1">{"Riqfin97",#N/A,FALSE,"Tran";"Riqfinpro",#N/A,FALSE,"Tran"}</definedName>
    <definedName name="ttyy" localSheetId="19" hidden="1">{"Riqfin97",#N/A,FALSE,"Tran";"Riqfinpro",#N/A,FALSE,"Tran"}</definedName>
    <definedName name="ttyy" localSheetId="20"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5" hidden="1">{"Riqfin97",#N/A,FALSE,"Tran";"Riqfinpro",#N/A,FALSE,"Tran"}</definedName>
    <definedName name="ttyy" hidden="1">{"Riqfin97",#N/A,FALSE,"Tran";"Riqfinpro",#N/A,FALSE,"Tran"}</definedName>
    <definedName name="tyui" localSheetId="21" hidden="1">{"Riqfin97",#N/A,FALSE,"Tran";"Riqfinpro",#N/A,FALSE,"Tran"}</definedName>
    <definedName name="tyui" localSheetId="22" hidden="1">{"Riqfin97",#N/A,FALSE,"Tran";"Riqfinpro",#N/A,FALSE,"Tran"}</definedName>
    <definedName name="tyui" localSheetId="23" hidden="1">{"Riqfin97",#N/A,FALSE,"Tran";"Riqfinpro",#N/A,FALSE,"Tran"}</definedName>
    <definedName name="tyui" localSheetId="24" hidden="1">{"Riqfin97",#N/A,FALSE,"Tran";"Riqfinpro",#N/A,FALSE,"Tran"}</definedName>
    <definedName name="tyui" localSheetId="16" hidden="1">{"Riqfin97",#N/A,FALSE,"Tran";"Riqfinpro",#N/A,FALSE,"Tran"}</definedName>
    <definedName name="tyui" localSheetId="19" hidden="1">{"Riqfin97",#N/A,FALSE,"Tran";"Riqfinpro",#N/A,FALSE,"Tran"}</definedName>
    <definedName name="tyui" localSheetId="20"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5" hidden="1">{"Riqfin97",#N/A,FALSE,"Tran";"Riqfinpro",#N/A,FALSE,"Tran"}</definedName>
    <definedName name="tyui" hidden="1">{"Riqfin97",#N/A,FALSE,"Tran";"Riqfinpro",#N/A,FALSE,"Tran"}</definedName>
    <definedName name="új" localSheetId="21" hidden="1">{"'előző év december'!$A$2:$CP$214"}</definedName>
    <definedName name="új" localSheetId="22" hidden="1">{"'előző év december'!$A$2:$CP$214"}</definedName>
    <definedName name="új" localSheetId="23" hidden="1">{"'előző év december'!$A$2:$CP$214"}</definedName>
    <definedName name="új" localSheetId="24" hidden="1">{"'előző év december'!$A$2:$CP$214"}</definedName>
    <definedName name="új" localSheetId="16" hidden="1">{"'előző év december'!$A$2:$CP$214"}</definedName>
    <definedName name="új" localSheetId="19" hidden="1">{"'előző év december'!$A$2:$CP$214"}</definedName>
    <definedName name="új" localSheetId="20" hidden="1">{"'előző év december'!$A$2:$CP$214"}</definedName>
    <definedName name="új" localSheetId="17" hidden="1">{"'előző év december'!$A$2:$CP$214"}</definedName>
    <definedName name="új" localSheetId="18" hidden="1">{"'előző év december'!$A$2:$CP$214"}</definedName>
    <definedName name="új" localSheetId="5" hidden="1">{"'előző év december'!$A$2:$CP$214"}</definedName>
    <definedName name="új" hidden="1">{"'előző év december'!$A$2:$CP$214"}</definedName>
    <definedName name="uu" localSheetId="21" hidden="1">{"Riqfin97",#N/A,FALSE,"Tran";"Riqfinpro",#N/A,FALSE,"Tran"}</definedName>
    <definedName name="uu" localSheetId="22" hidden="1">{"Riqfin97",#N/A,FALSE,"Tran";"Riqfinpro",#N/A,FALSE,"Tran"}</definedName>
    <definedName name="uu" localSheetId="23" hidden="1">{"Riqfin97",#N/A,FALSE,"Tran";"Riqfinpro",#N/A,FALSE,"Tran"}</definedName>
    <definedName name="uu" localSheetId="24" hidden="1">{"Riqfin97",#N/A,FALSE,"Tran";"Riqfinpro",#N/A,FALSE,"Tran"}</definedName>
    <definedName name="uu" localSheetId="16" hidden="1">{"Riqfin97",#N/A,FALSE,"Tran";"Riqfinpro",#N/A,FALSE,"Tran"}</definedName>
    <definedName name="uu" localSheetId="19" hidden="1">{"Riqfin97",#N/A,FALSE,"Tran";"Riqfinpro",#N/A,FALSE,"Tran"}</definedName>
    <definedName name="uu" localSheetId="20" hidden="1">{"Riqfin97",#N/A,FALSE,"Tran";"Riqfinpro",#N/A,FALSE,"Tran"}</definedName>
    <definedName name="uu" localSheetId="17" hidden="1">{"Riqfin97",#N/A,FALSE,"Tran";"Riqfinpro",#N/A,FALSE,"Tran"}</definedName>
    <definedName name="uu" localSheetId="18" hidden="1">{"Riqfin97",#N/A,FALSE,"Tran";"Riqfinpro",#N/A,FALSE,"Tran"}</definedName>
    <definedName name="uu" localSheetId="5" hidden="1">{"Riqfin97",#N/A,FALSE,"Tran";"Riqfinpro",#N/A,FALSE,"Tran"}</definedName>
    <definedName name="uu" hidden="1">{"Riqfin97",#N/A,FALSE,"Tran";"Riqfinpro",#N/A,FALSE,"Tran"}</definedName>
    <definedName name="uuu" localSheetId="21" hidden="1">{"Riqfin97",#N/A,FALSE,"Tran";"Riqfinpro",#N/A,FALSE,"Tran"}</definedName>
    <definedName name="uuu" localSheetId="22" hidden="1">{"Riqfin97",#N/A,FALSE,"Tran";"Riqfinpro",#N/A,FALSE,"Tran"}</definedName>
    <definedName name="uuu" localSheetId="23" hidden="1">{"Riqfin97",#N/A,FALSE,"Tran";"Riqfinpro",#N/A,FALSE,"Tran"}</definedName>
    <definedName name="uuu" localSheetId="24" hidden="1">{"Riqfin97",#N/A,FALSE,"Tran";"Riqfinpro",#N/A,FALSE,"Tran"}</definedName>
    <definedName name="uuu" localSheetId="16" hidden="1">{"Riqfin97",#N/A,FALSE,"Tran";"Riqfinpro",#N/A,FALSE,"Tran"}</definedName>
    <definedName name="uuu" localSheetId="19" hidden="1">{"Riqfin97",#N/A,FALSE,"Tran";"Riqfinpro",#N/A,FALSE,"Tran"}</definedName>
    <definedName name="uuu" localSheetId="20" hidden="1">{"Riqfin97",#N/A,FALSE,"Tran";"Riqfinpro",#N/A,FALSE,"Tran"}</definedName>
    <definedName name="uuu" localSheetId="17" hidden="1">{"Riqfin97",#N/A,FALSE,"Tran";"Riqfinpro",#N/A,FALSE,"Tran"}</definedName>
    <definedName name="uuu" localSheetId="18" hidden="1">{"Riqfin97",#N/A,FALSE,"Tran";"Riqfinpro",#N/A,FALSE,"Tran"}</definedName>
    <definedName name="uuu" localSheetId="5" hidden="1">{"Riqfin97",#N/A,FALSE,"Tran";"Riqfinpro",#N/A,FALSE,"Tran"}</definedName>
    <definedName name="uuu" hidden="1">{"Riqfin97",#N/A,FALSE,"Tran";"Riqfinpro",#N/A,FALSE,"Tran"}</definedName>
    <definedName name="uuuuuu" localSheetId="21" hidden="1">{"Riqfin97",#N/A,FALSE,"Tran";"Riqfinpro",#N/A,FALSE,"Tran"}</definedName>
    <definedName name="uuuuuu" localSheetId="22" hidden="1">{"Riqfin97",#N/A,FALSE,"Tran";"Riqfinpro",#N/A,FALSE,"Tran"}</definedName>
    <definedName name="uuuuuu" localSheetId="23" hidden="1">{"Riqfin97",#N/A,FALSE,"Tran";"Riqfinpro",#N/A,FALSE,"Tran"}</definedName>
    <definedName name="uuuuuu" localSheetId="24" hidden="1">{"Riqfin97",#N/A,FALSE,"Tran";"Riqfinpro",#N/A,FALSE,"Tran"}</definedName>
    <definedName name="uuuuuu" localSheetId="16" hidden="1">{"Riqfin97",#N/A,FALSE,"Tran";"Riqfinpro",#N/A,FALSE,"Tran"}</definedName>
    <definedName name="uuuuuu" localSheetId="19" hidden="1">{"Riqfin97",#N/A,FALSE,"Tran";"Riqfinpro",#N/A,FALSE,"Tran"}</definedName>
    <definedName name="uuuuuu" localSheetId="20"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5" hidden="1">{"Riqfin97",#N/A,FALSE,"Tran";"Riqfinpro",#N/A,FALSE,"Tran"}</definedName>
    <definedName name="uuuuuu" hidden="1">{"Riqfin97",#N/A,FALSE,"Tran";"Riqfinpro",#N/A,FALSE,"Tran"}</definedName>
    <definedName name="v" localSheetId="21" hidden="1">#REF!</definedName>
    <definedName name="v" localSheetId="22" hidden="1">#REF!</definedName>
    <definedName name="v" localSheetId="23" hidden="1">#REF!</definedName>
    <definedName name="v" localSheetId="24" hidden="1">#REF!</definedName>
    <definedName name="v" localSheetId="16" hidden="1">#REF!</definedName>
    <definedName name="v" localSheetId="19" hidden="1">#REF!</definedName>
    <definedName name="v" localSheetId="20" hidden="1">#REF!</definedName>
    <definedName name="v" localSheetId="17" hidden="1">#REF!</definedName>
    <definedName name="v" localSheetId="18" hidden="1">#REF!</definedName>
    <definedName name="v" localSheetId="5" hidden="1">#REF!</definedName>
    <definedName name="v" hidden="1">#REF!</definedName>
    <definedName name="vb" localSheetId="1"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3" hidden="1">{"'előző év december'!$A$2:$CP$214"}</definedName>
    <definedName name="vb" localSheetId="7" hidden="1">{"'előző év december'!$A$2:$CP$214"}</definedName>
    <definedName name="vb" localSheetId="16" hidden="1">{"'előző év december'!$A$2:$CP$214"}</definedName>
    <definedName name="vb" localSheetId="19" hidden="1">{"'előző év december'!$A$2:$CP$214"}</definedName>
    <definedName name="vb" localSheetId="20" hidden="1">{"'előző év december'!$A$2:$CP$214"}</definedName>
    <definedName name="vb" localSheetId="17" hidden="1">{"'előző év december'!$A$2:$CP$214"}</definedName>
    <definedName name="vb" localSheetId="18" hidden="1">{"'előző év december'!$A$2:$CP$214"}</definedName>
    <definedName name="vb" localSheetId="5" hidden="1">{"'előző év december'!$A$2:$CP$214"}</definedName>
    <definedName name="vb" hidden="1">{"'előző év december'!$A$2:$CP$214"}</definedName>
    <definedName name="vc" localSheetId="1"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3" hidden="1">{"'előző év december'!$A$2:$CP$214"}</definedName>
    <definedName name="vc" localSheetId="7" hidden="1">{"'előző év december'!$A$2:$CP$214"}</definedName>
    <definedName name="vc" localSheetId="16" hidden="1">{"'előző év december'!$A$2:$CP$214"}</definedName>
    <definedName name="vc" localSheetId="19" hidden="1">{"'előző év december'!$A$2:$CP$214"}</definedName>
    <definedName name="vc" localSheetId="20" hidden="1">{"'előző év december'!$A$2:$CP$214"}</definedName>
    <definedName name="vc" localSheetId="17" hidden="1">{"'előző év december'!$A$2:$CP$214"}</definedName>
    <definedName name="vc" localSheetId="18" hidden="1">{"'előző év december'!$A$2:$CP$214"}</definedName>
    <definedName name="vc" localSheetId="5" hidden="1">{"'előző év december'!$A$2:$CP$214"}</definedName>
    <definedName name="vc" hidden="1">{"'előző év december'!$A$2:$CP$214"}</definedName>
    <definedName name="vfefdfv" localSheetId="21" hidden="1">[4]Market!#REF!</definedName>
    <definedName name="vfefdfv" localSheetId="22" hidden="1">[4]Market!#REF!</definedName>
    <definedName name="vfefdfv" localSheetId="5" hidden="1">[4]Market!#REF!</definedName>
    <definedName name="vfefdfv" hidden="1">[4]Market!#REF!</definedName>
    <definedName name="vv" localSheetId="21" hidden="1">{"Tab1",#N/A,FALSE,"P";"Tab2",#N/A,FALSE,"P"}</definedName>
    <definedName name="vv" localSheetId="22" hidden="1">{"Tab1",#N/A,FALSE,"P";"Tab2",#N/A,FALSE,"P"}</definedName>
    <definedName name="vv" localSheetId="23" hidden="1">{"Tab1",#N/A,FALSE,"P";"Tab2",#N/A,FALSE,"P"}</definedName>
    <definedName name="vv" localSheetId="24" hidden="1">{"Tab1",#N/A,FALSE,"P";"Tab2",#N/A,FALSE,"P"}</definedName>
    <definedName name="vv" localSheetId="16" hidden="1">{"Tab1",#N/A,FALSE,"P";"Tab2",#N/A,FALSE,"P"}</definedName>
    <definedName name="vv" localSheetId="19" hidden="1">{"Tab1",#N/A,FALSE,"P";"Tab2",#N/A,FALSE,"P"}</definedName>
    <definedName name="vv" localSheetId="20" hidden="1">{"Tab1",#N/A,FALSE,"P";"Tab2",#N/A,FALSE,"P"}</definedName>
    <definedName name="vv" localSheetId="17" hidden="1">{"Tab1",#N/A,FALSE,"P";"Tab2",#N/A,FALSE,"P"}</definedName>
    <definedName name="vv" localSheetId="18" hidden="1">{"Tab1",#N/A,FALSE,"P";"Tab2",#N/A,FALSE,"P"}</definedName>
    <definedName name="vv" localSheetId="5" hidden="1">{"Tab1",#N/A,FALSE,"P";"Tab2",#N/A,FALSE,"P"}</definedName>
    <definedName name="vv" hidden="1">{"Tab1",#N/A,FALSE,"P";"Tab2",#N/A,FALSE,"P"}</definedName>
    <definedName name="vvfrvsrfv" hidden="1">[4]Market!#REF!</definedName>
    <definedName name="vvv" localSheetId="21" hidden="1">{"Tab1",#N/A,FALSE,"P";"Tab2",#N/A,FALSE,"P"}</definedName>
    <definedName name="vvv" localSheetId="22" hidden="1">{"Tab1",#N/A,FALSE,"P";"Tab2",#N/A,FALSE,"P"}</definedName>
    <definedName name="vvv" localSheetId="23" hidden="1">{"Tab1",#N/A,FALSE,"P";"Tab2",#N/A,FALSE,"P"}</definedName>
    <definedName name="vvv" localSheetId="24" hidden="1">{"Tab1",#N/A,FALSE,"P";"Tab2",#N/A,FALSE,"P"}</definedName>
    <definedName name="vvv" localSheetId="16" hidden="1">{"Tab1",#N/A,FALSE,"P";"Tab2",#N/A,FALSE,"P"}</definedName>
    <definedName name="vvv" localSheetId="19" hidden="1">{"Tab1",#N/A,FALSE,"P";"Tab2",#N/A,FALSE,"P"}</definedName>
    <definedName name="vvv" localSheetId="20" hidden="1">{"Tab1",#N/A,FALSE,"P";"Tab2",#N/A,FALSE,"P"}</definedName>
    <definedName name="vvv" localSheetId="17" hidden="1">{"Tab1",#N/A,FALSE,"P";"Tab2",#N/A,FALSE,"P"}</definedName>
    <definedName name="vvv" localSheetId="18" hidden="1">{"Tab1",#N/A,FALSE,"P";"Tab2",#N/A,FALSE,"P"}</definedName>
    <definedName name="vvv" localSheetId="5" hidden="1">{"Tab1",#N/A,FALSE,"P";"Tab2",#N/A,FALSE,"P"}</definedName>
    <definedName name="vvv" hidden="1">{"Tab1",#N/A,FALSE,"P";"Tab2",#N/A,FALSE,"P"}</definedName>
    <definedName name="vvvv" localSheetId="21" hidden="1">{"Minpmon",#N/A,FALSE,"Monthinput"}</definedName>
    <definedName name="vvvv" localSheetId="22" hidden="1">{"Minpmon",#N/A,FALSE,"Monthinput"}</definedName>
    <definedName name="vvvv" localSheetId="23" hidden="1">{"Minpmon",#N/A,FALSE,"Monthinput"}</definedName>
    <definedName name="vvvv" localSheetId="24" hidden="1">{"Minpmon",#N/A,FALSE,"Monthinput"}</definedName>
    <definedName name="vvvv" localSheetId="16" hidden="1">{"Minpmon",#N/A,FALSE,"Monthinput"}</definedName>
    <definedName name="vvvv" localSheetId="19" hidden="1">{"Minpmon",#N/A,FALSE,"Monthinput"}</definedName>
    <definedName name="vvvv" localSheetId="20" hidden="1">{"Minpmon",#N/A,FALSE,"Monthinput"}</definedName>
    <definedName name="vvvv" localSheetId="17" hidden="1">{"Minpmon",#N/A,FALSE,"Monthinput"}</definedName>
    <definedName name="vvvv" localSheetId="18" hidden="1">{"Minpmon",#N/A,FALSE,"Monthinput"}</definedName>
    <definedName name="vvvv" localSheetId="5" hidden="1">{"Minpmon",#N/A,FALSE,"Monthinput"}</definedName>
    <definedName name="vvvv" hidden="1">{"Minpmon",#N/A,FALSE,"Monthinput"}</definedName>
    <definedName name="w" localSheetId="1"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3" hidden="1">{"'előző év december'!$A$2:$CP$214"}</definedName>
    <definedName name="w" localSheetId="7" hidden="1">{"'előző év december'!$A$2:$CP$214"}</definedName>
    <definedName name="w" localSheetId="16" hidden="1">{"'előző év december'!$A$2:$CP$214"}</definedName>
    <definedName name="w" localSheetId="19" hidden="1">{"'előző év december'!$A$2:$CP$214"}</definedName>
    <definedName name="w" localSheetId="20" hidden="1">{"'előző év december'!$A$2:$CP$214"}</definedName>
    <definedName name="w" localSheetId="17" hidden="1">{"'előző év december'!$A$2:$CP$214"}</definedName>
    <definedName name="w" localSheetId="18" hidden="1">{"'előző év december'!$A$2:$CP$214"}</definedName>
    <definedName name="w" localSheetId="5" hidden="1">{"'előző év december'!$A$2:$CP$214"}</definedName>
    <definedName name="w" hidden="1">{"'előző év december'!$A$2:$CP$214"}</definedName>
    <definedName name="we" localSheetId="1"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3" hidden="1">{"'előző év december'!$A$2:$CP$214"}</definedName>
    <definedName name="we" localSheetId="7" hidden="1">{"'előző év december'!$A$2:$CP$214"}</definedName>
    <definedName name="we" localSheetId="16" hidden="1">{"'előző év december'!$A$2:$CP$214"}</definedName>
    <definedName name="we" localSheetId="19" hidden="1">{"'előző év december'!$A$2:$CP$214"}</definedName>
    <definedName name="we" localSheetId="20" hidden="1">{"'előző év december'!$A$2:$CP$214"}</definedName>
    <definedName name="we" localSheetId="17" hidden="1">{"'előző év december'!$A$2:$CP$214"}</definedName>
    <definedName name="we" localSheetId="18" hidden="1">{"'előző év december'!$A$2:$CP$214"}</definedName>
    <definedName name="we" localSheetId="5" hidden="1">{"'előző év december'!$A$2:$CP$214"}</definedName>
    <definedName name="we" hidden="1">{"'előző év december'!$A$2:$CP$214"}</definedName>
    <definedName name="wee" localSheetId="1"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3" hidden="1">{"'előző év december'!$A$2:$CP$214"}</definedName>
    <definedName name="wee" localSheetId="7" hidden="1">{"'előző év december'!$A$2:$CP$214"}</definedName>
    <definedName name="wee" localSheetId="16" hidden="1">{"'előző év december'!$A$2:$CP$214"}</definedName>
    <definedName name="wee" localSheetId="19" hidden="1">{"'előző év december'!$A$2:$CP$214"}</definedName>
    <definedName name="wee" localSheetId="20" hidden="1">{"'előző év december'!$A$2:$CP$214"}</definedName>
    <definedName name="wee" localSheetId="17" hidden="1">{"'előző év december'!$A$2:$CP$214"}</definedName>
    <definedName name="wee" localSheetId="18" hidden="1">{"'előző év december'!$A$2:$CP$214"}</definedName>
    <definedName name="wee" localSheetId="5" hidden="1">{"'előző év december'!$A$2:$CP$214"}</definedName>
    <definedName name="wee" hidden="1">{"'előző év december'!$A$2:$CP$214"}</definedName>
    <definedName name="wer" localSheetId="21" hidden="1">{"Riqfin97",#N/A,FALSE,"Tran";"Riqfinpro",#N/A,FALSE,"Tran"}</definedName>
    <definedName name="wer" localSheetId="22" hidden="1">{"Riqfin97",#N/A,FALSE,"Tran";"Riqfinpro",#N/A,FALSE,"Tran"}</definedName>
    <definedName name="wer" localSheetId="23" hidden="1">{"Riqfin97",#N/A,FALSE,"Tran";"Riqfinpro",#N/A,FALSE,"Tran"}</definedName>
    <definedName name="wer" localSheetId="24" hidden="1">{"Riqfin97",#N/A,FALSE,"Tran";"Riqfinpro",#N/A,FALSE,"Tran"}</definedName>
    <definedName name="wer" localSheetId="16" hidden="1">{"Riqfin97",#N/A,FALSE,"Tran";"Riqfinpro",#N/A,FALSE,"Tran"}</definedName>
    <definedName name="wer" localSheetId="19" hidden="1">{"Riqfin97",#N/A,FALSE,"Tran";"Riqfinpro",#N/A,FALSE,"Tran"}</definedName>
    <definedName name="wer" localSheetId="20" hidden="1">{"Riqfin97",#N/A,FALSE,"Tran";"Riqfinpro",#N/A,FALSE,"Tran"}</definedName>
    <definedName name="wer" localSheetId="17" hidden="1">{"Riqfin97",#N/A,FALSE,"Tran";"Riqfinpro",#N/A,FALSE,"Tran"}</definedName>
    <definedName name="wer" localSheetId="18" hidden="1">{"Riqfin97",#N/A,FALSE,"Tran";"Riqfinpro",#N/A,FALSE,"Tran"}</definedName>
    <definedName name="wer" localSheetId="5" hidden="1">{"Riqfin97",#N/A,FALSE,"Tran";"Riqfinpro",#N/A,FALSE,"Tran"}</definedName>
    <definedName name="wer" hidden="1">{"Riqfin97",#N/A,FALSE,"Tran";"Riqfinpro",#N/A,FALSE,"Tran"}</definedName>
    <definedName name="werwe" localSheetId="1"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3" hidden="1">{"'előző év december'!$A$2:$CP$214"}</definedName>
    <definedName name="werwe" localSheetId="7" hidden="1">{"'előző év december'!$A$2:$CP$214"}</definedName>
    <definedName name="werwe" localSheetId="16" hidden="1">{"'előző év december'!$A$2:$CP$214"}</definedName>
    <definedName name="werwe" localSheetId="19" hidden="1">{"'előző év december'!$A$2:$CP$214"}</definedName>
    <definedName name="werwe" localSheetId="20" hidden="1">{"'előző év december'!$A$2:$CP$214"}</definedName>
    <definedName name="werwe" localSheetId="17" hidden="1">{"'előző év december'!$A$2:$CP$214"}</definedName>
    <definedName name="werwe" localSheetId="18" hidden="1">{"'előző év december'!$A$2:$CP$214"}</definedName>
    <definedName name="werwe" localSheetId="5" hidden="1">{"'előző év december'!$A$2:$CP$214"}</definedName>
    <definedName name="werwe" hidden="1">{"'előző év december'!$A$2:$CP$214"}</definedName>
    <definedName name="werwer" localSheetId="1"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3" hidden="1">{"'előző év december'!$A$2:$CP$214"}</definedName>
    <definedName name="werwer" localSheetId="7" hidden="1">{"'előző év december'!$A$2:$CP$214"}</definedName>
    <definedName name="werwer" localSheetId="16" hidden="1">{"'előző év december'!$A$2:$CP$214"}</definedName>
    <definedName name="werwer" localSheetId="19" hidden="1">{"'előző év december'!$A$2:$CP$214"}</definedName>
    <definedName name="werwer" localSheetId="20" hidden="1">{"'előző év december'!$A$2:$CP$214"}</definedName>
    <definedName name="werwer" localSheetId="17" hidden="1">{"'előző év december'!$A$2:$CP$214"}</definedName>
    <definedName name="werwer" localSheetId="18" hidden="1">{"'előző év december'!$A$2:$CP$214"}</definedName>
    <definedName name="werwer" localSheetId="5" hidden="1">{"'előző év december'!$A$2:$CP$214"}</definedName>
    <definedName name="werwer" hidden="1">{"'előző év december'!$A$2:$CP$214"}</definedName>
    <definedName name="what" localSheetId="21" hidden="1">{"ca",#N/A,FALSE,"Detailed BOP";"ka",#N/A,FALSE,"Detailed BOP";"btl",#N/A,FALSE,"Detailed BOP";#N/A,#N/A,FALSE,"Debt  Stock TBL";"imfprint",#N/A,FALSE,"IMF";"imfdebtservice",#N/A,FALSE,"IMF";"tradeprint",#N/A,FALSE,"Trade"}</definedName>
    <definedName name="what" localSheetId="22" hidden="1">{"ca",#N/A,FALSE,"Detailed BOP";"ka",#N/A,FALSE,"Detailed BOP";"btl",#N/A,FALSE,"Detailed BOP";#N/A,#N/A,FALSE,"Debt  Stock TBL";"imfprint",#N/A,FALSE,"IMF";"imfdebtservice",#N/A,FALSE,"IMF";"tradeprint",#N/A,FALSE,"Trade"}</definedName>
    <definedName name="what" localSheetId="23"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16" hidden="1">{"ca",#N/A,FALSE,"Detailed BOP";"ka",#N/A,FALSE,"Detailed BOP";"btl",#N/A,FALSE,"Detailed BOP";#N/A,#N/A,FALSE,"Debt  Stock TBL";"imfprint",#N/A,FALSE,"IMF";"imfdebtservice",#N/A,FALSE,"IMF";"tradeprint",#N/A,FALSE,"Trade"}</definedName>
    <definedName name="what" localSheetId="19" hidden="1">{"ca",#N/A,FALSE,"Detailed BOP";"ka",#N/A,FALSE,"Detailed BOP";"btl",#N/A,FALSE,"Detailed BOP";#N/A,#N/A,FALSE,"Debt  Stock TBL";"imfprint",#N/A,FALSE,"IMF";"imfdebtservice",#N/A,FALSE,"IMF";"tradeprint",#N/A,FALSE,"Trade"}</definedName>
    <definedName name="what" localSheetId="20" hidden="1">{"ca",#N/A,FALSE,"Detailed BOP";"ka",#N/A,FALSE,"Detailed BOP";"btl",#N/A,FALSE,"Detailed BOP";#N/A,#N/A,FALSE,"Debt  Stock TBL";"imfprint",#N/A,FALSE,"IMF";"imfdebtservice",#N/A,FALSE,"IMF";"tradeprint",#N/A,FALSE,"Trade"}</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21" hidden="1">{"'Basic'!$A$1:$F$96"}</definedName>
    <definedName name="wht?" localSheetId="22" hidden="1">{"'Basic'!$A$1:$F$96"}</definedName>
    <definedName name="wht?" localSheetId="23" hidden="1">{"'Basic'!$A$1:$F$96"}</definedName>
    <definedName name="wht?" localSheetId="24" hidden="1">{"'Basic'!$A$1:$F$96"}</definedName>
    <definedName name="wht?" localSheetId="16" hidden="1">{"'Basic'!$A$1:$F$96"}</definedName>
    <definedName name="wht?" localSheetId="19" hidden="1">{"'Basic'!$A$1:$F$96"}</definedName>
    <definedName name="wht?" localSheetId="20" hidden="1">{"'Basic'!$A$1:$F$96"}</definedName>
    <definedName name="wht?" localSheetId="17" hidden="1">{"'Basic'!$A$1:$F$96"}</definedName>
    <definedName name="wht?" localSheetId="18" hidden="1">{"'Basic'!$A$1:$F$96"}</definedName>
    <definedName name="wht?" localSheetId="5" hidden="1">{"'Basic'!$A$1:$F$96"}</definedName>
    <definedName name="wht?" hidden="1">{"'Basic'!$A$1:$F$96"}</definedName>
    <definedName name="wrn.97REDBOP." localSheetId="21" hidden="1">{"TRADE_COMP",#N/A,FALSE,"TAB23APP";"BOP",#N/A,FALSE,"TAB6";"DOT",#N/A,FALSE,"TAB24APP";"EXTDEBT",#N/A,FALSE,"TAB25APP"}</definedName>
    <definedName name="wrn.97REDBOP." localSheetId="22" hidden="1">{"TRADE_COMP",#N/A,FALSE,"TAB23APP";"BOP",#N/A,FALSE,"TAB6";"DOT",#N/A,FALSE,"TAB24APP";"EXTDEBT",#N/A,FALSE,"TAB25APP"}</definedName>
    <definedName name="wrn.97REDBOP." localSheetId="23"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16" hidden="1">{"TRADE_COMP",#N/A,FALSE,"TAB23APP";"BOP",#N/A,FALSE,"TAB6";"DOT",#N/A,FALSE,"TAB24APP";"EXTDEBT",#N/A,FALSE,"TAB25APP"}</definedName>
    <definedName name="wrn.97REDBOP." localSheetId="19" hidden="1">{"TRADE_COMP",#N/A,FALSE,"TAB23APP";"BOP",#N/A,FALSE,"TAB6";"DOT",#N/A,FALSE,"TAB24APP";"EXTDEBT",#N/A,FALSE,"TAB25APP"}</definedName>
    <definedName name="wrn.97REDBOP." localSheetId="20"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5" hidden="1">{"TRADE_COMP",#N/A,FALSE,"TAB23APP";"BOP",#N/A,FALSE,"TAB6";"DOT",#N/A,FALSE,"TAB24APP";"EXTDEBT",#N/A,FALSE,"TAB25APP"}</definedName>
    <definedName name="wrn.97REDBOP." hidden="1">{"TRADE_COMP",#N/A,FALSE,"TAB23APP";"BOP",#N/A,FALSE,"TAB6";"DOT",#N/A,FALSE,"TAB24APP";"EXTDEBT",#N/A,FALSE,"TAB25APP"}</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21" hidden="1">{#N/A,#N/A,FALSE,"Prod Nac GN";#N/A,#N/A,FALSE,"Prod Nac GN";#N/A,#N/A,FALSE,"Base Dados mil m3";#N/A,#N/A,FALSE,"Prod Ter Est 3D";#N/A,#N/A,FALSE,"Prod Ter 3D";#N/A,#N/A,FALSE,"Prod Mar 3D"}</definedName>
    <definedName name="wrn.AE201." localSheetId="22" hidden="1">{#N/A,#N/A,FALSE,"Prod Nac GN";#N/A,#N/A,FALSE,"Prod Nac GN";#N/A,#N/A,FALSE,"Base Dados mil m3";#N/A,#N/A,FALSE,"Prod Ter Est 3D";#N/A,#N/A,FALSE,"Prod Ter 3D";#N/A,#N/A,FALSE,"Prod Mar 3D"}</definedName>
    <definedName name="wrn.AE201." localSheetId="23"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16" hidden="1">{#N/A,#N/A,FALSE,"Prod Nac GN";#N/A,#N/A,FALSE,"Prod Nac GN";#N/A,#N/A,FALSE,"Base Dados mil m3";#N/A,#N/A,FALSE,"Prod Ter Est 3D";#N/A,#N/A,FALSE,"Prod Ter 3D";#N/A,#N/A,FALSE,"Prod Mar 3D"}</definedName>
    <definedName name="wrn.AE201." localSheetId="19" hidden="1">{#N/A,#N/A,FALSE,"Prod Nac GN";#N/A,#N/A,FALSE,"Prod Nac GN";#N/A,#N/A,FALSE,"Base Dados mil m3";#N/A,#N/A,FALSE,"Prod Ter Est 3D";#N/A,#N/A,FALSE,"Prod Ter 3D";#N/A,#N/A,FALSE,"Prod Mar 3D"}</definedName>
    <definedName name="wrn.AE201." localSheetId="20"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21" hidden="1">{#N/A,#N/A,FALSE,"ajusteurs";#N/A,#N/A,FALSE,"Tab13";#N/A,#N/A,FALSE,"Tab12";#N/A,#N/A,FALSE,"Tab11";#N/A,#N/A,FALSE,"Tab8";#N/A,#N/A,FALSE,"Tab7";#N/A,#N/A,FALSE,"Tab5";#N/A,#N/A,FALSE,"Tab4";#N/A,#N/A,FALSE,"Tab3"}</definedName>
    <definedName name="wrn.ajusteurs." localSheetId="22" hidden="1">{#N/A,#N/A,FALSE,"ajusteurs";#N/A,#N/A,FALSE,"Tab13";#N/A,#N/A,FALSE,"Tab12";#N/A,#N/A,FALSE,"Tab11";#N/A,#N/A,FALSE,"Tab8";#N/A,#N/A,FALSE,"Tab7";#N/A,#N/A,FALSE,"Tab5";#N/A,#N/A,FALSE,"Tab4";#N/A,#N/A,FALSE,"Tab3"}</definedName>
    <definedName name="wrn.ajusteurs." localSheetId="23"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16" hidden="1">{#N/A,#N/A,FALSE,"ajusteurs";#N/A,#N/A,FALSE,"Tab13";#N/A,#N/A,FALSE,"Tab12";#N/A,#N/A,FALSE,"Tab11";#N/A,#N/A,FALSE,"Tab8";#N/A,#N/A,FALSE,"Tab7";#N/A,#N/A,FALSE,"Tab5";#N/A,#N/A,FALSE,"Tab4";#N/A,#N/A,FALSE,"Tab3"}</definedName>
    <definedName name="wrn.ajusteurs." localSheetId="19" hidden="1">{#N/A,#N/A,FALSE,"ajusteurs";#N/A,#N/A,FALSE,"Tab13";#N/A,#N/A,FALSE,"Tab12";#N/A,#N/A,FALSE,"Tab11";#N/A,#N/A,FALSE,"Tab8";#N/A,#N/A,FALSE,"Tab7";#N/A,#N/A,FALSE,"Tab5";#N/A,#N/A,FALSE,"Tab4";#N/A,#N/A,FALSE,"Tab3"}</definedName>
    <definedName name="wrn.ajusteurs." localSheetId="20"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21" hidden="1">{"annual-cbr",#N/A,FALSE,"CENTBANK";"annual(banks)",#N/A,FALSE,"COMBANKS"}</definedName>
    <definedName name="wrn.annual." localSheetId="22" hidden="1">{"annual-cbr",#N/A,FALSE,"CENTBANK";"annual(banks)",#N/A,FALSE,"COMBANKS"}</definedName>
    <definedName name="wrn.annual." localSheetId="23" hidden="1">{"annual-cbr",#N/A,FALSE,"CENTBANK";"annual(banks)",#N/A,FALSE,"COMBANKS"}</definedName>
    <definedName name="wrn.annual." localSheetId="24" hidden="1">{"annual-cbr",#N/A,FALSE,"CENTBANK";"annual(banks)",#N/A,FALSE,"COMBANKS"}</definedName>
    <definedName name="wrn.annual." localSheetId="16" hidden="1">{"annual-cbr",#N/A,FALSE,"CENTBANK";"annual(banks)",#N/A,FALSE,"COMBANKS"}</definedName>
    <definedName name="wrn.annual." localSheetId="19" hidden="1">{"annual-cbr",#N/A,FALSE,"CENTBANK";"annual(banks)",#N/A,FALSE,"COMBANKS"}</definedName>
    <definedName name="wrn.annual." localSheetId="20"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5" hidden="1">{"annual-cbr",#N/A,FALSE,"CENTBANK";"annual(banks)",#N/A,FALSE,"COMBANKS"}</definedName>
    <definedName name="wrn.annual." hidden="1">{"annual-cbr",#N/A,FALSE,"CENTBANK";"annual(banks)",#N/A,FALSE,"COMBANKS"}</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2" hidden="1">{"SCEN_A01",#N/A,FALSE,"Prog_BSyst";"SCEN_A01",#N/A,FALSE,"Prog_BCM";"SCEN_A01",#N/A,FALSE,"Prog_ComB";"SCEN_A01",#N/A,FALSE,"Prog_Gov";"SCEN_A01",#N/A,FALSE,"B_mrks99";"SCEN_A01",#N/A,FALSE,"IN";"SCEN_A01",#N/A,FALSE,"OUT"}</definedName>
    <definedName name="wrn.ANNUAL_TABLES_01." localSheetId="23"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16" hidden="1">{"SCEN_A01",#N/A,FALSE,"Prog_BSyst";"SCEN_A01",#N/A,FALSE,"Prog_BCM";"SCEN_A01",#N/A,FALSE,"Prog_ComB";"SCEN_A01",#N/A,FALSE,"Prog_Gov";"SCEN_A01",#N/A,FALSE,"B_mrks99";"SCEN_A01",#N/A,FALSE,"IN";"SCEN_A01",#N/A,FALSE,"OUT"}</definedName>
    <definedName name="wrn.ANNUAL_TABLES_01." localSheetId="19" hidden="1">{"SCEN_A01",#N/A,FALSE,"Prog_BSyst";"SCEN_A01",#N/A,FALSE,"Prog_BCM";"SCEN_A01",#N/A,FALSE,"Prog_ComB";"SCEN_A01",#N/A,FALSE,"Prog_Gov";"SCEN_A01",#N/A,FALSE,"B_mrks99";"SCEN_A01",#N/A,FALSE,"IN";"SCEN_A01",#N/A,FALSE,"OUT"}</definedName>
    <definedName name="wrn.ANNUAL_TABLES_01." localSheetId="20"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2" hidden="1">{#N/A,#N/A,FALSE,"ZN6095SULEATNEU";#N/A,#N/A,FALSE,"BNZLBT95";#N/A,#N/A,FALSE,"Schich95";#N/A,#N/A,FALSE,"RTAQ8094";#N/A,#N/A,FALSE,"BNNEU";#N/A,#N/A,FALSE,"BNVERMW";#N/A,#N/A,FALSE,"BNVERMO";#N/A,#N/A,FALSE,"BNVERFW";#N/A,#N/A,FALSE,"BNVERFO";#N/A,#N/A,FALSE,"ZNAE6094";#N/A,#N/A,FALSE,"WFAEBZDAUE6094";#N/A,#N/A,FALSE,"RTZN wg. Todes"}</definedName>
    <definedName name="wrn.ASID03" localSheetId="23"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16" hidden="1">{#N/A,#N/A,FALSE,"ZN6095SULEATNEU";#N/A,#N/A,FALSE,"BNZLBT95";#N/A,#N/A,FALSE,"Schich95";#N/A,#N/A,FALSE,"RTAQ8094";#N/A,#N/A,FALSE,"BNNEU";#N/A,#N/A,FALSE,"BNVERMW";#N/A,#N/A,FALSE,"BNVERMO";#N/A,#N/A,FALSE,"BNVERFW";#N/A,#N/A,FALSE,"BNVERFO";#N/A,#N/A,FALSE,"ZNAE6094";#N/A,#N/A,FALSE,"WFAEBZDAUE6094";#N/A,#N/A,FALSE,"RTZN wg. Todes"}</definedName>
    <definedName name="wrn.ASID03" localSheetId="19" hidden="1">{#N/A,#N/A,FALSE,"ZN6095SULEATNEU";#N/A,#N/A,FALSE,"BNZLBT95";#N/A,#N/A,FALSE,"Schich95";#N/A,#N/A,FALSE,"RTAQ8094";#N/A,#N/A,FALSE,"BNNEU";#N/A,#N/A,FALSE,"BNVERMW";#N/A,#N/A,FALSE,"BNVERMO";#N/A,#N/A,FALSE,"BNVERFW";#N/A,#N/A,FALSE,"BNVERFO";#N/A,#N/A,FALSE,"ZNAE6094";#N/A,#N/A,FALSE,"WFAEBZDAUE6094";#N/A,#N/A,FALSE,"RTZN wg. Todes"}</definedName>
    <definedName name="wrn.ASID03" localSheetId="20"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2" hidden="1">{#N/A,#N/A,FALSE,"B061196P";#N/A,#N/A,FALSE,"B061196";#N/A,#N/A,FALSE,"Relatório1";#N/A,#N/A,FALSE,"Relatório2";#N/A,#N/A,FALSE,"Relatório3";#N/A,#N/A,FALSE,"Relatório4 ";#N/A,#N/A,FALSE,"Relatório5";#N/A,#N/A,FALSE,"Relatório6";#N/A,#N/A,FALSE,"Relatório7";#N/A,#N/A,FALSE,"Relatório8"}</definedName>
    <definedName name="wrn.BALANÇOS." localSheetId="23"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16" hidden="1">{#N/A,#N/A,FALSE,"B061196P";#N/A,#N/A,FALSE,"B061196";#N/A,#N/A,FALSE,"Relatório1";#N/A,#N/A,FALSE,"Relatório2";#N/A,#N/A,FALSE,"Relatório3";#N/A,#N/A,FALSE,"Relatório4 ";#N/A,#N/A,FALSE,"Relatório5";#N/A,#N/A,FALSE,"Relatório6";#N/A,#N/A,FALSE,"Relatório7";#N/A,#N/A,FALSE,"Relatório8"}</definedName>
    <definedName name="wrn.BALANÇOS." localSheetId="19" hidden="1">{#N/A,#N/A,FALSE,"B061196P";#N/A,#N/A,FALSE,"B061196";#N/A,#N/A,FALSE,"Relatório1";#N/A,#N/A,FALSE,"Relatório2";#N/A,#N/A,FALSE,"Relatório3";#N/A,#N/A,FALSE,"Relatório4 ";#N/A,#N/A,FALSE,"Relatório5";#N/A,#N/A,FALSE,"Relatório6";#N/A,#N/A,FALSE,"Relatório7";#N/A,#N/A,FALSE,"Relatório8"}</definedName>
    <definedName name="wrn.BALANÇOS." localSheetId="20"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21" hidden="1">{"3",#N/A,FALSE,"BASE MONETARIA";"4",#N/A,FALSE,"BASE MONETARIA"}</definedName>
    <definedName name="wrn.BMA." localSheetId="22" hidden="1">{"3",#N/A,FALSE,"BASE MONETARIA";"4",#N/A,FALSE,"BASE MONETARIA"}</definedName>
    <definedName name="wrn.BMA." localSheetId="23" hidden="1">{"3",#N/A,FALSE,"BASE MONETARIA";"4",#N/A,FALSE,"BASE MONETARIA"}</definedName>
    <definedName name="wrn.BMA." localSheetId="24" hidden="1">{"3",#N/A,FALSE,"BASE MONETARIA";"4",#N/A,FALSE,"BASE MONETARIA"}</definedName>
    <definedName name="wrn.BMA." localSheetId="16" hidden="1">{"3",#N/A,FALSE,"BASE MONETARIA";"4",#N/A,FALSE,"BASE MONETARIA"}</definedName>
    <definedName name="wrn.BMA." localSheetId="19" hidden="1">{"3",#N/A,FALSE,"BASE MONETARIA";"4",#N/A,FALSE,"BASE MONETARIA"}</definedName>
    <definedName name="wrn.BMA." localSheetId="20"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5" hidden="1">{"3",#N/A,FALSE,"BASE MONETARIA";"4",#N/A,FALSE,"BASE MONETARIA"}</definedName>
    <definedName name="wrn.BMA." hidden="1">{"3",#N/A,FALSE,"BASE MONETARIA";"4",#N/A,FALSE,"BASE MONETARIA"}</definedName>
    <definedName name="wrn.BOP_MIDTERM." localSheetId="21" hidden="1">{"BOP_TAB",#N/A,FALSE,"N";"MIDTERM_TAB",#N/A,FALSE,"O"}</definedName>
    <definedName name="wrn.BOP_MIDTERM." localSheetId="22" hidden="1">{"BOP_TAB",#N/A,FALSE,"N";"MIDTERM_TAB",#N/A,FALSE,"O"}</definedName>
    <definedName name="wrn.BOP_MIDTERM." localSheetId="23" hidden="1">{"BOP_TAB",#N/A,FALSE,"N";"MIDTERM_TAB",#N/A,FALSE,"O"}</definedName>
    <definedName name="wrn.BOP_MIDTERM." localSheetId="24" hidden="1">{"BOP_TAB",#N/A,FALSE,"N";"MIDTERM_TAB",#N/A,FALSE,"O"}</definedName>
    <definedName name="wrn.BOP_MIDTERM." localSheetId="16" hidden="1">{"BOP_TAB",#N/A,FALSE,"N";"MIDTERM_TAB",#N/A,FALSE,"O"}</definedName>
    <definedName name="wrn.BOP_MIDTERM." localSheetId="19" hidden="1">{"BOP_TAB",#N/A,FALSE,"N";"MIDTERM_TAB",#N/A,FALSE,"O"}</definedName>
    <definedName name="wrn.BOP_MIDTERM." localSheetId="20"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5" hidden="1">{"BOP_TAB",#N/A,FALSE,"N";"MIDTERM_TAB",#N/A,FALSE,"O"}</definedName>
    <definedName name="wrn.BOP_MIDTERM." hidden="1">{"BOP_TAB",#N/A,FALSE,"N";"MIDTERM_TAB",#N/A,FALSE,"O"}</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2" hidden="1">{#N/A,#N/A,TRUE,"Tab_1 Economic Ind.";#N/A,#N/A,TRUE,"Tab_2  Public Sector Op.";#N/A,#N/A,TRUE,"Tab_3";#N/A,#N/A,TRUE,"Tab_4 Monetary";#N/A,#N/A,TRUE,"Tab_5 Medium-Term Outlook";#N/A,#N/A,TRUE,"Tab_6";#N/A,#N/A,TRUE,"Tab_7 Indicators of Ext. Vul."}</definedName>
    <definedName name="wrn.Briefing._.Tables." localSheetId="23"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16" hidden="1">{#N/A,#N/A,TRUE,"Tab_1 Economic Ind.";#N/A,#N/A,TRUE,"Tab_2  Public Sector Op.";#N/A,#N/A,TRUE,"Tab_3";#N/A,#N/A,TRUE,"Tab_4 Monetary";#N/A,#N/A,TRUE,"Tab_5 Medium-Term Outlook";#N/A,#N/A,TRUE,"Tab_6";#N/A,#N/A,TRUE,"Tab_7 Indicators of Ext. Vul."}</definedName>
    <definedName name="wrn.Briefing._.Tables." localSheetId="19" hidden="1">{#N/A,#N/A,TRUE,"Tab_1 Economic Ind.";#N/A,#N/A,TRUE,"Tab_2  Public Sector Op.";#N/A,#N/A,TRUE,"Tab_3";#N/A,#N/A,TRUE,"Tab_4 Monetary";#N/A,#N/A,TRUE,"Tab_5 Medium-Term Outlook";#N/A,#N/A,TRUE,"Tab_6";#N/A,#N/A,TRUE,"Tab_7 Indicators of Ext. Vul."}</definedName>
    <definedName name="wrn.Briefing._.Tables." localSheetId="20"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16" hidden="1">{"g95_96m1",#N/A,FALSE,"Graf(95+96)M";"g95_96m2",#N/A,FALSE,"Graf(95+96)M";"g95_96mb1",#N/A,FALSE,"Graf(95+96)Mb";"g95_96mb2",#N/A,FALSE,"Graf(95+96)Mb";"g95_96f1",#N/A,FALSE,"Graf(95+96)F";"g95_96f2",#N/A,FALSE,"Graf(95+96)F";"g95_96fb1",#N/A,FALSE,"Graf(95+96)Fb";"g95_96fb2",#N/A,FALSE,"Graf(95+96)Fb"}</definedName>
    <definedName name="wrn.Graf95_96." localSheetId="19" hidden="1">{"g95_96m1",#N/A,FALSE,"Graf(95+96)M";"g95_96m2",#N/A,FALSE,"Graf(95+96)M";"g95_96mb1",#N/A,FALSE,"Graf(95+96)Mb";"g95_96mb2",#N/A,FALSE,"Graf(95+96)Mb";"g95_96f1",#N/A,FALSE,"Graf(95+96)F";"g95_96f2",#N/A,FALSE,"Graf(95+96)F";"g95_96fb1",#N/A,FALSE,"Graf(95+96)Fb";"g95_96fb2",#N/A,FALSE,"Graf(95+96)Fb"}</definedName>
    <definedName name="wrn.Graf95_96." localSheetId="20"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21" hidden="1">{"ca",#N/A,FALSE,"Detailed BOP";"ka",#N/A,FALSE,"Detailed BOP";"btl",#N/A,FALSE,"Detailed BOP";#N/A,#N/A,FALSE,"Debt  Stock TBL";"imfprint",#N/A,FALSE,"IMF";"imfdebtservice",#N/A,FALSE,"IMF";"tradeprint",#N/A,FALSE,"Trade"}</definedName>
    <definedName name="wrn.IMF._.RR._.Office." localSheetId="22" hidden="1">{"ca",#N/A,FALSE,"Detailed BOP";"ka",#N/A,FALSE,"Detailed BOP";"btl",#N/A,FALSE,"Detailed BOP";#N/A,#N/A,FALSE,"Debt  Stock TBL";"imfprint",#N/A,FALSE,"IMF";"imfdebtservice",#N/A,FALSE,"IMF";"tradeprint",#N/A,FALSE,"Trade"}</definedName>
    <definedName name="wrn.IMF._.RR._.Office." localSheetId="23"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16" hidden="1">{"ca",#N/A,FALSE,"Detailed BOP";"ka",#N/A,FALSE,"Detailed BOP";"btl",#N/A,FALSE,"Detailed BOP";#N/A,#N/A,FALSE,"Debt  Stock TBL";"imfprint",#N/A,FALSE,"IMF";"imfdebtservice",#N/A,FALSE,"IMF";"tradeprint",#N/A,FALSE,"Trade"}</definedName>
    <definedName name="wrn.IMF._.RR._.Office." localSheetId="19" hidden="1">{"ca",#N/A,FALSE,"Detailed BOP";"ka",#N/A,FALSE,"Detailed BOP";"btl",#N/A,FALSE,"Detailed BOP";#N/A,#N/A,FALSE,"Debt  Stock TBL";"imfprint",#N/A,FALSE,"IMF";"imfdebtservice",#N/A,FALSE,"IMF";"tradeprint",#N/A,FALSE,"Trade"}</definedName>
    <definedName name="wrn.IMF._.RR._.Office." localSheetId="20"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21" hidden="1">{#N/A,#N/A,FALSE,"SimInp1";#N/A,#N/A,FALSE,"SimInp2";#N/A,#N/A,FALSE,"SimOut1";#N/A,#N/A,FALSE,"SimOut2";#N/A,#N/A,FALSE,"SimOut3";#N/A,#N/A,FALSE,"SimOut4";#N/A,#N/A,FALSE,"SimOut5"}</definedName>
    <definedName name="wrn.Input._.and._.output._.tables." localSheetId="22" hidden="1">{#N/A,#N/A,FALSE,"SimInp1";#N/A,#N/A,FALSE,"SimInp2";#N/A,#N/A,FALSE,"SimOut1";#N/A,#N/A,FALSE,"SimOut2";#N/A,#N/A,FALSE,"SimOut3";#N/A,#N/A,FALSE,"SimOut4";#N/A,#N/A,FALSE,"SimOut5"}</definedName>
    <definedName name="wrn.Input._.and._.output._.tables." localSheetId="23"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16" hidden="1">{#N/A,#N/A,FALSE,"SimInp1";#N/A,#N/A,FALSE,"SimInp2";#N/A,#N/A,FALSE,"SimOut1";#N/A,#N/A,FALSE,"SimOut2";#N/A,#N/A,FALSE,"SimOut3";#N/A,#N/A,FALSE,"SimOut4";#N/A,#N/A,FALSE,"SimOut5"}</definedName>
    <definedName name="wrn.Input._.and._.output._.tables." localSheetId="19" hidden="1">{#N/A,#N/A,FALSE,"SimInp1";#N/A,#N/A,FALSE,"SimInp2";#N/A,#N/A,FALSE,"SimOut1";#N/A,#N/A,FALSE,"SimOut2";#N/A,#N/A,FALSE,"SimOut3";#N/A,#N/A,FALSE,"SimOut4";#N/A,#N/A,FALSE,"SimOut5"}</definedName>
    <definedName name="wrn.Input._.and._.output._.tables." localSheetId="20"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21" hidden="1">{"Main Economic Indicators",#N/A,FALSE,"C"}</definedName>
    <definedName name="wrn.Main._.Economic._.Indicators." localSheetId="22" hidden="1">{"Main Economic Indicators",#N/A,FALSE,"C"}</definedName>
    <definedName name="wrn.Main._.Economic._.Indicators." localSheetId="23" hidden="1">{"Main Economic Indicators",#N/A,FALSE,"C"}</definedName>
    <definedName name="wrn.Main._.Economic._.Indicators." localSheetId="24" hidden="1">{"Main Economic Indicators",#N/A,FALSE,"C"}</definedName>
    <definedName name="wrn.Main._.Economic._.Indicators." localSheetId="16" hidden="1">{"Main Economic Indicators",#N/A,FALSE,"C"}</definedName>
    <definedName name="wrn.Main._.Economic._.Indicators." localSheetId="19" hidden="1">{"Main Economic Indicators",#N/A,FALSE,"C"}</definedName>
    <definedName name="wrn.Main._.Economic._.Indicators." localSheetId="20"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5" hidden="1">{"Main Economic Indicators",#N/A,FALSE,"C"}</definedName>
    <definedName name="wrn.Main._.Economic._.Indicators." hidden="1">{"Main Economic Indicators",#N/A,FALSE,"C"}</definedName>
    <definedName name="wrn.MDABOP." localSheetId="21" hidden="1">{"BOP_TAB",#N/A,FALSE,"N";"MIDTERM_TAB",#N/A,FALSE,"O";"FUND_CRED",#N/A,FALSE,"P";"DEBT_TAB1",#N/A,FALSE,"Q";"DEBT_TAB2",#N/A,FALSE,"Q";"FORFIN_TAB1",#N/A,FALSE,"R";"FORFIN_TAB2",#N/A,FALSE,"R";"BOP_ANALY",#N/A,FALSE,"U"}</definedName>
    <definedName name="wrn.MDABOP." localSheetId="22" hidden="1">{"BOP_TAB",#N/A,FALSE,"N";"MIDTERM_TAB",#N/A,FALSE,"O";"FUND_CRED",#N/A,FALSE,"P";"DEBT_TAB1",#N/A,FALSE,"Q";"DEBT_TAB2",#N/A,FALSE,"Q";"FORFIN_TAB1",#N/A,FALSE,"R";"FORFIN_TAB2",#N/A,FALSE,"R";"BOP_ANALY",#N/A,FALSE,"U"}</definedName>
    <definedName name="wrn.MDABOP." localSheetId="23"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16" hidden="1">{"BOP_TAB",#N/A,FALSE,"N";"MIDTERM_TAB",#N/A,FALSE,"O";"FUND_CRED",#N/A,FALSE,"P";"DEBT_TAB1",#N/A,FALSE,"Q";"DEBT_TAB2",#N/A,FALSE,"Q";"FORFIN_TAB1",#N/A,FALSE,"R";"FORFIN_TAB2",#N/A,FALSE,"R";"BOP_ANALY",#N/A,FALSE,"U"}</definedName>
    <definedName name="wrn.MDABOP." localSheetId="19" hidden="1">{"BOP_TAB",#N/A,FALSE,"N";"MIDTERM_TAB",#N/A,FALSE,"O";"FUND_CRED",#N/A,FALSE,"P";"DEBT_TAB1",#N/A,FALSE,"Q";"DEBT_TAB2",#N/A,FALSE,"Q";"FORFIN_TAB1",#N/A,FALSE,"R";"FORFIN_TAB2",#N/A,FALSE,"R";"BOP_ANALY",#N/A,FALSE,"U"}</definedName>
    <definedName name="wrn.MDABOP." localSheetId="20"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21" hidden="1">{#N/A,#N/A,FALSE,"MZ GRV";#N/A,#N/A,FALSE,"MZ ArV";#N/A,#N/A,FALSE,"MZ AnV";#N/A,#N/A,FALSE,"MZ KnV"}</definedName>
    <definedName name="wrn.Mikrozensus." localSheetId="22" hidden="1">{#N/A,#N/A,FALSE,"MZ GRV";#N/A,#N/A,FALSE,"MZ ArV";#N/A,#N/A,FALSE,"MZ AnV";#N/A,#N/A,FALSE,"MZ KnV"}</definedName>
    <definedName name="wrn.Mikrozensus." localSheetId="23" hidden="1">{#N/A,#N/A,FALSE,"MZ GRV";#N/A,#N/A,FALSE,"MZ ArV";#N/A,#N/A,FALSE,"MZ AnV";#N/A,#N/A,FALSE,"MZ KnV"}</definedName>
    <definedName name="wrn.Mikrozensus." localSheetId="24" hidden="1">{#N/A,#N/A,FALSE,"MZ GRV";#N/A,#N/A,FALSE,"MZ ArV";#N/A,#N/A,FALSE,"MZ AnV";#N/A,#N/A,FALSE,"MZ KnV"}</definedName>
    <definedName name="wrn.Mikrozensus." localSheetId="16" hidden="1">{#N/A,#N/A,FALSE,"MZ GRV";#N/A,#N/A,FALSE,"MZ ArV";#N/A,#N/A,FALSE,"MZ AnV";#N/A,#N/A,FALSE,"MZ KnV"}</definedName>
    <definedName name="wrn.Mikrozensus." localSheetId="19" hidden="1">{#N/A,#N/A,FALSE,"MZ GRV";#N/A,#N/A,FALSE,"MZ ArV";#N/A,#N/A,FALSE,"MZ AnV";#N/A,#N/A,FALSE,"MZ KnV"}</definedName>
    <definedName name="wrn.Mikrozensus." localSheetId="20"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5" hidden="1">{#N/A,#N/A,FALSE,"MZ GRV";#N/A,#N/A,FALSE,"MZ ArV";#N/A,#N/A,FALSE,"MZ AnV";#N/A,#N/A,FALSE,"MZ KnV"}</definedName>
    <definedName name="wrn.Mikrozensus." hidden="1">{#N/A,#N/A,FALSE,"MZ GRV";#N/A,#N/A,FALSE,"MZ ArV";#N/A,#N/A,FALSE,"MZ AnV";#N/A,#N/A,FALSE,"MZ KnV"}</definedName>
    <definedName name="wrn.MONA." localSheetId="21" hidden="1">{"MONA",#N/A,FALSE,"S"}</definedName>
    <definedName name="wrn.MONA." localSheetId="22" hidden="1">{"MONA",#N/A,FALSE,"S"}</definedName>
    <definedName name="wrn.MONA." localSheetId="23" hidden="1">{"MONA",#N/A,FALSE,"S"}</definedName>
    <definedName name="wrn.MONA." localSheetId="24" hidden="1">{"MONA",#N/A,FALSE,"S"}</definedName>
    <definedName name="wrn.MONA." localSheetId="16" hidden="1">{"MONA",#N/A,FALSE,"S"}</definedName>
    <definedName name="wrn.MONA." localSheetId="19" hidden="1">{"MONA",#N/A,FALSE,"S"}</definedName>
    <definedName name="wrn.MONA." localSheetId="20" hidden="1">{"MONA",#N/A,FALSE,"S"}</definedName>
    <definedName name="wrn.MONA." localSheetId="17" hidden="1">{"MONA",#N/A,FALSE,"S"}</definedName>
    <definedName name="wrn.MONA." localSheetId="18" hidden="1">{"MONA",#N/A,FALSE,"S"}</definedName>
    <definedName name="wrn.MONA." localSheetId="5" hidden="1">{"MONA",#N/A,FALSE,"S"}</definedName>
    <definedName name="wrn.MONA." hidden="1">{"MONA",#N/A,FALSE,"S"}</definedName>
    <definedName name="wrn.Monthsheet." localSheetId="21" hidden="1">{"Minpmon",#N/A,FALSE,"Monthinput"}</definedName>
    <definedName name="wrn.Monthsheet." localSheetId="22" hidden="1">{"Minpmon",#N/A,FALSE,"Monthinput"}</definedName>
    <definedName name="wrn.Monthsheet." localSheetId="23" hidden="1">{"Minpmon",#N/A,FALSE,"Monthinput"}</definedName>
    <definedName name="wrn.Monthsheet." localSheetId="24" hidden="1">{"Minpmon",#N/A,FALSE,"Monthinput"}</definedName>
    <definedName name="wrn.Monthsheet." localSheetId="16" hidden="1">{"Minpmon",#N/A,FALSE,"Monthinput"}</definedName>
    <definedName name="wrn.Monthsheet." localSheetId="19" hidden="1">{"Minpmon",#N/A,FALSE,"Monthinput"}</definedName>
    <definedName name="wrn.Monthsheet." localSheetId="20" hidden="1">{"Minpmon",#N/A,FALSE,"Monthinput"}</definedName>
    <definedName name="wrn.Monthsheet." localSheetId="17" hidden="1">{"Minpmon",#N/A,FALSE,"Monthinput"}</definedName>
    <definedName name="wrn.Monthsheet." localSheetId="18" hidden="1">{"Minpmon",#N/A,FALSE,"Monthinput"}</definedName>
    <definedName name="wrn.Monthsheet." localSheetId="5" hidden="1">{"Minpmon",#N/A,FALSE,"Monthinput"}</definedName>
    <definedName name="wrn.Monthsheet." hidden="1">{"Minpmon",#N/A,FALSE,"Monthinput"}</definedName>
    <definedName name="wrn.original." localSheetId="21" hidden="1">{"Original",#N/A,FALSE,"CENTBANK";"Original",#N/A,FALSE,"COMBANKS"}</definedName>
    <definedName name="wrn.original." localSheetId="22" hidden="1">{"Original",#N/A,FALSE,"CENTBANK";"Original",#N/A,FALSE,"COMBANKS"}</definedName>
    <definedName name="wrn.original." localSheetId="23" hidden="1">{"Original",#N/A,FALSE,"CENTBANK";"Original",#N/A,FALSE,"COMBANKS"}</definedName>
    <definedName name="wrn.original." localSheetId="24" hidden="1">{"Original",#N/A,FALSE,"CENTBANK";"Original",#N/A,FALSE,"COMBANKS"}</definedName>
    <definedName name="wrn.original." localSheetId="16" hidden="1">{"Original",#N/A,FALSE,"CENTBANK";"Original",#N/A,FALSE,"COMBANKS"}</definedName>
    <definedName name="wrn.original." localSheetId="19" hidden="1">{"Original",#N/A,FALSE,"CENTBANK";"Original",#N/A,FALSE,"COMBANKS"}</definedName>
    <definedName name="wrn.original." localSheetId="20"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5" hidden="1">{"Original",#N/A,FALSE,"CENTBANK";"Original",#N/A,FALSE,"COMBANKS"}</definedName>
    <definedName name="wrn.original." hidden="1">{"Original",#N/A,FALSE,"CENTBANK";"Original",#N/A,FALSE,"COMBANKS"}</definedName>
    <definedName name="wrn.Output._.tables." localSheetId="21" hidden="1">{#N/A,#N/A,FALSE,"I";#N/A,#N/A,FALSE,"J";#N/A,#N/A,FALSE,"K";#N/A,#N/A,FALSE,"L";#N/A,#N/A,FALSE,"M";#N/A,#N/A,FALSE,"N";#N/A,#N/A,FALSE,"O"}</definedName>
    <definedName name="wrn.Output._.tables." localSheetId="22" hidden="1">{#N/A,#N/A,FALSE,"I";#N/A,#N/A,FALSE,"J";#N/A,#N/A,FALSE,"K";#N/A,#N/A,FALSE,"L";#N/A,#N/A,FALSE,"M";#N/A,#N/A,FALSE,"N";#N/A,#N/A,FALSE,"O"}</definedName>
    <definedName name="wrn.Output._.tables." localSheetId="23" hidden="1">{#N/A,#N/A,FALSE,"I";#N/A,#N/A,FALSE,"J";#N/A,#N/A,FALSE,"K";#N/A,#N/A,FALSE,"L";#N/A,#N/A,FALSE,"M";#N/A,#N/A,FALSE,"N";#N/A,#N/A,FALSE,"O"}</definedName>
    <definedName name="wrn.Output._.tables." localSheetId="24" hidden="1">{#N/A,#N/A,FALSE,"I";#N/A,#N/A,FALSE,"J";#N/A,#N/A,FALSE,"K";#N/A,#N/A,FALSE,"L";#N/A,#N/A,FALSE,"M";#N/A,#N/A,FALSE,"N";#N/A,#N/A,FALSE,"O"}</definedName>
    <definedName name="wrn.Output._.tables." localSheetId="16" hidden="1">{#N/A,#N/A,FALSE,"I";#N/A,#N/A,FALSE,"J";#N/A,#N/A,FALSE,"K";#N/A,#N/A,FALSE,"L";#N/A,#N/A,FALSE,"M";#N/A,#N/A,FALSE,"N";#N/A,#N/A,FALSE,"O"}</definedName>
    <definedName name="wrn.Output._.tables." localSheetId="19" hidden="1">{#N/A,#N/A,FALSE,"I";#N/A,#N/A,FALSE,"J";#N/A,#N/A,FALSE,"K";#N/A,#N/A,FALSE,"L";#N/A,#N/A,FALSE,"M";#N/A,#N/A,FALSE,"N";#N/A,#N/A,FALSE,"O"}</definedName>
    <definedName name="wrn.Output._.tables." localSheetId="20"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5" hidden="1">{#N/A,#N/A,FALSE,"I";#N/A,#N/A,FALSE,"J";#N/A,#N/A,FALSE,"K";#N/A,#N/A,FALSE,"L";#N/A,#N/A,FALSE,"M";#N/A,#N/A,FALSE,"N";#N/A,#N/A,FALSE,"O"}</definedName>
    <definedName name="wrn.Output._.tables." hidden="1">{#N/A,#N/A,FALSE,"I";#N/A,#N/A,FALSE,"J";#N/A,#N/A,FALSE,"K";#N/A,#N/A,FALSE,"L";#N/A,#N/A,FALSE,"M";#N/A,#N/A,FALSE,"N";#N/A,#N/A,FALSE,"O"}</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2" hidden="1">{"REAL_00",#N/A,FALSE,"Prog_BSyst";"REAL_00",#N/A,FALSE,"Prog_BCM";"REAL_00",#N/A,FALSE,"Prog_ComB";"REAL_00",#N/A,FALSE,"Prog_Gov";"REAL_00",#N/A,FALSE,"IN";"REAL_00",#N/A,FALSE,"B_mrks99";"REAL_00",#N/A,FALSE,"B_mrks00"}</definedName>
    <definedName name="wrn.OUTTURN_TABLES_00." localSheetId="23"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16" hidden="1">{"REAL_00",#N/A,FALSE,"Prog_BSyst";"REAL_00",#N/A,FALSE,"Prog_BCM";"REAL_00",#N/A,FALSE,"Prog_ComB";"REAL_00",#N/A,FALSE,"Prog_Gov";"REAL_00",#N/A,FALSE,"IN";"REAL_00",#N/A,FALSE,"B_mrks99";"REAL_00",#N/A,FALSE,"B_mrks00"}</definedName>
    <definedName name="wrn.OUTTURN_TABLES_00." localSheetId="19" hidden="1">{"REAL_00",#N/A,FALSE,"Prog_BSyst";"REAL_00",#N/A,FALSE,"Prog_BCM";"REAL_00",#N/A,FALSE,"Prog_ComB";"REAL_00",#N/A,FALSE,"Prog_Gov";"REAL_00",#N/A,FALSE,"IN";"REAL_00",#N/A,FALSE,"B_mrks99";"REAL_00",#N/A,FALSE,"B_mrks00"}</definedName>
    <definedName name="wrn.OUTTURN_TABLES_00." localSheetId="20"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21" hidden="1">{"REAL_99",#N/A,FALSE,"Prog_BSyst";"REAL_99",#N/A,FALSE,"Prog_BCM";"REAL_99",#N/A,FALSE,"Prog_ComB";"REAL_99",#N/A,FALSE,"Prog_Gov";"REAL_99",#N/A,FALSE,"B_mrks99"}</definedName>
    <definedName name="wrn.OUTTURN_TABLES_99." localSheetId="22" hidden="1">{"REAL_99",#N/A,FALSE,"Prog_BSyst";"REAL_99",#N/A,FALSE,"Prog_BCM";"REAL_99",#N/A,FALSE,"Prog_ComB";"REAL_99",#N/A,FALSE,"Prog_Gov";"REAL_99",#N/A,FALSE,"B_mrks99"}</definedName>
    <definedName name="wrn.OUTTURN_TABLES_99." localSheetId="23"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16" hidden="1">{"REAL_99",#N/A,FALSE,"Prog_BSyst";"REAL_99",#N/A,FALSE,"Prog_BCM";"REAL_99",#N/A,FALSE,"Prog_ComB";"REAL_99",#N/A,FALSE,"Prog_Gov";"REAL_99",#N/A,FALSE,"B_mrks99"}</definedName>
    <definedName name="wrn.OUTTURN_TABLES_99." localSheetId="19" hidden="1">{"REAL_99",#N/A,FALSE,"Prog_BSyst";"REAL_99",#N/A,FALSE,"Prog_BCM";"REAL_99",#N/A,FALSE,"Prog_ComB";"REAL_99",#N/A,FALSE,"Prog_Gov";"REAL_99",#N/A,FALSE,"B_mrks99"}</definedName>
    <definedName name="wrn.OUTTURN_TABLES_99." localSheetId="20"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21" hidden="1">{"1",#N/A,FALSE,"Pasivos Mon";"2",#N/A,FALSE,"Pasivos Mon"}</definedName>
    <definedName name="wrn.PASMON." localSheetId="22" hidden="1">{"1",#N/A,FALSE,"Pasivos Mon";"2",#N/A,FALSE,"Pasivos Mon"}</definedName>
    <definedName name="wrn.PASMON." localSheetId="23" hidden="1">{"1",#N/A,FALSE,"Pasivos Mon";"2",#N/A,FALSE,"Pasivos Mon"}</definedName>
    <definedName name="wrn.PASMON." localSheetId="24" hidden="1">{"1",#N/A,FALSE,"Pasivos Mon";"2",#N/A,FALSE,"Pasivos Mon"}</definedName>
    <definedName name="wrn.PASMON." localSheetId="16" hidden="1">{"1",#N/A,FALSE,"Pasivos Mon";"2",#N/A,FALSE,"Pasivos Mon"}</definedName>
    <definedName name="wrn.PASMON." localSheetId="19" hidden="1">{"1",#N/A,FALSE,"Pasivos Mon";"2",#N/A,FALSE,"Pasivos Mon"}</definedName>
    <definedName name="wrn.PASMON." localSheetId="20"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5" hidden="1">{"1",#N/A,FALSE,"Pasivos Mon";"2",#N/A,FALSE,"Pasivos Mon"}</definedName>
    <definedName name="wrn.PASMON." hidden="1">{"1",#N/A,FALSE,"Pasivos Mon";"2",#N/A,FALSE,"Pasivos Mon"}</definedName>
    <definedName name="wrn.Per._.cri." localSheetId="21" hidden="1">{#N/A,#N/A,FALSE,"Per Cri"}</definedName>
    <definedName name="wrn.Per._.cri." localSheetId="22" hidden="1">{#N/A,#N/A,FALSE,"Per Cri"}</definedName>
    <definedName name="wrn.Per._.cri." localSheetId="23" hidden="1">{#N/A,#N/A,FALSE,"Per Cri"}</definedName>
    <definedName name="wrn.Per._.cri." localSheetId="24" hidden="1">{#N/A,#N/A,FALSE,"Per Cri"}</definedName>
    <definedName name="wrn.Per._.cri." localSheetId="16" hidden="1">{#N/A,#N/A,FALSE,"Per Cri"}</definedName>
    <definedName name="wrn.Per._.cri." localSheetId="19" hidden="1">{#N/A,#N/A,FALSE,"Per Cri"}</definedName>
    <definedName name="wrn.Per._.cri." localSheetId="20" hidden="1">{#N/A,#N/A,FALSE,"Per Cri"}</definedName>
    <definedName name="wrn.Per._.cri." localSheetId="17" hidden="1">{#N/A,#N/A,FALSE,"Per Cri"}</definedName>
    <definedName name="wrn.Per._.cri." localSheetId="18" hidden="1">{#N/A,#N/A,FALSE,"Per Cri"}</definedName>
    <definedName name="wrn.Per._.cri." localSheetId="5" hidden="1">{#N/A,#N/A,FALSE,"Per Cri"}</definedName>
    <definedName name="wrn.Per._.cri." hidden="1">{#N/A,#N/A,FALSE,"Per Cri"}</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2" hidden="1">{"ca",#N/A,FALSE,"Detailed BOP";"ka",#N/A,FALSE,"Detailed BOP";"btl",#N/A,FALSE,"Detailed BOP";#N/A,#N/A,FALSE,"Debt  Stock TBL";"imfprint",#N/A,FALSE,"IMF";"nirprintview",#N/A,FALSE,"NIR";"tradeprint",#N/A,FALSE,"Trade";"imfdebtservice",#N/A,FALSE,"IMF"}</definedName>
    <definedName name="wrn.Print._.Detailed._.Tables." localSheetId="23"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16" hidden="1">{"ca",#N/A,FALSE,"Detailed BOP";"ka",#N/A,FALSE,"Detailed BOP";"btl",#N/A,FALSE,"Detailed BOP";#N/A,#N/A,FALSE,"Debt  Stock TBL";"imfprint",#N/A,FALSE,"IMF";"nirprintview",#N/A,FALSE,"NIR";"tradeprint",#N/A,FALSE,"Trade";"imfdebtservice",#N/A,FALSE,"IMF"}</definedName>
    <definedName name="wrn.Print._.Detailed._.Tables." localSheetId="19" hidden="1">{"ca",#N/A,FALSE,"Detailed BOP";"ka",#N/A,FALSE,"Detailed BOP";"btl",#N/A,FALSE,"Detailed BOP";#N/A,#N/A,FALSE,"Debt  Stock TBL";"imfprint",#N/A,FALSE,"IMF";"nirprintview",#N/A,FALSE,"NIR";"tradeprint",#N/A,FALSE,"Trade";"imfdebtservice",#N/A,FALSE,"IMF"}</definedName>
    <definedName name="wrn.Print._.Detailed._.Tables." localSheetId="20"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21" hidden="1">{"Tab1",#N/A,FALSE,"P";"Tab2",#N/A,FALSE,"P"}</definedName>
    <definedName name="wrn.Program." localSheetId="22" hidden="1">{"Tab1",#N/A,FALSE,"P";"Tab2",#N/A,FALSE,"P"}</definedName>
    <definedName name="wrn.Program." localSheetId="23" hidden="1">{"Tab1",#N/A,FALSE,"P";"Tab2",#N/A,FALSE,"P"}</definedName>
    <definedName name="wrn.Program." localSheetId="24" hidden="1">{"Tab1",#N/A,FALSE,"P";"Tab2",#N/A,FALSE,"P"}</definedName>
    <definedName name="wrn.Program." localSheetId="16" hidden="1">{"Tab1",#N/A,FALSE,"P";"Tab2",#N/A,FALSE,"P"}</definedName>
    <definedName name="wrn.Program." localSheetId="19" hidden="1">{"Tab1",#N/A,FALSE,"P";"Tab2",#N/A,FALSE,"P"}</definedName>
    <definedName name="wrn.Program." localSheetId="20" hidden="1">{"Tab1",#N/A,FALSE,"P";"Tab2",#N/A,FALSE,"P"}</definedName>
    <definedName name="wrn.Program." localSheetId="17" hidden="1">{"Tab1",#N/A,FALSE,"P";"Tab2",#N/A,FALSE,"P"}</definedName>
    <definedName name="wrn.Program." localSheetId="18" hidden="1">{"Tab1",#N/A,FALSE,"P";"Tab2",#N/A,FALSE,"P"}</definedName>
    <definedName name="wrn.Program." localSheetId="5" hidden="1">{"Tab1",#N/A,FALSE,"P";"Tab2",#N/A,FALSE,"P"}</definedName>
    <definedName name="wrn.Program." hidden="1">{"Tab1",#N/A,FALSE,"P";"Tab2",#N/A,FALSE,"P"}</definedName>
    <definedName name="wrn.QUARTERLY_TABLES_00." localSheetId="21" hidden="1">{"SCEN_Q00",#N/A,FALSE,"Prog_BSyst";"SCEN_Q00",#N/A,FALSE,"Prog_BCM";"SCEN_Q00",#N/A,FALSE,"Prog_ComB";"SCEN_Q00",#N/A,FALSE,"Prog_Gov";"SCEN_Q00",#N/A,FALSE,"IN"}</definedName>
    <definedName name="wrn.QUARTERLY_TABLES_00." localSheetId="22" hidden="1">{"SCEN_Q00",#N/A,FALSE,"Prog_BSyst";"SCEN_Q00",#N/A,FALSE,"Prog_BCM";"SCEN_Q00",#N/A,FALSE,"Prog_ComB";"SCEN_Q00",#N/A,FALSE,"Prog_Gov";"SCEN_Q00",#N/A,FALSE,"IN"}</definedName>
    <definedName name="wrn.QUARTERLY_TABLES_00." localSheetId="23"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16" hidden="1">{"SCEN_Q00",#N/A,FALSE,"Prog_BSyst";"SCEN_Q00",#N/A,FALSE,"Prog_BCM";"SCEN_Q00",#N/A,FALSE,"Prog_ComB";"SCEN_Q00",#N/A,FALSE,"Prog_Gov";"SCEN_Q00",#N/A,FALSE,"IN"}</definedName>
    <definedName name="wrn.QUARTERLY_TABLES_00." localSheetId="19" hidden="1">{"SCEN_Q00",#N/A,FALSE,"Prog_BSyst";"SCEN_Q00",#N/A,FALSE,"Prog_BCM";"SCEN_Q00",#N/A,FALSE,"Prog_ComB";"SCEN_Q00",#N/A,FALSE,"Prog_Gov";"SCEN_Q00",#N/A,FALSE,"IN"}</definedName>
    <definedName name="wrn.QUARTERLY_TABLES_00." localSheetId="20"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21" hidden="1">{"CBA",#N/A,FALSE,"TAB4";"MS",#N/A,FALSE,"TAB5";"BANKLOANS",#N/A,FALSE,"TAB21APP ";"INTEREST",#N/A,FALSE,"TAB22APP"}</definedName>
    <definedName name="wrn.RED97MON." localSheetId="22" hidden="1">{"CBA",#N/A,FALSE,"TAB4";"MS",#N/A,FALSE,"TAB5";"BANKLOANS",#N/A,FALSE,"TAB21APP ";"INTEREST",#N/A,FALSE,"TAB22APP"}</definedName>
    <definedName name="wrn.RED97MON." localSheetId="23" hidden="1">{"CBA",#N/A,FALSE,"TAB4";"MS",#N/A,FALSE,"TAB5";"BANKLOANS",#N/A,FALSE,"TAB21APP ";"INTEREST",#N/A,FALSE,"TAB22APP"}</definedName>
    <definedName name="wrn.RED97MON." localSheetId="24" hidden="1">{"CBA",#N/A,FALSE,"TAB4";"MS",#N/A,FALSE,"TAB5";"BANKLOANS",#N/A,FALSE,"TAB21APP ";"INTEREST",#N/A,FALSE,"TAB22APP"}</definedName>
    <definedName name="wrn.RED97MON." localSheetId="16" hidden="1">{"CBA",#N/A,FALSE,"TAB4";"MS",#N/A,FALSE,"TAB5";"BANKLOANS",#N/A,FALSE,"TAB21APP ";"INTEREST",#N/A,FALSE,"TAB22APP"}</definedName>
    <definedName name="wrn.RED97MON." localSheetId="19" hidden="1">{"CBA",#N/A,FALSE,"TAB4";"MS",#N/A,FALSE,"TAB5";"BANKLOANS",#N/A,FALSE,"TAB21APP ";"INTEREST",#N/A,FALSE,"TAB22APP"}</definedName>
    <definedName name="wrn.RED97MON." localSheetId="20"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5" hidden="1">{"CBA",#N/A,FALSE,"TAB4";"MS",#N/A,FALSE,"TAB5";"BANKLOANS",#N/A,FALSE,"TAB21APP ";"INTEREST",#N/A,FALSE,"TAB22APP"}</definedName>
    <definedName name="wrn.RED97MON." hidden="1">{"CBA",#N/A,FALSE,"TAB4";"MS",#N/A,FALSE,"TAB5";"BANKLOANS",#N/A,FALSE,"TAB21APP ";"INTEREST",#N/A,FALSE,"TAB22APP"}</definedName>
    <definedName name="wrn.Riqfin." localSheetId="21" hidden="1">{"Riqfin97",#N/A,FALSE,"Tran";"Riqfinpro",#N/A,FALSE,"Tran"}</definedName>
    <definedName name="wrn.Riqfin." localSheetId="22" hidden="1">{"Riqfin97",#N/A,FALSE,"Tran";"Riqfinpro",#N/A,FALSE,"Tran"}</definedName>
    <definedName name="wrn.Riqfin." localSheetId="23" hidden="1">{"Riqfin97",#N/A,FALSE,"Tran";"Riqfinpro",#N/A,FALSE,"Tran"}</definedName>
    <definedName name="wrn.Riqfin." localSheetId="24" hidden="1">{"Riqfin97",#N/A,FALSE,"Tran";"Riqfinpro",#N/A,FALSE,"Tran"}</definedName>
    <definedName name="wrn.Riqfin." localSheetId="16" hidden="1">{"Riqfin97",#N/A,FALSE,"Tran";"Riqfinpro",#N/A,FALSE,"Tran"}</definedName>
    <definedName name="wrn.Riqfin." localSheetId="19" hidden="1">{"Riqfin97",#N/A,FALSE,"Tran";"Riqfinpro",#N/A,FALSE,"Tran"}</definedName>
    <definedName name="wrn.Riqfin." localSheetId="20"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5" hidden="1">{"Riqfin97",#N/A,FALSE,"Tran";"Riqfinpro",#N/A,FALSE,"Tran"}</definedName>
    <definedName name="wrn.Riqfin." hidden="1">{"Riqfin97",#N/A,FALSE,"Tran";"Riqfinpro",#N/A,FALSE,"Tran"}</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2" hidden="1">{#N/A,#N/A,FALSE,"ZN6095SULEATNEU";#N/A,#N/A,FALSE,"BNZLBT95";#N/A,#N/A,FALSE,"Schich95";#N/A,#N/A,FALSE,"RTAQ8094";#N/A,#N/A,FALSE,"BNNEU";#N/A,#N/A,FALSE,"BNVERMW";#N/A,#N/A,FALSE,"BNVERMO";#N/A,#N/A,FALSE,"BNVERFW";#N/A,#N/A,FALSE,"BNVERFO";#N/A,#N/A,FALSE,"ZNAE6094";#N/A,#N/A,FALSE,"WFAEBZDAUE6094";#N/A,#N/A,FALSE,"RTZN wg. Todes"}</definedName>
    <definedName name="wrn.RViZ96." localSheetId="23"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16" hidden="1">{#N/A,#N/A,FALSE,"ZN6095SULEATNEU";#N/A,#N/A,FALSE,"BNZLBT95";#N/A,#N/A,FALSE,"Schich95";#N/A,#N/A,FALSE,"RTAQ8094";#N/A,#N/A,FALSE,"BNNEU";#N/A,#N/A,FALSE,"BNVERMW";#N/A,#N/A,FALSE,"BNVERMO";#N/A,#N/A,FALSE,"BNVERFW";#N/A,#N/A,FALSE,"BNVERFO";#N/A,#N/A,FALSE,"ZNAE6094";#N/A,#N/A,FALSE,"WFAEBZDAUE6094";#N/A,#N/A,FALSE,"RTZN wg. Todes"}</definedName>
    <definedName name="wrn.RViZ96." localSheetId="19" hidden="1">{#N/A,#N/A,FALSE,"ZN6095SULEATNEU";#N/A,#N/A,FALSE,"BNZLBT95";#N/A,#N/A,FALSE,"Schich95";#N/A,#N/A,FALSE,"RTAQ8094";#N/A,#N/A,FALSE,"BNNEU";#N/A,#N/A,FALSE,"BNVERMW";#N/A,#N/A,FALSE,"BNVERMO";#N/A,#N/A,FALSE,"BNVERFW";#N/A,#N/A,FALSE,"BNVERFO";#N/A,#N/A,FALSE,"ZNAE6094";#N/A,#N/A,FALSE,"WFAEBZDAUE6094";#N/A,#N/A,FALSE,"RTZN wg. Todes"}</definedName>
    <definedName name="wrn.RViZ96." localSheetId="20"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21" hidden="1">{#N/A,#N/A,FALSE,"Sel Ind"}</definedName>
    <definedName name="wrn.Sel._.Ind." localSheetId="22" hidden="1">{#N/A,#N/A,FALSE,"Sel Ind"}</definedName>
    <definedName name="wrn.Sel._.Ind." localSheetId="23" hidden="1">{#N/A,#N/A,FALSE,"Sel Ind"}</definedName>
    <definedName name="wrn.Sel._.Ind." localSheetId="24" hidden="1">{#N/A,#N/A,FALSE,"Sel Ind"}</definedName>
    <definedName name="wrn.Sel._.Ind." localSheetId="16" hidden="1">{#N/A,#N/A,FALSE,"Sel Ind"}</definedName>
    <definedName name="wrn.Sel._.Ind." localSheetId="19" hidden="1">{#N/A,#N/A,FALSE,"Sel Ind"}</definedName>
    <definedName name="wrn.Sel._.Ind." localSheetId="20" hidden="1">{#N/A,#N/A,FALSE,"Sel Ind"}</definedName>
    <definedName name="wrn.Sel._.Ind." localSheetId="17" hidden="1">{#N/A,#N/A,FALSE,"Sel Ind"}</definedName>
    <definedName name="wrn.Sel._.Ind." localSheetId="18" hidden="1">{#N/A,#N/A,FALSE,"Sel Ind"}</definedName>
    <definedName name="wrn.Sel._.Ind." localSheetId="5" hidden="1">{#N/A,#N/A,FALSE,"Sel Ind"}</definedName>
    <definedName name="wrn.Sel._.Ind." hidden="1">{#N/A,#N/A,FALSE,"Sel Ind"}</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2" hidden="1">{#N/A,#N/A,TRUE,"Tab1";#N/A,#N/A,TRUE,"Tab2";#N/A,#N/A,TRUE,"Tab3";#N/A,#N/A,TRUE,"Tab4";#N/A,#N/A,TRUE,"Tab5";#N/A,#N/A,TRUE,"Tab6";#N/A,#N/A,TRUE,"Tab7";#N/A,#N/A,TRUE,"Tab8";#N/A,#N/A,TRUE,"Tab9";#N/A,#N/A,TRUE,"Tab10";#N/A,#N/A,TRUE,"Tab11";#N/A,#N/A,TRUE,"Tab12";#N/A,#N/A,TRUE,"Tab13";#N/A,#N/A,TRUE,"tab14";#N/A,#N/A,TRUE,"tab14fr"}</definedName>
    <definedName name="wrn.SET_OF_TABLES." localSheetId="23"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16" hidden="1">{#N/A,#N/A,TRUE,"Tab1";#N/A,#N/A,TRUE,"Tab2";#N/A,#N/A,TRUE,"Tab3";#N/A,#N/A,TRUE,"Tab4";#N/A,#N/A,TRUE,"Tab5";#N/A,#N/A,TRUE,"Tab6";#N/A,#N/A,TRUE,"Tab7";#N/A,#N/A,TRUE,"Tab8";#N/A,#N/A,TRUE,"Tab9";#N/A,#N/A,TRUE,"Tab10";#N/A,#N/A,TRUE,"Tab11";#N/A,#N/A,TRUE,"Tab12";#N/A,#N/A,TRUE,"Tab13";#N/A,#N/A,TRUE,"tab14";#N/A,#N/A,TRUE,"tab14fr"}</definedName>
    <definedName name="wrn.SET_OF_TABLES." localSheetId="19" hidden="1">{#N/A,#N/A,TRUE,"Tab1";#N/A,#N/A,TRUE,"Tab2";#N/A,#N/A,TRUE,"Tab3";#N/A,#N/A,TRUE,"Tab4";#N/A,#N/A,TRUE,"Tab5";#N/A,#N/A,TRUE,"Tab6";#N/A,#N/A,TRUE,"Tab7";#N/A,#N/A,TRUE,"Tab8";#N/A,#N/A,TRUE,"Tab9";#N/A,#N/A,TRUE,"Tab10";#N/A,#N/A,TRUE,"Tab11";#N/A,#N/A,TRUE,"Tab12";#N/A,#N/A,TRUE,"Tab13";#N/A,#N/A,TRUE,"tab14";#N/A,#N/A,TRUE,"tab14fr"}</definedName>
    <definedName name="wrn.SET_OF_TABLES." localSheetId="20"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21" hidden="1">{"SR_tbs",#N/A,FALSE,"MGSSEI";"SR_tbs",#N/A,FALSE,"MGSBOX";"SR_tbs",#N/A,FALSE,"MGSOCIND"}</definedName>
    <definedName name="wrn.STAFF_REPORT_TABLES." localSheetId="22" hidden="1">{"SR_tbs",#N/A,FALSE,"MGSSEI";"SR_tbs",#N/A,FALSE,"MGSBOX";"SR_tbs",#N/A,FALSE,"MGSOCIND"}</definedName>
    <definedName name="wrn.STAFF_REPORT_TABLES." localSheetId="23" hidden="1">{"SR_tbs",#N/A,FALSE,"MGSSEI";"SR_tbs",#N/A,FALSE,"MGSBOX";"SR_tbs",#N/A,FALSE,"MGSOCIND"}</definedName>
    <definedName name="wrn.STAFF_REPORT_TABLES." localSheetId="24" hidden="1">{"SR_tbs",#N/A,FALSE,"MGSSEI";"SR_tbs",#N/A,FALSE,"MGSBOX";"SR_tbs",#N/A,FALSE,"MGSOCIND"}</definedName>
    <definedName name="wrn.STAFF_REPORT_TABLES." localSheetId="16" hidden="1">{"SR_tbs",#N/A,FALSE,"MGSSEI";"SR_tbs",#N/A,FALSE,"MGSBOX";"SR_tbs",#N/A,FALSE,"MGSOCIND"}</definedName>
    <definedName name="wrn.STAFF_REPORT_TABLES." localSheetId="19" hidden="1">{"SR_tbs",#N/A,FALSE,"MGSSEI";"SR_tbs",#N/A,FALSE,"MGSBOX";"SR_tbs",#N/A,FALSE,"MGSOCIND"}</definedName>
    <definedName name="wrn.STAFF_REPORT_TABLES." localSheetId="20"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5" hidden="1">{"SR_tbs",#N/A,FALSE,"MGSSEI";"SR_tbs",#N/A,FALSE,"MGSBOX";"SR_tbs",#N/A,FALSE,"MGSOCIND"}</definedName>
    <definedName name="wrn.STAFF_REPORT_TABLES." hidden="1">{"SR_tbs",#N/A,FALSE,"MGSSEI";"SR_tbs",#N/A,FALSE,"MGSBOX";"SR_tbs",#N/A,FALSE,"MGSOCIND"}</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2" hidden="1">{#N/A,#N/A,FALSE,"slvsrtb1";#N/A,#N/A,FALSE,"slvsrtb2";#N/A,#N/A,FALSE,"slvsrtb3";#N/A,#N/A,FALSE,"slvsrtb4";#N/A,#N/A,FALSE,"slvsrtb5";#N/A,#N/A,FALSE,"slvsrtb6";#N/A,#N/A,FALSE,"slvsrtb7";#N/A,#N/A,FALSE,"slvsrtb8";#N/A,#N/A,FALSE,"slvsrtb9";#N/A,#N/A,FALSE,"slvsrtb10";#N/A,#N/A,FALSE,"slvsrtb12"}</definedName>
    <definedName name="wrn.staffreport." localSheetId="23"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16" hidden="1">{#N/A,#N/A,FALSE,"slvsrtb1";#N/A,#N/A,FALSE,"slvsrtb2";#N/A,#N/A,FALSE,"slvsrtb3";#N/A,#N/A,FALSE,"slvsrtb4";#N/A,#N/A,FALSE,"slvsrtb5";#N/A,#N/A,FALSE,"slvsrtb6";#N/A,#N/A,FALSE,"slvsrtb7";#N/A,#N/A,FALSE,"slvsrtb8";#N/A,#N/A,FALSE,"slvsrtb9";#N/A,#N/A,FALSE,"slvsrtb10";#N/A,#N/A,FALSE,"slvsrtb12"}</definedName>
    <definedName name="wrn.staffreport." localSheetId="19" hidden="1">{#N/A,#N/A,FALSE,"slvsrtb1";#N/A,#N/A,FALSE,"slvsrtb2";#N/A,#N/A,FALSE,"slvsrtb3";#N/A,#N/A,FALSE,"slvsrtb4";#N/A,#N/A,FALSE,"slvsrtb5";#N/A,#N/A,FALSE,"slvsrtb6";#N/A,#N/A,FALSE,"slvsrtb7";#N/A,#N/A,FALSE,"slvsrtb8";#N/A,#N/A,FALSE,"slvsrtb9";#N/A,#N/A,FALSE,"slvsrtb10";#N/A,#N/A,FALSE,"slvsrtb12"}</definedName>
    <definedName name="wrn.staffreport." localSheetId="20"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21" hidden="1">{#N/A,#N/A,FALSE,"Fórmulas";#N/A,#N/A,FALSE,"Proj100";#N/A,#N/A,FALSE,"Proj50";#N/A,#N/A,FALSE,"Proj25";#N/A,#N/A,FALSE,"Proj0";#N/A,#N/A,FALSE,"ProjLib";#N/A,#N/A,FALSE,"Aux"}</definedName>
    <definedName name="wrn.Super." localSheetId="22" hidden="1">{#N/A,#N/A,FALSE,"Fórmulas";#N/A,#N/A,FALSE,"Proj100";#N/A,#N/A,FALSE,"Proj50";#N/A,#N/A,FALSE,"Proj25";#N/A,#N/A,FALSE,"Proj0";#N/A,#N/A,FALSE,"ProjLib";#N/A,#N/A,FALSE,"Aux"}</definedName>
    <definedName name="wrn.Super." localSheetId="23"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16" hidden="1">{#N/A,#N/A,FALSE,"Fórmulas";#N/A,#N/A,FALSE,"Proj100";#N/A,#N/A,FALSE,"Proj50";#N/A,#N/A,FALSE,"Proj25";#N/A,#N/A,FALSE,"Proj0";#N/A,#N/A,FALSE,"ProjLib";#N/A,#N/A,FALSE,"Aux"}</definedName>
    <definedName name="wrn.Super." localSheetId="19" hidden="1">{#N/A,#N/A,FALSE,"Fórmulas";#N/A,#N/A,FALSE,"Proj100";#N/A,#N/A,FALSE,"Proj50";#N/A,#N/A,FALSE,"Proj25";#N/A,#N/A,FALSE,"Proj0";#N/A,#N/A,FALSE,"ProjLib";#N/A,#N/A,FALSE,"Aux"}</definedName>
    <definedName name="wrn.Super." localSheetId="20"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16" hidden="1">{"Page1",#N/A,FALSE,"ARA M&amp;F&amp;T";"Page2",#N/A,FALSE,"ARA M&amp;F&amp;T";"Page3",#N/A,FALSE,"ARA M&amp;F&amp;T"}</definedName>
    <definedName name="wrn.TabARA." localSheetId="19" hidden="1">{"Page1",#N/A,FALSE,"ARA M&amp;F&amp;T";"Page2",#N/A,FALSE,"ARA M&amp;F&amp;T";"Page3",#N/A,FALSE,"ARA M&amp;F&amp;T"}</definedName>
    <definedName name="wrn.TabARA." localSheetId="20"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5" hidden="1">{"Page1",#N/A,FALSE,"ARA M&amp;F&amp;T";"Page2",#N/A,FALSE,"ARA M&amp;F&amp;T";"Page3",#N/A,FALSE,"ARA M&amp;F&amp;T"}</definedName>
    <definedName name="wrn.TabARA." hidden="1">{"Page1",#N/A,FALSE,"ARA M&amp;F&amp;T";"Page2",#N/A,FALSE,"ARA M&amp;F&amp;T";"Page3",#N/A,FALSE,"ARA M&amp;F&amp;T"}</definedName>
    <definedName name="wrn.Tabellen." localSheetId="21" hidden="1">{#N/A,#N/A,FALSE,"G RV Männer W";#N/A,#N/A,FALSE,"G RV Frauen W";#N/A,#N/A,FALSE,"G RV Männer O";#N/A,#N/A,FALSE,"G RV Frauen O";#N/A,#N/A,FALSE,"RTZahlbetrag"}</definedName>
    <definedName name="wrn.Tabellen." localSheetId="22" hidden="1">{#N/A,#N/A,FALSE,"G RV Männer W";#N/A,#N/A,FALSE,"G RV Frauen W";#N/A,#N/A,FALSE,"G RV Männer O";#N/A,#N/A,FALSE,"G RV Frauen O";#N/A,#N/A,FALSE,"RTZahlbetrag"}</definedName>
    <definedName name="wrn.Tabellen." localSheetId="23"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16" hidden="1">{#N/A,#N/A,FALSE,"G RV Männer W";#N/A,#N/A,FALSE,"G RV Frauen W";#N/A,#N/A,FALSE,"G RV Männer O";#N/A,#N/A,FALSE,"G RV Frauen O";#N/A,#N/A,FALSE,"RTZahlbetrag"}</definedName>
    <definedName name="wrn.Tabellen." localSheetId="19" hidden="1">{#N/A,#N/A,FALSE,"G RV Männer W";#N/A,#N/A,FALSE,"G RV Frauen W";#N/A,#N/A,FALSE,"G RV Männer O";#N/A,#N/A,FALSE,"G RV Frauen O";#N/A,#N/A,FALSE,"RTZahlbetrag"}</definedName>
    <definedName name="wrn.Tabellen." localSheetId="20"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21" hidden="1">{#N/A,#N/A,FALSE,"Tb 1 Mc Flows"}</definedName>
    <definedName name="wrn.Tb._.1._.Mc._.Flows." localSheetId="22" hidden="1">{#N/A,#N/A,FALSE,"Tb 1 Mc Flows"}</definedName>
    <definedName name="wrn.Tb._.1._.Mc._.Flows." localSheetId="23" hidden="1">{#N/A,#N/A,FALSE,"Tb 1 Mc Flows"}</definedName>
    <definedName name="wrn.Tb._.1._.Mc._.Flows." localSheetId="24" hidden="1">{#N/A,#N/A,FALSE,"Tb 1 Mc Flows"}</definedName>
    <definedName name="wrn.Tb._.1._.Mc._.Flows." localSheetId="16" hidden="1">{#N/A,#N/A,FALSE,"Tb 1 Mc Flows"}</definedName>
    <definedName name="wrn.Tb._.1._.Mc._.Flows." localSheetId="19" hidden="1">{#N/A,#N/A,FALSE,"Tb 1 Mc Flows"}</definedName>
    <definedName name="wrn.Tb._.1._.Mc._.Flows." localSheetId="20" hidden="1">{#N/A,#N/A,FALSE,"Tb 1 Mc Flows"}</definedName>
    <definedName name="wrn.Tb._.1._.Mc._.Flows." localSheetId="17" hidden="1">{#N/A,#N/A,FALSE,"Tb 1 Mc Flows"}</definedName>
    <definedName name="wrn.Tb._.1._.Mc._.Flows." localSheetId="18" hidden="1">{#N/A,#N/A,FALSE,"Tb 1 Mc Flows"}</definedName>
    <definedName name="wrn.Tb._.1._.Mc._.Flows." localSheetId="5" hidden="1">{#N/A,#N/A,FALSE,"Tb 1 Mc Flows"}</definedName>
    <definedName name="wrn.Tb._.1._.Mc._.Flows." hidden="1">{#N/A,#N/A,FALSE,"Tb 1 Mc Flows"}</definedName>
    <definedName name="wrn.Tb._.2._.NFPS." localSheetId="21" hidden="1">{#N/A,#N/A,FALSE,"Tb 2 NFPS"}</definedName>
    <definedName name="wrn.Tb._.2._.NFPS." localSheetId="22" hidden="1">{#N/A,#N/A,FALSE,"Tb 2 NFPS"}</definedName>
    <definedName name="wrn.Tb._.2._.NFPS." localSheetId="23" hidden="1">{#N/A,#N/A,FALSE,"Tb 2 NFPS"}</definedName>
    <definedName name="wrn.Tb._.2._.NFPS." localSheetId="24" hidden="1">{#N/A,#N/A,FALSE,"Tb 2 NFPS"}</definedName>
    <definedName name="wrn.Tb._.2._.NFPS." localSheetId="16" hidden="1">{#N/A,#N/A,FALSE,"Tb 2 NFPS"}</definedName>
    <definedName name="wrn.Tb._.2._.NFPS." localSheetId="19" hidden="1">{#N/A,#N/A,FALSE,"Tb 2 NFPS"}</definedName>
    <definedName name="wrn.Tb._.2._.NFPS." localSheetId="20" hidden="1">{#N/A,#N/A,FALSE,"Tb 2 NFPS"}</definedName>
    <definedName name="wrn.Tb._.2._.NFPS." localSheetId="17" hidden="1">{#N/A,#N/A,FALSE,"Tb 2 NFPS"}</definedName>
    <definedName name="wrn.Tb._.2._.NFPS." localSheetId="18" hidden="1">{#N/A,#N/A,FALSE,"Tb 2 NFPS"}</definedName>
    <definedName name="wrn.Tb._.2._.NFPS." localSheetId="5" hidden="1">{#N/A,#N/A,FALSE,"Tb 2 NFPS"}</definedName>
    <definedName name="wrn.Tb._.2._.NFPS." hidden="1">{#N/A,#N/A,FALSE,"Tb 2 NFPS"}</definedName>
    <definedName name="wrn.Tb._.3._.C._.Gov." localSheetId="21" hidden="1">{#N/A,#N/A,FALSE,"tb 3 C Gov"}</definedName>
    <definedName name="wrn.Tb._.3._.C._.Gov." localSheetId="22" hidden="1">{#N/A,#N/A,FALSE,"tb 3 C Gov"}</definedName>
    <definedName name="wrn.Tb._.3._.C._.Gov." localSheetId="23" hidden="1">{#N/A,#N/A,FALSE,"tb 3 C Gov"}</definedName>
    <definedName name="wrn.Tb._.3._.C._.Gov." localSheetId="24" hidden="1">{#N/A,#N/A,FALSE,"tb 3 C Gov"}</definedName>
    <definedName name="wrn.Tb._.3._.C._.Gov." localSheetId="16" hidden="1">{#N/A,#N/A,FALSE,"tb 3 C Gov"}</definedName>
    <definedName name="wrn.Tb._.3._.C._.Gov." localSheetId="19" hidden="1">{#N/A,#N/A,FALSE,"tb 3 C Gov"}</definedName>
    <definedName name="wrn.Tb._.3._.C._.Gov." localSheetId="20" hidden="1">{#N/A,#N/A,FALSE,"tb 3 C Gov"}</definedName>
    <definedName name="wrn.Tb._.3._.C._.Gov." localSheetId="17" hidden="1">{#N/A,#N/A,FALSE,"tb 3 C Gov"}</definedName>
    <definedName name="wrn.Tb._.3._.C._.Gov." localSheetId="18" hidden="1">{#N/A,#N/A,FALSE,"tb 3 C Gov"}</definedName>
    <definedName name="wrn.Tb._.3._.C._.Gov." localSheetId="5" hidden="1">{#N/A,#N/A,FALSE,"tb 3 C Gov"}</definedName>
    <definedName name="wrn.Tb._.3._.C._.Gov." hidden="1">{#N/A,#N/A,FALSE,"tb 3 C Gov"}</definedName>
    <definedName name="wrn.Tb._.4._.MT._.Fiscal." localSheetId="21" hidden="1">{#N/A,#N/A,FALSE,"Tb 4 MT Fiscal"}</definedName>
    <definedName name="wrn.Tb._.4._.MT._.Fiscal." localSheetId="22" hidden="1">{#N/A,#N/A,FALSE,"Tb 4 MT Fiscal"}</definedName>
    <definedName name="wrn.Tb._.4._.MT._.Fiscal." localSheetId="23" hidden="1">{#N/A,#N/A,FALSE,"Tb 4 MT Fiscal"}</definedName>
    <definedName name="wrn.Tb._.4._.MT._.Fiscal." localSheetId="24" hidden="1">{#N/A,#N/A,FALSE,"Tb 4 MT Fiscal"}</definedName>
    <definedName name="wrn.Tb._.4._.MT._.Fiscal." localSheetId="16" hidden="1">{#N/A,#N/A,FALSE,"Tb 4 MT Fiscal"}</definedName>
    <definedName name="wrn.Tb._.4._.MT._.Fiscal." localSheetId="19" hidden="1">{#N/A,#N/A,FALSE,"Tb 4 MT Fiscal"}</definedName>
    <definedName name="wrn.Tb._.4._.MT._.Fiscal." localSheetId="20" hidden="1">{#N/A,#N/A,FALSE,"Tb 4 MT Fiscal"}</definedName>
    <definedName name="wrn.Tb._.4._.MT._.Fiscal." localSheetId="17" hidden="1">{#N/A,#N/A,FALSE,"Tb 4 MT Fiscal"}</definedName>
    <definedName name="wrn.Tb._.4._.MT._.Fiscal." localSheetId="18" hidden="1">{#N/A,#N/A,FALSE,"Tb 4 MT Fiscal"}</definedName>
    <definedName name="wrn.Tb._.4._.MT._.Fiscal." localSheetId="5" hidden="1">{#N/A,#N/A,FALSE,"Tb 4 MT Fiscal"}</definedName>
    <definedName name="wrn.Tb._.4._.MT._.Fiscal." hidden="1">{#N/A,#N/A,FALSE,"Tb 4 MT Fiscal"}</definedName>
    <definedName name="wrn.Trade._.Output._.All." localSheetId="21" hidden="1">{"PRI",#N/A,FALSE,"Data";"QUA",#N/A,FALSE,"Data";"STR",#N/A,FALSE,"Data";"VAL",#N/A,FALSE,"Data";"WEO",#N/A,FALSE,"Data";"WGT",#N/A,FALSE,"Data"}</definedName>
    <definedName name="wrn.Trade._.Output._.All." localSheetId="22" hidden="1">{"PRI",#N/A,FALSE,"Data";"QUA",#N/A,FALSE,"Data";"STR",#N/A,FALSE,"Data";"VAL",#N/A,FALSE,"Data";"WEO",#N/A,FALSE,"Data";"WGT",#N/A,FALSE,"Data"}</definedName>
    <definedName name="wrn.Trade._.Output._.All." localSheetId="23"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16" hidden="1">{"PRI",#N/A,FALSE,"Data";"QUA",#N/A,FALSE,"Data";"STR",#N/A,FALSE,"Data";"VAL",#N/A,FALSE,"Data";"WEO",#N/A,FALSE,"Data";"WGT",#N/A,FALSE,"Data"}</definedName>
    <definedName name="wrn.Trade._.Output._.All." localSheetId="19" hidden="1">{"PRI",#N/A,FALSE,"Data";"QUA",#N/A,FALSE,"Data";"STR",#N/A,FALSE,"Data";"VAL",#N/A,FALSE,"Data";"WEO",#N/A,FALSE,"Data";"WGT",#N/A,FALSE,"Data"}</definedName>
    <definedName name="wrn.Trade._.Output._.All." localSheetId="20"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21" hidden="1">{"WEO",#N/A,FALSE,"Data";"PRI",#N/A,FALSE,"Data";"QUA",#N/A,FALSE,"Data"}</definedName>
    <definedName name="wrn.Trade._.Table._.Core." localSheetId="22" hidden="1">{"WEO",#N/A,FALSE,"Data";"PRI",#N/A,FALSE,"Data";"QUA",#N/A,FALSE,"Data"}</definedName>
    <definedName name="wrn.Trade._.Table._.Core." localSheetId="23" hidden="1">{"WEO",#N/A,FALSE,"Data";"PRI",#N/A,FALSE,"Data";"QUA",#N/A,FALSE,"Data"}</definedName>
    <definedName name="wrn.Trade._.Table._.Core." localSheetId="24" hidden="1">{"WEO",#N/A,FALSE,"Data";"PRI",#N/A,FALSE,"Data";"QUA",#N/A,FALSE,"Data"}</definedName>
    <definedName name="wrn.Trade._.Table._.Core." localSheetId="16" hidden="1">{"WEO",#N/A,FALSE,"Data";"PRI",#N/A,FALSE,"Data";"QUA",#N/A,FALSE,"Data"}</definedName>
    <definedName name="wrn.Trade._.Table._.Core." localSheetId="19" hidden="1">{"WEO",#N/A,FALSE,"Data";"PRI",#N/A,FALSE,"Data";"QUA",#N/A,FALSE,"Data"}</definedName>
    <definedName name="wrn.Trade._.Table._.Core." localSheetId="20"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5" hidden="1">{"WEO",#N/A,FALSE,"Data";"PRI",#N/A,FALSE,"Data";"QUA",#N/A,FALSE,"Data"}</definedName>
    <definedName name="wrn.Trade._.Table._.Core." hidden="1">{"WEO",#N/A,FALSE,"Data";"PRI",#N/A,FALSE,"Data";"QUA",#N/A,FALSE,"Data"}</definedName>
    <definedName name="wrn.WEO." localSheetId="21" hidden="1">{"WEO",#N/A,FALSE,"T"}</definedName>
    <definedName name="wrn.WEO." localSheetId="22" hidden="1">{"WEO",#N/A,FALSE,"T"}</definedName>
    <definedName name="wrn.WEO." localSheetId="23" hidden="1">{"WEO",#N/A,FALSE,"T"}</definedName>
    <definedName name="wrn.WEO." localSheetId="24" hidden="1">{"WEO",#N/A,FALSE,"T"}</definedName>
    <definedName name="wrn.WEO." localSheetId="16" hidden="1">{"WEO",#N/A,FALSE,"T"}</definedName>
    <definedName name="wrn.WEO." localSheetId="19" hidden="1">{"WEO",#N/A,FALSE,"T"}</definedName>
    <definedName name="wrn.WEO." localSheetId="20" hidden="1">{"WEO",#N/A,FALSE,"T"}</definedName>
    <definedName name="wrn.WEO." localSheetId="17" hidden="1">{"WEO",#N/A,FALSE,"T"}</definedName>
    <definedName name="wrn.WEO." localSheetId="18" hidden="1">{"WEO",#N/A,FALSE,"T"}</definedName>
    <definedName name="wrn.WEO." localSheetId="5" hidden="1">{"WEO",#N/A,FALSE,"T"}</definedName>
    <definedName name="wrn.WEO." hidden="1">{"WEO",#N/A,FALSE,"T"}</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2" hidden="1">{TRUE,TRUE,-1.25,-15.5,484.5,276.75,FALSE,FALSE,TRUE,TRUE,0,15,#N/A,56,#N/A,4.88636363636364,15.35,1,FALSE,FALSE,3,TRUE,1,FALSE,100,"Swvu.PLA2.","ACwvu.PLA2.",#N/A,FALSE,FALSE,0,0,0,0,2,"","",TRUE,TRUE,FALSE,FALSE,1,60,#N/A,#N/A,FALSE,FALSE,"Rwvu.PLA2.",#N/A,FALSE,FALSE,FALSE,9,65532,65532,FALSE,FALSE,TRUE,TRUE,TRUE}</definedName>
    <definedName name="wvu.PLA2." localSheetId="23"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9" hidden="1">{TRUE,TRUE,-1.25,-15.5,484.5,276.75,FALSE,FALSE,TRUE,TRUE,0,15,#N/A,56,#N/A,4.88636363636364,15.35,1,FALSE,FALSE,3,TRUE,1,FALSE,100,"Swvu.PLA2.","ACwvu.PLA2.",#N/A,FALSE,FALSE,0,0,0,0,2,"","",TRUE,TRUE,FALSE,FALSE,1,60,#N/A,#N/A,FALSE,FALSE,"Rwvu.PLA2.",#N/A,FALSE,FALSE,FALSE,9,65532,65532,FALSE,FALSE,TRUE,TRUE,TRUE}</definedName>
    <definedName name="wvu.PLA2." localSheetId="20"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2" hidden="1">{TRUE,TRUE,-0.5,-14.75,603,387,FALSE,TRUE,TRUE,TRUE,0,1,2,1,2,1,1,4,TRUE,TRUE,3,TRUE,1,TRUE,75,"Swvu.Print.","ACwvu.Print.",#N/A,FALSE,FALSE,1,0.75,0.6,0.5,1,"","",TRUE,FALSE,TRUE,FALSE,1,#N/A,1,1,#DIV/0!,FALSE,"Rwvu.Print.",#N/A,FALSE,FALSE,FALSE,1,65532,300,FALSE,FALSE,TRUE,TRUE,TRUE}</definedName>
    <definedName name="wvu.Print." localSheetId="23"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16" hidden="1">{TRUE,TRUE,-0.5,-14.75,603,387,FALSE,TRUE,TRUE,TRUE,0,1,2,1,2,1,1,4,TRUE,TRUE,3,TRUE,1,TRUE,75,"Swvu.Print.","ACwvu.Print.",#N/A,FALSE,FALSE,1,0.75,0.6,0.5,1,"","",TRUE,FALSE,TRUE,FALSE,1,#N/A,1,1,#DIV/0!,FALSE,"Rwvu.Print.",#N/A,FALSE,FALSE,FALSE,1,65532,300,FALSE,FALSE,TRUE,TRUE,TRUE}</definedName>
    <definedName name="wvu.Print." localSheetId="19" hidden="1">{TRUE,TRUE,-0.5,-14.75,603,387,FALSE,TRUE,TRUE,TRUE,0,1,2,1,2,1,1,4,TRUE,TRUE,3,TRUE,1,TRUE,75,"Swvu.Print.","ACwvu.Print.",#N/A,FALSE,FALSE,1,0.75,0.6,0.5,1,"","",TRUE,FALSE,TRUE,FALSE,1,#N/A,1,1,#DIV/0!,FALSE,"Rwvu.Print.",#N/A,FALSE,FALSE,FALSE,1,65532,300,FALSE,FALSE,TRUE,TRUE,TRUE}</definedName>
    <definedName name="wvu.Print." localSheetId="20"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3" hidden="1">{"'előző év december'!$A$2:$CP$214"}</definedName>
    <definedName name="ww" localSheetId="7" hidden="1">{"'előző év december'!$A$2:$CP$214"}</definedName>
    <definedName name="ww" localSheetId="16" hidden="1">{"'előző év december'!$A$2:$CP$214"}</definedName>
    <definedName name="ww" localSheetId="19" hidden="1">{"'előző év december'!$A$2:$CP$214"}</definedName>
    <definedName name="ww" localSheetId="20" hidden="1">{"'előző év december'!$A$2:$CP$214"}</definedName>
    <definedName name="ww" localSheetId="17" hidden="1">{"'előző év december'!$A$2:$CP$214"}</definedName>
    <definedName name="ww" localSheetId="18" hidden="1">{"'előző év december'!$A$2:$CP$214"}</definedName>
    <definedName name="ww" localSheetId="5" hidden="1">{"'előző év december'!$A$2:$CP$214"}</definedName>
    <definedName name="ww" hidden="1">{"'előző év december'!$A$2:$CP$214"}</definedName>
    <definedName name="wwerf" hidden="1">[2]Market!#REF!</definedName>
    <definedName name="www" localSheetId="1"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3" hidden="1">{"'előző év december'!$A$2:$CP$214"}</definedName>
    <definedName name="www" localSheetId="7" hidden="1">{"'előző év december'!$A$2:$CP$214"}</definedName>
    <definedName name="www" localSheetId="16" hidden="1">{"'előző év december'!$A$2:$CP$214"}</definedName>
    <definedName name="www" localSheetId="19" hidden="1">{"'előző év december'!$A$2:$CP$214"}</definedName>
    <definedName name="www" localSheetId="20" hidden="1">{"'előző év december'!$A$2:$CP$214"}</definedName>
    <definedName name="www" localSheetId="17" hidden="1">{"'előző év december'!$A$2:$CP$214"}</definedName>
    <definedName name="www" localSheetId="18" hidden="1">{"'előző év december'!$A$2:$CP$214"}</definedName>
    <definedName name="www" localSheetId="5" hidden="1">{"'előző év december'!$A$2:$CP$214"}</definedName>
    <definedName name="www" hidden="1">{"'előző év december'!$A$2:$CP$214"}</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2" hidden="1">{#N/A,#N/A,FALSE,"slvsrtb1";#N/A,#N/A,FALSE,"slvsrtb2";#N/A,#N/A,FALSE,"slvsrtb3";#N/A,#N/A,FALSE,"slvsrtb4";#N/A,#N/A,FALSE,"slvsrtb5";#N/A,#N/A,FALSE,"slvsrtb6";#N/A,#N/A,FALSE,"slvsrtb7";#N/A,#N/A,FALSE,"slvsrtb8";#N/A,#N/A,FALSE,"slvsrtb9";#N/A,#N/A,FALSE,"slvsrtb10";#N/A,#N/A,FALSE,"slvsrtb12"}</definedName>
    <definedName name="wwwjjj" localSheetId="23"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16" hidden="1">{#N/A,#N/A,FALSE,"slvsrtb1";#N/A,#N/A,FALSE,"slvsrtb2";#N/A,#N/A,FALSE,"slvsrtb3";#N/A,#N/A,FALSE,"slvsrtb4";#N/A,#N/A,FALSE,"slvsrtb5";#N/A,#N/A,FALSE,"slvsrtb6";#N/A,#N/A,FALSE,"slvsrtb7";#N/A,#N/A,FALSE,"slvsrtb8";#N/A,#N/A,FALSE,"slvsrtb9";#N/A,#N/A,FALSE,"slvsrtb10";#N/A,#N/A,FALSE,"slvsrtb12"}</definedName>
    <definedName name="wwwjjj" localSheetId="19" hidden="1">{#N/A,#N/A,FALSE,"slvsrtb1";#N/A,#N/A,FALSE,"slvsrtb2";#N/A,#N/A,FALSE,"slvsrtb3";#N/A,#N/A,FALSE,"slvsrtb4";#N/A,#N/A,FALSE,"slvsrtb5";#N/A,#N/A,FALSE,"slvsrtb6";#N/A,#N/A,FALSE,"slvsrtb7";#N/A,#N/A,FALSE,"slvsrtb8";#N/A,#N/A,FALSE,"slvsrtb9";#N/A,#N/A,FALSE,"slvsrtb10";#N/A,#N/A,FALSE,"slvsrtb12"}</definedName>
    <definedName name="wwwjjj" localSheetId="20"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[91]M!#REF!</definedName>
    <definedName name="wwwww" localSheetId="21" hidden="1">{"Minpmon",#N/A,FALSE,"Monthinput"}</definedName>
    <definedName name="wwwww" localSheetId="22" hidden="1">{"Minpmon",#N/A,FALSE,"Monthinput"}</definedName>
    <definedName name="wwwww" localSheetId="23" hidden="1">{"Minpmon",#N/A,FALSE,"Monthinput"}</definedName>
    <definedName name="wwwww" localSheetId="24" hidden="1">{"Minpmon",#N/A,FALSE,"Monthinput"}</definedName>
    <definedName name="wwwww" localSheetId="16" hidden="1">{"Minpmon",#N/A,FALSE,"Monthinput"}</definedName>
    <definedName name="wwwww" localSheetId="19" hidden="1">{"Minpmon",#N/A,FALSE,"Monthinput"}</definedName>
    <definedName name="wwwww" localSheetId="20" hidden="1">{"Minpmon",#N/A,FALSE,"Monthinput"}</definedName>
    <definedName name="wwwww" localSheetId="17" hidden="1">{"Minpmon",#N/A,FALSE,"Monthinput"}</definedName>
    <definedName name="wwwww" localSheetId="18" hidden="1">{"Minpmon",#N/A,FALSE,"Monthinput"}</definedName>
    <definedName name="wwwww" localSheetId="5" hidden="1">{"Minpmon",#N/A,FALSE,"Monthinput"}</definedName>
    <definedName name="wwwww" hidden="1">{"Minpmon",#N/A,FALSE,"Monthinput"}</definedName>
    <definedName name="wwwwwww" localSheetId="21" hidden="1">{"Riqfin97",#N/A,FALSE,"Tran";"Riqfinpro",#N/A,FALSE,"Tran"}</definedName>
    <definedName name="wwwwwww" localSheetId="22" hidden="1">{"Riqfin97",#N/A,FALSE,"Tran";"Riqfinpro",#N/A,FALSE,"Tran"}</definedName>
    <definedName name="wwwwwww" localSheetId="23" hidden="1">{"Riqfin97",#N/A,FALSE,"Tran";"Riqfinpro",#N/A,FALSE,"Tran"}</definedName>
    <definedName name="wwwwwww" localSheetId="24" hidden="1">{"Riqfin97",#N/A,FALSE,"Tran";"Riqfinpro",#N/A,FALSE,"Tran"}</definedName>
    <definedName name="wwwwwww" localSheetId="16" hidden="1">{"Riqfin97",#N/A,FALSE,"Tran";"Riqfinpro",#N/A,FALSE,"Tran"}</definedName>
    <definedName name="wwwwwww" localSheetId="19" hidden="1">{"Riqfin97",#N/A,FALSE,"Tran";"Riqfinpro",#N/A,FALSE,"Tran"}</definedName>
    <definedName name="wwwwwww" localSheetId="20"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5"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3" hidden="1">{"'előző év december'!$A$2:$CP$214"}</definedName>
    <definedName name="wwwwwwwwwwwwwwwwwwwww" localSheetId="7" hidden="1">{"'előző év december'!$A$2:$CP$214"}</definedName>
    <definedName name="wwwwwwwwwwwwwwwwwwwww" localSheetId="16" hidden="1">{"'előző év december'!$A$2:$CP$214"}</definedName>
    <definedName name="wwwwwwwwwwwwwwwwwwwww" localSheetId="19" hidden="1">{"'előző év december'!$A$2:$CP$214"}</definedName>
    <definedName name="wwwwwwwwwwwwwwwwwwwww" localSheetId="20"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5" hidden="1">{"'előző év december'!$A$2:$CP$214"}</definedName>
    <definedName name="wwwwwwwwwwwwwwwwwwwww" hidden="1">{"'előző év december'!$A$2:$CP$214"}</definedName>
    <definedName name="xx" localSheetId="21" hidden="1">{"Riqfin97",#N/A,FALSE,"Tran";"Riqfinpro",#N/A,FALSE,"Tran"}</definedName>
    <definedName name="xx" localSheetId="22" hidden="1">{"Riqfin97",#N/A,FALSE,"Tran";"Riqfinpro",#N/A,FALSE,"Tran"}</definedName>
    <definedName name="xx" localSheetId="23" hidden="1">{"Riqfin97",#N/A,FALSE,"Tran";"Riqfinpro",#N/A,FALSE,"Tran"}</definedName>
    <definedName name="xx" localSheetId="24" hidden="1">{"Riqfin97",#N/A,FALSE,"Tran";"Riqfinpro",#N/A,FALSE,"Tran"}</definedName>
    <definedName name="xx" localSheetId="16" hidden="1">{"Riqfin97",#N/A,FALSE,"Tran";"Riqfinpro",#N/A,FALSE,"Tran"}</definedName>
    <definedName name="xx" localSheetId="19" hidden="1">{"Riqfin97",#N/A,FALSE,"Tran";"Riqfinpro",#N/A,FALSE,"Tran"}</definedName>
    <definedName name="xx" localSheetId="20" hidden="1">{"Riqfin97",#N/A,FALSE,"Tran";"Riqfinpro",#N/A,FALSE,"Tran"}</definedName>
    <definedName name="xx" localSheetId="17" hidden="1">{"Riqfin97",#N/A,FALSE,"Tran";"Riqfinpro",#N/A,FALSE,"Tran"}</definedName>
    <definedName name="xx" localSheetId="18" hidden="1">{"Riqfin97",#N/A,FALSE,"Tran";"Riqfinpro",#N/A,FALSE,"Tran"}</definedName>
    <definedName name="xx" localSheetId="5" hidden="1">{"Riqfin97",#N/A,FALSE,"Tran";"Riqfinpro",#N/A,FALSE,"Tran"}</definedName>
    <definedName name="xx" hidden="1">{"Riqfin97",#N/A,FALSE,"Tran";"Riqfinpro",#N/A,FALSE,"Tran"}</definedName>
    <definedName name="xxx" localSheetId="1"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3" hidden="1">{"'előző év december'!$A$2:$CP$214"}</definedName>
    <definedName name="xxx" localSheetId="7" hidden="1">{"'előző év december'!$A$2:$CP$214"}</definedName>
    <definedName name="xxx" localSheetId="16" hidden="1">{"'előző év december'!$A$2:$CP$214"}</definedName>
    <definedName name="xxx" localSheetId="19" hidden="1">{"'előző év december'!$A$2:$CP$214"}</definedName>
    <definedName name="xxx" localSheetId="20" hidden="1">{"'előző év december'!$A$2:$CP$214"}</definedName>
    <definedName name="xxx" localSheetId="17" hidden="1">{"'előző év december'!$A$2:$CP$214"}</definedName>
    <definedName name="xxx" localSheetId="18" hidden="1">{"'előző év december'!$A$2:$CP$214"}</definedName>
    <definedName name="xxx" localSheetId="5" hidden="1">{"'előző év december'!$A$2:$CP$214"}</definedName>
    <definedName name="xxx" hidden="1">{"'előző év december'!$A$2:$CP$214"}</definedName>
    <definedName name="xxxx" localSheetId="21" hidden="1">{"Riqfin97",#N/A,FALSE,"Tran";"Riqfinpro",#N/A,FALSE,"Tran"}</definedName>
    <definedName name="xxxx" localSheetId="22" hidden="1">{"Riqfin97",#N/A,FALSE,"Tran";"Riqfinpro",#N/A,FALSE,"Tran"}</definedName>
    <definedName name="xxxx" localSheetId="23" hidden="1">{"Riqfin97",#N/A,FALSE,"Tran";"Riqfinpro",#N/A,FALSE,"Tran"}</definedName>
    <definedName name="xxxx" localSheetId="24" hidden="1">{"Riqfin97",#N/A,FALSE,"Tran";"Riqfinpro",#N/A,FALSE,"Tran"}</definedName>
    <definedName name="xxxx" localSheetId="16" hidden="1">{"Riqfin97",#N/A,FALSE,"Tran";"Riqfinpro",#N/A,FALSE,"Tran"}</definedName>
    <definedName name="xxxx" localSheetId="19" hidden="1">{"Riqfin97",#N/A,FALSE,"Tran";"Riqfinpro",#N/A,FALSE,"Tran"}</definedName>
    <definedName name="xxxx" localSheetId="20" hidden="1">{"Riqfin97",#N/A,FALSE,"Tran";"Riqfinpro",#N/A,FALSE,"Tran"}</definedName>
    <definedName name="xxxx" localSheetId="17" hidden="1">{"Riqfin97",#N/A,FALSE,"Tran";"Riqfinpro",#N/A,FALSE,"Tran"}</definedName>
    <definedName name="xxxx" localSheetId="18" hidden="1">{"Riqfin97",#N/A,FALSE,"Tran";"Riqfinpro",#N/A,FALSE,"Tran"}</definedName>
    <definedName name="xxxx" localSheetId="5" hidden="1">{"Riqfin97",#N/A,FALSE,"Tran";"Riqfinpro",#N/A,FALSE,"Tran"}</definedName>
    <definedName name="xxxx" hidden="1">{"Riqfin97",#N/A,FALSE,"Tran";"Riqfinpro",#N/A,FALSE,"Tran"}</definedName>
    <definedName name="xxxxx" hidden="1">[92]A!$B$2:$B$253</definedName>
    <definedName name="xxxxxxx" localSheetId="1"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3" hidden="1">{"'előző év december'!$A$2:$CP$214"}</definedName>
    <definedName name="xxxxxxx" localSheetId="7" hidden="1">{"'előző év december'!$A$2:$CP$214"}</definedName>
    <definedName name="xxxxxxx" localSheetId="16" hidden="1">{"'előző év december'!$A$2:$CP$214"}</definedName>
    <definedName name="xxxxxxx" localSheetId="19" hidden="1">{"'előző év december'!$A$2:$CP$214"}</definedName>
    <definedName name="xxxxxxx" localSheetId="20" hidden="1">{"'előző év december'!$A$2:$CP$214"}</definedName>
    <definedName name="xxxxxxx" localSheetId="17" hidden="1">{"'előző év december'!$A$2:$CP$214"}</definedName>
    <definedName name="xxxxxxx" localSheetId="18" hidden="1">{"'előző év december'!$A$2:$CP$214"}</definedName>
    <definedName name="xxxxxxx" localSheetId="5" hidden="1">{"'előző év december'!$A$2:$CP$214"}</definedName>
    <definedName name="xxxxxxx" hidden="1">{"'előző év december'!$A$2:$CP$214"}</definedName>
    <definedName name="yh" localSheetId="21" hidden="1">{"Riqfin97",#N/A,FALSE,"Tran";"Riqfinpro",#N/A,FALSE,"Tran"}</definedName>
    <definedName name="yh" localSheetId="22" hidden="1">{"Riqfin97",#N/A,FALSE,"Tran";"Riqfinpro",#N/A,FALSE,"Tran"}</definedName>
    <definedName name="yh" localSheetId="23" hidden="1">{"Riqfin97",#N/A,FALSE,"Tran";"Riqfinpro",#N/A,FALSE,"Tran"}</definedName>
    <definedName name="yh" localSheetId="24" hidden="1">{"Riqfin97",#N/A,FALSE,"Tran";"Riqfinpro",#N/A,FALSE,"Tran"}</definedName>
    <definedName name="yh" localSheetId="16" hidden="1">{"Riqfin97",#N/A,FALSE,"Tran";"Riqfinpro",#N/A,FALSE,"Tran"}</definedName>
    <definedName name="yh" localSheetId="19" hidden="1">{"Riqfin97",#N/A,FALSE,"Tran";"Riqfinpro",#N/A,FALSE,"Tran"}</definedName>
    <definedName name="yh" localSheetId="20" hidden="1">{"Riqfin97",#N/A,FALSE,"Tran";"Riqfinpro",#N/A,FALSE,"Tran"}</definedName>
    <definedName name="yh" localSheetId="17" hidden="1">{"Riqfin97",#N/A,FALSE,"Tran";"Riqfinpro",#N/A,FALSE,"Tran"}</definedName>
    <definedName name="yh" localSheetId="18" hidden="1">{"Riqfin97",#N/A,FALSE,"Tran";"Riqfinpro",#N/A,FALSE,"Tran"}</definedName>
    <definedName name="yh" localSheetId="5" hidden="1">{"Riqfin97",#N/A,FALSE,"Tran";"Riqfinpro",#N/A,FALSE,"Tran"}</definedName>
    <definedName name="yh" hidden="1">{"Riqfin97",#N/A,FALSE,"Tran";"Riqfinpro",#N/A,FALSE,"Tran"}</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2" hidden="1">{#N/A,#N/A,FALSE,"ZN6095SULEATNEU";#N/A,#N/A,FALSE,"BNZLBT95";#N/A,#N/A,FALSE,"Schich95";#N/A,#N/A,FALSE,"RTAQ8094";#N/A,#N/A,FALSE,"BNNEU";#N/A,#N/A,FALSE,"BNVERMW";#N/A,#N/A,FALSE,"BNVERMO";#N/A,#N/A,FALSE,"BNVERFW";#N/A,#N/A,FALSE,"BNVERFO";#N/A,#N/A,FALSE,"ZNAE6094";#N/A,#N/A,FALSE,"WFAEBZDAUE6094";#N/A,#N/A,FALSE,"RTZN wg. Todes"}</definedName>
    <definedName name="yidjhlkfdj" localSheetId="23"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16" hidden="1">{#N/A,#N/A,FALSE,"ZN6095SULEATNEU";#N/A,#N/A,FALSE,"BNZLBT95";#N/A,#N/A,FALSE,"Schich95";#N/A,#N/A,FALSE,"RTAQ8094";#N/A,#N/A,FALSE,"BNNEU";#N/A,#N/A,FALSE,"BNVERMW";#N/A,#N/A,FALSE,"BNVERMO";#N/A,#N/A,FALSE,"BNVERFW";#N/A,#N/A,FALSE,"BNVERFO";#N/A,#N/A,FALSE,"ZNAE6094";#N/A,#N/A,FALSE,"WFAEBZDAUE6094";#N/A,#N/A,FALSE,"RTZN wg. Todes"}</definedName>
    <definedName name="yidjhlkfdj" localSheetId="19" hidden="1">{#N/A,#N/A,FALSE,"ZN6095SULEATNEU";#N/A,#N/A,FALSE,"BNZLBT95";#N/A,#N/A,FALSE,"Schich95";#N/A,#N/A,FALSE,"RTAQ8094";#N/A,#N/A,FALSE,"BNNEU";#N/A,#N/A,FALSE,"BNVERMW";#N/A,#N/A,FALSE,"BNVERMO";#N/A,#N/A,FALSE,"BNVERFW";#N/A,#N/A,FALSE,"BNVERFO";#N/A,#N/A,FALSE,"ZNAE6094";#N/A,#N/A,FALSE,"WFAEBZDAUE6094";#N/A,#N/A,FALSE,"RTZN wg. Todes"}</definedName>
    <definedName name="yidjhlkfdj" localSheetId="20"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21" hidden="1">{"Riqfin97",#N/A,FALSE,"Tran";"Riqfinpro",#N/A,FALSE,"Tran"}</definedName>
    <definedName name="yiop" localSheetId="22" hidden="1">{"Riqfin97",#N/A,FALSE,"Tran";"Riqfinpro",#N/A,FALSE,"Tran"}</definedName>
    <definedName name="yiop" localSheetId="23" hidden="1">{"Riqfin97",#N/A,FALSE,"Tran";"Riqfinpro",#N/A,FALSE,"Tran"}</definedName>
    <definedName name="yiop" localSheetId="24" hidden="1">{"Riqfin97",#N/A,FALSE,"Tran";"Riqfinpro",#N/A,FALSE,"Tran"}</definedName>
    <definedName name="yiop" localSheetId="16" hidden="1">{"Riqfin97",#N/A,FALSE,"Tran";"Riqfinpro",#N/A,FALSE,"Tran"}</definedName>
    <definedName name="yiop" localSheetId="19" hidden="1">{"Riqfin97",#N/A,FALSE,"Tran";"Riqfinpro",#N/A,FALSE,"Tran"}</definedName>
    <definedName name="yiop" localSheetId="20"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5" hidden="1">{"Riqfin97",#N/A,FALSE,"Tran";"Riqfinpro",#N/A,FALSE,"Tran"}</definedName>
    <definedName name="yiop" hidden="1">{"Riqfin97",#N/A,FALSE,"Tran";"Riqfinpro",#N/A,FALSE,"Tran"}</definedName>
    <definedName name="yísadsadsa" hidden="1">[59]Market!#REF!</definedName>
    <definedName name="yu" localSheetId="21" hidden="1">{"Tab1",#N/A,FALSE,"P";"Tab2",#N/A,FALSE,"P"}</definedName>
    <definedName name="yu" localSheetId="22" hidden="1">{"Tab1",#N/A,FALSE,"P";"Tab2",#N/A,FALSE,"P"}</definedName>
    <definedName name="yu" localSheetId="23" hidden="1">{"Tab1",#N/A,FALSE,"P";"Tab2",#N/A,FALSE,"P"}</definedName>
    <definedName name="yu" localSheetId="24" hidden="1">{"Tab1",#N/A,FALSE,"P";"Tab2",#N/A,FALSE,"P"}</definedName>
    <definedName name="yu" localSheetId="16" hidden="1">{"Tab1",#N/A,FALSE,"P";"Tab2",#N/A,FALSE,"P"}</definedName>
    <definedName name="yu" localSheetId="19" hidden="1">{"Tab1",#N/A,FALSE,"P";"Tab2",#N/A,FALSE,"P"}</definedName>
    <definedName name="yu" localSheetId="20" hidden="1">{"Tab1",#N/A,FALSE,"P";"Tab2",#N/A,FALSE,"P"}</definedName>
    <definedName name="yu" localSheetId="17" hidden="1">{"Tab1",#N/A,FALSE,"P";"Tab2",#N/A,FALSE,"P"}</definedName>
    <definedName name="yu" localSheetId="18" hidden="1">{"Tab1",#N/A,FALSE,"P";"Tab2",#N/A,FALSE,"P"}</definedName>
    <definedName name="yu" localSheetId="5" hidden="1">{"Tab1",#N/A,FALSE,"P";"Tab2",#N/A,FALSE,"P"}</definedName>
    <definedName name="yu" hidden="1">{"Tab1",#N/A,FALSE,"P";"Tab2",#N/A,FALSE,"P"}</definedName>
    <definedName name="yy" localSheetId="21" hidden="1">{"Tab1",#N/A,FALSE,"P";"Tab2",#N/A,FALSE,"P"}</definedName>
    <definedName name="yy" localSheetId="22" hidden="1">{"Tab1",#N/A,FALSE,"P";"Tab2",#N/A,FALSE,"P"}</definedName>
    <definedName name="yy" localSheetId="23" hidden="1">{"Tab1",#N/A,FALSE,"P";"Tab2",#N/A,FALSE,"P"}</definedName>
    <definedName name="yy" localSheetId="24" hidden="1">{"Tab1",#N/A,FALSE,"P";"Tab2",#N/A,FALSE,"P"}</definedName>
    <definedName name="yy" localSheetId="16" hidden="1">{"Tab1",#N/A,FALSE,"P";"Tab2",#N/A,FALSE,"P"}</definedName>
    <definedName name="yy" localSheetId="19" hidden="1">{"Tab1",#N/A,FALSE,"P";"Tab2",#N/A,FALSE,"P"}</definedName>
    <definedName name="yy" localSheetId="20" hidden="1">{"Tab1",#N/A,FALSE,"P";"Tab2",#N/A,FALSE,"P"}</definedName>
    <definedName name="yy" localSheetId="17" hidden="1">{"Tab1",#N/A,FALSE,"P";"Tab2",#N/A,FALSE,"P"}</definedName>
    <definedName name="yy" localSheetId="18" hidden="1">{"Tab1",#N/A,FALSE,"P";"Tab2",#N/A,FALSE,"P"}</definedName>
    <definedName name="yy" localSheetId="5" hidden="1">{"Tab1",#N/A,FALSE,"P";"Tab2",#N/A,FALSE,"P"}</definedName>
    <definedName name="yy" hidden="1">{"Tab1",#N/A,FALSE,"P";"Tab2",#N/A,FALSE,"P"}</definedName>
    <definedName name="yygf" localSheetId="1"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3" hidden="1">{"'előző év december'!$A$2:$CP$214"}</definedName>
    <definedName name="yygf" localSheetId="7" hidden="1">{"'előző év december'!$A$2:$CP$214"}</definedName>
    <definedName name="yygf" localSheetId="16" hidden="1">{"'előző év december'!$A$2:$CP$214"}</definedName>
    <definedName name="yygf" localSheetId="19" hidden="1">{"'előző év december'!$A$2:$CP$214"}</definedName>
    <definedName name="yygf" localSheetId="20" hidden="1">{"'előző év december'!$A$2:$CP$214"}</definedName>
    <definedName name="yygf" localSheetId="17" hidden="1">{"'előző év december'!$A$2:$CP$214"}</definedName>
    <definedName name="yygf" localSheetId="18" hidden="1">{"'előző év december'!$A$2:$CP$214"}</definedName>
    <definedName name="yygf" localSheetId="5" hidden="1">{"'előző év december'!$A$2:$CP$214"}</definedName>
    <definedName name="yygf" hidden="1">{"'előző év december'!$A$2:$CP$214"}</definedName>
    <definedName name="yyuu" localSheetId="21" hidden="1">{"Riqfin97",#N/A,FALSE,"Tran";"Riqfinpro",#N/A,FALSE,"Tran"}</definedName>
    <definedName name="yyuu" localSheetId="22" hidden="1">{"Riqfin97",#N/A,FALSE,"Tran";"Riqfinpro",#N/A,FALSE,"Tran"}</definedName>
    <definedName name="yyuu" localSheetId="23" hidden="1">{"Riqfin97",#N/A,FALSE,"Tran";"Riqfinpro",#N/A,FALSE,"Tran"}</definedName>
    <definedName name="yyuu" localSheetId="24" hidden="1">{"Riqfin97",#N/A,FALSE,"Tran";"Riqfinpro",#N/A,FALSE,"Tran"}</definedName>
    <definedName name="yyuu" localSheetId="16" hidden="1">{"Riqfin97",#N/A,FALSE,"Tran";"Riqfinpro",#N/A,FALSE,"Tran"}</definedName>
    <definedName name="yyuu" localSheetId="19" hidden="1">{"Riqfin97",#N/A,FALSE,"Tran";"Riqfinpro",#N/A,FALSE,"Tran"}</definedName>
    <definedName name="yyuu" localSheetId="20"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5" hidden="1">{"Riqfin97",#N/A,FALSE,"Tran";"Riqfinpro",#N/A,FALSE,"Tran"}</definedName>
    <definedName name="yyuu" hidden="1">{"Riqfin97",#N/A,FALSE,"Tran";"Riqfinpro",#N/A,FALSE,"Tran"}</definedName>
    <definedName name="yyy" localSheetId="1"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3" hidden="1">{"'előző év december'!$A$2:$CP$214"}</definedName>
    <definedName name="yyy" localSheetId="7" hidden="1">{"'előző év december'!$A$2:$CP$214"}</definedName>
    <definedName name="yyy" localSheetId="16" hidden="1">{"'előző év december'!$A$2:$CP$214"}</definedName>
    <definedName name="yyy" localSheetId="19" hidden="1">{"'előző év december'!$A$2:$CP$214"}</definedName>
    <definedName name="yyy" localSheetId="20" hidden="1">{"'előző év december'!$A$2:$CP$214"}</definedName>
    <definedName name="yyy" localSheetId="17" hidden="1">{"'előző év december'!$A$2:$CP$214"}</definedName>
    <definedName name="yyy" localSheetId="18" hidden="1">{"'előző év december'!$A$2:$CP$214"}</definedName>
    <definedName name="yyy" localSheetId="5" hidden="1">{"'előző év december'!$A$2:$CP$214"}</definedName>
    <definedName name="yyy" hidden="1">{"'előző év december'!$A$2:$CP$214"}</definedName>
    <definedName name="yyyy" localSheetId="21" hidden="1">{"Riqfin97",#N/A,FALSE,"Tran";"Riqfinpro",#N/A,FALSE,"Tran"}</definedName>
    <definedName name="yyyy" localSheetId="22" hidden="1">{"Riqfin97",#N/A,FALSE,"Tran";"Riqfinpro",#N/A,FALSE,"Tran"}</definedName>
    <definedName name="yyyy" localSheetId="23" hidden="1">{"Riqfin97",#N/A,FALSE,"Tran";"Riqfinpro",#N/A,FALSE,"Tran"}</definedName>
    <definedName name="yyyy" localSheetId="24" hidden="1">{"Riqfin97",#N/A,FALSE,"Tran";"Riqfinpro",#N/A,FALSE,"Tran"}</definedName>
    <definedName name="yyyy" localSheetId="16" hidden="1">{"Riqfin97",#N/A,FALSE,"Tran";"Riqfinpro",#N/A,FALSE,"Tran"}</definedName>
    <definedName name="yyyy" localSheetId="19" hidden="1">{"Riqfin97",#N/A,FALSE,"Tran";"Riqfinpro",#N/A,FALSE,"Tran"}</definedName>
    <definedName name="yyyy" localSheetId="20"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5" hidden="1">{"Riqfin97",#N/A,FALSE,"Tran";"Riqfinpro",#N/A,FALSE,"Tran"}</definedName>
    <definedName name="yyyy" hidden="1">{"Riqfin97",#N/A,FALSE,"Tran";"Riqfinpro",#N/A,FALSE,"Tran"}</definedName>
    <definedName name="yyyyyy" localSheetId="21" hidden="1">{"Minpmon",#N/A,FALSE,"Monthinput"}</definedName>
    <definedName name="yyyyyy" localSheetId="22" hidden="1">{"Minpmon",#N/A,FALSE,"Monthinput"}</definedName>
    <definedName name="yyyyyy" localSheetId="23" hidden="1">{"Minpmon",#N/A,FALSE,"Monthinput"}</definedName>
    <definedName name="yyyyyy" localSheetId="24" hidden="1">{"Minpmon",#N/A,FALSE,"Monthinput"}</definedName>
    <definedName name="yyyyyy" localSheetId="16" hidden="1">{"Minpmon",#N/A,FALSE,"Monthinput"}</definedName>
    <definedName name="yyyyyy" localSheetId="19" hidden="1">{"Minpmon",#N/A,FALSE,"Monthinput"}</definedName>
    <definedName name="yyyyyy" localSheetId="20" hidden="1">{"Minpmon",#N/A,FALSE,"Monthinput"}</definedName>
    <definedName name="yyyyyy" localSheetId="17" hidden="1">{"Minpmon",#N/A,FALSE,"Monthinput"}</definedName>
    <definedName name="yyyyyy" localSheetId="18" hidden="1">{"Minpmon",#N/A,FALSE,"Monthinput"}</definedName>
    <definedName name="yyyyyy" localSheetId="5" hidden="1">{"Minpmon",#N/A,FALSE,"Monthinput"}</definedName>
    <definedName name="yyyyyy" hidden="1">{"Minpmon",#N/A,FALSE,"Monthinput"}</definedName>
    <definedName name="Z_00C67BFA_FEDD_11D1_98B3_00C04FC96ABD_.wvu.Rows" localSheetId="21" hidden="1">[71]BOP!$A$36:$IV$36,[71]BOP!$A$44:$IV$44,[71]BOP!$A$59:$IV$59,[71]BOP!#REF!,[71]BOP!#REF!,[71]BOP!$A$81:$IV$88</definedName>
    <definedName name="Z_00C67BFA_FEDD_11D1_98B3_00C04FC96ABD_.wvu.Rows" localSheetId="22" hidden="1">[71]BOP!$A$36:$IV$36,[71]BOP!$A$44:$IV$44,[71]BOP!$A$59:$IV$59,[71]BOP!#REF!,[71]BOP!#REF!,[71]BOP!$A$81:$IV$88</definedName>
    <definedName name="Z_00C67BFA_FEDD_11D1_98B3_00C04FC96ABD_.wvu.Rows" localSheetId="23" hidden="1">[71]BOP!$A$36:$IV$36,[71]BOP!$A$44:$IV$44,[71]BOP!$A$59:$IV$59,[71]BOP!#REF!,[71]BOP!#REF!,[71]BOP!$A$81:$IV$88</definedName>
    <definedName name="Z_00C67BFA_FEDD_11D1_98B3_00C04FC96ABD_.wvu.Rows" localSheetId="24" hidden="1">[71]BOP!$A$36:$IV$36,[71]BOP!$A$44:$IV$44,[71]BOP!$A$59:$IV$59,[71]BOP!#REF!,[71]BOP!#REF!,[71]BOP!$A$81:$IV$88</definedName>
    <definedName name="Z_00C67BFA_FEDD_11D1_98B3_00C04FC96ABD_.wvu.Rows" localSheetId="16" hidden="1">[71]BOP!$A$36:$IV$36,[71]BOP!$A$44:$IV$44,[71]BOP!$A$59:$IV$59,[71]BOP!#REF!,[71]BOP!#REF!,[71]BOP!$A$81:$IV$88</definedName>
    <definedName name="Z_00C67BFA_FEDD_11D1_98B3_00C04FC96ABD_.wvu.Rows" localSheetId="19" hidden="1">[71]BOP!$A$36:$IV$36,[71]BOP!$A$44:$IV$44,[71]BOP!$A$59:$IV$59,[71]BOP!#REF!,[71]BOP!#REF!,[71]BOP!$A$81:$IV$88</definedName>
    <definedName name="Z_00C67BFA_FEDD_11D1_98B3_00C04FC96ABD_.wvu.Rows" localSheetId="20" hidden="1">[71]BOP!$A$36:$IV$36,[71]BOP!$A$44:$IV$44,[71]BOP!$A$59:$IV$59,[71]BOP!#REF!,[71]BOP!#REF!,[71]BOP!$A$81:$IV$88</definedName>
    <definedName name="Z_00C67BFA_FEDD_11D1_98B3_00C04FC96ABD_.wvu.Rows" localSheetId="17" hidden="1">[71]BOP!$A$36:$IV$36,[71]BOP!$A$44:$IV$44,[71]BOP!$A$59:$IV$59,[71]BOP!#REF!,[71]BOP!#REF!,[71]BOP!$A$81:$IV$88</definedName>
    <definedName name="Z_00C67BFA_FEDD_11D1_98B3_00C04FC96ABD_.wvu.Rows" localSheetId="18" hidden="1">[71]BOP!$A$36:$IV$36,[71]BOP!$A$44:$IV$44,[71]BOP!$A$59:$IV$59,[71]BOP!#REF!,[71]BOP!#REF!,[71]BOP!$A$81:$IV$88</definedName>
    <definedName name="Z_00C67BFA_FEDD_11D1_98B3_00C04FC96ABD_.wvu.Rows" localSheetId="5" hidden="1">[71]BOP!$A$36:$IV$36,[71]BOP!$A$44:$IV$44,[71]BOP!$A$59:$IV$59,[71]BOP!#REF!,[71]BOP!#REF!,[71]BOP!$A$81:$IV$88</definedName>
    <definedName name="Z_00C67BFA_FEDD_11D1_98B3_00C04FC96ABD_.wvu.Rows" hidden="1">[71]BOP!$A$36:$IV$36,[71]BOP!$A$44:$IV$44,[71]BOP!$A$59:$IV$59,[71]BOP!#REF!,[71]BOP!#REF!,[71]BOP!$A$81:$IV$88</definedName>
    <definedName name="Z_00C67BFB_FEDD_11D1_98B3_00C04FC96ABD_.wvu.Rows" localSheetId="21" hidden="1">[71]BOP!$A$36:$IV$36,[71]BOP!$A$44:$IV$44,[71]BOP!$A$59:$IV$59,[71]BOP!#REF!,[71]BOP!#REF!,[71]BOP!$A$81:$IV$88</definedName>
    <definedName name="Z_00C67BFB_FEDD_11D1_98B3_00C04FC96ABD_.wvu.Rows" localSheetId="22" hidden="1">[71]BOP!$A$36:$IV$36,[71]BOP!$A$44:$IV$44,[71]BOP!$A$59:$IV$59,[71]BOP!#REF!,[71]BOP!#REF!,[71]BOP!$A$81:$IV$88</definedName>
    <definedName name="Z_00C67BFB_FEDD_11D1_98B3_00C04FC96ABD_.wvu.Rows" localSheetId="23" hidden="1">[71]BOP!$A$36:$IV$36,[71]BOP!$A$44:$IV$44,[71]BOP!$A$59:$IV$59,[71]BOP!#REF!,[71]BOP!#REF!,[71]BOP!$A$81:$IV$88</definedName>
    <definedName name="Z_00C67BFB_FEDD_11D1_98B3_00C04FC96ABD_.wvu.Rows" localSheetId="24" hidden="1">[71]BOP!$A$36:$IV$36,[71]BOP!$A$44:$IV$44,[71]BOP!$A$59:$IV$59,[71]BOP!#REF!,[71]BOP!#REF!,[71]BOP!$A$81:$IV$88</definedName>
    <definedName name="Z_00C67BFB_FEDD_11D1_98B3_00C04FC96ABD_.wvu.Rows" localSheetId="16" hidden="1">[71]BOP!$A$36:$IV$36,[71]BOP!$A$44:$IV$44,[71]BOP!$A$59:$IV$59,[71]BOP!#REF!,[71]BOP!#REF!,[71]BOP!$A$81:$IV$88</definedName>
    <definedName name="Z_00C67BFB_FEDD_11D1_98B3_00C04FC96ABD_.wvu.Rows" localSheetId="19" hidden="1">[71]BOP!$A$36:$IV$36,[71]BOP!$A$44:$IV$44,[71]BOP!$A$59:$IV$59,[71]BOP!#REF!,[71]BOP!#REF!,[71]BOP!$A$81:$IV$88</definedName>
    <definedName name="Z_00C67BFB_FEDD_11D1_98B3_00C04FC96ABD_.wvu.Rows" localSheetId="20" hidden="1">[71]BOP!$A$36:$IV$36,[71]BOP!$A$44:$IV$44,[71]BOP!$A$59:$IV$59,[71]BOP!#REF!,[71]BOP!#REF!,[71]BOP!$A$81:$IV$88</definedName>
    <definedName name="Z_00C67BFB_FEDD_11D1_98B3_00C04FC96ABD_.wvu.Rows" localSheetId="17" hidden="1">[71]BOP!$A$36:$IV$36,[71]BOP!$A$44:$IV$44,[71]BOP!$A$59:$IV$59,[71]BOP!#REF!,[71]BOP!#REF!,[71]BOP!$A$81:$IV$88</definedName>
    <definedName name="Z_00C67BFB_FEDD_11D1_98B3_00C04FC96ABD_.wvu.Rows" localSheetId="18" hidden="1">[71]BOP!$A$36:$IV$36,[71]BOP!$A$44:$IV$44,[71]BOP!$A$59:$IV$59,[71]BOP!#REF!,[71]BOP!#REF!,[71]BOP!$A$81:$IV$88</definedName>
    <definedName name="Z_00C67BFB_FEDD_11D1_98B3_00C04FC96ABD_.wvu.Rows" localSheetId="5" hidden="1">[71]BOP!$A$36:$IV$36,[71]BOP!$A$44:$IV$44,[71]BOP!$A$59:$IV$59,[71]BOP!#REF!,[71]BOP!#REF!,[71]BOP!$A$81:$IV$88</definedName>
    <definedName name="Z_00C67BFB_FEDD_11D1_98B3_00C04FC96ABD_.wvu.Rows" hidden="1">[71]BOP!$A$36:$IV$36,[71]BOP!$A$44:$IV$44,[71]BOP!$A$59:$IV$59,[71]BOP!#REF!,[71]BOP!#REF!,[71]BOP!$A$81:$IV$88</definedName>
    <definedName name="Z_00C67BFC_FEDD_11D1_98B3_00C04FC96ABD_.wvu.Rows" localSheetId="21" hidden="1">[71]BOP!$A$36:$IV$36,[71]BOP!$A$44:$IV$44,[71]BOP!$A$59:$IV$59,[71]BOP!#REF!,[71]BOP!#REF!,[71]BOP!$A$81:$IV$88</definedName>
    <definedName name="Z_00C67BFC_FEDD_11D1_98B3_00C04FC96ABD_.wvu.Rows" localSheetId="22" hidden="1">[71]BOP!$A$36:$IV$36,[71]BOP!$A$44:$IV$44,[71]BOP!$A$59:$IV$59,[71]BOP!#REF!,[71]BOP!#REF!,[71]BOP!$A$81:$IV$88</definedName>
    <definedName name="Z_00C67BFC_FEDD_11D1_98B3_00C04FC96ABD_.wvu.Rows" localSheetId="16" hidden="1">[71]BOP!$A$36:$IV$36,[71]BOP!$A$44:$IV$44,[71]BOP!$A$59:$IV$59,[71]BOP!#REF!,[71]BOP!#REF!,[71]BOP!$A$81:$IV$88</definedName>
    <definedName name="Z_00C67BFC_FEDD_11D1_98B3_00C04FC96ABD_.wvu.Rows" localSheetId="19" hidden="1">[71]BOP!$A$36:$IV$36,[71]BOP!$A$44:$IV$44,[71]BOP!$A$59:$IV$59,[71]BOP!#REF!,[71]BOP!#REF!,[71]BOP!$A$81:$IV$88</definedName>
    <definedName name="Z_00C67BFC_FEDD_11D1_98B3_00C04FC96ABD_.wvu.Rows" localSheetId="20" hidden="1">[71]BOP!$A$36:$IV$36,[71]BOP!$A$44:$IV$44,[71]BOP!$A$59:$IV$59,[71]BOP!#REF!,[71]BOP!#REF!,[71]BOP!$A$81:$IV$88</definedName>
    <definedName name="Z_00C67BFC_FEDD_11D1_98B3_00C04FC96ABD_.wvu.Rows" localSheetId="17" hidden="1">[71]BOP!$A$36:$IV$36,[71]BOP!$A$44:$IV$44,[71]BOP!$A$59:$IV$59,[71]BOP!#REF!,[71]BOP!#REF!,[71]BOP!$A$81:$IV$88</definedName>
    <definedName name="Z_00C67BFC_FEDD_11D1_98B3_00C04FC96ABD_.wvu.Rows" localSheetId="18" hidden="1">[71]BOP!$A$36:$IV$36,[71]BOP!$A$44:$IV$44,[71]BOP!$A$59:$IV$59,[71]BOP!#REF!,[71]BOP!#REF!,[71]BOP!$A$81:$IV$88</definedName>
    <definedName name="Z_00C67BFC_FEDD_11D1_98B3_00C04FC96ABD_.wvu.Rows" hidden="1">[71]BOP!$A$36:$IV$36,[71]BOP!$A$44:$IV$44,[71]BOP!$A$59:$IV$59,[71]BOP!#REF!,[71]BOP!#REF!,[71]BOP!$A$81:$IV$88</definedName>
    <definedName name="Z_00C67BFD_FEDD_11D1_98B3_00C04FC96ABD_.wvu.Rows" localSheetId="21" hidden="1">[71]BOP!$A$36:$IV$36,[71]BOP!$A$44:$IV$44,[71]BOP!$A$59:$IV$59,[71]BOP!#REF!,[71]BOP!#REF!,[71]BOP!$A$81:$IV$88</definedName>
    <definedName name="Z_00C67BFD_FEDD_11D1_98B3_00C04FC96ABD_.wvu.Rows" localSheetId="22" hidden="1">[71]BOP!$A$36:$IV$36,[71]BOP!$A$44:$IV$44,[71]BOP!$A$59:$IV$59,[71]BOP!#REF!,[71]BOP!#REF!,[71]BOP!$A$81:$IV$88</definedName>
    <definedName name="Z_00C67BFD_FEDD_11D1_98B3_00C04FC96ABD_.wvu.Rows" hidden="1">[71]BOP!$A$36:$IV$36,[71]BOP!$A$44:$IV$44,[71]BOP!$A$59:$IV$59,[71]BOP!#REF!,[71]BOP!#REF!,[71]BOP!$A$81:$IV$88</definedName>
    <definedName name="Z_00C67BFE_FEDD_11D1_98B3_00C04FC96ABD_.wvu.Rows" localSheetId="21" hidden="1">[71]BOP!$A$36:$IV$36,[71]BOP!$A$44:$IV$44,[71]BOP!$A$59:$IV$59,[71]BOP!#REF!,[71]BOP!#REF!,[71]BOP!$A$79:$IV$79,[71]BOP!$A$81:$IV$88,[71]BOP!#REF!</definedName>
    <definedName name="Z_00C67BFE_FEDD_11D1_98B3_00C04FC96ABD_.wvu.Rows" localSheetId="22" hidden="1">[71]BOP!$A$36:$IV$36,[71]BOP!$A$44:$IV$44,[71]BOP!$A$59:$IV$59,[71]BOP!#REF!,[71]BOP!#REF!,[71]BOP!$A$79:$IV$79,[71]BOP!$A$81:$IV$88,[71]BOP!#REF!</definedName>
    <definedName name="Z_00C67BFE_FEDD_11D1_98B3_00C04FC96ABD_.wvu.Rows" hidden="1">[71]BOP!$A$36:$IV$36,[71]BOP!$A$44:$IV$44,[71]BOP!$A$59:$IV$59,[71]BOP!#REF!,[71]BOP!#REF!,[71]BOP!$A$79:$IV$79,[71]BOP!$A$81:$IV$88,[71]BOP!#REF!</definedName>
    <definedName name="Z_00C67BFF_FEDD_11D1_98B3_00C04FC96ABD_.wvu.Rows" hidden="1">[71]BOP!$A$36:$IV$36,[71]BOP!$A$44:$IV$44,[71]BOP!$A$59:$IV$59,[71]BOP!#REF!,[71]BOP!#REF!,[71]BOP!$A$79:$IV$79,[71]BOP!$A$81:$IV$88</definedName>
    <definedName name="Z_00C67C00_FEDD_11D1_98B3_00C04FC96ABD_.wvu.Rows" localSheetId="21" hidden="1">[71]BOP!$A$36:$IV$36,[71]BOP!$A$44:$IV$44,[71]BOP!$A$59:$IV$59,[71]BOP!#REF!,[71]BOP!#REF!,[71]BOP!$A$79:$IV$79,[71]BOP!#REF!</definedName>
    <definedName name="Z_00C67C00_FEDD_11D1_98B3_00C04FC96ABD_.wvu.Rows" localSheetId="22" hidden="1">[71]BOP!$A$36:$IV$36,[71]BOP!$A$44:$IV$44,[71]BOP!$A$59:$IV$59,[71]BOP!#REF!,[71]BOP!#REF!,[71]BOP!$A$79:$IV$79,[71]BOP!#REF!</definedName>
    <definedName name="Z_00C67C00_FEDD_11D1_98B3_00C04FC96ABD_.wvu.Rows" localSheetId="23" hidden="1">[71]BOP!$A$36:$IV$36,[71]BOP!$A$44:$IV$44,[71]BOP!$A$59:$IV$59,[71]BOP!#REF!,[71]BOP!#REF!,[71]BOP!$A$79:$IV$79,[71]BOP!#REF!</definedName>
    <definedName name="Z_00C67C00_FEDD_11D1_98B3_00C04FC96ABD_.wvu.Rows" localSheetId="24" hidden="1">[71]BOP!$A$36:$IV$36,[71]BOP!$A$44:$IV$44,[71]BOP!$A$59:$IV$59,[71]BOP!#REF!,[71]BOP!#REF!,[71]BOP!$A$79:$IV$79,[71]BOP!#REF!</definedName>
    <definedName name="Z_00C67C00_FEDD_11D1_98B3_00C04FC96ABD_.wvu.Rows" localSheetId="16" hidden="1">[71]BOP!$A$36:$IV$36,[71]BOP!$A$44:$IV$44,[71]BOP!$A$59:$IV$59,[71]BOP!#REF!,[71]BOP!#REF!,[71]BOP!$A$79:$IV$79,[71]BOP!#REF!</definedName>
    <definedName name="Z_00C67C00_FEDD_11D1_98B3_00C04FC96ABD_.wvu.Rows" localSheetId="19" hidden="1">[71]BOP!$A$36:$IV$36,[71]BOP!$A$44:$IV$44,[71]BOP!$A$59:$IV$59,[71]BOP!#REF!,[71]BOP!#REF!,[71]BOP!$A$79:$IV$79,[71]BOP!#REF!</definedName>
    <definedName name="Z_00C67C00_FEDD_11D1_98B3_00C04FC96ABD_.wvu.Rows" localSheetId="20" hidden="1">[71]BOP!$A$36:$IV$36,[71]BOP!$A$44:$IV$44,[71]BOP!$A$59:$IV$59,[71]BOP!#REF!,[71]BOP!#REF!,[71]BOP!$A$79:$IV$79,[71]BOP!#REF!</definedName>
    <definedName name="Z_00C67C00_FEDD_11D1_98B3_00C04FC96ABD_.wvu.Rows" localSheetId="17" hidden="1">[71]BOP!$A$36:$IV$36,[71]BOP!$A$44:$IV$44,[71]BOP!$A$59:$IV$59,[71]BOP!#REF!,[71]BOP!#REF!,[71]BOP!$A$79:$IV$79,[71]BOP!#REF!</definedName>
    <definedName name="Z_00C67C00_FEDD_11D1_98B3_00C04FC96ABD_.wvu.Rows" localSheetId="18" hidden="1">[71]BOP!$A$36:$IV$36,[71]BOP!$A$44:$IV$44,[71]BOP!$A$59:$IV$59,[71]BOP!#REF!,[71]BOP!#REF!,[71]BOP!$A$79:$IV$79,[71]BOP!#REF!</definedName>
    <definedName name="Z_00C67C00_FEDD_11D1_98B3_00C04FC96ABD_.wvu.Rows" localSheetId="5" hidden="1">[71]BOP!$A$36:$IV$36,[71]BOP!$A$44:$IV$44,[71]BOP!$A$59:$IV$59,[71]BOP!#REF!,[71]BOP!#REF!,[71]BOP!$A$79:$IV$79,[71]BOP!#REF!</definedName>
    <definedName name="Z_00C67C00_FEDD_11D1_98B3_00C04FC96ABD_.wvu.Rows" hidden="1">[71]BOP!$A$36:$IV$36,[71]BOP!$A$44:$IV$44,[71]BOP!$A$59:$IV$59,[71]BOP!#REF!,[71]BOP!#REF!,[71]BOP!$A$79:$IV$79,[71]BOP!#REF!</definedName>
    <definedName name="Z_00C67C01_FEDD_11D1_98B3_00C04FC96ABD_.wvu.Rows" hidden="1">[71]BOP!$A$36:$IV$36,[71]BOP!$A$44:$IV$44,[71]BOP!$A$59:$IV$59,[71]BOP!#REF!,[71]BOP!#REF!,[71]BOP!$A$79:$IV$79,[71]BOP!$A$81:$IV$88,[71]BOP!#REF!</definedName>
    <definedName name="Z_00C67C02_FEDD_11D1_98B3_00C04FC96ABD_.wvu.Rows" hidden="1">[71]BOP!$A$36:$IV$36,[71]BOP!$A$44:$IV$44,[71]BOP!$A$59:$IV$59,[71]BOP!#REF!,[71]BOP!#REF!,[71]BOP!$A$79:$IV$79,[71]BOP!$A$81:$IV$88,[71]BOP!#REF!</definedName>
    <definedName name="Z_00C67C03_FEDD_11D1_98B3_00C04FC96ABD_.wvu.Rows" hidden="1">[71]BOP!$A$36:$IV$36,[71]BOP!$A$44:$IV$44,[71]BOP!$A$59:$IV$59,[71]BOP!#REF!,[71]BOP!#REF!,[71]BOP!$A$79:$IV$79,[71]BOP!$A$81:$IV$88,[71]BOP!#REF!</definedName>
    <definedName name="Z_00C67C05_FEDD_11D1_98B3_00C04FC96ABD_.wvu.Rows" localSheetId="21" hidden="1">[71]BOP!$A$36:$IV$36,[71]BOP!$A$44:$IV$44,[71]BOP!$A$59:$IV$59,[71]BOP!#REF!,[71]BOP!#REF!,[71]BOP!$A$79:$IV$79,[71]BOP!$A$81:$IV$88,[71]BOP!#REF!,[71]BOP!#REF!</definedName>
    <definedName name="Z_00C67C05_FEDD_11D1_98B3_00C04FC96ABD_.wvu.Rows" localSheetId="22" hidden="1">[71]BOP!$A$36:$IV$36,[71]BOP!$A$44:$IV$44,[71]BOP!$A$59:$IV$59,[71]BOP!#REF!,[71]BOP!#REF!,[71]BOP!$A$79:$IV$79,[71]BOP!$A$81:$IV$88,[71]BOP!#REF!,[71]BOP!#REF!</definedName>
    <definedName name="Z_00C67C05_FEDD_11D1_98B3_00C04FC96ABD_.wvu.Rows" localSheetId="23" hidden="1">[71]BOP!$A$36:$IV$36,[71]BOP!$A$44:$IV$44,[71]BOP!$A$59:$IV$59,[71]BOP!#REF!,[71]BOP!#REF!,[71]BOP!$A$79:$IV$79,[71]BOP!$A$81:$IV$88,[71]BOP!#REF!,[71]BOP!#REF!</definedName>
    <definedName name="Z_00C67C05_FEDD_11D1_98B3_00C04FC96ABD_.wvu.Rows" localSheetId="24" hidden="1">[71]BOP!$A$36:$IV$36,[71]BOP!$A$44:$IV$44,[71]BOP!$A$59:$IV$59,[71]BOP!#REF!,[71]BOP!#REF!,[71]BOP!$A$79:$IV$79,[71]BOP!$A$81:$IV$88,[71]BOP!#REF!,[71]BOP!#REF!</definedName>
    <definedName name="Z_00C67C05_FEDD_11D1_98B3_00C04FC96ABD_.wvu.Rows" localSheetId="16" hidden="1">[71]BOP!$A$36:$IV$36,[71]BOP!$A$44:$IV$44,[71]BOP!$A$59:$IV$59,[71]BOP!#REF!,[71]BOP!#REF!,[71]BOP!$A$79:$IV$79,[71]BOP!$A$81:$IV$88,[71]BOP!#REF!,[71]BOP!#REF!</definedName>
    <definedName name="Z_00C67C05_FEDD_11D1_98B3_00C04FC96ABD_.wvu.Rows" localSheetId="19" hidden="1">[71]BOP!$A$36:$IV$36,[71]BOP!$A$44:$IV$44,[71]BOP!$A$59:$IV$59,[71]BOP!#REF!,[71]BOP!#REF!,[71]BOP!$A$79:$IV$79,[71]BOP!$A$81:$IV$88,[71]BOP!#REF!,[71]BOP!#REF!</definedName>
    <definedName name="Z_00C67C05_FEDD_11D1_98B3_00C04FC96ABD_.wvu.Rows" localSheetId="20" hidden="1">[71]BOP!$A$36:$IV$36,[71]BOP!$A$44:$IV$44,[71]BOP!$A$59:$IV$59,[71]BOP!#REF!,[71]BOP!#REF!,[71]BOP!$A$79:$IV$79,[71]BOP!$A$81:$IV$88,[71]BOP!#REF!,[71]BOP!#REF!</definedName>
    <definedName name="Z_00C67C05_FEDD_11D1_98B3_00C04FC96ABD_.wvu.Rows" localSheetId="17" hidden="1">[71]BOP!$A$36:$IV$36,[71]BOP!$A$44:$IV$44,[71]BOP!$A$59:$IV$59,[71]BOP!#REF!,[71]BOP!#REF!,[71]BOP!$A$79:$IV$79,[71]BOP!$A$81:$IV$88,[71]BOP!#REF!,[71]BOP!#REF!</definedName>
    <definedName name="Z_00C67C05_FEDD_11D1_98B3_00C04FC96ABD_.wvu.Rows" localSheetId="18" hidden="1">[71]BOP!$A$36:$IV$36,[71]BOP!$A$44:$IV$44,[71]BOP!$A$59:$IV$59,[71]BOP!#REF!,[71]BOP!#REF!,[71]BOP!$A$79:$IV$79,[71]BOP!$A$81:$IV$88,[71]BOP!#REF!,[71]BOP!#REF!</definedName>
    <definedName name="Z_00C67C05_FEDD_11D1_98B3_00C04FC96ABD_.wvu.Rows" localSheetId="5" hidden="1">[71]BOP!$A$36:$IV$36,[71]BOP!$A$44:$IV$44,[71]BOP!$A$59:$IV$59,[71]BOP!#REF!,[71]BOP!#REF!,[71]BOP!$A$79:$IV$79,[71]BOP!$A$81:$IV$88,[71]BOP!#REF!,[71]BOP!#REF!</definedName>
    <definedName name="Z_00C67C05_FEDD_11D1_98B3_00C04FC96ABD_.wvu.Rows" hidden="1">[71]BOP!$A$36:$IV$36,[71]BOP!$A$44:$IV$44,[71]BOP!$A$59:$IV$59,[71]BOP!#REF!,[71]BOP!#REF!,[71]BOP!$A$79:$IV$79,[71]BOP!$A$81:$IV$88,[71]BOP!#REF!,[71]BOP!#REF!</definedName>
    <definedName name="Z_00C67C06_FEDD_11D1_98B3_00C04FC96ABD_.wvu.Rows" localSheetId="21" hidden="1">[71]BOP!$A$36:$IV$36,[71]BOP!$A$44:$IV$44,[71]BOP!$A$59:$IV$59,[71]BOP!#REF!,[71]BOP!#REF!,[71]BOP!$A$79:$IV$79,[71]BOP!$A$81:$IV$88,[71]BOP!#REF!,[71]BOP!#REF!</definedName>
    <definedName name="Z_00C67C06_FEDD_11D1_98B3_00C04FC96ABD_.wvu.Rows" localSheetId="22" hidden="1">[71]BOP!$A$36:$IV$36,[71]BOP!$A$44:$IV$44,[71]BOP!$A$59:$IV$59,[71]BOP!#REF!,[71]BOP!#REF!,[71]BOP!$A$79:$IV$79,[71]BOP!$A$81:$IV$88,[71]BOP!#REF!,[71]BOP!#REF!</definedName>
    <definedName name="Z_00C67C06_FEDD_11D1_98B3_00C04FC96ABD_.wvu.Rows" localSheetId="23" hidden="1">[71]BOP!$A$36:$IV$36,[71]BOP!$A$44:$IV$44,[71]BOP!$A$59:$IV$59,[71]BOP!#REF!,[71]BOP!#REF!,[71]BOP!$A$79:$IV$79,[71]BOP!$A$81:$IV$88,[71]BOP!#REF!,[71]BOP!#REF!</definedName>
    <definedName name="Z_00C67C06_FEDD_11D1_98B3_00C04FC96ABD_.wvu.Rows" localSheetId="24" hidden="1">[71]BOP!$A$36:$IV$36,[71]BOP!$A$44:$IV$44,[71]BOP!$A$59:$IV$59,[71]BOP!#REF!,[71]BOP!#REF!,[71]BOP!$A$79:$IV$79,[71]BOP!$A$81:$IV$88,[71]BOP!#REF!,[71]BOP!#REF!</definedName>
    <definedName name="Z_00C67C06_FEDD_11D1_98B3_00C04FC96ABD_.wvu.Rows" localSheetId="16" hidden="1">[71]BOP!$A$36:$IV$36,[71]BOP!$A$44:$IV$44,[71]BOP!$A$59:$IV$59,[71]BOP!#REF!,[71]BOP!#REF!,[71]BOP!$A$79:$IV$79,[71]BOP!$A$81:$IV$88,[71]BOP!#REF!,[71]BOP!#REF!</definedName>
    <definedName name="Z_00C67C06_FEDD_11D1_98B3_00C04FC96ABD_.wvu.Rows" localSheetId="20" hidden="1">[71]BOP!$A$36:$IV$36,[71]BOP!$A$44:$IV$44,[71]BOP!$A$59:$IV$59,[71]BOP!#REF!,[71]BOP!#REF!,[71]BOP!$A$79:$IV$79,[71]BOP!$A$81:$IV$88,[71]BOP!#REF!,[71]BOP!#REF!</definedName>
    <definedName name="Z_00C67C06_FEDD_11D1_98B3_00C04FC96ABD_.wvu.Rows" localSheetId="17" hidden="1">[71]BOP!$A$36:$IV$36,[71]BOP!$A$44:$IV$44,[71]BOP!$A$59:$IV$59,[71]BOP!#REF!,[71]BOP!#REF!,[71]BOP!$A$79:$IV$79,[71]BOP!$A$81:$IV$88,[71]BOP!#REF!,[71]BOP!#REF!</definedName>
    <definedName name="Z_00C67C06_FEDD_11D1_98B3_00C04FC96ABD_.wvu.Rows" localSheetId="18" hidden="1">[71]BOP!$A$36:$IV$36,[71]BOP!$A$44:$IV$44,[71]BOP!$A$59:$IV$59,[71]BOP!#REF!,[71]BOP!#REF!,[71]BOP!$A$79:$IV$79,[71]BOP!$A$81:$IV$88,[71]BOP!#REF!,[71]BOP!#REF!</definedName>
    <definedName name="Z_00C67C06_FEDD_11D1_98B3_00C04FC96ABD_.wvu.Rows" localSheetId="5" hidden="1">[71]BOP!$A$36:$IV$36,[71]BOP!$A$44:$IV$44,[71]BOP!$A$59:$IV$59,[71]BOP!#REF!,[71]BOP!#REF!,[71]BOP!$A$79:$IV$79,[71]BOP!$A$81:$IV$88,[71]BOP!#REF!,[71]BOP!#REF!</definedName>
    <definedName name="Z_00C67C06_FEDD_11D1_98B3_00C04FC96ABD_.wvu.Rows" hidden="1">[71]BOP!$A$36:$IV$36,[71]BOP!$A$44:$IV$44,[71]BOP!$A$59:$IV$59,[71]BOP!#REF!,[71]BOP!#REF!,[71]BOP!$A$79:$IV$79,[71]BOP!$A$81:$IV$88,[71]BOP!#REF!,[71]BOP!#REF!</definedName>
    <definedName name="Z_00C67C07_FEDD_11D1_98B3_00C04FC96ABD_.wvu.Rows" hidden="1">[71]BOP!$A$36:$IV$36,[71]BOP!$A$44:$IV$44,[71]BOP!$A$59:$IV$59,[71]BOP!#REF!,[71]BOP!#REF!,[71]BOP!$A$79:$IV$79</definedName>
    <definedName name="Z_041FA3A7_30CF_11D1_A8EA_00A02466B35E_.wvu.Cols" hidden="1">[73]Rev!$B$1:$B$65536,[73]Rev!$C$1:$D$65536,[73]Rev!$AB$1:$AB$65536,[73]Rev!$L$1:$Q$65536</definedName>
    <definedName name="Z_041FA3A7_30CF_11D1_A8EA_00A02466B35E_.wvu.Rows" hidden="1">[73]Rev!$A$23:$IV$26,[73]Rev!$A$37:$IV$38</definedName>
    <definedName name="Z_112039D0_FF0B_11D1_98B3_00C04FC96ABD_.wvu.Rows" localSheetId="21" hidden="1">[71]BOP!$A$36:$IV$36,[71]BOP!$A$44:$IV$44,[71]BOP!$A$59:$IV$59,[71]BOP!#REF!,[71]BOP!#REF!,[71]BOP!$A$81:$IV$88</definedName>
    <definedName name="Z_112039D0_FF0B_11D1_98B3_00C04FC96ABD_.wvu.Rows" localSheetId="22" hidden="1">[71]BOP!$A$36:$IV$36,[71]BOP!$A$44:$IV$44,[71]BOP!$A$59:$IV$59,[71]BOP!#REF!,[71]BOP!#REF!,[71]BOP!$A$81:$IV$88</definedName>
    <definedName name="Z_112039D0_FF0B_11D1_98B3_00C04FC96ABD_.wvu.Rows" localSheetId="23" hidden="1">[71]BOP!$A$36:$IV$36,[71]BOP!$A$44:$IV$44,[71]BOP!$A$59:$IV$59,[71]BOP!#REF!,[71]BOP!#REF!,[71]BOP!$A$81:$IV$88</definedName>
    <definedName name="Z_112039D0_FF0B_11D1_98B3_00C04FC96ABD_.wvu.Rows" localSheetId="24" hidden="1">[71]BOP!$A$36:$IV$36,[71]BOP!$A$44:$IV$44,[71]BOP!$A$59:$IV$59,[71]BOP!#REF!,[71]BOP!#REF!,[71]BOP!$A$81:$IV$88</definedName>
    <definedName name="Z_112039D0_FF0B_11D1_98B3_00C04FC96ABD_.wvu.Rows" localSheetId="16" hidden="1">[71]BOP!$A$36:$IV$36,[71]BOP!$A$44:$IV$44,[71]BOP!$A$59:$IV$59,[71]BOP!#REF!,[71]BOP!#REF!,[71]BOP!$A$81:$IV$88</definedName>
    <definedName name="Z_112039D0_FF0B_11D1_98B3_00C04FC96ABD_.wvu.Rows" localSheetId="19" hidden="1">[71]BOP!$A$36:$IV$36,[71]BOP!$A$44:$IV$44,[71]BOP!$A$59:$IV$59,[71]BOP!#REF!,[71]BOP!#REF!,[71]BOP!$A$81:$IV$88</definedName>
    <definedName name="Z_112039D0_FF0B_11D1_98B3_00C04FC96ABD_.wvu.Rows" localSheetId="20" hidden="1">[71]BOP!$A$36:$IV$36,[71]BOP!$A$44:$IV$44,[71]BOP!$A$59:$IV$59,[71]BOP!#REF!,[71]BOP!#REF!,[71]BOP!$A$81:$IV$88</definedName>
    <definedName name="Z_112039D0_FF0B_11D1_98B3_00C04FC96ABD_.wvu.Rows" localSheetId="17" hidden="1">[71]BOP!$A$36:$IV$36,[71]BOP!$A$44:$IV$44,[71]BOP!$A$59:$IV$59,[71]BOP!#REF!,[71]BOP!#REF!,[71]BOP!$A$81:$IV$88</definedName>
    <definedName name="Z_112039D0_FF0B_11D1_98B3_00C04FC96ABD_.wvu.Rows" localSheetId="18" hidden="1">[71]BOP!$A$36:$IV$36,[71]BOP!$A$44:$IV$44,[71]BOP!$A$59:$IV$59,[71]BOP!#REF!,[71]BOP!#REF!,[71]BOP!$A$81:$IV$88</definedName>
    <definedName name="Z_112039D0_FF0B_11D1_98B3_00C04FC96ABD_.wvu.Rows" localSheetId="5" hidden="1">[71]BOP!$A$36:$IV$36,[71]BOP!$A$44:$IV$44,[71]BOP!$A$59:$IV$59,[71]BOP!#REF!,[71]BOP!#REF!,[71]BOP!$A$81:$IV$88</definedName>
    <definedName name="Z_112039D0_FF0B_11D1_98B3_00C04FC96ABD_.wvu.Rows" hidden="1">[71]BOP!$A$36:$IV$36,[71]BOP!$A$44:$IV$44,[71]BOP!$A$59:$IV$59,[71]BOP!#REF!,[71]BOP!#REF!,[71]BOP!$A$81:$IV$88</definedName>
    <definedName name="Z_112039D1_FF0B_11D1_98B3_00C04FC96ABD_.wvu.Rows" localSheetId="21" hidden="1">[71]BOP!$A$36:$IV$36,[71]BOP!$A$44:$IV$44,[71]BOP!$A$59:$IV$59,[71]BOP!#REF!,[71]BOP!#REF!,[71]BOP!$A$81:$IV$88</definedName>
    <definedName name="Z_112039D1_FF0B_11D1_98B3_00C04FC96ABD_.wvu.Rows" localSheetId="22" hidden="1">[71]BOP!$A$36:$IV$36,[71]BOP!$A$44:$IV$44,[71]BOP!$A$59:$IV$59,[71]BOP!#REF!,[71]BOP!#REF!,[71]BOP!$A$81:$IV$88</definedName>
    <definedName name="Z_112039D1_FF0B_11D1_98B3_00C04FC96ABD_.wvu.Rows" localSheetId="23" hidden="1">[71]BOP!$A$36:$IV$36,[71]BOP!$A$44:$IV$44,[71]BOP!$A$59:$IV$59,[71]BOP!#REF!,[71]BOP!#REF!,[71]BOP!$A$81:$IV$88</definedName>
    <definedName name="Z_112039D1_FF0B_11D1_98B3_00C04FC96ABD_.wvu.Rows" localSheetId="24" hidden="1">[71]BOP!$A$36:$IV$36,[71]BOP!$A$44:$IV$44,[71]BOP!$A$59:$IV$59,[71]BOP!#REF!,[71]BOP!#REF!,[71]BOP!$A$81:$IV$88</definedName>
    <definedName name="Z_112039D1_FF0B_11D1_98B3_00C04FC96ABD_.wvu.Rows" localSheetId="16" hidden="1">[71]BOP!$A$36:$IV$36,[71]BOP!$A$44:$IV$44,[71]BOP!$A$59:$IV$59,[71]BOP!#REF!,[71]BOP!#REF!,[71]BOP!$A$81:$IV$88</definedName>
    <definedName name="Z_112039D1_FF0B_11D1_98B3_00C04FC96ABD_.wvu.Rows" localSheetId="19" hidden="1">[71]BOP!$A$36:$IV$36,[71]BOP!$A$44:$IV$44,[71]BOP!$A$59:$IV$59,[71]BOP!#REF!,[71]BOP!#REF!,[71]BOP!$A$81:$IV$88</definedName>
    <definedName name="Z_112039D1_FF0B_11D1_98B3_00C04FC96ABD_.wvu.Rows" localSheetId="20" hidden="1">[71]BOP!$A$36:$IV$36,[71]BOP!$A$44:$IV$44,[71]BOP!$A$59:$IV$59,[71]BOP!#REF!,[71]BOP!#REF!,[71]BOP!$A$81:$IV$88</definedName>
    <definedName name="Z_112039D1_FF0B_11D1_98B3_00C04FC96ABD_.wvu.Rows" localSheetId="17" hidden="1">[71]BOP!$A$36:$IV$36,[71]BOP!$A$44:$IV$44,[71]BOP!$A$59:$IV$59,[71]BOP!#REF!,[71]BOP!#REF!,[71]BOP!$A$81:$IV$88</definedName>
    <definedName name="Z_112039D1_FF0B_11D1_98B3_00C04FC96ABD_.wvu.Rows" localSheetId="18" hidden="1">[71]BOP!$A$36:$IV$36,[71]BOP!$A$44:$IV$44,[71]BOP!$A$59:$IV$59,[71]BOP!#REF!,[71]BOP!#REF!,[71]BOP!$A$81:$IV$88</definedName>
    <definedName name="Z_112039D1_FF0B_11D1_98B3_00C04FC96ABD_.wvu.Rows" localSheetId="5" hidden="1">[71]BOP!$A$36:$IV$36,[71]BOP!$A$44:$IV$44,[71]BOP!$A$59:$IV$59,[71]BOP!#REF!,[71]BOP!#REF!,[71]BOP!$A$81:$IV$88</definedName>
    <definedName name="Z_112039D1_FF0B_11D1_98B3_00C04FC96ABD_.wvu.Rows" hidden="1">[71]BOP!$A$36:$IV$36,[71]BOP!$A$44:$IV$44,[71]BOP!$A$59:$IV$59,[71]BOP!#REF!,[71]BOP!#REF!,[71]BOP!$A$81:$IV$88</definedName>
    <definedName name="Z_112039D2_FF0B_11D1_98B3_00C04FC96ABD_.wvu.Rows" localSheetId="21" hidden="1">[71]BOP!$A$36:$IV$36,[71]BOP!$A$44:$IV$44,[71]BOP!$A$59:$IV$59,[71]BOP!#REF!,[71]BOP!#REF!,[71]BOP!$A$81:$IV$88</definedName>
    <definedName name="Z_112039D2_FF0B_11D1_98B3_00C04FC96ABD_.wvu.Rows" localSheetId="22" hidden="1">[71]BOP!$A$36:$IV$36,[71]BOP!$A$44:$IV$44,[71]BOP!$A$59:$IV$59,[71]BOP!#REF!,[71]BOP!#REF!,[71]BOP!$A$81:$IV$88</definedName>
    <definedName name="Z_112039D2_FF0B_11D1_98B3_00C04FC96ABD_.wvu.Rows" localSheetId="23" hidden="1">[71]BOP!$A$36:$IV$36,[71]BOP!$A$44:$IV$44,[71]BOP!$A$59:$IV$59,[71]BOP!#REF!,[71]BOP!#REF!,[71]BOP!$A$81:$IV$88</definedName>
    <definedName name="Z_112039D2_FF0B_11D1_98B3_00C04FC96ABD_.wvu.Rows" localSheetId="24" hidden="1">[71]BOP!$A$36:$IV$36,[71]BOP!$A$44:$IV$44,[71]BOP!$A$59:$IV$59,[71]BOP!#REF!,[71]BOP!#REF!,[71]BOP!$A$81:$IV$88</definedName>
    <definedName name="Z_112039D2_FF0B_11D1_98B3_00C04FC96ABD_.wvu.Rows" localSheetId="16" hidden="1">[71]BOP!$A$36:$IV$36,[71]BOP!$A$44:$IV$44,[71]BOP!$A$59:$IV$59,[71]BOP!#REF!,[71]BOP!#REF!,[71]BOP!$A$81:$IV$88</definedName>
    <definedName name="Z_112039D2_FF0B_11D1_98B3_00C04FC96ABD_.wvu.Rows" localSheetId="19" hidden="1">[71]BOP!$A$36:$IV$36,[71]BOP!$A$44:$IV$44,[71]BOP!$A$59:$IV$59,[71]BOP!#REF!,[71]BOP!#REF!,[71]BOP!$A$81:$IV$88</definedName>
    <definedName name="Z_112039D2_FF0B_11D1_98B3_00C04FC96ABD_.wvu.Rows" localSheetId="20" hidden="1">[71]BOP!$A$36:$IV$36,[71]BOP!$A$44:$IV$44,[71]BOP!$A$59:$IV$59,[71]BOP!#REF!,[71]BOP!#REF!,[71]BOP!$A$81:$IV$88</definedName>
    <definedName name="Z_112039D2_FF0B_11D1_98B3_00C04FC96ABD_.wvu.Rows" localSheetId="17" hidden="1">[71]BOP!$A$36:$IV$36,[71]BOP!$A$44:$IV$44,[71]BOP!$A$59:$IV$59,[71]BOP!#REF!,[71]BOP!#REF!,[71]BOP!$A$81:$IV$88</definedName>
    <definedName name="Z_112039D2_FF0B_11D1_98B3_00C04FC96ABD_.wvu.Rows" localSheetId="18" hidden="1">[71]BOP!$A$36:$IV$36,[71]BOP!$A$44:$IV$44,[71]BOP!$A$59:$IV$59,[71]BOP!#REF!,[71]BOP!#REF!,[71]BOP!$A$81:$IV$88</definedName>
    <definedName name="Z_112039D2_FF0B_11D1_98B3_00C04FC96ABD_.wvu.Rows" localSheetId="5" hidden="1">[71]BOP!$A$36:$IV$36,[71]BOP!$A$44:$IV$44,[71]BOP!$A$59:$IV$59,[71]BOP!#REF!,[71]BOP!#REF!,[71]BOP!$A$81:$IV$88</definedName>
    <definedName name="Z_112039D2_FF0B_11D1_98B3_00C04FC96ABD_.wvu.Rows" hidden="1">[71]BOP!$A$36:$IV$36,[71]BOP!$A$44:$IV$44,[71]BOP!$A$59:$IV$59,[71]BOP!#REF!,[71]BOP!#REF!,[71]BOP!$A$81:$IV$88</definedName>
    <definedName name="Z_112039D3_FF0B_11D1_98B3_00C04FC96ABD_.wvu.Rows" localSheetId="21" hidden="1">[71]BOP!$A$36:$IV$36,[71]BOP!$A$44:$IV$44,[71]BOP!$A$59:$IV$59,[71]BOP!#REF!,[71]BOP!#REF!,[71]BOP!$A$81:$IV$88</definedName>
    <definedName name="Z_112039D3_FF0B_11D1_98B3_00C04FC96ABD_.wvu.Rows" localSheetId="22" hidden="1">[71]BOP!$A$36:$IV$36,[71]BOP!$A$44:$IV$44,[71]BOP!$A$59:$IV$59,[71]BOP!#REF!,[71]BOP!#REF!,[71]BOP!$A$81:$IV$88</definedName>
    <definedName name="Z_112039D3_FF0B_11D1_98B3_00C04FC96ABD_.wvu.Rows" localSheetId="23" hidden="1">[71]BOP!$A$36:$IV$36,[71]BOP!$A$44:$IV$44,[71]BOP!$A$59:$IV$59,[71]BOP!#REF!,[71]BOP!#REF!,[71]BOP!$A$81:$IV$88</definedName>
    <definedName name="Z_112039D3_FF0B_11D1_98B3_00C04FC96ABD_.wvu.Rows" localSheetId="24" hidden="1">[71]BOP!$A$36:$IV$36,[71]BOP!$A$44:$IV$44,[71]BOP!$A$59:$IV$59,[71]BOP!#REF!,[71]BOP!#REF!,[71]BOP!$A$81:$IV$88</definedName>
    <definedName name="Z_112039D3_FF0B_11D1_98B3_00C04FC96ABD_.wvu.Rows" localSheetId="16" hidden="1">[71]BOP!$A$36:$IV$36,[71]BOP!$A$44:$IV$44,[71]BOP!$A$59:$IV$59,[71]BOP!#REF!,[71]BOP!#REF!,[71]BOP!$A$81:$IV$88</definedName>
    <definedName name="Z_112039D3_FF0B_11D1_98B3_00C04FC96ABD_.wvu.Rows" localSheetId="20" hidden="1">[71]BOP!$A$36:$IV$36,[71]BOP!$A$44:$IV$44,[71]BOP!$A$59:$IV$59,[71]BOP!#REF!,[71]BOP!#REF!,[71]BOP!$A$81:$IV$88</definedName>
    <definedName name="Z_112039D3_FF0B_11D1_98B3_00C04FC96ABD_.wvu.Rows" localSheetId="17" hidden="1">[71]BOP!$A$36:$IV$36,[71]BOP!$A$44:$IV$44,[71]BOP!$A$59:$IV$59,[71]BOP!#REF!,[71]BOP!#REF!,[71]BOP!$A$81:$IV$88</definedName>
    <definedName name="Z_112039D3_FF0B_11D1_98B3_00C04FC96ABD_.wvu.Rows" localSheetId="18" hidden="1">[71]BOP!$A$36:$IV$36,[71]BOP!$A$44:$IV$44,[71]BOP!$A$59:$IV$59,[71]BOP!#REF!,[71]BOP!#REF!,[71]BOP!$A$81:$IV$88</definedName>
    <definedName name="Z_112039D3_FF0B_11D1_98B3_00C04FC96ABD_.wvu.Rows" localSheetId="5" hidden="1">[71]BOP!$A$36:$IV$36,[71]BOP!$A$44:$IV$44,[71]BOP!$A$59:$IV$59,[71]BOP!#REF!,[71]BOP!#REF!,[71]BOP!$A$81:$IV$88</definedName>
    <definedName name="Z_112039D3_FF0B_11D1_98B3_00C04FC96ABD_.wvu.Rows" hidden="1">[71]BOP!$A$36:$IV$36,[71]BOP!$A$44:$IV$44,[71]BOP!$A$59:$IV$59,[71]BOP!#REF!,[71]BOP!#REF!,[71]BOP!$A$81:$IV$88</definedName>
    <definedName name="Z_112039D4_FF0B_11D1_98B3_00C04FC96ABD_.wvu.Rows" localSheetId="21" hidden="1">[71]BOP!$A$36:$IV$36,[71]BOP!$A$44:$IV$44,[71]BOP!$A$59:$IV$59,[71]BOP!#REF!,[71]BOP!#REF!,[71]BOP!$A$79:$IV$79,[71]BOP!$A$81:$IV$88,[71]BOP!#REF!</definedName>
    <definedName name="Z_112039D4_FF0B_11D1_98B3_00C04FC96ABD_.wvu.Rows" localSheetId="22" hidden="1">[71]BOP!$A$36:$IV$36,[71]BOP!$A$44:$IV$44,[71]BOP!$A$59:$IV$59,[71]BOP!#REF!,[71]BOP!#REF!,[71]BOP!$A$79:$IV$79,[71]BOP!$A$81:$IV$88,[71]BOP!#REF!</definedName>
    <definedName name="Z_112039D4_FF0B_11D1_98B3_00C04FC96ABD_.wvu.Rows" localSheetId="23" hidden="1">[71]BOP!$A$36:$IV$36,[71]BOP!$A$44:$IV$44,[71]BOP!$A$59:$IV$59,[71]BOP!#REF!,[71]BOP!#REF!,[71]BOP!$A$79:$IV$79,[71]BOP!$A$81:$IV$88,[71]BOP!#REF!</definedName>
    <definedName name="Z_112039D4_FF0B_11D1_98B3_00C04FC96ABD_.wvu.Rows" localSheetId="24" hidden="1">[71]BOP!$A$36:$IV$36,[71]BOP!$A$44:$IV$44,[71]BOP!$A$59:$IV$59,[71]BOP!#REF!,[71]BOP!#REF!,[71]BOP!$A$79:$IV$79,[71]BOP!$A$81:$IV$88,[71]BOP!#REF!</definedName>
    <definedName name="Z_112039D4_FF0B_11D1_98B3_00C04FC96ABD_.wvu.Rows" localSheetId="16" hidden="1">[71]BOP!$A$36:$IV$36,[71]BOP!$A$44:$IV$44,[71]BOP!$A$59:$IV$59,[71]BOP!#REF!,[71]BOP!#REF!,[71]BOP!$A$79:$IV$79,[71]BOP!$A$81:$IV$88,[71]BOP!#REF!</definedName>
    <definedName name="Z_112039D4_FF0B_11D1_98B3_00C04FC96ABD_.wvu.Rows" localSheetId="20" hidden="1">[71]BOP!$A$36:$IV$36,[71]BOP!$A$44:$IV$44,[71]BOP!$A$59:$IV$59,[71]BOP!#REF!,[71]BOP!#REF!,[71]BOP!$A$79:$IV$79,[71]BOP!$A$81:$IV$88,[71]BOP!#REF!</definedName>
    <definedName name="Z_112039D4_FF0B_11D1_98B3_00C04FC96ABD_.wvu.Rows" localSheetId="17" hidden="1">[71]BOP!$A$36:$IV$36,[71]BOP!$A$44:$IV$44,[71]BOP!$A$59:$IV$59,[71]BOP!#REF!,[71]BOP!#REF!,[71]BOP!$A$79:$IV$79,[71]BOP!$A$81:$IV$88,[71]BOP!#REF!</definedName>
    <definedName name="Z_112039D4_FF0B_11D1_98B3_00C04FC96ABD_.wvu.Rows" localSheetId="18" hidden="1">[71]BOP!$A$36:$IV$36,[71]BOP!$A$44:$IV$44,[71]BOP!$A$59:$IV$59,[71]BOP!#REF!,[71]BOP!#REF!,[71]BOP!$A$79:$IV$79,[71]BOP!$A$81:$IV$88,[71]BOP!#REF!</definedName>
    <definedName name="Z_112039D4_FF0B_11D1_98B3_00C04FC96ABD_.wvu.Rows" localSheetId="5" hidden="1">[71]BOP!$A$36:$IV$36,[71]BOP!$A$44:$IV$44,[71]BOP!$A$59:$IV$59,[71]BOP!#REF!,[71]BOP!#REF!,[71]BOP!$A$79:$IV$79,[71]BOP!$A$81:$IV$88,[71]BOP!#REF!</definedName>
    <definedName name="Z_112039D4_FF0B_11D1_98B3_00C04FC96ABD_.wvu.Rows" hidden="1">[71]BOP!$A$36:$IV$36,[71]BOP!$A$44:$IV$44,[71]BOP!$A$59:$IV$59,[71]BOP!#REF!,[71]BOP!#REF!,[71]BOP!$A$79:$IV$79,[71]BOP!$A$81:$IV$88,[71]BOP!#REF!</definedName>
    <definedName name="Z_112039D5_FF0B_11D1_98B3_00C04FC96ABD_.wvu.Rows" localSheetId="21" hidden="1">[71]BOP!$A$36:$IV$36,[71]BOP!$A$44:$IV$44,[71]BOP!$A$59:$IV$59,[71]BOP!#REF!,[71]BOP!#REF!,[71]BOP!$A$79:$IV$79,[71]BOP!$A$81:$IV$88</definedName>
    <definedName name="Z_112039D5_FF0B_11D1_98B3_00C04FC96ABD_.wvu.Rows" localSheetId="22" hidden="1">[71]BOP!$A$36:$IV$36,[71]BOP!$A$44:$IV$44,[71]BOP!$A$59:$IV$59,[71]BOP!#REF!,[71]BOP!#REF!,[71]BOP!$A$79:$IV$79,[71]BOP!$A$81:$IV$88</definedName>
    <definedName name="Z_112039D5_FF0B_11D1_98B3_00C04FC96ABD_.wvu.Rows" localSheetId="23" hidden="1">[71]BOP!$A$36:$IV$36,[71]BOP!$A$44:$IV$44,[71]BOP!$A$59:$IV$59,[71]BOP!#REF!,[71]BOP!#REF!,[71]BOP!$A$79:$IV$79,[71]BOP!$A$81:$IV$88</definedName>
    <definedName name="Z_112039D5_FF0B_11D1_98B3_00C04FC96ABD_.wvu.Rows" localSheetId="24" hidden="1">[71]BOP!$A$36:$IV$36,[71]BOP!$A$44:$IV$44,[71]BOP!$A$59:$IV$59,[71]BOP!#REF!,[71]BOP!#REF!,[71]BOP!$A$79:$IV$79,[71]BOP!$A$81:$IV$88</definedName>
    <definedName name="Z_112039D5_FF0B_11D1_98B3_00C04FC96ABD_.wvu.Rows" localSheetId="16" hidden="1">[71]BOP!$A$36:$IV$36,[71]BOP!$A$44:$IV$44,[71]BOP!$A$59:$IV$59,[71]BOP!#REF!,[71]BOP!#REF!,[71]BOP!$A$79:$IV$79,[71]BOP!$A$81:$IV$88</definedName>
    <definedName name="Z_112039D5_FF0B_11D1_98B3_00C04FC96ABD_.wvu.Rows" localSheetId="20" hidden="1">[71]BOP!$A$36:$IV$36,[71]BOP!$A$44:$IV$44,[71]BOP!$A$59:$IV$59,[71]BOP!#REF!,[71]BOP!#REF!,[71]BOP!$A$79:$IV$79,[71]BOP!$A$81:$IV$88</definedName>
    <definedName name="Z_112039D5_FF0B_11D1_98B3_00C04FC96ABD_.wvu.Rows" localSheetId="17" hidden="1">[71]BOP!$A$36:$IV$36,[71]BOP!$A$44:$IV$44,[71]BOP!$A$59:$IV$59,[71]BOP!#REF!,[71]BOP!#REF!,[71]BOP!$A$79:$IV$79,[71]BOP!$A$81:$IV$88</definedName>
    <definedName name="Z_112039D5_FF0B_11D1_98B3_00C04FC96ABD_.wvu.Rows" localSheetId="18" hidden="1">[71]BOP!$A$36:$IV$36,[71]BOP!$A$44:$IV$44,[71]BOP!$A$59:$IV$59,[71]BOP!#REF!,[71]BOP!#REF!,[71]BOP!$A$79:$IV$79,[71]BOP!$A$81:$IV$88</definedName>
    <definedName name="Z_112039D5_FF0B_11D1_98B3_00C04FC96ABD_.wvu.Rows" localSheetId="5" hidden="1">[71]BOP!$A$36:$IV$36,[71]BOP!$A$44:$IV$44,[71]BOP!$A$59:$IV$59,[71]BOP!#REF!,[71]BOP!#REF!,[71]BOP!$A$79:$IV$79,[71]BOP!$A$81:$IV$88</definedName>
    <definedName name="Z_112039D5_FF0B_11D1_98B3_00C04FC96ABD_.wvu.Rows" hidden="1">[71]BOP!$A$36:$IV$36,[71]BOP!$A$44:$IV$44,[71]BOP!$A$59:$IV$59,[71]BOP!#REF!,[71]BOP!#REF!,[71]BOP!$A$79:$IV$79,[71]BOP!$A$81:$IV$88</definedName>
    <definedName name="Z_112039D6_FF0B_11D1_98B3_00C04FC96ABD_.wvu.Rows" localSheetId="21" hidden="1">[71]BOP!$A$36:$IV$36,[71]BOP!$A$44:$IV$44,[71]BOP!$A$59:$IV$59,[71]BOP!#REF!,[71]BOP!#REF!,[71]BOP!$A$79:$IV$79,[71]BOP!#REF!</definedName>
    <definedName name="Z_112039D6_FF0B_11D1_98B3_00C04FC96ABD_.wvu.Rows" localSheetId="22" hidden="1">[71]BOP!$A$36:$IV$36,[71]BOP!$A$44:$IV$44,[71]BOP!$A$59:$IV$59,[71]BOP!#REF!,[71]BOP!#REF!,[71]BOP!$A$79:$IV$79,[71]BOP!#REF!</definedName>
    <definedName name="Z_112039D6_FF0B_11D1_98B3_00C04FC96ABD_.wvu.Rows" localSheetId="23" hidden="1">[71]BOP!$A$36:$IV$36,[71]BOP!$A$44:$IV$44,[71]BOP!$A$59:$IV$59,[71]BOP!#REF!,[71]BOP!#REF!,[71]BOP!$A$79:$IV$79,[71]BOP!#REF!</definedName>
    <definedName name="Z_112039D6_FF0B_11D1_98B3_00C04FC96ABD_.wvu.Rows" localSheetId="24" hidden="1">[71]BOP!$A$36:$IV$36,[71]BOP!$A$44:$IV$44,[71]BOP!$A$59:$IV$59,[71]BOP!#REF!,[71]BOP!#REF!,[71]BOP!$A$79:$IV$79,[71]BOP!#REF!</definedName>
    <definedName name="Z_112039D6_FF0B_11D1_98B3_00C04FC96ABD_.wvu.Rows" localSheetId="16" hidden="1">[71]BOP!$A$36:$IV$36,[71]BOP!$A$44:$IV$44,[71]BOP!$A$59:$IV$59,[71]BOP!#REF!,[71]BOP!#REF!,[71]BOP!$A$79:$IV$79,[71]BOP!#REF!</definedName>
    <definedName name="Z_112039D6_FF0B_11D1_98B3_00C04FC96ABD_.wvu.Rows" localSheetId="19" hidden="1">[71]BOP!$A$36:$IV$36,[71]BOP!$A$44:$IV$44,[71]BOP!$A$59:$IV$59,[71]BOP!#REF!,[71]BOP!#REF!,[71]BOP!$A$79:$IV$79,[71]BOP!#REF!</definedName>
    <definedName name="Z_112039D6_FF0B_11D1_98B3_00C04FC96ABD_.wvu.Rows" localSheetId="20" hidden="1">[71]BOP!$A$36:$IV$36,[71]BOP!$A$44:$IV$44,[71]BOP!$A$59:$IV$59,[71]BOP!#REF!,[71]BOP!#REF!,[71]BOP!$A$79:$IV$79,[71]BOP!#REF!</definedName>
    <definedName name="Z_112039D6_FF0B_11D1_98B3_00C04FC96ABD_.wvu.Rows" localSheetId="17" hidden="1">[71]BOP!$A$36:$IV$36,[71]BOP!$A$44:$IV$44,[71]BOP!$A$59:$IV$59,[71]BOP!#REF!,[71]BOP!#REF!,[71]BOP!$A$79:$IV$79,[71]BOP!#REF!</definedName>
    <definedName name="Z_112039D6_FF0B_11D1_98B3_00C04FC96ABD_.wvu.Rows" localSheetId="18" hidden="1">[71]BOP!$A$36:$IV$36,[71]BOP!$A$44:$IV$44,[71]BOP!$A$59:$IV$59,[71]BOP!#REF!,[71]BOP!#REF!,[71]BOP!$A$79:$IV$79,[71]BOP!#REF!</definedName>
    <definedName name="Z_112039D6_FF0B_11D1_98B3_00C04FC96ABD_.wvu.Rows" localSheetId="5" hidden="1">[71]BOP!$A$36:$IV$36,[71]BOP!$A$44:$IV$44,[71]BOP!$A$59:$IV$59,[71]BOP!#REF!,[71]BOP!#REF!,[71]BOP!$A$79:$IV$79,[71]BOP!#REF!</definedName>
    <definedName name="Z_112039D6_FF0B_11D1_98B3_00C04FC96ABD_.wvu.Rows" hidden="1">[71]BOP!$A$36:$IV$36,[71]BOP!$A$44:$IV$44,[71]BOP!$A$59:$IV$59,[71]BOP!#REF!,[71]BOP!#REF!,[71]BOP!$A$79:$IV$79,[71]BOP!#REF!</definedName>
    <definedName name="Z_112039D7_FF0B_11D1_98B3_00C04FC96ABD_.wvu.Rows" hidden="1">[71]BOP!$A$36:$IV$36,[71]BOP!$A$44:$IV$44,[71]BOP!$A$59:$IV$59,[71]BOP!#REF!,[71]BOP!#REF!,[71]BOP!$A$79:$IV$79,[71]BOP!$A$81:$IV$88,[71]BOP!#REF!</definedName>
    <definedName name="Z_112039D8_FF0B_11D1_98B3_00C04FC96ABD_.wvu.Rows" hidden="1">[71]BOP!$A$36:$IV$36,[71]BOP!$A$44:$IV$44,[71]BOP!$A$59:$IV$59,[71]BOP!#REF!,[71]BOP!#REF!,[71]BOP!$A$79:$IV$79,[71]BOP!$A$81:$IV$88,[71]BOP!#REF!</definedName>
    <definedName name="Z_112039D9_FF0B_11D1_98B3_00C04FC96ABD_.wvu.Rows" hidden="1">[71]BOP!$A$36:$IV$36,[71]BOP!$A$44:$IV$44,[71]BOP!$A$59:$IV$59,[71]BOP!#REF!,[71]BOP!#REF!,[71]BOP!$A$79:$IV$79,[71]BOP!$A$81:$IV$88,[71]BOP!#REF!</definedName>
    <definedName name="Z_112039DB_FF0B_11D1_98B3_00C04FC96ABD_.wvu.Rows" localSheetId="21" hidden="1">[71]BOP!$A$36:$IV$36,[71]BOP!$A$44:$IV$44,[71]BOP!$A$59:$IV$59,[71]BOP!#REF!,[71]BOP!#REF!,[71]BOP!$A$79:$IV$79,[71]BOP!$A$81:$IV$88,[71]BOP!#REF!,[71]BOP!#REF!</definedName>
    <definedName name="Z_112039DB_FF0B_11D1_98B3_00C04FC96ABD_.wvu.Rows" localSheetId="22" hidden="1">[71]BOP!$A$36:$IV$36,[71]BOP!$A$44:$IV$44,[71]BOP!$A$59:$IV$59,[71]BOP!#REF!,[71]BOP!#REF!,[71]BOP!$A$79:$IV$79,[71]BOP!$A$81:$IV$88,[71]BOP!#REF!,[71]BOP!#REF!</definedName>
    <definedName name="Z_112039DB_FF0B_11D1_98B3_00C04FC96ABD_.wvu.Rows" localSheetId="23" hidden="1">[71]BOP!$A$36:$IV$36,[71]BOP!$A$44:$IV$44,[71]BOP!$A$59:$IV$59,[71]BOP!#REF!,[71]BOP!#REF!,[71]BOP!$A$79:$IV$79,[71]BOP!$A$81:$IV$88,[71]BOP!#REF!,[71]BOP!#REF!</definedName>
    <definedName name="Z_112039DB_FF0B_11D1_98B3_00C04FC96ABD_.wvu.Rows" localSheetId="24" hidden="1">[71]BOP!$A$36:$IV$36,[71]BOP!$A$44:$IV$44,[71]BOP!$A$59:$IV$59,[71]BOP!#REF!,[71]BOP!#REF!,[71]BOP!$A$79:$IV$79,[71]BOP!$A$81:$IV$88,[71]BOP!#REF!,[71]BOP!#REF!</definedName>
    <definedName name="Z_112039DB_FF0B_11D1_98B3_00C04FC96ABD_.wvu.Rows" localSheetId="16" hidden="1">[71]BOP!$A$36:$IV$36,[71]BOP!$A$44:$IV$44,[71]BOP!$A$59:$IV$59,[71]BOP!#REF!,[71]BOP!#REF!,[71]BOP!$A$79:$IV$79,[71]BOP!$A$81:$IV$88,[71]BOP!#REF!,[71]BOP!#REF!</definedName>
    <definedName name="Z_112039DB_FF0B_11D1_98B3_00C04FC96ABD_.wvu.Rows" localSheetId="20" hidden="1">[71]BOP!$A$36:$IV$36,[71]BOP!$A$44:$IV$44,[71]BOP!$A$59:$IV$59,[71]BOP!#REF!,[71]BOP!#REF!,[71]BOP!$A$79:$IV$79,[71]BOP!$A$81:$IV$88,[71]BOP!#REF!,[71]BOP!#REF!</definedName>
    <definedName name="Z_112039DB_FF0B_11D1_98B3_00C04FC96ABD_.wvu.Rows" localSheetId="17" hidden="1">[71]BOP!$A$36:$IV$36,[71]BOP!$A$44:$IV$44,[71]BOP!$A$59:$IV$59,[71]BOP!#REF!,[71]BOP!#REF!,[71]BOP!$A$79:$IV$79,[71]BOP!$A$81:$IV$88,[71]BOP!#REF!,[71]BOP!#REF!</definedName>
    <definedName name="Z_112039DB_FF0B_11D1_98B3_00C04FC96ABD_.wvu.Rows" localSheetId="18" hidden="1">[71]BOP!$A$36:$IV$36,[71]BOP!$A$44:$IV$44,[71]BOP!$A$59:$IV$59,[71]BOP!#REF!,[71]BOP!#REF!,[71]BOP!$A$79:$IV$79,[71]BOP!$A$81:$IV$88,[71]BOP!#REF!,[71]BOP!#REF!</definedName>
    <definedName name="Z_112039DB_FF0B_11D1_98B3_00C04FC96ABD_.wvu.Rows" localSheetId="5" hidden="1">[71]BOP!$A$36:$IV$36,[71]BOP!$A$44:$IV$44,[71]BOP!$A$59:$IV$59,[71]BOP!#REF!,[71]BOP!#REF!,[71]BOP!$A$79:$IV$79,[71]BOP!$A$81:$IV$88,[71]BOP!#REF!,[71]BOP!#REF!</definedName>
    <definedName name="Z_112039DB_FF0B_11D1_98B3_00C04FC96ABD_.wvu.Rows" hidden="1">[71]BOP!$A$36:$IV$36,[71]BOP!$A$44:$IV$44,[71]BOP!$A$59:$IV$59,[71]BOP!#REF!,[71]BOP!#REF!,[71]BOP!$A$79:$IV$79,[71]BOP!$A$81:$IV$88,[71]BOP!#REF!,[71]BOP!#REF!</definedName>
    <definedName name="Z_112039DC_FF0B_11D1_98B3_00C04FC96ABD_.wvu.Rows" localSheetId="21" hidden="1">[71]BOP!$A$36:$IV$36,[71]BOP!$A$44:$IV$44,[71]BOP!$A$59:$IV$59,[71]BOP!#REF!,[71]BOP!#REF!,[71]BOP!$A$79:$IV$79,[71]BOP!$A$81:$IV$88,[71]BOP!#REF!,[71]BOP!#REF!</definedName>
    <definedName name="Z_112039DC_FF0B_11D1_98B3_00C04FC96ABD_.wvu.Rows" localSheetId="22" hidden="1">[71]BOP!$A$36:$IV$36,[71]BOP!$A$44:$IV$44,[71]BOP!$A$59:$IV$59,[71]BOP!#REF!,[71]BOP!#REF!,[71]BOP!$A$79:$IV$79,[71]BOP!$A$81:$IV$88,[71]BOP!#REF!,[71]BOP!#REF!</definedName>
    <definedName name="Z_112039DC_FF0B_11D1_98B3_00C04FC96ABD_.wvu.Rows" localSheetId="23" hidden="1">[71]BOP!$A$36:$IV$36,[71]BOP!$A$44:$IV$44,[71]BOP!$A$59:$IV$59,[71]BOP!#REF!,[71]BOP!#REF!,[71]BOP!$A$79:$IV$79,[71]BOP!$A$81:$IV$88,[71]BOP!#REF!,[71]BOP!#REF!</definedName>
    <definedName name="Z_112039DC_FF0B_11D1_98B3_00C04FC96ABD_.wvu.Rows" localSheetId="24" hidden="1">[71]BOP!$A$36:$IV$36,[71]BOP!$A$44:$IV$44,[71]BOP!$A$59:$IV$59,[71]BOP!#REF!,[71]BOP!#REF!,[71]BOP!$A$79:$IV$79,[71]BOP!$A$81:$IV$88,[71]BOP!#REF!,[71]BOP!#REF!</definedName>
    <definedName name="Z_112039DC_FF0B_11D1_98B3_00C04FC96ABD_.wvu.Rows" localSheetId="16" hidden="1">[71]BOP!$A$36:$IV$36,[71]BOP!$A$44:$IV$44,[71]BOP!$A$59:$IV$59,[71]BOP!#REF!,[71]BOP!#REF!,[71]BOP!$A$79:$IV$79,[71]BOP!$A$81:$IV$88,[71]BOP!#REF!,[71]BOP!#REF!</definedName>
    <definedName name="Z_112039DC_FF0B_11D1_98B3_00C04FC96ABD_.wvu.Rows" localSheetId="20" hidden="1">[71]BOP!$A$36:$IV$36,[71]BOP!$A$44:$IV$44,[71]BOP!$A$59:$IV$59,[71]BOP!#REF!,[71]BOP!#REF!,[71]BOP!$A$79:$IV$79,[71]BOP!$A$81:$IV$88,[71]BOP!#REF!,[71]BOP!#REF!</definedName>
    <definedName name="Z_112039DC_FF0B_11D1_98B3_00C04FC96ABD_.wvu.Rows" localSheetId="17" hidden="1">[71]BOP!$A$36:$IV$36,[71]BOP!$A$44:$IV$44,[71]BOP!$A$59:$IV$59,[71]BOP!#REF!,[71]BOP!#REF!,[71]BOP!$A$79:$IV$79,[71]BOP!$A$81:$IV$88,[71]BOP!#REF!,[71]BOP!#REF!</definedName>
    <definedName name="Z_112039DC_FF0B_11D1_98B3_00C04FC96ABD_.wvu.Rows" localSheetId="18" hidden="1">[71]BOP!$A$36:$IV$36,[71]BOP!$A$44:$IV$44,[71]BOP!$A$59:$IV$59,[71]BOP!#REF!,[71]BOP!#REF!,[71]BOP!$A$79:$IV$79,[71]BOP!$A$81:$IV$88,[71]BOP!#REF!,[71]BOP!#REF!</definedName>
    <definedName name="Z_112039DC_FF0B_11D1_98B3_00C04FC96ABD_.wvu.Rows" localSheetId="5" hidden="1">[71]BOP!$A$36:$IV$36,[71]BOP!$A$44:$IV$44,[71]BOP!$A$59:$IV$59,[71]BOP!#REF!,[71]BOP!#REF!,[71]BOP!$A$79:$IV$79,[71]BOP!$A$81:$IV$88,[71]BOP!#REF!,[71]BOP!#REF!</definedName>
    <definedName name="Z_112039DC_FF0B_11D1_98B3_00C04FC96ABD_.wvu.Rows" hidden="1">[71]BOP!$A$36:$IV$36,[71]BOP!$A$44:$IV$44,[71]BOP!$A$59:$IV$59,[71]BOP!#REF!,[71]BOP!#REF!,[71]BOP!$A$79:$IV$79,[71]BOP!$A$81:$IV$88,[71]BOP!#REF!,[71]BOP!#REF!</definedName>
    <definedName name="Z_112039DD_FF0B_11D1_98B3_00C04FC96ABD_.wvu.Rows" hidden="1">[71]BOP!$A$36:$IV$36,[71]BOP!$A$44:$IV$44,[71]BOP!$A$59:$IV$59,[71]BOP!#REF!,[71]BOP!#REF!,[71]BOP!$A$79:$IV$79</definedName>
    <definedName name="Z_112B8339_2081_11D2_BFD2_00A02466506E_.wvu.PrintTitles" hidden="1">[93]SUMMARY!$B$1:$D$65536,[93]SUMMARY!$A$3:$IV$5</definedName>
    <definedName name="Z_112B833B_2081_11D2_BFD2_00A02466506E_.wvu.PrintTitles" hidden="1">[93]SUMMARY!$B$1:$D$65536,[93]SUMMARY!$A$3:$IV$5</definedName>
    <definedName name="Z_1A87067C_7102_4E77_BC8D_D9D9112AA17F_.wvu.Cols" localSheetId="21" hidden="1">#REF!</definedName>
    <definedName name="Z_1A87067C_7102_4E77_BC8D_D9D9112AA17F_.wvu.Cols" localSheetId="22" hidden="1">#REF!</definedName>
    <definedName name="Z_1A87067C_7102_4E77_BC8D_D9D9112AA17F_.wvu.Cols" localSheetId="23" hidden="1">#REF!</definedName>
    <definedName name="Z_1A87067C_7102_4E77_BC8D_D9D9112AA17F_.wvu.Cols" localSheetId="24" hidden="1">#REF!</definedName>
    <definedName name="Z_1A87067C_7102_4E77_BC8D_D9D9112AA17F_.wvu.Cols" localSheetId="16" hidden="1">#REF!</definedName>
    <definedName name="Z_1A87067C_7102_4E77_BC8D_D9D9112AA17F_.wvu.Cols" localSheetId="19" hidden="1">#REF!</definedName>
    <definedName name="Z_1A87067C_7102_4E77_BC8D_D9D9112AA17F_.wvu.Cols" localSheetId="20"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5" hidden="1">#REF!</definedName>
    <definedName name="Z_1A87067C_7102_4E77_BC8D_D9D9112AA17F_.wvu.Cols" hidden="1">#REF!</definedName>
    <definedName name="Z_1A87067C_7102_4E77_BC8D_D9D9112AA17F_.wvu.PrintArea" localSheetId="21" hidden="1">#REF!</definedName>
    <definedName name="Z_1A87067C_7102_4E77_BC8D_D9D9112AA17F_.wvu.PrintArea" localSheetId="22" hidden="1">#REF!</definedName>
    <definedName name="Z_1A87067C_7102_4E77_BC8D_D9D9112AA17F_.wvu.PrintArea" localSheetId="23" hidden="1">#REF!</definedName>
    <definedName name="Z_1A87067C_7102_4E77_BC8D_D9D9112AA17F_.wvu.PrintArea" localSheetId="24" hidden="1">#REF!</definedName>
    <definedName name="Z_1A87067C_7102_4E77_BC8D_D9D9112AA17F_.wvu.PrintArea" localSheetId="16" hidden="1">#REF!</definedName>
    <definedName name="Z_1A87067C_7102_4E77_BC8D_D9D9112AA17F_.wvu.PrintArea" localSheetId="19" hidden="1">#REF!</definedName>
    <definedName name="Z_1A87067C_7102_4E77_BC8D_D9D9112AA17F_.wvu.PrintArea" localSheetId="20"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5" hidden="1">#REF!</definedName>
    <definedName name="Z_1A87067C_7102_4E77_BC8D_D9D9112AA17F_.wvu.PrintArea" hidden="1">#REF!</definedName>
    <definedName name="Z_1A87067C_7102_4E77_BC8D_D9D9112AA17F_.wvu.PrintTitles" localSheetId="21" hidden="1">#REF!</definedName>
    <definedName name="Z_1A87067C_7102_4E77_BC8D_D9D9112AA17F_.wvu.PrintTitles" localSheetId="22" hidden="1">#REF!</definedName>
    <definedName name="Z_1A87067C_7102_4E77_BC8D_D9D9112AA17F_.wvu.PrintTitles" localSheetId="23" hidden="1">#REF!</definedName>
    <definedName name="Z_1A87067C_7102_4E77_BC8D_D9D9112AA17F_.wvu.PrintTitles" localSheetId="24" hidden="1">#REF!</definedName>
    <definedName name="Z_1A87067C_7102_4E77_BC8D_D9D9112AA17F_.wvu.PrintTitles" localSheetId="16" hidden="1">#REF!</definedName>
    <definedName name="Z_1A87067C_7102_4E77_BC8D_D9D9112AA17F_.wvu.PrintTitles" localSheetId="19" hidden="1">#REF!</definedName>
    <definedName name="Z_1A87067C_7102_4E77_BC8D_D9D9112AA17F_.wvu.PrintTitles" localSheetId="20"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5" hidden="1">#REF!</definedName>
    <definedName name="Z_1A87067C_7102_4E77_BC8D_D9D9112AA17F_.wvu.PrintTitles" hidden="1">#REF!</definedName>
    <definedName name="Z_1A87067C_7102_4E77_BC8D_D9D9112AA17F_.wvu.Rows" localSheetId="21" hidden="1">#REF!</definedName>
    <definedName name="Z_1A87067C_7102_4E77_BC8D_D9D9112AA17F_.wvu.Rows" localSheetId="22" hidden="1">#REF!</definedName>
    <definedName name="Z_1A87067C_7102_4E77_BC8D_D9D9112AA17F_.wvu.Rows" localSheetId="23" hidden="1">#REF!</definedName>
    <definedName name="Z_1A87067C_7102_4E77_BC8D_D9D9112AA17F_.wvu.Rows" localSheetId="24" hidden="1">#REF!</definedName>
    <definedName name="Z_1A87067C_7102_4E77_BC8D_D9D9112AA17F_.wvu.Rows" localSheetId="16" hidden="1">#REF!</definedName>
    <definedName name="Z_1A87067C_7102_4E77_BC8D_D9D9112AA17F_.wvu.Rows" localSheetId="19" hidden="1">#REF!</definedName>
    <definedName name="Z_1A87067C_7102_4E77_BC8D_D9D9112AA17F_.wvu.Rows" localSheetId="20" hidden="1">#REF!</definedName>
    <definedName name="Z_1A87067C_7102_4E77_BC8D_D9D9112AA17F_.wvu.Rows" localSheetId="17" hidden="1">#REF!</definedName>
    <definedName name="Z_1A87067C_7102_4E77_BC8D_D9D9112AA17F_.wvu.Rows" localSheetId="18" hidden="1">#REF!</definedName>
    <definedName name="Z_1A87067C_7102_4E77_BC8D_D9D9112AA17F_.wvu.Rows" localSheetId="5" hidden="1">#REF!</definedName>
    <definedName name="Z_1A87067C_7102_4E77_BC8D_D9D9112AA17F_.wvu.Rows" hidden="1">#REF!</definedName>
    <definedName name="Z_1A8C061B_2301_11D3_BFD1_000039E37209_.wvu.Cols" hidden="1">'[94]IDA-tab7'!$K$1:$T$65536,'[94]IDA-tab7'!$V$1:$AE$65536,'[94]IDA-tab7'!$AG$1:$AP$65536</definedName>
    <definedName name="Z_1A8C061B_2301_11D3_BFD1_000039E37209_.wvu.Rows" hidden="1">'[94]IDA-tab7'!$A$10:$IV$11,'[94]IDA-tab7'!$A$14:$IV$14,'[94]IDA-tab7'!$A$18:$IV$18</definedName>
    <definedName name="Z_1A8C061C_2301_11D3_BFD1_000039E37209_.wvu.Cols" hidden="1">'[94]IDA-tab7'!$K$1:$T$65536,'[94]IDA-tab7'!$V$1:$AE$65536,'[94]IDA-tab7'!$AG$1:$AP$65536</definedName>
    <definedName name="Z_1A8C061C_2301_11D3_BFD1_000039E37209_.wvu.Rows" hidden="1">'[94]IDA-tab7'!$A$10:$IV$11,'[94]IDA-tab7'!$A$14:$IV$14,'[94]IDA-tab7'!$A$18:$IV$18</definedName>
    <definedName name="Z_1A8C061E_2301_11D3_BFD1_000039E37209_.wvu.Cols" hidden="1">'[94]IDA-tab7'!$K$1:$T$65536,'[94]IDA-tab7'!$V$1:$AE$65536,'[94]IDA-tab7'!$AG$1:$AP$65536</definedName>
    <definedName name="Z_1A8C061E_2301_11D3_BFD1_000039E37209_.wvu.Rows" hidden="1">'[94]IDA-tab7'!$A$10:$IV$11,'[94]IDA-tab7'!$A$14:$IV$14,'[94]IDA-tab7'!$A$18:$IV$18</definedName>
    <definedName name="Z_1A8C061F_2301_11D3_BFD1_000039E37209_.wvu.Cols" hidden="1">'[94]IDA-tab7'!$K$1:$T$65536,'[94]IDA-tab7'!$V$1:$AE$65536,'[94]IDA-tab7'!$AG$1:$AP$65536</definedName>
    <definedName name="Z_1A8C061F_2301_11D3_BFD1_000039E37209_.wvu.Rows" hidden="1">'[94]IDA-tab7'!$A$10:$IV$11,'[94]IDA-tab7'!$A$14:$IV$14,'[94]IDA-tab7'!$A$18:$IV$18</definedName>
    <definedName name="Z_1F4C2007_FFA7_11D1_98B6_00C04FC96ABD_.wvu.Rows" hidden="1">[71]BOP!$A$36:$IV$36,[71]BOP!$A$44:$IV$44,[71]BOP!$A$59:$IV$59,[71]BOP!#REF!,[71]BOP!#REF!,[71]BOP!$A$81:$IV$88</definedName>
    <definedName name="Z_1F4C2008_FFA7_11D1_98B6_00C04FC96ABD_.wvu.Rows" hidden="1">[71]BOP!$A$36:$IV$36,[71]BOP!$A$44:$IV$44,[71]BOP!$A$59:$IV$59,[71]BOP!#REF!,[71]BOP!#REF!,[71]BOP!$A$81:$IV$88</definedName>
    <definedName name="Z_1F4C2009_FFA7_11D1_98B6_00C04FC96ABD_.wvu.Rows" hidden="1">[71]BOP!$A$36:$IV$36,[71]BOP!$A$44:$IV$44,[71]BOP!$A$59:$IV$59,[71]BOP!#REF!,[71]BOP!#REF!,[71]BOP!$A$81:$IV$88</definedName>
    <definedName name="Z_1F4C200A_FFA7_11D1_98B6_00C04FC96ABD_.wvu.Rows" hidden="1">[71]BOP!$A$36:$IV$36,[71]BOP!$A$44:$IV$44,[71]BOP!$A$59:$IV$59,[71]BOP!#REF!,[71]BOP!#REF!,[71]BOP!$A$81:$IV$88</definedName>
    <definedName name="Z_1F4C200B_FFA7_11D1_98B6_00C04FC96ABD_.wvu.Rows" hidden="1">[71]BOP!$A$36:$IV$36,[71]BOP!$A$44:$IV$44,[71]BOP!$A$59:$IV$59,[71]BOP!#REF!,[71]BOP!#REF!,[71]BOP!$A$79:$IV$79,[71]BOP!$A$81:$IV$88,[71]BOP!#REF!</definedName>
    <definedName name="Z_1F4C200C_FFA7_11D1_98B6_00C04FC96ABD_.wvu.Rows" hidden="1">[71]BOP!$A$36:$IV$36,[71]BOP!$A$44:$IV$44,[71]BOP!$A$59:$IV$59,[71]BOP!#REF!,[71]BOP!#REF!,[71]BOP!$A$79:$IV$79,[71]BOP!$A$81:$IV$88</definedName>
    <definedName name="Z_1F4C200D_FFA7_11D1_98B6_00C04FC96ABD_.wvu.Rows" localSheetId="21" hidden="1">[71]BOP!$A$36:$IV$36,[71]BOP!$A$44:$IV$44,[71]BOP!$A$59:$IV$59,[71]BOP!#REF!,[71]BOP!#REF!,[71]BOP!$A$79:$IV$79,[71]BOP!#REF!</definedName>
    <definedName name="Z_1F4C200D_FFA7_11D1_98B6_00C04FC96ABD_.wvu.Rows" localSheetId="22" hidden="1">[71]BOP!$A$36:$IV$36,[71]BOP!$A$44:$IV$44,[71]BOP!$A$59:$IV$59,[71]BOP!#REF!,[71]BOP!#REF!,[71]BOP!$A$79:$IV$79,[71]BOP!#REF!</definedName>
    <definedName name="Z_1F4C200D_FFA7_11D1_98B6_00C04FC96ABD_.wvu.Rows" localSheetId="23" hidden="1">[71]BOP!$A$36:$IV$36,[71]BOP!$A$44:$IV$44,[71]BOP!$A$59:$IV$59,[71]BOP!#REF!,[71]BOP!#REF!,[71]BOP!$A$79:$IV$79,[71]BOP!#REF!</definedName>
    <definedName name="Z_1F4C200D_FFA7_11D1_98B6_00C04FC96ABD_.wvu.Rows" localSheetId="24" hidden="1">[71]BOP!$A$36:$IV$36,[71]BOP!$A$44:$IV$44,[71]BOP!$A$59:$IV$59,[71]BOP!#REF!,[71]BOP!#REF!,[71]BOP!$A$79:$IV$79,[71]BOP!#REF!</definedName>
    <definedName name="Z_1F4C200D_FFA7_11D1_98B6_00C04FC96ABD_.wvu.Rows" localSheetId="16" hidden="1">[71]BOP!$A$36:$IV$36,[71]BOP!$A$44:$IV$44,[71]BOP!$A$59:$IV$59,[71]BOP!#REF!,[71]BOP!#REF!,[71]BOP!$A$79:$IV$79,[71]BOP!#REF!</definedName>
    <definedName name="Z_1F4C200D_FFA7_11D1_98B6_00C04FC96ABD_.wvu.Rows" localSheetId="19" hidden="1">[71]BOP!$A$36:$IV$36,[71]BOP!$A$44:$IV$44,[71]BOP!$A$59:$IV$59,[71]BOP!#REF!,[71]BOP!#REF!,[71]BOP!$A$79:$IV$79,[71]BOP!#REF!</definedName>
    <definedName name="Z_1F4C200D_FFA7_11D1_98B6_00C04FC96ABD_.wvu.Rows" localSheetId="20" hidden="1">[71]BOP!$A$36:$IV$36,[71]BOP!$A$44:$IV$44,[71]BOP!$A$59:$IV$59,[71]BOP!#REF!,[71]BOP!#REF!,[71]BOP!$A$79:$IV$79,[71]BOP!#REF!</definedName>
    <definedName name="Z_1F4C200D_FFA7_11D1_98B6_00C04FC96ABD_.wvu.Rows" localSheetId="17" hidden="1">[71]BOP!$A$36:$IV$36,[71]BOP!$A$44:$IV$44,[71]BOP!$A$59:$IV$59,[71]BOP!#REF!,[71]BOP!#REF!,[71]BOP!$A$79:$IV$79,[71]BOP!#REF!</definedName>
    <definedName name="Z_1F4C200D_FFA7_11D1_98B6_00C04FC96ABD_.wvu.Rows" localSheetId="18" hidden="1">[71]BOP!$A$36:$IV$36,[71]BOP!$A$44:$IV$44,[71]BOP!$A$59:$IV$59,[71]BOP!#REF!,[71]BOP!#REF!,[71]BOP!$A$79:$IV$79,[71]BOP!#REF!</definedName>
    <definedName name="Z_1F4C200D_FFA7_11D1_98B6_00C04FC96ABD_.wvu.Rows" localSheetId="5" hidden="1">[71]BOP!$A$36:$IV$36,[71]BOP!$A$44:$IV$44,[71]BOP!$A$59:$IV$59,[71]BOP!#REF!,[71]BOP!#REF!,[71]BOP!$A$79:$IV$79,[71]BOP!#REF!</definedName>
    <definedName name="Z_1F4C200D_FFA7_11D1_98B6_00C04FC96ABD_.wvu.Rows" hidden="1">[71]BOP!$A$36:$IV$36,[71]BOP!$A$44:$IV$44,[71]BOP!$A$59:$IV$59,[71]BOP!#REF!,[71]BOP!#REF!,[71]BOP!$A$79:$IV$79,[71]BOP!#REF!</definedName>
    <definedName name="Z_1F4C200E_FFA7_11D1_98B6_00C04FC96ABD_.wvu.Rows" hidden="1">[71]BOP!$A$36:$IV$36,[71]BOP!$A$44:$IV$44,[71]BOP!$A$59:$IV$59,[71]BOP!#REF!,[71]BOP!#REF!,[71]BOP!$A$79:$IV$79,[71]BOP!$A$81:$IV$88,[71]BOP!#REF!</definedName>
    <definedName name="Z_1F4C200F_FFA7_11D1_98B6_00C04FC96ABD_.wvu.Rows" hidden="1">[71]BOP!$A$36:$IV$36,[71]BOP!$A$44:$IV$44,[71]BOP!$A$59:$IV$59,[71]BOP!#REF!,[71]BOP!#REF!,[71]BOP!$A$79:$IV$79,[71]BOP!$A$81:$IV$88,[71]BOP!#REF!</definedName>
    <definedName name="Z_1F4C2010_FFA7_11D1_98B6_00C04FC96ABD_.wvu.Rows" hidden="1">[71]BOP!$A$36:$IV$36,[71]BOP!$A$44:$IV$44,[71]BOP!$A$59:$IV$59,[71]BOP!#REF!,[71]BOP!#REF!,[71]BOP!$A$79:$IV$79,[71]BOP!$A$81:$IV$88,[71]BOP!#REF!</definedName>
    <definedName name="Z_1F4C2012_FFA7_11D1_98B6_00C04FC96ABD_.wvu.Rows" hidden="1">[71]BOP!$A$36:$IV$36,[71]BOP!$A$44:$IV$44,[71]BOP!$A$59:$IV$59,[71]BOP!#REF!,[71]BOP!#REF!,[71]BOP!$A$79:$IV$79,[71]BOP!$A$81:$IV$88,[71]BOP!#REF!,[71]BOP!#REF!</definedName>
    <definedName name="Z_1F4C2013_FFA7_11D1_98B6_00C04FC96ABD_.wvu.Rows" hidden="1">[71]BOP!$A$36:$IV$36,[71]BOP!$A$44:$IV$44,[71]BOP!$A$59:$IV$59,[71]BOP!#REF!,[71]BOP!#REF!,[71]BOP!$A$79:$IV$79,[71]BOP!$A$81:$IV$88,[71]BOP!#REF!,[71]BOP!#REF!</definedName>
    <definedName name="Z_1F4C2014_FFA7_11D1_98B6_00C04FC96ABD_.wvu.Rows" hidden="1">[71]BOP!$A$36:$IV$36,[71]BOP!$A$44:$IV$44,[71]BOP!$A$59:$IV$59,[71]BOP!#REF!,[71]BOP!#REF!,[71]BOP!$A$79:$IV$79</definedName>
    <definedName name="Z_49B0A4B0_963B_11D1_BFD1_00A02466B680_.wvu.Rows" hidden="1">[71]BOP!$A$36:$IV$36,[71]BOP!$A$44:$IV$44,[71]BOP!$A$59:$IV$59,[71]BOP!#REF!,[71]BOP!#REF!,[71]BOP!$A$81:$IV$88</definedName>
    <definedName name="Z_49B0A4B1_963B_11D1_BFD1_00A02466B680_.wvu.Rows" hidden="1">[71]BOP!$A$36:$IV$36,[71]BOP!$A$44:$IV$44,[71]BOP!$A$59:$IV$59,[71]BOP!#REF!,[71]BOP!#REF!,[71]BOP!$A$81:$IV$88</definedName>
    <definedName name="Z_49B0A4B4_963B_11D1_BFD1_00A02466B680_.wvu.Rows" hidden="1">[71]BOP!$A$36:$IV$36,[71]BOP!$A$44:$IV$44,[71]BOP!$A$59:$IV$59,[71]BOP!#REF!,[71]BOP!#REF!,[71]BOP!$A$79:$IV$79,[71]BOP!$A$81:$IV$88,[71]BOP!#REF!</definedName>
    <definedName name="Z_49B0A4B5_963B_11D1_BFD1_00A02466B680_.wvu.Rows" hidden="1">[71]BOP!$A$36:$IV$36,[71]BOP!$A$44:$IV$44,[71]BOP!$A$59:$IV$59,[71]BOP!#REF!,[71]BOP!#REF!,[71]BOP!$A$79:$IV$79,[71]BOP!$A$81:$IV$88</definedName>
    <definedName name="Z_49B0A4B6_963B_11D1_BFD1_00A02466B680_.wvu.Rows" localSheetId="21" hidden="1">[71]BOP!$A$36:$IV$36,[71]BOP!$A$44:$IV$44,[71]BOP!$A$59:$IV$59,[71]BOP!#REF!,[71]BOP!#REF!,[71]BOP!$A$79:$IV$79,[71]BOP!#REF!</definedName>
    <definedName name="Z_49B0A4B6_963B_11D1_BFD1_00A02466B680_.wvu.Rows" localSheetId="22" hidden="1">[71]BOP!$A$36:$IV$36,[71]BOP!$A$44:$IV$44,[71]BOP!$A$59:$IV$59,[71]BOP!#REF!,[71]BOP!#REF!,[71]BOP!$A$79:$IV$79,[71]BOP!#REF!</definedName>
    <definedName name="Z_49B0A4B6_963B_11D1_BFD1_00A02466B680_.wvu.Rows" localSheetId="23" hidden="1">[71]BOP!$A$36:$IV$36,[71]BOP!$A$44:$IV$44,[71]BOP!$A$59:$IV$59,[71]BOP!#REF!,[71]BOP!#REF!,[71]BOP!$A$79:$IV$79,[71]BOP!#REF!</definedName>
    <definedName name="Z_49B0A4B6_963B_11D1_BFD1_00A02466B680_.wvu.Rows" localSheetId="24" hidden="1">[71]BOP!$A$36:$IV$36,[71]BOP!$A$44:$IV$44,[71]BOP!$A$59:$IV$59,[71]BOP!#REF!,[71]BOP!#REF!,[71]BOP!$A$79:$IV$79,[71]BOP!#REF!</definedName>
    <definedName name="Z_49B0A4B6_963B_11D1_BFD1_00A02466B680_.wvu.Rows" localSheetId="16" hidden="1">[71]BOP!$A$36:$IV$36,[71]BOP!$A$44:$IV$44,[71]BOP!$A$59:$IV$59,[71]BOP!#REF!,[71]BOP!#REF!,[71]BOP!$A$79:$IV$79,[71]BOP!#REF!</definedName>
    <definedName name="Z_49B0A4B6_963B_11D1_BFD1_00A02466B680_.wvu.Rows" localSheetId="19" hidden="1">[71]BOP!$A$36:$IV$36,[71]BOP!$A$44:$IV$44,[71]BOP!$A$59:$IV$59,[71]BOP!#REF!,[71]BOP!#REF!,[71]BOP!$A$79:$IV$79,[71]BOP!#REF!</definedName>
    <definedName name="Z_49B0A4B6_963B_11D1_BFD1_00A02466B680_.wvu.Rows" localSheetId="20" hidden="1">[71]BOP!$A$36:$IV$36,[71]BOP!$A$44:$IV$44,[71]BOP!$A$59:$IV$59,[71]BOP!#REF!,[71]BOP!#REF!,[71]BOP!$A$79:$IV$79,[71]BOP!#REF!</definedName>
    <definedName name="Z_49B0A4B6_963B_11D1_BFD1_00A02466B680_.wvu.Rows" localSheetId="17" hidden="1">[71]BOP!$A$36:$IV$36,[71]BOP!$A$44:$IV$44,[71]BOP!$A$59:$IV$59,[71]BOP!#REF!,[71]BOP!#REF!,[71]BOP!$A$79:$IV$79,[71]BOP!#REF!</definedName>
    <definedName name="Z_49B0A4B6_963B_11D1_BFD1_00A02466B680_.wvu.Rows" localSheetId="18" hidden="1">[71]BOP!$A$36:$IV$36,[71]BOP!$A$44:$IV$44,[71]BOP!$A$59:$IV$59,[71]BOP!#REF!,[71]BOP!#REF!,[71]BOP!$A$79:$IV$79,[71]BOP!#REF!</definedName>
    <definedName name="Z_49B0A4B6_963B_11D1_BFD1_00A02466B680_.wvu.Rows" localSheetId="5" hidden="1">[71]BOP!$A$36:$IV$36,[71]BOP!$A$44:$IV$44,[71]BOP!$A$59:$IV$59,[71]BOP!#REF!,[71]BOP!#REF!,[71]BOP!$A$79:$IV$79,[71]BOP!#REF!</definedName>
    <definedName name="Z_49B0A4B6_963B_11D1_BFD1_00A02466B680_.wvu.Rows" hidden="1">[71]BOP!$A$36:$IV$36,[71]BOP!$A$44:$IV$44,[71]BOP!$A$59:$IV$59,[71]BOP!#REF!,[71]BOP!#REF!,[71]BOP!$A$79:$IV$79,[71]BOP!#REF!</definedName>
    <definedName name="Z_49B0A4B7_963B_11D1_BFD1_00A02466B680_.wvu.Rows" hidden="1">[71]BOP!$A$36:$IV$36,[71]BOP!$A$44:$IV$44,[71]BOP!$A$59:$IV$59,[71]BOP!#REF!,[71]BOP!#REF!,[71]BOP!$A$79:$IV$79,[71]BOP!$A$81:$IV$88,[71]BOP!#REF!</definedName>
    <definedName name="Z_49B0A4B8_963B_11D1_BFD1_00A02466B680_.wvu.Rows" hidden="1">[71]BOP!$A$36:$IV$36,[71]BOP!$A$44:$IV$44,[71]BOP!$A$59:$IV$59,[71]BOP!#REF!,[71]BOP!#REF!,[71]BOP!$A$79:$IV$79,[71]BOP!$A$81:$IV$88,[71]BOP!#REF!</definedName>
    <definedName name="Z_49B0A4B9_963B_11D1_BFD1_00A02466B680_.wvu.Rows" hidden="1">[71]BOP!$A$36:$IV$36,[71]BOP!$A$44:$IV$44,[71]BOP!$A$59:$IV$59,[71]BOP!#REF!,[71]BOP!#REF!,[71]BOP!$A$79:$IV$79,[71]BOP!$A$81:$IV$88,[71]BOP!#REF!</definedName>
    <definedName name="Z_49B0A4BB_963B_11D1_BFD1_00A02466B680_.wvu.Rows" hidden="1">[71]BOP!$A$36:$IV$36,[71]BOP!$A$44:$IV$44,[71]BOP!$A$59:$IV$59,[71]BOP!#REF!,[71]BOP!#REF!,[71]BOP!$A$79:$IV$79,[71]BOP!$A$81:$IV$88,[71]BOP!#REF!,[71]BOP!#REF!</definedName>
    <definedName name="Z_49B0A4BC_963B_11D1_BFD1_00A02466B680_.wvu.Rows" hidden="1">[71]BOP!$A$36:$IV$36,[71]BOP!$A$44:$IV$44,[71]BOP!$A$59:$IV$59,[71]BOP!#REF!,[71]BOP!#REF!,[71]BOP!$A$79:$IV$79,[71]BOP!$A$81:$IV$88,[71]BOP!#REF!,[71]BOP!#REF!</definedName>
    <definedName name="Z_49B0A4BD_963B_11D1_BFD1_00A02466B680_.wvu.Rows" hidden="1">[71]BOP!$A$36:$IV$36,[71]BOP!$A$44:$IV$44,[71]BOP!$A$59:$IV$59,[71]BOP!#REF!,[71]BOP!#REF!,[71]BOP!$A$79:$IV$79</definedName>
    <definedName name="Z_5F3A46A2_1A22_4FA5_A3C5_1DEBD8BB3B53_.wvu.Cols" localSheetId="21" hidden="1">#REF!</definedName>
    <definedName name="Z_5F3A46A2_1A22_4FA5_A3C5_1DEBD8BB3B53_.wvu.Cols" localSheetId="22" hidden="1">#REF!</definedName>
    <definedName name="Z_5F3A46A2_1A22_4FA5_A3C5_1DEBD8BB3B53_.wvu.Cols" localSheetId="23" hidden="1">#REF!</definedName>
    <definedName name="Z_5F3A46A2_1A22_4FA5_A3C5_1DEBD8BB3B53_.wvu.Cols" localSheetId="24" hidden="1">#REF!</definedName>
    <definedName name="Z_5F3A46A2_1A22_4FA5_A3C5_1DEBD8BB3B53_.wvu.Cols" localSheetId="16" hidden="1">#REF!</definedName>
    <definedName name="Z_5F3A46A2_1A22_4FA5_A3C5_1DEBD8BB3B53_.wvu.Cols" localSheetId="19" hidden="1">#REF!</definedName>
    <definedName name="Z_5F3A46A2_1A22_4FA5_A3C5_1DEBD8BB3B53_.wvu.Cols" localSheetId="20"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5" hidden="1">#REF!</definedName>
    <definedName name="Z_5F3A46A2_1A22_4FA5_A3C5_1DEBD8BB3B53_.wvu.Cols" hidden="1">#REF!</definedName>
    <definedName name="Z_5F3A46A2_1A22_4FA5_A3C5_1DEBD8BB3B53_.wvu.PrintArea" localSheetId="21" hidden="1">#REF!</definedName>
    <definedName name="Z_5F3A46A2_1A22_4FA5_A3C5_1DEBD8BB3B53_.wvu.PrintArea" localSheetId="22" hidden="1">#REF!</definedName>
    <definedName name="Z_5F3A46A2_1A22_4FA5_A3C5_1DEBD8BB3B53_.wvu.PrintArea" localSheetId="23" hidden="1">#REF!</definedName>
    <definedName name="Z_5F3A46A2_1A22_4FA5_A3C5_1DEBD8BB3B53_.wvu.PrintArea" localSheetId="24" hidden="1">#REF!</definedName>
    <definedName name="Z_5F3A46A2_1A22_4FA5_A3C5_1DEBD8BB3B53_.wvu.PrintArea" localSheetId="16" hidden="1">#REF!</definedName>
    <definedName name="Z_5F3A46A2_1A22_4FA5_A3C5_1DEBD8BB3B53_.wvu.PrintArea" localSheetId="19" hidden="1">#REF!</definedName>
    <definedName name="Z_5F3A46A2_1A22_4FA5_A3C5_1DEBD8BB3B53_.wvu.PrintArea" localSheetId="20"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5" hidden="1">#REF!</definedName>
    <definedName name="Z_5F3A46A2_1A22_4FA5_A3C5_1DEBD8BB3B53_.wvu.PrintArea" hidden="1">#REF!</definedName>
    <definedName name="Z_5F3A46A2_1A22_4FA5_A3C5_1DEBD8BB3B53_.wvu.PrintTitles" localSheetId="21" hidden="1">#REF!</definedName>
    <definedName name="Z_5F3A46A2_1A22_4FA5_A3C5_1DEBD8BB3B53_.wvu.PrintTitles" localSheetId="22" hidden="1">#REF!</definedName>
    <definedName name="Z_5F3A46A2_1A22_4FA5_A3C5_1DEBD8BB3B53_.wvu.PrintTitles" localSheetId="23" hidden="1">#REF!</definedName>
    <definedName name="Z_5F3A46A2_1A22_4FA5_A3C5_1DEBD8BB3B53_.wvu.PrintTitles" localSheetId="24" hidden="1">#REF!</definedName>
    <definedName name="Z_5F3A46A2_1A22_4FA5_A3C5_1DEBD8BB3B53_.wvu.PrintTitles" localSheetId="16" hidden="1">#REF!</definedName>
    <definedName name="Z_5F3A46A2_1A22_4FA5_A3C5_1DEBD8BB3B53_.wvu.PrintTitles" localSheetId="19" hidden="1">#REF!</definedName>
    <definedName name="Z_5F3A46A2_1A22_4FA5_A3C5_1DEBD8BB3B53_.wvu.PrintTitles" localSheetId="20"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5" hidden="1">#REF!</definedName>
    <definedName name="Z_5F3A46A2_1A22_4FA5_A3C5_1DEBD8BB3B53_.wvu.PrintTitles" hidden="1">#REF!</definedName>
    <definedName name="Z_5F3A46A2_1A22_4FA5_A3C5_1DEBD8BB3B53_.wvu.Rows" localSheetId="21" hidden="1">#REF!</definedName>
    <definedName name="Z_5F3A46A2_1A22_4FA5_A3C5_1DEBD8BB3B53_.wvu.Rows" localSheetId="22" hidden="1">#REF!</definedName>
    <definedName name="Z_5F3A46A2_1A22_4FA5_A3C5_1DEBD8BB3B53_.wvu.Rows" localSheetId="23" hidden="1">#REF!</definedName>
    <definedName name="Z_5F3A46A2_1A22_4FA5_A3C5_1DEBD8BB3B53_.wvu.Rows" localSheetId="24" hidden="1">#REF!</definedName>
    <definedName name="Z_5F3A46A2_1A22_4FA5_A3C5_1DEBD8BB3B53_.wvu.Rows" localSheetId="16" hidden="1">#REF!</definedName>
    <definedName name="Z_5F3A46A2_1A22_4FA5_A3C5_1DEBD8BB3B53_.wvu.Rows" localSheetId="19" hidden="1">#REF!</definedName>
    <definedName name="Z_5F3A46A2_1A22_4FA5_A3C5_1DEBD8BB3B53_.wvu.Rows" localSheetId="20" hidden="1">#REF!</definedName>
    <definedName name="Z_5F3A46A2_1A22_4FA5_A3C5_1DEBD8BB3B53_.wvu.Rows" localSheetId="17" hidden="1">#REF!</definedName>
    <definedName name="Z_5F3A46A2_1A22_4FA5_A3C5_1DEBD8BB3B53_.wvu.Rows" localSheetId="18" hidden="1">#REF!</definedName>
    <definedName name="Z_5F3A46A2_1A22_4FA5_A3C5_1DEBD8BB3B53_.wvu.Rows" localSheetId="5" hidden="1">#REF!</definedName>
    <definedName name="Z_5F3A46A2_1A22_4FA5_A3C5_1DEBD8BB3B53_.wvu.Rows" hidden="1">#REF!</definedName>
    <definedName name="Z_65976840_70A2_11D2_BFD1_C1F7123CE332_.wvu.PrintTitles" hidden="1">[93]SUMMARY!$B$1:$D$65536,[93]SUMMARY!$A$3:$IV$5</definedName>
    <definedName name="Z_95224721_0485_11D4_BFD1_00508B5F4DA4_.wvu.Cols" localSheetId="21" hidden="1">#REF!</definedName>
    <definedName name="Z_95224721_0485_11D4_BFD1_00508B5F4DA4_.wvu.Cols" localSheetId="22" hidden="1">#REF!</definedName>
    <definedName name="Z_95224721_0485_11D4_BFD1_00508B5F4DA4_.wvu.Cols" localSheetId="23" hidden="1">#REF!</definedName>
    <definedName name="Z_95224721_0485_11D4_BFD1_00508B5F4DA4_.wvu.Cols" localSheetId="24" hidden="1">#REF!</definedName>
    <definedName name="Z_95224721_0485_11D4_BFD1_00508B5F4DA4_.wvu.Cols" localSheetId="16" hidden="1">#REF!</definedName>
    <definedName name="Z_95224721_0485_11D4_BFD1_00508B5F4DA4_.wvu.Cols" localSheetId="19" hidden="1">#REF!</definedName>
    <definedName name="Z_95224721_0485_11D4_BFD1_00508B5F4DA4_.wvu.Cols" localSheetId="20"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5" hidden="1">#REF!</definedName>
    <definedName name="Z_95224721_0485_11D4_BFD1_00508B5F4DA4_.wvu.Cols" hidden="1">#REF!</definedName>
    <definedName name="Z_9E0C48F8_FFCC_11D1_98BA_00C04FC96ABD_.wvu.Rows" hidden="1">[71]BOP!$A$36:$IV$36,[71]BOP!$A$44:$IV$44,[71]BOP!$A$59:$IV$59,[71]BOP!#REF!,[71]BOP!#REF!,[71]BOP!$A$81:$IV$88</definedName>
    <definedName name="Z_9E0C48F9_FFCC_11D1_98BA_00C04FC96ABD_.wvu.Rows" hidden="1">[71]BOP!$A$36:$IV$36,[71]BOP!$A$44:$IV$44,[71]BOP!$A$59:$IV$59,[71]BOP!#REF!,[71]BOP!#REF!,[71]BOP!$A$81:$IV$88</definedName>
    <definedName name="Z_9E0C48FA_FFCC_11D1_98BA_00C04FC96ABD_.wvu.Rows" hidden="1">[71]BOP!$A$36:$IV$36,[71]BOP!$A$44:$IV$44,[71]BOP!$A$59:$IV$59,[71]BOP!#REF!,[71]BOP!#REF!,[71]BOP!$A$81:$IV$88</definedName>
    <definedName name="Z_9E0C48FB_FFCC_11D1_98BA_00C04FC96ABD_.wvu.Rows" hidden="1">[71]BOP!$A$36:$IV$36,[71]BOP!$A$44:$IV$44,[71]BOP!$A$59:$IV$59,[71]BOP!#REF!,[71]BOP!#REF!,[71]BOP!$A$81:$IV$88</definedName>
    <definedName name="Z_9E0C48FC_FFCC_11D1_98BA_00C04FC96ABD_.wvu.Rows" hidden="1">[71]BOP!$A$36:$IV$36,[71]BOP!$A$44:$IV$44,[71]BOP!$A$59:$IV$59,[71]BOP!#REF!,[71]BOP!#REF!,[71]BOP!$A$79:$IV$79,[71]BOP!$A$81:$IV$88,[71]BOP!#REF!</definedName>
    <definedName name="Z_9E0C48FD_FFCC_11D1_98BA_00C04FC96ABD_.wvu.Rows" hidden="1">[71]BOP!$A$36:$IV$36,[71]BOP!$A$44:$IV$44,[71]BOP!$A$59:$IV$59,[71]BOP!#REF!,[71]BOP!#REF!,[71]BOP!$A$79:$IV$79,[71]BOP!$A$81:$IV$88</definedName>
    <definedName name="Z_9E0C48FE_FFCC_11D1_98BA_00C04FC96ABD_.wvu.Rows" localSheetId="21" hidden="1">[71]BOP!$A$36:$IV$36,[71]BOP!$A$44:$IV$44,[71]BOP!$A$59:$IV$59,[71]BOP!#REF!,[71]BOP!#REF!,[71]BOP!$A$79:$IV$79,[71]BOP!#REF!</definedName>
    <definedName name="Z_9E0C48FE_FFCC_11D1_98BA_00C04FC96ABD_.wvu.Rows" localSheetId="22" hidden="1">[71]BOP!$A$36:$IV$36,[71]BOP!$A$44:$IV$44,[71]BOP!$A$59:$IV$59,[71]BOP!#REF!,[71]BOP!#REF!,[71]BOP!$A$79:$IV$79,[71]BOP!#REF!</definedName>
    <definedName name="Z_9E0C48FE_FFCC_11D1_98BA_00C04FC96ABD_.wvu.Rows" localSheetId="23" hidden="1">[71]BOP!$A$36:$IV$36,[71]BOP!$A$44:$IV$44,[71]BOP!$A$59:$IV$59,[71]BOP!#REF!,[71]BOP!#REF!,[71]BOP!$A$79:$IV$79,[71]BOP!#REF!</definedName>
    <definedName name="Z_9E0C48FE_FFCC_11D1_98BA_00C04FC96ABD_.wvu.Rows" localSheetId="24" hidden="1">[71]BOP!$A$36:$IV$36,[71]BOP!$A$44:$IV$44,[71]BOP!$A$59:$IV$59,[71]BOP!#REF!,[71]BOP!#REF!,[71]BOP!$A$79:$IV$79,[71]BOP!#REF!</definedName>
    <definedName name="Z_9E0C48FE_FFCC_11D1_98BA_00C04FC96ABD_.wvu.Rows" localSheetId="16" hidden="1">[71]BOP!$A$36:$IV$36,[71]BOP!$A$44:$IV$44,[71]BOP!$A$59:$IV$59,[71]BOP!#REF!,[71]BOP!#REF!,[71]BOP!$A$79:$IV$79,[71]BOP!#REF!</definedName>
    <definedName name="Z_9E0C48FE_FFCC_11D1_98BA_00C04FC96ABD_.wvu.Rows" localSheetId="19" hidden="1">[71]BOP!$A$36:$IV$36,[71]BOP!$A$44:$IV$44,[71]BOP!$A$59:$IV$59,[71]BOP!#REF!,[71]BOP!#REF!,[71]BOP!$A$79:$IV$79,[71]BOP!#REF!</definedName>
    <definedName name="Z_9E0C48FE_FFCC_11D1_98BA_00C04FC96ABD_.wvu.Rows" localSheetId="20" hidden="1">[71]BOP!$A$36:$IV$36,[71]BOP!$A$44:$IV$44,[71]BOP!$A$59:$IV$59,[71]BOP!#REF!,[71]BOP!#REF!,[71]BOP!$A$79:$IV$79,[71]BOP!#REF!</definedName>
    <definedName name="Z_9E0C48FE_FFCC_11D1_98BA_00C04FC96ABD_.wvu.Rows" localSheetId="17" hidden="1">[71]BOP!$A$36:$IV$36,[71]BOP!$A$44:$IV$44,[71]BOP!$A$59:$IV$59,[71]BOP!#REF!,[71]BOP!#REF!,[71]BOP!$A$79:$IV$79,[71]BOP!#REF!</definedName>
    <definedName name="Z_9E0C48FE_FFCC_11D1_98BA_00C04FC96ABD_.wvu.Rows" localSheetId="18" hidden="1">[71]BOP!$A$36:$IV$36,[71]BOP!$A$44:$IV$44,[71]BOP!$A$59:$IV$59,[71]BOP!#REF!,[71]BOP!#REF!,[71]BOP!$A$79:$IV$79,[71]BOP!#REF!</definedName>
    <definedName name="Z_9E0C48FE_FFCC_11D1_98BA_00C04FC96ABD_.wvu.Rows" localSheetId="5" hidden="1">[71]BOP!$A$36:$IV$36,[71]BOP!$A$44:$IV$44,[71]BOP!$A$59:$IV$59,[71]BOP!#REF!,[71]BOP!#REF!,[71]BOP!$A$79:$IV$79,[71]BOP!#REF!</definedName>
    <definedName name="Z_9E0C48FE_FFCC_11D1_98BA_00C04FC96ABD_.wvu.Rows" hidden="1">[71]BOP!$A$36:$IV$36,[71]BOP!$A$44:$IV$44,[71]BOP!$A$59:$IV$59,[71]BOP!#REF!,[71]BOP!#REF!,[71]BOP!$A$79:$IV$79,[71]BOP!#REF!</definedName>
    <definedName name="Z_9E0C48FF_FFCC_11D1_98BA_00C04FC96ABD_.wvu.Rows" hidden="1">[71]BOP!$A$36:$IV$36,[71]BOP!$A$44:$IV$44,[71]BOP!$A$59:$IV$59,[71]BOP!#REF!,[71]BOP!#REF!,[71]BOP!$A$79:$IV$79,[71]BOP!$A$81:$IV$88,[71]BOP!#REF!</definedName>
    <definedName name="Z_9E0C4900_FFCC_11D1_98BA_00C04FC96ABD_.wvu.Rows" hidden="1">[71]BOP!$A$36:$IV$36,[71]BOP!$A$44:$IV$44,[71]BOP!$A$59:$IV$59,[71]BOP!#REF!,[71]BOP!#REF!,[71]BOP!$A$79:$IV$79,[71]BOP!$A$81:$IV$88,[71]BOP!#REF!</definedName>
    <definedName name="Z_9E0C4901_FFCC_11D1_98BA_00C04FC96ABD_.wvu.Rows" hidden="1">[71]BOP!$A$36:$IV$36,[71]BOP!$A$44:$IV$44,[71]BOP!$A$59:$IV$59,[71]BOP!#REF!,[71]BOP!#REF!,[71]BOP!$A$79:$IV$79,[71]BOP!$A$81:$IV$88,[71]BOP!#REF!</definedName>
    <definedName name="Z_9E0C4903_FFCC_11D1_98BA_00C04FC96ABD_.wvu.Rows" hidden="1">[71]BOP!$A$36:$IV$36,[71]BOP!$A$44:$IV$44,[71]BOP!$A$59:$IV$59,[71]BOP!#REF!,[71]BOP!#REF!,[71]BOP!$A$79:$IV$79,[71]BOP!$A$81:$IV$88,[71]BOP!#REF!,[71]BOP!#REF!</definedName>
    <definedName name="Z_9E0C4904_FFCC_11D1_98BA_00C04FC96ABD_.wvu.Rows" hidden="1">[71]BOP!$A$36:$IV$36,[71]BOP!$A$44:$IV$44,[71]BOP!$A$59:$IV$59,[71]BOP!#REF!,[71]BOP!#REF!,[71]BOP!$A$79:$IV$79,[71]BOP!$A$81:$IV$88,[71]BOP!#REF!,[71]BOP!#REF!</definedName>
    <definedName name="Z_9E0C4905_FFCC_11D1_98BA_00C04FC96ABD_.wvu.Rows" hidden="1">[71]BOP!$A$36:$IV$36,[71]BOP!$A$44:$IV$44,[71]BOP!$A$59:$IV$59,[71]BOP!#REF!,[71]BOP!#REF!,[71]BOP!$A$79:$IV$79</definedName>
    <definedName name="Z_B424DD41_AAD0_11D2_BFD1_00A02466506E_.wvu.PrintTitles" hidden="1">[93]SUMMARY!$B$1:$D$65536,[93]SUMMARY!$A$3:$IV$5</definedName>
    <definedName name="Z_BC2BFA12_1C91_11D2_BFD2_00A02466506E_.wvu.PrintTitles" hidden="1">[93]SUMMARY!$B$1:$D$65536,[93]SUMMARY!$A$3:$IV$5</definedName>
    <definedName name="Z_C21FAE85_013A_11D2_98BD_00C04FC96ABD_.wvu.Rows" hidden="1">[71]BOP!$A$36:$IV$36,[71]BOP!$A$44:$IV$44,[71]BOP!$A$59:$IV$59,[71]BOP!#REF!,[71]BOP!#REF!,[71]BOP!$A$81:$IV$88</definedName>
    <definedName name="Z_C21FAE86_013A_11D2_98BD_00C04FC96ABD_.wvu.Rows" hidden="1">[71]BOP!$A$36:$IV$36,[71]BOP!$A$44:$IV$44,[71]BOP!$A$59:$IV$59,[71]BOP!#REF!,[71]BOP!#REF!,[71]BOP!$A$81:$IV$88</definedName>
    <definedName name="Z_C21FAE87_013A_11D2_98BD_00C04FC96ABD_.wvu.Rows" hidden="1">[71]BOP!$A$36:$IV$36,[71]BOP!$A$44:$IV$44,[71]BOP!$A$59:$IV$59,[71]BOP!#REF!,[71]BOP!#REF!,[71]BOP!$A$81:$IV$88</definedName>
    <definedName name="Z_C21FAE88_013A_11D2_98BD_00C04FC96ABD_.wvu.Rows" hidden="1">[71]BOP!$A$36:$IV$36,[71]BOP!$A$44:$IV$44,[71]BOP!$A$59:$IV$59,[71]BOP!#REF!,[71]BOP!#REF!,[71]BOP!$A$81:$IV$88</definedName>
    <definedName name="Z_C21FAE89_013A_11D2_98BD_00C04FC96ABD_.wvu.Rows" hidden="1">[71]BOP!$A$36:$IV$36,[71]BOP!$A$44:$IV$44,[71]BOP!$A$59:$IV$59,[71]BOP!#REF!,[71]BOP!#REF!,[71]BOP!$A$79:$IV$79,[71]BOP!$A$81:$IV$88,[71]BOP!#REF!</definedName>
    <definedName name="Z_C21FAE8A_013A_11D2_98BD_00C04FC96ABD_.wvu.Rows" hidden="1">[71]BOP!$A$36:$IV$36,[71]BOP!$A$44:$IV$44,[71]BOP!$A$59:$IV$59,[71]BOP!#REF!,[71]BOP!#REF!,[71]BOP!$A$79:$IV$79,[71]BOP!$A$81:$IV$88</definedName>
    <definedName name="Z_C21FAE8B_013A_11D2_98BD_00C04FC96ABD_.wvu.Rows" localSheetId="21" hidden="1">[71]BOP!$A$36:$IV$36,[71]BOP!$A$44:$IV$44,[71]BOP!$A$59:$IV$59,[71]BOP!#REF!,[71]BOP!#REF!,[71]BOP!$A$79:$IV$79,[71]BOP!#REF!</definedName>
    <definedName name="Z_C21FAE8B_013A_11D2_98BD_00C04FC96ABD_.wvu.Rows" localSheetId="22" hidden="1">[71]BOP!$A$36:$IV$36,[71]BOP!$A$44:$IV$44,[71]BOP!$A$59:$IV$59,[71]BOP!#REF!,[71]BOP!#REF!,[71]BOP!$A$79:$IV$79,[71]BOP!#REF!</definedName>
    <definedName name="Z_C21FAE8B_013A_11D2_98BD_00C04FC96ABD_.wvu.Rows" localSheetId="23" hidden="1">[71]BOP!$A$36:$IV$36,[71]BOP!$A$44:$IV$44,[71]BOP!$A$59:$IV$59,[71]BOP!#REF!,[71]BOP!#REF!,[71]BOP!$A$79:$IV$79,[71]BOP!#REF!</definedName>
    <definedName name="Z_C21FAE8B_013A_11D2_98BD_00C04FC96ABD_.wvu.Rows" localSheetId="24" hidden="1">[71]BOP!$A$36:$IV$36,[71]BOP!$A$44:$IV$44,[71]BOP!$A$59:$IV$59,[71]BOP!#REF!,[71]BOP!#REF!,[71]BOP!$A$79:$IV$79,[71]BOP!#REF!</definedName>
    <definedName name="Z_C21FAE8B_013A_11D2_98BD_00C04FC96ABD_.wvu.Rows" localSheetId="16" hidden="1">[71]BOP!$A$36:$IV$36,[71]BOP!$A$44:$IV$44,[71]BOP!$A$59:$IV$59,[71]BOP!#REF!,[71]BOP!#REF!,[71]BOP!$A$79:$IV$79,[71]BOP!#REF!</definedName>
    <definedName name="Z_C21FAE8B_013A_11D2_98BD_00C04FC96ABD_.wvu.Rows" localSheetId="19" hidden="1">[71]BOP!$A$36:$IV$36,[71]BOP!$A$44:$IV$44,[71]BOP!$A$59:$IV$59,[71]BOP!#REF!,[71]BOP!#REF!,[71]BOP!$A$79:$IV$79,[71]BOP!#REF!</definedName>
    <definedName name="Z_C21FAE8B_013A_11D2_98BD_00C04FC96ABD_.wvu.Rows" localSheetId="20" hidden="1">[71]BOP!$A$36:$IV$36,[71]BOP!$A$44:$IV$44,[71]BOP!$A$59:$IV$59,[71]BOP!#REF!,[71]BOP!#REF!,[71]BOP!$A$79:$IV$79,[71]BOP!#REF!</definedName>
    <definedName name="Z_C21FAE8B_013A_11D2_98BD_00C04FC96ABD_.wvu.Rows" localSheetId="17" hidden="1">[71]BOP!$A$36:$IV$36,[71]BOP!$A$44:$IV$44,[71]BOP!$A$59:$IV$59,[71]BOP!#REF!,[71]BOP!#REF!,[71]BOP!$A$79:$IV$79,[71]BOP!#REF!</definedName>
    <definedName name="Z_C21FAE8B_013A_11D2_98BD_00C04FC96ABD_.wvu.Rows" localSheetId="18" hidden="1">[71]BOP!$A$36:$IV$36,[71]BOP!$A$44:$IV$44,[71]BOP!$A$59:$IV$59,[71]BOP!#REF!,[71]BOP!#REF!,[71]BOP!$A$79:$IV$79,[71]BOP!#REF!</definedName>
    <definedName name="Z_C21FAE8B_013A_11D2_98BD_00C04FC96ABD_.wvu.Rows" localSheetId="5" hidden="1">[71]BOP!$A$36:$IV$36,[71]BOP!$A$44:$IV$44,[71]BOP!$A$59:$IV$59,[71]BOP!#REF!,[71]BOP!#REF!,[71]BOP!$A$79:$IV$79,[71]BOP!#REF!</definedName>
    <definedName name="Z_C21FAE8B_013A_11D2_98BD_00C04FC96ABD_.wvu.Rows" hidden="1">[71]BOP!$A$36:$IV$36,[71]BOP!$A$44:$IV$44,[71]BOP!$A$59:$IV$59,[71]BOP!#REF!,[71]BOP!#REF!,[71]BOP!$A$79:$IV$79,[71]BOP!#REF!</definedName>
    <definedName name="Z_C21FAE8C_013A_11D2_98BD_00C04FC96ABD_.wvu.Rows" hidden="1">[71]BOP!$A$36:$IV$36,[71]BOP!$A$44:$IV$44,[71]BOP!$A$59:$IV$59,[71]BOP!#REF!,[71]BOP!#REF!,[71]BOP!$A$79:$IV$79,[71]BOP!$A$81:$IV$88,[71]BOP!#REF!</definedName>
    <definedName name="Z_C21FAE8D_013A_11D2_98BD_00C04FC96ABD_.wvu.Rows" hidden="1">[71]BOP!$A$36:$IV$36,[71]BOP!$A$44:$IV$44,[71]BOP!$A$59:$IV$59,[71]BOP!#REF!,[71]BOP!#REF!,[71]BOP!$A$79:$IV$79,[71]BOP!$A$81:$IV$88,[71]BOP!#REF!</definedName>
    <definedName name="Z_C21FAE8E_013A_11D2_98BD_00C04FC96ABD_.wvu.Rows" hidden="1">[71]BOP!$A$36:$IV$36,[71]BOP!$A$44:$IV$44,[71]BOP!$A$59:$IV$59,[71]BOP!#REF!,[71]BOP!#REF!,[71]BOP!$A$79:$IV$79,[71]BOP!$A$81:$IV$88,[71]BOP!#REF!</definedName>
    <definedName name="Z_C21FAE90_013A_11D2_98BD_00C04FC96ABD_.wvu.Rows" hidden="1">[71]BOP!$A$36:$IV$36,[71]BOP!$A$44:$IV$44,[71]BOP!$A$59:$IV$59,[71]BOP!#REF!,[71]BOP!#REF!,[71]BOP!$A$79:$IV$79,[71]BOP!$A$81:$IV$88,[71]BOP!#REF!,[71]BOP!#REF!</definedName>
    <definedName name="Z_C21FAE91_013A_11D2_98BD_00C04FC96ABD_.wvu.Rows" hidden="1">[71]BOP!$A$36:$IV$36,[71]BOP!$A$44:$IV$44,[71]BOP!$A$59:$IV$59,[71]BOP!#REF!,[71]BOP!#REF!,[71]BOP!$A$79:$IV$79,[71]BOP!$A$81:$IV$88,[71]BOP!#REF!,[71]BOP!#REF!</definedName>
    <definedName name="Z_C21FAE92_013A_11D2_98BD_00C04FC96ABD_.wvu.Rows" hidden="1">[71]BOP!$A$36:$IV$36,[71]BOP!$A$44:$IV$44,[71]BOP!$A$59:$IV$59,[71]BOP!#REF!,[71]BOP!#REF!,[71]BOP!$A$79:$IV$79</definedName>
    <definedName name="Z_CF25EF4A_FFAB_11D1_98B7_00C04FC96ABD_.wvu.Rows" hidden="1">[71]BOP!$A$36:$IV$36,[71]BOP!$A$44:$IV$44,[71]BOP!$A$59:$IV$59,[71]BOP!#REF!,[71]BOP!#REF!,[71]BOP!$A$81:$IV$88</definedName>
    <definedName name="Z_CF25EF4B_FFAB_11D1_98B7_00C04FC96ABD_.wvu.Rows" hidden="1">[71]BOP!$A$36:$IV$36,[71]BOP!$A$44:$IV$44,[71]BOP!$A$59:$IV$59,[71]BOP!#REF!,[71]BOP!#REF!,[71]BOP!$A$81:$IV$88</definedName>
    <definedName name="Z_CF25EF4C_FFAB_11D1_98B7_00C04FC96ABD_.wvu.Rows" hidden="1">[71]BOP!$A$36:$IV$36,[71]BOP!$A$44:$IV$44,[71]BOP!$A$59:$IV$59,[71]BOP!#REF!,[71]BOP!#REF!,[71]BOP!$A$81:$IV$88</definedName>
    <definedName name="Z_CF25EF4D_FFAB_11D1_98B7_00C04FC96ABD_.wvu.Rows" hidden="1">[71]BOP!$A$36:$IV$36,[71]BOP!$A$44:$IV$44,[71]BOP!$A$59:$IV$59,[71]BOP!#REF!,[71]BOP!#REF!,[71]BOP!$A$81:$IV$88</definedName>
    <definedName name="Z_CF25EF4E_FFAB_11D1_98B7_00C04FC96ABD_.wvu.Rows" hidden="1">[71]BOP!$A$36:$IV$36,[71]BOP!$A$44:$IV$44,[71]BOP!$A$59:$IV$59,[71]BOP!#REF!,[71]BOP!#REF!,[71]BOP!$A$79:$IV$79,[71]BOP!$A$81:$IV$88,[71]BOP!#REF!</definedName>
    <definedName name="Z_CF25EF4F_FFAB_11D1_98B7_00C04FC96ABD_.wvu.Rows" hidden="1">[71]BOP!$A$36:$IV$36,[71]BOP!$A$44:$IV$44,[71]BOP!$A$59:$IV$59,[71]BOP!#REF!,[71]BOP!#REF!,[71]BOP!$A$79:$IV$79,[71]BOP!$A$81:$IV$88</definedName>
    <definedName name="Z_CF25EF50_FFAB_11D1_98B7_00C04FC96ABD_.wvu.Rows" localSheetId="21" hidden="1">[71]BOP!$A$36:$IV$36,[71]BOP!$A$44:$IV$44,[71]BOP!$A$59:$IV$59,[71]BOP!#REF!,[71]BOP!#REF!,[71]BOP!$A$79:$IV$79,[71]BOP!#REF!</definedName>
    <definedName name="Z_CF25EF50_FFAB_11D1_98B7_00C04FC96ABD_.wvu.Rows" localSheetId="22" hidden="1">[71]BOP!$A$36:$IV$36,[71]BOP!$A$44:$IV$44,[71]BOP!$A$59:$IV$59,[71]BOP!#REF!,[71]BOP!#REF!,[71]BOP!$A$79:$IV$79,[71]BOP!#REF!</definedName>
    <definedName name="Z_CF25EF50_FFAB_11D1_98B7_00C04FC96ABD_.wvu.Rows" localSheetId="23" hidden="1">[71]BOP!$A$36:$IV$36,[71]BOP!$A$44:$IV$44,[71]BOP!$A$59:$IV$59,[71]BOP!#REF!,[71]BOP!#REF!,[71]BOP!$A$79:$IV$79,[71]BOP!#REF!</definedName>
    <definedName name="Z_CF25EF50_FFAB_11D1_98B7_00C04FC96ABD_.wvu.Rows" localSheetId="24" hidden="1">[71]BOP!$A$36:$IV$36,[71]BOP!$A$44:$IV$44,[71]BOP!$A$59:$IV$59,[71]BOP!#REF!,[71]BOP!#REF!,[71]BOP!$A$79:$IV$79,[71]BOP!#REF!</definedName>
    <definedName name="Z_CF25EF50_FFAB_11D1_98B7_00C04FC96ABD_.wvu.Rows" localSheetId="16" hidden="1">[71]BOP!$A$36:$IV$36,[71]BOP!$A$44:$IV$44,[71]BOP!$A$59:$IV$59,[71]BOP!#REF!,[71]BOP!#REF!,[71]BOP!$A$79:$IV$79,[71]BOP!#REF!</definedName>
    <definedName name="Z_CF25EF50_FFAB_11D1_98B7_00C04FC96ABD_.wvu.Rows" localSheetId="19" hidden="1">[71]BOP!$A$36:$IV$36,[71]BOP!$A$44:$IV$44,[71]BOP!$A$59:$IV$59,[71]BOP!#REF!,[71]BOP!#REF!,[71]BOP!$A$79:$IV$79,[71]BOP!#REF!</definedName>
    <definedName name="Z_CF25EF50_FFAB_11D1_98B7_00C04FC96ABD_.wvu.Rows" localSheetId="20" hidden="1">[71]BOP!$A$36:$IV$36,[71]BOP!$A$44:$IV$44,[71]BOP!$A$59:$IV$59,[71]BOP!#REF!,[71]BOP!#REF!,[71]BOP!$A$79:$IV$79,[71]BOP!#REF!</definedName>
    <definedName name="Z_CF25EF50_FFAB_11D1_98B7_00C04FC96ABD_.wvu.Rows" localSheetId="17" hidden="1">[71]BOP!$A$36:$IV$36,[71]BOP!$A$44:$IV$44,[71]BOP!$A$59:$IV$59,[71]BOP!#REF!,[71]BOP!#REF!,[71]BOP!$A$79:$IV$79,[71]BOP!#REF!</definedName>
    <definedName name="Z_CF25EF50_FFAB_11D1_98B7_00C04FC96ABD_.wvu.Rows" localSheetId="18" hidden="1">[71]BOP!$A$36:$IV$36,[71]BOP!$A$44:$IV$44,[71]BOP!$A$59:$IV$59,[71]BOP!#REF!,[71]BOP!#REF!,[71]BOP!$A$79:$IV$79,[71]BOP!#REF!</definedName>
    <definedName name="Z_CF25EF50_FFAB_11D1_98B7_00C04FC96ABD_.wvu.Rows" localSheetId="5" hidden="1">[71]BOP!$A$36:$IV$36,[71]BOP!$A$44:$IV$44,[71]BOP!$A$59:$IV$59,[71]BOP!#REF!,[71]BOP!#REF!,[71]BOP!$A$79:$IV$79,[71]BOP!#REF!</definedName>
    <definedName name="Z_CF25EF50_FFAB_11D1_98B7_00C04FC96ABD_.wvu.Rows" hidden="1">[71]BOP!$A$36:$IV$36,[71]BOP!$A$44:$IV$44,[71]BOP!$A$59:$IV$59,[71]BOP!#REF!,[71]BOP!#REF!,[71]BOP!$A$79:$IV$79,[71]BOP!#REF!</definedName>
    <definedName name="Z_CF25EF51_FFAB_11D1_98B7_00C04FC96ABD_.wvu.Rows" hidden="1">[71]BOP!$A$36:$IV$36,[71]BOP!$A$44:$IV$44,[71]BOP!$A$59:$IV$59,[71]BOP!#REF!,[71]BOP!#REF!,[71]BOP!$A$79:$IV$79,[71]BOP!$A$81:$IV$88,[71]BOP!#REF!</definedName>
    <definedName name="Z_CF25EF52_FFAB_11D1_98B7_00C04FC96ABD_.wvu.Rows" hidden="1">[71]BOP!$A$36:$IV$36,[71]BOP!$A$44:$IV$44,[71]BOP!$A$59:$IV$59,[71]BOP!#REF!,[71]BOP!#REF!,[71]BOP!$A$79:$IV$79,[71]BOP!$A$81:$IV$88,[71]BOP!#REF!</definedName>
    <definedName name="Z_CF25EF53_FFAB_11D1_98B7_00C04FC96ABD_.wvu.Rows" hidden="1">[71]BOP!$A$36:$IV$36,[71]BOP!$A$44:$IV$44,[71]BOP!$A$59:$IV$59,[71]BOP!#REF!,[71]BOP!#REF!,[71]BOP!$A$79:$IV$79,[71]BOP!$A$81:$IV$88,[71]BOP!#REF!</definedName>
    <definedName name="Z_CF25EF55_FFAB_11D1_98B7_00C04FC96ABD_.wvu.Rows" hidden="1">[71]BOP!$A$36:$IV$36,[71]BOP!$A$44:$IV$44,[71]BOP!$A$59:$IV$59,[71]BOP!#REF!,[71]BOP!#REF!,[71]BOP!$A$79:$IV$79,[71]BOP!$A$81:$IV$88,[71]BOP!#REF!,[71]BOP!#REF!</definedName>
    <definedName name="Z_CF25EF56_FFAB_11D1_98B7_00C04FC96ABD_.wvu.Rows" hidden="1">[71]BOP!$A$36:$IV$36,[71]BOP!$A$44:$IV$44,[71]BOP!$A$59:$IV$59,[71]BOP!#REF!,[71]BOP!#REF!,[71]BOP!$A$79:$IV$79,[71]BOP!$A$81:$IV$88,[71]BOP!#REF!,[71]BOP!#REF!</definedName>
    <definedName name="Z_CF25EF57_FFAB_11D1_98B7_00C04FC96ABD_.wvu.Rows" hidden="1">[71]BOP!$A$36:$IV$36,[71]BOP!$A$44:$IV$44,[71]BOP!$A$59:$IV$59,[71]BOP!#REF!,[71]BOP!#REF!,[71]BOP!$A$79:$IV$79</definedName>
    <definedName name="Z_E6B74681_BCE1_11D2_BFD1_00A02466506E_.wvu.PrintTitles" hidden="1">[93]SUMMARY!$B$1:$D$65536,[93]SUMMARY!$A$3:$IV$5</definedName>
    <definedName name="Z_EA8011E5_017A_11D2_98BD_00C04FC96ABD_.wvu.Rows" hidden="1">[71]BOP!$A$36:$IV$36,[71]BOP!$A$44:$IV$44,[71]BOP!$A$59:$IV$59,[71]BOP!#REF!,[71]BOP!#REF!,[71]BOP!$A$79:$IV$79,[71]BOP!$A$81:$IV$88</definedName>
    <definedName name="Z_EA8011E6_017A_11D2_98BD_00C04FC96ABD_.wvu.Rows" localSheetId="21" hidden="1">[71]BOP!$A$36:$IV$36,[71]BOP!$A$44:$IV$44,[71]BOP!$A$59:$IV$59,[71]BOP!#REF!,[71]BOP!#REF!,[71]BOP!$A$79:$IV$79,[71]BOP!#REF!</definedName>
    <definedName name="Z_EA8011E6_017A_11D2_98BD_00C04FC96ABD_.wvu.Rows" localSheetId="22" hidden="1">[71]BOP!$A$36:$IV$36,[71]BOP!$A$44:$IV$44,[71]BOP!$A$59:$IV$59,[71]BOP!#REF!,[71]BOP!#REF!,[71]BOP!$A$79:$IV$79,[71]BOP!#REF!</definedName>
    <definedName name="Z_EA8011E6_017A_11D2_98BD_00C04FC96ABD_.wvu.Rows" localSheetId="23" hidden="1">[71]BOP!$A$36:$IV$36,[71]BOP!$A$44:$IV$44,[71]BOP!$A$59:$IV$59,[71]BOP!#REF!,[71]BOP!#REF!,[71]BOP!$A$79:$IV$79,[71]BOP!#REF!</definedName>
    <definedName name="Z_EA8011E6_017A_11D2_98BD_00C04FC96ABD_.wvu.Rows" localSheetId="24" hidden="1">[71]BOP!$A$36:$IV$36,[71]BOP!$A$44:$IV$44,[71]BOP!$A$59:$IV$59,[71]BOP!#REF!,[71]BOP!#REF!,[71]BOP!$A$79:$IV$79,[71]BOP!#REF!</definedName>
    <definedName name="Z_EA8011E6_017A_11D2_98BD_00C04FC96ABD_.wvu.Rows" localSheetId="16" hidden="1">[71]BOP!$A$36:$IV$36,[71]BOP!$A$44:$IV$44,[71]BOP!$A$59:$IV$59,[71]BOP!#REF!,[71]BOP!#REF!,[71]BOP!$A$79:$IV$79,[71]BOP!#REF!</definedName>
    <definedName name="Z_EA8011E6_017A_11D2_98BD_00C04FC96ABD_.wvu.Rows" localSheetId="19" hidden="1">[71]BOP!$A$36:$IV$36,[71]BOP!$A$44:$IV$44,[71]BOP!$A$59:$IV$59,[71]BOP!#REF!,[71]BOP!#REF!,[71]BOP!$A$79:$IV$79,[71]BOP!#REF!</definedName>
    <definedName name="Z_EA8011E6_017A_11D2_98BD_00C04FC96ABD_.wvu.Rows" localSheetId="20" hidden="1">[71]BOP!$A$36:$IV$36,[71]BOP!$A$44:$IV$44,[71]BOP!$A$59:$IV$59,[71]BOP!#REF!,[71]BOP!#REF!,[71]BOP!$A$79:$IV$79,[71]BOP!#REF!</definedName>
    <definedName name="Z_EA8011E6_017A_11D2_98BD_00C04FC96ABD_.wvu.Rows" localSheetId="17" hidden="1">[71]BOP!$A$36:$IV$36,[71]BOP!$A$44:$IV$44,[71]BOP!$A$59:$IV$59,[71]BOP!#REF!,[71]BOP!#REF!,[71]BOP!$A$79:$IV$79,[71]BOP!#REF!</definedName>
    <definedName name="Z_EA8011E6_017A_11D2_98BD_00C04FC96ABD_.wvu.Rows" localSheetId="18" hidden="1">[71]BOP!$A$36:$IV$36,[71]BOP!$A$44:$IV$44,[71]BOP!$A$59:$IV$59,[71]BOP!#REF!,[71]BOP!#REF!,[71]BOP!$A$79:$IV$79,[71]BOP!#REF!</definedName>
    <definedName name="Z_EA8011E6_017A_11D2_98BD_00C04FC96ABD_.wvu.Rows" localSheetId="5" hidden="1">[71]BOP!$A$36:$IV$36,[71]BOP!$A$44:$IV$44,[71]BOP!$A$59:$IV$59,[71]BOP!#REF!,[71]BOP!#REF!,[71]BOP!$A$79:$IV$79,[71]BOP!#REF!</definedName>
    <definedName name="Z_EA8011E6_017A_11D2_98BD_00C04FC96ABD_.wvu.Rows" hidden="1">[71]BOP!$A$36:$IV$36,[71]BOP!$A$44:$IV$44,[71]BOP!$A$59:$IV$59,[71]BOP!#REF!,[71]BOP!#REF!,[71]BOP!$A$79:$IV$79,[71]BOP!#REF!</definedName>
    <definedName name="Z_EA8011E9_017A_11D2_98BD_00C04FC96ABD_.wvu.Rows" hidden="1">[71]BOP!$A$36:$IV$36,[71]BOP!$A$44:$IV$44,[71]BOP!$A$59:$IV$59,[71]BOP!#REF!,[71]BOP!#REF!,[71]BOP!$A$79:$IV$79,[71]BOP!$A$81:$IV$88,[71]BOP!#REF!</definedName>
    <definedName name="Z_EA8011EC_017A_11D2_98BD_00C04FC96ABD_.wvu.Rows" hidden="1">[71]BOP!$A$36:$IV$36,[71]BOP!$A$44:$IV$44,[71]BOP!$A$59:$IV$59,[71]BOP!#REF!,[71]BOP!#REF!,[71]BOP!$A$79:$IV$79,[71]BOP!$A$81:$IV$88,[71]BOP!#REF!,[71]BOP!#REF!</definedName>
    <definedName name="Z_EA86CE3A_00A2_11D2_98BC_00C04FC96ABD_.wvu.Rows" hidden="1">[71]BOP!$A$36:$IV$36,[71]BOP!$A$44:$IV$44,[71]BOP!$A$59:$IV$59,[71]BOP!#REF!,[71]BOP!#REF!,[71]BOP!$A$81:$IV$88</definedName>
    <definedName name="Z_EA86CE3B_00A2_11D2_98BC_00C04FC96ABD_.wvu.Rows" hidden="1">[71]BOP!$A$36:$IV$36,[71]BOP!$A$44:$IV$44,[71]BOP!$A$59:$IV$59,[71]BOP!#REF!,[71]BOP!#REF!,[71]BOP!$A$81:$IV$88</definedName>
    <definedName name="Z_EA86CE3C_00A2_11D2_98BC_00C04FC96ABD_.wvu.Rows" hidden="1">[71]BOP!$A$36:$IV$36,[71]BOP!$A$44:$IV$44,[71]BOP!$A$59:$IV$59,[71]BOP!#REF!,[71]BOP!#REF!,[71]BOP!$A$81:$IV$88</definedName>
    <definedName name="Z_EA86CE3D_00A2_11D2_98BC_00C04FC96ABD_.wvu.Rows" hidden="1">[71]BOP!$A$36:$IV$36,[71]BOP!$A$44:$IV$44,[71]BOP!$A$59:$IV$59,[71]BOP!#REF!,[71]BOP!#REF!,[71]BOP!$A$81:$IV$88</definedName>
    <definedName name="Z_EA86CE3E_00A2_11D2_98BC_00C04FC96ABD_.wvu.Rows" hidden="1">[71]BOP!$A$36:$IV$36,[71]BOP!$A$44:$IV$44,[71]BOP!$A$59:$IV$59,[71]BOP!#REF!,[71]BOP!#REF!,[71]BOP!$A$79:$IV$79,[71]BOP!$A$81:$IV$88,[71]BOP!#REF!</definedName>
    <definedName name="Z_EA86CE3F_00A2_11D2_98BC_00C04FC96ABD_.wvu.Rows" hidden="1">[71]BOP!$A$36:$IV$36,[71]BOP!$A$44:$IV$44,[71]BOP!$A$59:$IV$59,[71]BOP!#REF!,[71]BOP!#REF!,[71]BOP!$A$79:$IV$79,[71]BOP!$A$81:$IV$88</definedName>
    <definedName name="Z_EA86CE40_00A2_11D2_98BC_00C04FC96ABD_.wvu.Rows" localSheetId="21" hidden="1">[71]BOP!$A$36:$IV$36,[71]BOP!$A$44:$IV$44,[71]BOP!$A$59:$IV$59,[71]BOP!#REF!,[71]BOP!#REF!,[71]BOP!$A$79:$IV$79,[71]BOP!#REF!</definedName>
    <definedName name="Z_EA86CE40_00A2_11D2_98BC_00C04FC96ABD_.wvu.Rows" localSheetId="22" hidden="1">[71]BOP!$A$36:$IV$36,[71]BOP!$A$44:$IV$44,[71]BOP!$A$59:$IV$59,[71]BOP!#REF!,[71]BOP!#REF!,[71]BOP!$A$79:$IV$79,[71]BOP!#REF!</definedName>
    <definedName name="Z_EA86CE40_00A2_11D2_98BC_00C04FC96ABD_.wvu.Rows" localSheetId="23" hidden="1">[71]BOP!$A$36:$IV$36,[71]BOP!$A$44:$IV$44,[71]BOP!$A$59:$IV$59,[71]BOP!#REF!,[71]BOP!#REF!,[71]BOP!$A$79:$IV$79,[71]BOP!#REF!</definedName>
    <definedName name="Z_EA86CE40_00A2_11D2_98BC_00C04FC96ABD_.wvu.Rows" localSheetId="24" hidden="1">[71]BOP!$A$36:$IV$36,[71]BOP!$A$44:$IV$44,[71]BOP!$A$59:$IV$59,[71]BOP!#REF!,[71]BOP!#REF!,[71]BOP!$A$79:$IV$79,[71]BOP!#REF!</definedName>
    <definedName name="Z_EA86CE40_00A2_11D2_98BC_00C04FC96ABD_.wvu.Rows" localSheetId="16" hidden="1">[71]BOP!$A$36:$IV$36,[71]BOP!$A$44:$IV$44,[71]BOP!$A$59:$IV$59,[71]BOP!#REF!,[71]BOP!#REF!,[71]BOP!$A$79:$IV$79,[71]BOP!#REF!</definedName>
    <definedName name="Z_EA86CE40_00A2_11D2_98BC_00C04FC96ABD_.wvu.Rows" localSheetId="19" hidden="1">[71]BOP!$A$36:$IV$36,[71]BOP!$A$44:$IV$44,[71]BOP!$A$59:$IV$59,[71]BOP!#REF!,[71]BOP!#REF!,[71]BOP!$A$79:$IV$79,[71]BOP!#REF!</definedName>
    <definedName name="Z_EA86CE40_00A2_11D2_98BC_00C04FC96ABD_.wvu.Rows" localSheetId="20" hidden="1">[71]BOP!$A$36:$IV$36,[71]BOP!$A$44:$IV$44,[71]BOP!$A$59:$IV$59,[71]BOP!#REF!,[71]BOP!#REF!,[71]BOP!$A$79:$IV$79,[71]BOP!#REF!</definedName>
    <definedName name="Z_EA86CE40_00A2_11D2_98BC_00C04FC96ABD_.wvu.Rows" localSheetId="17" hidden="1">[71]BOP!$A$36:$IV$36,[71]BOP!$A$44:$IV$44,[71]BOP!$A$59:$IV$59,[71]BOP!#REF!,[71]BOP!#REF!,[71]BOP!$A$79:$IV$79,[71]BOP!#REF!</definedName>
    <definedName name="Z_EA86CE40_00A2_11D2_98BC_00C04FC96ABD_.wvu.Rows" localSheetId="18" hidden="1">[71]BOP!$A$36:$IV$36,[71]BOP!$A$44:$IV$44,[71]BOP!$A$59:$IV$59,[71]BOP!#REF!,[71]BOP!#REF!,[71]BOP!$A$79:$IV$79,[71]BOP!#REF!</definedName>
    <definedName name="Z_EA86CE40_00A2_11D2_98BC_00C04FC96ABD_.wvu.Rows" localSheetId="5" hidden="1">[71]BOP!$A$36:$IV$36,[71]BOP!$A$44:$IV$44,[71]BOP!$A$59:$IV$59,[71]BOP!#REF!,[71]BOP!#REF!,[71]BOP!$A$79:$IV$79,[71]BOP!#REF!</definedName>
    <definedName name="Z_EA86CE40_00A2_11D2_98BC_00C04FC96ABD_.wvu.Rows" hidden="1">[71]BOP!$A$36:$IV$36,[71]BOP!$A$44:$IV$44,[71]BOP!$A$59:$IV$59,[71]BOP!#REF!,[71]BOP!#REF!,[71]BOP!$A$79:$IV$79,[71]BOP!#REF!</definedName>
    <definedName name="Z_EA86CE41_00A2_11D2_98BC_00C04FC96ABD_.wvu.Rows" hidden="1">[71]BOP!$A$36:$IV$36,[71]BOP!$A$44:$IV$44,[71]BOP!$A$59:$IV$59,[71]BOP!#REF!,[71]BOP!#REF!,[71]BOP!$A$79:$IV$79,[71]BOP!$A$81:$IV$88,[71]BOP!#REF!</definedName>
    <definedName name="Z_EA86CE42_00A2_11D2_98BC_00C04FC96ABD_.wvu.Rows" hidden="1">[71]BOP!$A$36:$IV$36,[71]BOP!$A$44:$IV$44,[71]BOP!$A$59:$IV$59,[71]BOP!#REF!,[71]BOP!#REF!,[71]BOP!$A$79:$IV$79,[71]BOP!$A$81:$IV$88,[71]BOP!#REF!</definedName>
    <definedName name="Z_EA86CE43_00A2_11D2_98BC_00C04FC96ABD_.wvu.Rows" hidden="1">[71]BOP!$A$36:$IV$36,[71]BOP!$A$44:$IV$44,[71]BOP!$A$59:$IV$59,[71]BOP!#REF!,[71]BOP!#REF!,[71]BOP!$A$79:$IV$79,[71]BOP!$A$81:$IV$88,[71]BOP!#REF!</definedName>
    <definedName name="Z_EA86CE45_00A2_11D2_98BC_00C04FC96ABD_.wvu.Rows" hidden="1">[71]BOP!$A$36:$IV$36,[71]BOP!$A$44:$IV$44,[71]BOP!$A$59:$IV$59,[71]BOP!#REF!,[71]BOP!#REF!,[71]BOP!$A$79:$IV$79,[71]BOP!$A$81:$IV$88,[71]BOP!#REF!,[71]BOP!#REF!</definedName>
    <definedName name="Z_EA86CE46_00A2_11D2_98BC_00C04FC96ABD_.wvu.Rows" hidden="1">[71]BOP!$A$36:$IV$36,[71]BOP!$A$44:$IV$44,[71]BOP!$A$59:$IV$59,[71]BOP!#REF!,[71]BOP!#REF!,[71]BOP!$A$79:$IV$79,[71]BOP!$A$81:$IV$88,[71]BOP!#REF!,[71]BOP!#REF!</definedName>
    <definedName name="Z_EA86CE47_00A2_11D2_98BC_00C04FC96ABD_.wvu.Rows" hidden="1">[71]BOP!$A$36:$IV$36,[71]BOP!$A$44:$IV$44,[71]BOP!$A$59:$IV$59,[71]BOP!#REF!,[71]BOP!#REF!,[71]BOP!$A$79:$IV$79</definedName>
    <definedName name="zamezam" localSheetId="21" hidden="1">[95]nezamestnanost!#REF!</definedName>
    <definedName name="zamezam" localSheetId="22" hidden="1">[95]nezamestnanost!#REF!</definedName>
    <definedName name="zamezam" localSheetId="3" hidden="1">[95]nezamestnanost!#REF!</definedName>
    <definedName name="zamezam" localSheetId="16" hidden="1">[95]nezamestnanost!#REF!</definedName>
    <definedName name="zamezam" localSheetId="19" hidden="1">[95]nezamestnanost!#REF!</definedName>
    <definedName name="zamezam" localSheetId="20" hidden="1">[95]nezamestnanost!#REF!</definedName>
    <definedName name="zamezam" localSheetId="17" hidden="1">[95]nezamestnanost!#REF!</definedName>
    <definedName name="zamezam" localSheetId="18" hidden="1">[95]nezamestnanost!#REF!</definedName>
    <definedName name="zamezam" hidden="1">[95]nezamestnanost!#REF!</definedName>
    <definedName name="zb" localSheetId="21" hidden="1">{"WEO",#N/A,FALSE,"T"}</definedName>
    <definedName name="zb" localSheetId="22" hidden="1">{"WEO",#N/A,FALSE,"T"}</definedName>
    <definedName name="zb" localSheetId="23" hidden="1">{"WEO",#N/A,FALSE,"T"}</definedName>
    <definedName name="zb" localSheetId="24" hidden="1">{"WEO",#N/A,FALSE,"T"}</definedName>
    <definedName name="zb" localSheetId="16" hidden="1">{"WEO",#N/A,FALSE,"T"}</definedName>
    <definedName name="zb" localSheetId="19" hidden="1">{"WEO",#N/A,FALSE,"T"}</definedName>
    <definedName name="zb" localSheetId="20" hidden="1">{"WEO",#N/A,FALSE,"T"}</definedName>
    <definedName name="zb" localSheetId="17" hidden="1">{"WEO",#N/A,FALSE,"T"}</definedName>
    <definedName name="zb" localSheetId="18" hidden="1">{"WEO",#N/A,FALSE,"T"}</definedName>
    <definedName name="zb" localSheetId="5" hidden="1">{"WEO",#N/A,FALSE,"T"}</definedName>
    <definedName name="zb" hidden="1">{"WEO",#N/A,FALSE,"T"}</definedName>
    <definedName name="zc" localSheetId="21" hidden="1">{"Tab1",#N/A,FALSE,"P";"Tab2",#N/A,FALSE,"P"}</definedName>
    <definedName name="zc" localSheetId="22" hidden="1">{"Tab1",#N/A,FALSE,"P";"Tab2",#N/A,FALSE,"P"}</definedName>
    <definedName name="zc" localSheetId="23" hidden="1">{"Tab1",#N/A,FALSE,"P";"Tab2",#N/A,FALSE,"P"}</definedName>
    <definedName name="zc" localSheetId="24" hidden="1">{"Tab1",#N/A,FALSE,"P";"Tab2",#N/A,FALSE,"P"}</definedName>
    <definedName name="zc" localSheetId="16" hidden="1">{"Tab1",#N/A,FALSE,"P";"Tab2",#N/A,FALSE,"P"}</definedName>
    <definedName name="zc" localSheetId="19" hidden="1">{"Tab1",#N/A,FALSE,"P";"Tab2",#N/A,FALSE,"P"}</definedName>
    <definedName name="zc" localSheetId="20" hidden="1">{"Tab1",#N/A,FALSE,"P";"Tab2",#N/A,FALSE,"P"}</definedName>
    <definedName name="zc" localSheetId="17" hidden="1">{"Tab1",#N/A,FALSE,"P";"Tab2",#N/A,FALSE,"P"}</definedName>
    <definedName name="zc" localSheetId="18" hidden="1">{"Tab1",#N/A,FALSE,"P";"Tab2",#N/A,FALSE,"P"}</definedName>
    <definedName name="zc" localSheetId="5" hidden="1">{"Tab1",#N/A,FALSE,"P";"Tab2",#N/A,FALSE,"P"}</definedName>
    <definedName name="zc" hidden="1">{"Tab1",#N/A,FALSE,"P";"Tab2",#N/A,FALSE,"P"}</definedName>
    <definedName name="zczxcz" localSheetId="21" hidden="1">{"Tab1",#N/A,FALSE,"P";"Tab2",#N/A,FALSE,"P"}</definedName>
    <definedName name="zczxcz" localSheetId="22" hidden="1">{"Tab1",#N/A,FALSE,"P";"Tab2",#N/A,FALSE,"P"}</definedName>
    <definedName name="zczxcz" localSheetId="23" hidden="1">{"Tab1",#N/A,FALSE,"P";"Tab2",#N/A,FALSE,"P"}</definedName>
    <definedName name="zczxcz" localSheetId="24" hidden="1">{"Tab1",#N/A,FALSE,"P";"Tab2",#N/A,FALSE,"P"}</definedName>
    <definedName name="zczxcz" localSheetId="16" hidden="1">{"Tab1",#N/A,FALSE,"P";"Tab2",#N/A,FALSE,"P"}</definedName>
    <definedName name="zczxcz" localSheetId="19" hidden="1">{"Tab1",#N/A,FALSE,"P";"Tab2",#N/A,FALSE,"P"}</definedName>
    <definedName name="zczxcz" localSheetId="20" hidden="1">{"Tab1",#N/A,FALSE,"P";"Tab2",#N/A,FALSE,"P"}</definedName>
    <definedName name="zczxcz" localSheetId="17" hidden="1">{"Tab1",#N/A,FALSE,"P";"Tab2",#N/A,FALSE,"P"}</definedName>
    <definedName name="zczxcz" localSheetId="18" hidden="1">{"Tab1",#N/A,FALSE,"P";"Tab2",#N/A,FALSE,"P"}</definedName>
    <definedName name="zczxcz" localSheetId="5" hidden="1">{"Tab1",#N/A,FALSE,"P";"Tab2",#N/A,FALSE,"P"}</definedName>
    <definedName name="zczxcz" hidden="1">{"Tab1",#N/A,FALSE,"P";"Tab2",#N/A,FALSE,"P"}</definedName>
    <definedName name="zio" localSheetId="21" hidden="1">{"Tab1",#N/A,FALSE,"P";"Tab2",#N/A,FALSE,"P"}</definedName>
    <definedName name="zio" localSheetId="22" hidden="1">{"Tab1",#N/A,FALSE,"P";"Tab2",#N/A,FALSE,"P"}</definedName>
    <definedName name="zio" localSheetId="23" hidden="1">{"Tab1",#N/A,FALSE,"P";"Tab2",#N/A,FALSE,"P"}</definedName>
    <definedName name="zio" localSheetId="24" hidden="1">{"Tab1",#N/A,FALSE,"P";"Tab2",#N/A,FALSE,"P"}</definedName>
    <definedName name="zio" localSheetId="16" hidden="1">{"Tab1",#N/A,FALSE,"P";"Tab2",#N/A,FALSE,"P"}</definedName>
    <definedName name="zio" localSheetId="19" hidden="1">{"Tab1",#N/A,FALSE,"P";"Tab2",#N/A,FALSE,"P"}</definedName>
    <definedName name="zio" localSheetId="20" hidden="1">{"Tab1",#N/A,FALSE,"P";"Tab2",#N/A,FALSE,"P"}</definedName>
    <definedName name="zio" localSheetId="17" hidden="1">{"Tab1",#N/A,FALSE,"P";"Tab2",#N/A,FALSE,"P"}</definedName>
    <definedName name="zio" localSheetId="18" hidden="1">{"Tab1",#N/A,FALSE,"P";"Tab2",#N/A,FALSE,"P"}</definedName>
    <definedName name="zio" localSheetId="5" hidden="1">{"Tab1",#N/A,FALSE,"P";"Tab2",#N/A,FALSE,"P"}</definedName>
    <definedName name="zio" hidden="1">{"Tab1",#N/A,FALSE,"P";"Tab2",#N/A,FALSE,"P"}</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2" hidden="1">{TRUE,TRUE,-0.5,-14.75,603,387,FALSE,TRUE,TRUE,TRUE,0,1,2,1,2,1,1,4,TRUE,TRUE,3,TRUE,1,TRUE,75,"Swvu.Print.","ACwvu.Print.",#N/A,FALSE,FALSE,1,0.75,0.6,0.5,1,"","",TRUE,FALSE,TRUE,FALSE,1,#N/A,1,1,#DIV/0!,FALSE,"Rwvu.Print.",#N/A,FALSE,FALSE,FALSE,1,65532,300,FALSE,FALSE,TRUE,TRUE,TRUE}</definedName>
    <definedName name="zj" localSheetId="23"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16" hidden="1">{TRUE,TRUE,-0.5,-14.75,603,387,FALSE,TRUE,TRUE,TRUE,0,1,2,1,2,1,1,4,TRUE,TRUE,3,TRUE,1,TRUE,75,"Swvu.Print.","ACwvu.Print.",#N/A,FALSE,FALSE,1,0.75,0.6,0.5,1,"","",TRUE,FALSE,TRUE,FALSE,1,#N/A,1,1,#DIV/0!,FALSE,"Rwvu.Print.",#N/A,FALSE,FALSE,FALSE,1,65532,300,FALSE,FALSE,TRUE,TRUE,TRUE}</definedName>
    <definedName name="zj" localSheetId="19" hidden="1">{TRUE,TRUE,-0.5,-14.75,603,387,FALSE,TRUE,TRUE,TRUE,0,1,2,1,2,1,1,4,TRUE,TRUE,3,TRUE,1,TRUE,75,"Swvu.Print.","ACwvu.Print.",#N/A,FALSE,FALSE,1,0.75,0.6,0.5,1,"","",TRUE,FALSE,TRUE,FALSE,1,#N/A,1,1,#DIV/0!,FALSE,"Rwvu.Print.",#N/A,FALSE,FALSE,FALSE,1,65532,300,FALSE,FALSE,TRUE,TRUE,TRUE}</definedName>
    <definedName name="zj" localSheetId="20"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3" hidden="1">{"'előző év december'!$A$2:$CP$214"}</definedName>
    <definedName name="ztr" localSheetId="7" hidden="1">{"'előző év december'!$A$2:$CP$214"}</definedName>
    <definedName name="ztr" localSheetId="16" hidden="1">{"'előző év december'!$A$2:$CP$214"}</definedName>
    <definedName name="ztr" localSheetId="19" hidden="1">{"'előző év december'!$A$2:$CP$214"}</definedName>
    <definedName name="ztr" localSheetId="20" hidden="1">{"'előző év december'!$A$2:$CP$214"}</definedName>
    <definedName name="ztr" localSheetId="17" hidden="1">{"'előző év december'!$A$2:$CP$214"}</definedName>
    <definedName name="ztr" localSheetId="18" hidden="1">{"'előző év december'!$A$2:$CP$214"}</definedName>
    <definedName name="ztr" localSheetId="5" hidden="1">{"'előző év december'!$A$2:$CP$214"}</definedName>
    <definedName name="ztr" hidden="1">{"'előző év december'!$A$2:$CP$214"}</definedName>
    <definedName name="zv" localSheetId="21" hidden="1">{"Minpmon",#N/A,FALSE,"Monthinput"}</definedName>
    <definedName name="zv" localSheetId="22" hidden="1">{"Minpmon",#N/A,FALSE,"Monthinput"}</definedName>
    <definedName name="zv" localSheetId="23" hidden="1">{"Minpmon",#N/A,FALSE,"Monthinput"}</definedName>
    <definedName name="zv" localSheetId="24" hidden="1">{"Minpmon",#N/A,FALSE,"Monthinput"}</definedName>
    <definedName name="zv" localSheetId="16" hidden="1">{"Minpmon",#N/A,FALSE,"Monthinput"}</definedName>
    <definedName name="zv" localSheetId="19" hidden="1">{"Minpmon",#N/A,FALSE,"Monthinput"}</definedName>
    <definedName name="zv" localSheetId="20" hidden="1">{"Minpmon",#N/A,FALSE,"Monthinput"}</definedName>
    <definedName name="zv" localSheetId="17" hidden="1">{"Minpmon",#N/A,FALSE,"Monthinput"}</definedName>
    <definedName name="zv" localSheetId="18" hidden="1">{"Minpmon",#N/A,FALSE,"Monthinput"}</definedName>
    <definedName name="zv" localSheetId="5" hidden="1">{"Minpmon",#N/A,FALSE,"Monthinput"}</definedName>
    <definedName name="zv" hidden="1">{"Minpmon",#N/A,FALSE,"Monthinput"}</definedName>
    <definedName name="zx" localSheetId="21" hidden="1">{"Tab1",#N/A,FALSE,"P";"Tab2",#N/A,FALSE,"P"}</definedName>
    <definedName name="zx" localSheetId="22" hidden="1">{"Tab1",#N/A,FALSE,"P";"Tab2",#N/A,FALSE,"P"}</definedName>
    <definedName name="zx" localSheetId="23" hidden="1">{"Tab1",#N/A,FALSE,"P";"Tab2",#N/A,FALSE,"P"}</definedName>
    <definedName name="zx" localSheetId="24" hidden="1">{"Tab1",#N/A,FALSE,"P";"Tab2",#N/A,FALSE,"P"}</definedName>
    <definedName name="zx" localSheetId="16" hidden="1">{"Tab1",#N/A,FALSE,"P";"Tab2",#N/A,FALSE,"P"}</definedName>
    <definedName name="zx" localSheetId="19" hidden="1">{"Tab1",#N/A,FALSE,"P";"Tab2",#N/A,FALSE,"P"}</definedName>
    <definedName name="zx" localSheetId="20" hidden="1">{"Tab1",#N/A,FALSE,"P";"Tab2",#N/A,FALSE,"P"}</definedName>
    <definedName name="zx" localSheetId="17" hidden="1">{"Tab1",#N/A,FALSE,"P";"Tab2",#N/A,FALSE,"P"}</definedName>
    <definedName name="zx" localSheetId="18" hidden="1">{"Tab1",#N/A,FALSE,"P";"Tab2",#N/A,FALSE,"P"}</definedName>
    <definedName name="zx" localSheetId="5" hidden="1">{"Tab1",#N/A,FALSE,"P";"Tab2",#N/A,FALSE,"P"}</definedName>
    <definedName name="zx" hidden="1">{"Tab1",#N/A,FALSE,"P";"Tab2",#N/A,FALSE,"P"}</definedName>
    <definedName name="zxc" localSheetId="21" hidden="1">{"Tab1",#N/A,FALSE,"P";"Tab2",#N/A,FALSE,"P"}</definedName>
    <definedName name="zxc" localSheetId="22" hidden="1">{"Tab1",#N/A,FALSE,"P";"Tab2",#N/A,FALSE,"P"}</definedName>
    <definedName name="zxc" localSheetId="23" hidden="1">{"Tab1",#N/A,FALSE,"P";"Tab2",#N/A,FALSE,"P"}</definedName>
    <definedName name="zxc" localSheetId="24" hidden="1">{"Tab1",#N/A,FALSE,"P";"Tab2",#N/A,FALSE,"P"}</definedName>
    <definedName name="zxc" localSheetId="16" hidden="1">{"Tab1",#N/A,FALSE,"P";"Tab2",#N/A,FALSE,"P"}</definedName>
    <definedName name="zxc" localSheetId="19" hidden="1">{"Tab1",#N/A,FALSE,"P";"Tab2",#N/A,FALSE,"P"}</definedName>
    <definedName name="zxc" localSheetId="20" hidden="1">{"Tab1",#N/A,FALSE,"P";"Tab2",#N/A,FALSE,"P"}</definedName>
    <definedName name="zxc" localSheetId="17" hidden="1">{"Tab1",#N/A,FALSE,"P";"Tab2",#N/A,FALSE,"P"}</definedName>
    <definedName name="zxc" localSheetId="18" hidden="1">{"Tab1",#N/A,FALSE,"P";"Tab2",#N/A,FALSE,"P"}</definedName>
    <definedName name="zxc" localSheetId="5" hidden="1">{"Tab1",#N/A,FALSE,"P";"Tab2",#N/A,FALSE,"P"}</definedName>
    <definedName name="zxc" hidden="1">{"Tab1",#N/A,FALSE,"P";"Tab2",#N/A,FALSE,"P"}</definedName>
    <definedName name="zxcv" localSheetId="21" hidden="1">{"Tab1",#N/A,FALSE,"P";"Tab2",#N/A,FALSE,"P"}</definedName>
    <definedName name="zxcv" localSheetId="22" hidden="1">{"Tab1",#N/A,FALSE,"P";"Tab2",#N/A,FALSE,"P"}</definedName>
    <definedName name="zxcv" localSheetId="23" hidden="1">{"Tab1",#N/A,FALSE,"P";"Tab2",#N/A,FALSE,"P"}</definedName>
    <definedName name="zxcv" localSheetId="24" hidden="1">{"Tab1",#N/A,FALSE,"P";"Tab2",#N/A,FALSE,"P"}</definedName>
    <definedName name="zxcv" localSheetId="16" hidden="1">{"Tab1",#N/A,FALSE,"P";"Tab2",#N/A,FALSE,"P"}</definedName>
    <definedName name="zxcv" localSheetId="19" hidden="1">{"Tab1",#N/A,FALSE,"P";"Tab2",#N/A,FALSE,"P"}</definedName>
    <definedName name="zxcv" localSheetId="20" hidden="1">{"Tab1",#N/A,FALSE,"P";"Tab2",#N/A,FALSE,"P"}</definedName>
    <definedName name="zxcv" localSheetId="17" hidden="1">{"Tab1",#N/A,FALSE,"P";"Tab2",#N/A,FALSE,"P"}</definedName>
    <definedName name="zxcv" localSheetId="18" hidden="1">{"Tab1",#N/A,FALSE,"P";"Tab2",#N/A,FALSE,"P"}</definedName>
    <definedName name="zxcv" localSheetId="5" hidden="1">{"Tab1",#N/A,FALSE,"P";"Tab2",#N/A,FALSE,"P"}</definedName>
    <definedName name="zxcv" hidden="1">{"Tab1",#N/A,FALSE,"P";"Tab2",#N/A,FALSE,"P"}</definedName>
    <definedName name="zz" localSheetId="21" hidden="1">{"Tab1",#N/A,FALSE,"P";"Tab2",#N/A,FALSE,"P"}</definedName>
    <definedName name="zz" localSheetId="22" hidden="1">{"Tab1",#N/A,FALSE,"P";"Tab2",#N/A,FALSE,"P"}</definedName>
    <definedName name="zz" localSheetId="23" hidden="1">{"Tab1",#N/A,FALSE,"P";"Tab2",#N/A,FALSE,"P"}</definedName>
    <definedName name="zz" localSheetId="24" hidden="1">{"Tab1",#N/A,FALSE,"P";"Tab2",#N/A,FALSE,"P"}</definedName>
    <definedName name="zz" localSheetId="16" hidden="1">{"Tab1",#N/A,FALSE,"P";"Tab2",#N/A,FALSE,"P"}</definedName>
    <definedName name="zz" localSheetId="19" hidden="1">{"Tab1",#N/A,FALSE,"P";"Tab2",#N/A,FALSE,"P"}</definedName>
    <definedName name="zz" localSheetId="20" hidden="1">{"Tab1",#N/A,FALSE,"P";"Tab2",#N/A,FALSE,"P"}</definedName>
    <definedName name="zz" localSheetId="17" hidden="1">{"Tab1",#N/A,FALSE,"P";"Tab2",#N/A,FALSE,"P"}</definedName>
    <definedName name="zz" localSheetId="18" hidden="1">{"Tab1",#N/A,FALSE,"P";"Tab2",#N/A,FALSE,"P"}</definedName>
    <definedName name="zz" localSheetId="5" hidden="1">{"Tab1",#N/A,FALSE,"P";"Tab2",#N/A,FALSE,"P"}</definedName>
    <definedName name="zz" hidden="1">{"Tab1",#N/A,FALSE,"P";"Tab2",#N/A,FALSE,"P"}</definedName>
    <definedName name="zzz" localSheetId="1"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3" hidden="1">{"'előző év december'!$A$2:$CP$214"}</definedName>
    <definedName name="zzz" localSheetId="7" hidden="1">{"'előző év december'!$A$2:$CP$214"}</definedName>
    <definedName name="zzz" localSheetId="16" hidden="1">{"'előző év december'!$A$2:$CP$214"}</definedName>
    <definedName name="zzz" localSheetId="19" hidden="1">{"'előző év december'!$A$2:$CP$214"}</definedName>
    <definedName name="zzz" localSheetId="20" hidden="1">{"'előző év december'!$A$2:$CP$214"}</definedName>
    <definedName name="zzz" localSheetId="17" hidden="1">{"'előző év december'!$A$2:$CP$214"}</definedName>
    <definedName name="zzz" localSheetId="18" hidden="1">{"'előző év december'!$A$2:$CP$214"}</definedName>
    <definedName name="zzz" localSheetId="5" hidden="1">{"'előző év december'!$A$2:$CP$214"}</definedName>
    <definedName name="zzz" hidden="1">{"'előző év december'!$A$2:$CP$214"}</definedName>
    <definedName name="zzzz" hidden="1">[4]Market!#REF!</definedName>
  </definedNames>
  <calcPr calcId="191029"/>
  <customWorkbookViews>
    <customWorkbookView name="Martonosi Ádám - Personal View" guid="{964C7C1E-E333-45F2-A3D1-8533B7D92C83}" mergeInterval="0" personalView="1" maximized="1" xWindow="1" yWindow="1" windowWidth="1118" windowHeight="833" tabRatio="968" activeSheetId="9"/>
    <customWorkbookView name="lukacsm - Personal View" guid="{2057F4CB-91DA-4F47-96CD-D418B7E448AF}" mergeInterval="0" personalView="1" maximized="1" xWindow="1" yWindow="1" windowWidth="1192" windowHeight="833" tabRatio="968" activeSheetId="10"/>
    <customWorkbookView name="Oláh Zsolt - Personal View" guid="{21771034-0E5E-454A-8039-A79D48CBCA19}" mergeInterval="0" personalView="1" maximized="1" xWindow="1" yWindow="1" windowWidth="1276" windowHeight="785" tabRatio="968" activeSheetId="11"/>
    <customWorkbookView name="Schindler István - Personal View" guid="{62B379A2-4077-4173-BBC5-7B23625395A6}" mergeInterval="0" personalView="1" xWindow="28" yWindow="45" windowWidth="1634" windowHeight="759" tabRatio="968" activeSheetId="18"/>
    <customWorkbookView name="varhegyij - Personal View" guid="{B887DE94-9852-4BAB-932D-B92B73F7DEB2}" mergeInterval="0" personalView="1" maximized="1" xWindow="1" yWindow="1" windowWidth="1276" windowHeight="794" tabRatio="968" activeSheetId="7"/>
    <customWorkbookView name="KISSRE - Personal View" guid="{F3C94ADD-327B-4018-8499-F3D38A5C0E2B}" mergeInterval="0" personalView="1" maximized="1" xWindow="1" yWindow="1" windowWidth="1162" windowHeight="833" tabRatio="968" activeSheetId="13"/>
    <customWorkbookView name="Rácz Olivér - Personal View" guid="{89E3DF0E-97A0-4D38-83F8-FF1D191DC88C}" mergeInterval="0" personalView="1" maximized="1" xWindow="1" yWindow="1" windowWidth="1276" windowHeight="700" tabRatio="968" activeSheetId="16"/>
    <customWorkbookView name="szorfib - Personal View" guid="{88B09FF1-DF29-4A7C-A041-4380805B1C39}" mergeInterval="0" personalView="1" maximized="1" xWindow="1" yWindow="1" windowWidth="1276" windowHeight="794" tabRatio="968"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4" i="136" l="1"/>
  <c r="K14" i="136"/>
  <c r="L14" i="136"/>
  <c r="C15" i="136"/>
  <c r="J15" i="136"/>
  <c r="E16" i="136"/>
  <c r="L16" i="136" s="1"/>
  <c r="F16" i="136"/>
  <c r="M16" i="136" s="1"/>
  <c r="C18" i="136"/>
  <c r="J18" i="136" s="1"/>
  <c r="D18" i="136"/>
  <c r="K18" i="136" s="1"/>
  <c r="E19" i="136"/>
  <c r="L19" i="136"/>
  <c r="C20" i="136"/>
  <c r="J20" i="136"/>
  <c r="E21" i="136"/>
  <c r="L21" i="136" s="1"/>
  <c r="F21" i="136"/>
  <c r="M21" i="136" s="1"/>
  <c r="C22" i="136"/>
  <c r="J22" i="136" s="1"/>
  <c r="E23" i="136"/>
  <c r="L23" i="136"/>
  <c r="C24" i="136"/>
  <c r="J24" i="136"/>
  <c r="E25" i="136"/>
  <c r="L25" i="136" s="1"/>
  <c r="C27" i="136"/>
  <c r="J27" i="136" s="1"/>
  <c r="E28" i="136"/>
  <c r="L28" i="136"/>
  <c r="C30" i="136"/>
  <c r="J30" i="136"/>
  <c r="E32" i="136"/>
  <c r="L32" i="136" s="1"/>
  <c r="C33" i="136"/>
  <c r="J33" i="136" s="1"/>
  <c r="E34" i="136"/>
  <c r="L34" i="136"/>
  <c r="C35" i="136"/>
  <c r="J35" i="136"/>
  <c r="E36" i="136"/>
  <c r="L36" i="136" s="1"/>
  <c r="C37" i="136"/>
  <c r="J37" i="136" s="1"/>
  <c r="E38" i="136"/>
  <c r="L38" i="136"/>
  <c r="B12" i="70"/>
  <c r="C12" i="70"/>
  <c r="I12" i="70" s="1"/>
  <c r="D12" i="70"/>
  <c r="E12" i="70"/>
  <c r="F12" i="70"/>
  <c r="H12" i="70"/>
  <c r="J12" i="70"/>
  <c r="K12" i="70"/>
  <c r="L12" i="70"/>
  <c r="B13" i="70"/>
  <c r="C13" i="70"/>
  <c r="D13" i="70"/>
  <c r="J13" i="70" s="1"/>
  <c r="E13" i="70"/>
  <c r="K13" i="70" s="1"/>
  <c r="F13" i="70"/>
  <c r="H13" i="70"/>
  <c r="I13" i="70"/>
  <c r="L13" i="70"/>
  <c r="B14" i="70"/>
  <c r="C14" i="70"/>
  <c r="I14" i="70" s="1"/>
  <c r="D14" i="70"/>
  <c r="E14" i="70"/>
  <c r="F14" i="70"/>
  <c r="H14" i="70"/>
  <c r="J14" i="70"/>
  <c r="K14" i="70"/>
  <c r="L14" i="70"/>
  <c r="B15" i="70"/>
  <c r="C15" i="70"/>
  <c r="D15" i="70"/>
  <c r="E15" i="70"/>
  <c r="K15" i="70" s="1"/>
  <c r="F15" i="70"/>
  <c r="H15" i="70"/>
  <c r="I15" i="70"/>
  <c r="J15" i="70"/>
  <c r="L15" i="70"/>
  <c r="B16" i="70"/>
  <c r="C16" i="70"/>
  <c r="I16" i="70" s="1"/>
  <c r="D16" i="70"/>
  <c r="E16" i="70"/>
  <c r="F16" i="70"/>
  <c r="H16" i="70"/>
  <c r="J16" i="70"/>
  <c r="K16" i="70"/>
  <c r="L16" i="70"/>
  <c r="B17" i="70"/>
  <c r="C17" i="70"/>
  <c r="D17" i="70"/>
  <c r="J17" i="70" s="1"/>
  <c r="E17" i="70"/>
  <c r="K17" i="70" s="1"/>
  <c r="F17" i="70"/>
  <c r="H17" i="70"/>
  <c r="I17" i="70"/>
  <c r="L17" i="70"/>
  <c r="B19" i="70"/>
  <c r="C19" i="70"/>
  <c r="I19" i="70" s="1"/>
  <c r="D19" i="70"/>
  <c r="J19" i="70" s="1"/>
  <c r="E19" i="70"/>
  <c r="F19" i="70"/>
  <c r="L19" i="70" s="1"/>
  <c r="H19" i="70"/>
  <c r="K19" i="70"/>
  <c r="B20" i="70"/>
  <c r="C20" i="70"/>
  <c r="D20" i="70"/>
  <c r="J20" i="70" s="1"/>
  <c r="E20" i="70"/>
  <c r="K20" i="70" s="1"/>
  <c r="F20" i="70"/>
  <c r="H20" i="70"/>
  <c r="I20" i="70"/>
  <c r="L20" i="70"/>
  <c r="B21" i="70"/>
  <c r="C21" i="70"/>
  <c r="I21" i="70" s="1"/>
  <c r="D21" i="70"/>
  <c r="E21" i="70"/>
  <c r="F21" i="70"/>
  <c r="H21" i="70"/>
  <c r="J21" i="70"/>
  <c r="K21" i="70"/>
  <c r="L21" i="70"/>
  <c r="B22" i="70"/>
  <c r="C22" i="70"/>
  <c r="D22" i="70"/>
  <c r="E22" i="70"/>
  <c r="K22" i="70" s="1"/>
  <c r="F22" i="70"/>
  <c r="H22" i="70"/>
  <c r="I22" i="70"/>
  <c r="J22" i="70"/>
  <c r="L22" i="70"/>
  <c r="B23" i="70"/>
  <c r="C23" i="70"/>
  <c r="I23" i="70" s="1"/>
  <c r="D23" i="70"/>
  <c r="E23" i="70"/>
  <c r="F23" i="70"/>
  <c r="H23" i="70"/>
  <c r="J23" i="70"/>
  <c r="K23" i="70"/>
  <c r="L23" i="70"/>
  <c r="B24" i="70"/>
  <c r="C24" i="70"/>
  <c r="D24" i="70"/>
  <c r="J24" i="70" s="1"/>
  <c r="E24" i="70"/>
  <c r="K24" i="70" s="1"/>
  <c r="F24" i="70"/>
  <c r="H24" i="70"/>
  <c r="I24" i="70"/>
  <c r="L24" i="70"/>
  <c r="B26" i="70"/>
  <c r="C26" i="70"/>
  <c r="I26" i="70" s="1"/>
  <c r="D26" i="70"/>
  <c r="E26" i="70"/>
  <c r="F26" i="70"/>
  <c r="H26" i="70"/>
  <c r="J26" i="70"/>
  <c r="K26" i="70"/>
  <c r="L26" i="70"/>
  <c r="B27" i="70"/>
  <c r="C27" i="70"/>
  <c r="D27" i="70"/>
  <c r="E27" i="70"/>
  <c r="K27" i="70" s="1"/>
  <c r="F27" i="70"/>
  <c r="H27" i="70"/>
  <c r="I27" i="70"/>
  <c r="J27" i="70"/>
  <c r="L27" i="70"/>
  <c r="B28" i="70"/>
  <c r="C28" i="70"/>
  <c r="I28" i="70" s="1"/>
  <c r="D28" i="70"/>
  <c r="E28" i="70"/>
  <c r="F28" i="70"/>
  <c r="H28" i="70"/>
  <c r="J28" i="70"/>
  <c r="K28" i="70"/>
  <c r="L28" i="70"/>
  <c r="B29" i="70"/>
  <c r="C29" i="70"/>
  <c r="D29" i="70"/>
  <c r="J29" i="70" s="1"/>
  <c r="E29" i="70"/>
  <c r="K29" i="70" s="1"/>
  <c r="F29" i="70"/>
  <c r="H29" i="70"/>
  <c r="I29" i="70"/>
  <c r="L29" i="70"/>
  <c r="B31" i="70"/>
  <c r="C31" i="70"/>
  <c r="I31" i="70" s="1"/>
  <c r="D31" i="70"/>
  <c r="E31" i="70"/>
  <c r="F31" i="70"/>
  <c r="H31" i="70"/>
  <c r="J31" i="70"/>
  <c r="K31" i="70"/>
  <c r="L31" i="70"/>
  <c r="B32" i="70"/>
  <c r="C32" i="70"/>
  <c r="D32" i="70"/>
  <c r="E32" i="70"/>
  <c r="K32" i="70" s="1"/>
  <c r="F32" i="70"/>
  <c r="H32" i="70"/>
  <c r="I32" i="70"/>
  <c r="J32" i="70"/>
  <c r="L32" i="70"/>
  <c r="B33" i="70"/>
  <c r="C33" i="70"/>
  <c r="I33" i="70" s="1"/>
  <c r="D33" i="70"/>
  <c r="E33" i="70"/>
  <c r="F33" i="70"/>
  <c r="H33" i="70"/>
  <c r="J33" i="70"/>
  <c r="K33" i="70"/>
  <c r="L33" i="70"/>
  <c r="B34" i="70"/>
  <c r="C34" i="70"/>
  <c r="D34" i="70"/>
  <c r="J34" i="70" s="1"/>
  <c r="E34" i="70"/>
  <c r="K34" i="70" s="1"/>
  <c r="F34" i="70"/>
  <c r="H34" i="70"/>
  <c r="I34" i="70"/>
  <c r="L34" i="70"/>
  <c r="B35" i="70"/>
  <c r="C35" i="70"/>
  <c r="I35" i="70" s="1"/>
  <c r="D35" i="70"/>
  <c r="E35" i="70"/>
  <c r="F35" i="70"/>
  <c r="H35" i="70"/>
  <c r="J35" i="70"/>
  <c r="K35" i="70"/>
  <c r="L35" i="70"/>
  <c r="B36" i="70"/>
  <c r="C36" i="70"/>
  <c r="D36" i="70"/>
  <c r="E36" i="70"/>
  <c r="K36" i="70" s="1"/>
  <c r="F36" i="70"/>
  <c r="H36" i="70"/>
  <c r="I36" i="70"/>
  <c r="J36" i="70"/>
  <c r="L36" i="70"/>
  <c r="B38" i="70"/>
  <c r="C38" i="70"/>
  <c r="I38" i="70" s="1"/>
  <c r="D38" i="70"/>
  <c r="E38" i="70"/>
  <c r="F38" i="70"/>
  <c r="H38" i="70"/>
  <c r="J38" i="70"/>
  <c r="K38" i="70"/>
  <c r="L38" i="70"/>
  <c r="B39" i="70"/>
  <c r="C39" i="70"/>
  <c r="D39" i="70"/>
  <c r="J39" i="70" s="1"/>
  <c r="E39" i="70"/>
  <c r="K39" i="70" s="1"/>
  <c r="F39" i="70"/>
  <c r="H39" i="70"/>
  <c r="I39" i="70"/>
  <c r="L39" i="70"/>
  <c r="B40" i="70"/>
  <c r="C40" i="70"/>
  <c r="I40" i="70" s="1"/>
  <c r="D40" i="70"/>
  <c r="E40" i="70"/>
  <c r="F40" i="70"/>
  <c r="H40" i="70"/>
  <c r="J40" i="70"/>
  <c r="K40" i="70"/>
  <c r="L40" i="70"/>
  <c r="B41" i="70"/>
  <c r="C41" i="70"/>
  <c r="D41" i="70"/>
  <c r="E41" i="70"/>
  <c r="K41" i="70" s="1"/>
  <c r="F41" i="70"/>
  <c r="H41" i="70"/>
  <c r="I41" i="70"/>
  <c r="J41" i="70"/>
  <c r="L41" i="70"/>
  <c r="B42" i="70"/>
  <c r="C42" i="70"/>
  <c r="I42" i="70" s="1"/>
  <c r="D42" i="70"/>
  <c r="E42" i="70"/>
  <c r="F42" i="70"/>
  <c r="H42" i="70"/>
  <c r="J42" i="70"/>
  <c r="K42" i="70"/>
  <c r="L42" i="70"/>
  <c r="B43" i="70"/>
  <c r="C43" i="70"/>
  <c r="D43" i="70"/>
  <c r="J43" i="70" s="1"/>
  <c r="E43" i="70"/>
  <c r="K43" i="70" s="1"/>
  <c r="F43" i="70"/>
  <c r="H43" i="70"/>
  <c r="I43" i="70"/>
  <c r="L43" i="70"/>
  <c r="F14" i="74"/>
  <c r="H14" i="74" s="1"/>
  <c r="G14" i="74"/>
  <c r="I14" i="74" s="1"/>
  <c r="J14" i="74" s="1"/>
  <c r="P14" i="74"/>
  <c r="R14" i="74" s="1"/>
  <c r="Q14" i="74"/>
  <c r="S14" i="74"/>
  <c r="T14" i="74" s="1"/>
  <c r="C16" i="74"/>
  <c r="C14" i="136" s="1"/>
  <c r="J14" i="136" s="1"/>
  <c r="D16" i="74"/>
  <c r="E16" i="74"/>
  <c r="D14" i="136" s="1"/>
  <c r="F16" i="74"/>
  <c r="G16" i="74"/>
  <c r="H16" i="74"/>
  <c r="I16" i="74"/>
  <c r="F14" i="136" s="1"/>
  <c r="M14" i="136" s="1"/>
  <c r="J16" i="74"/>
  <c r="G14" i="136" s="1"/>
  <c r="N14" i="136" s="1"/>
  <c r="M16" i="74"/>
  <c r="N16" i="74"/>
  <c r="O16" i="74"/>
  <c r="P16" i="74"/>
  <c r="Q16" i="74"/>
  <c r="R16" i="74"/>
  <c r="S16" i="74"/>
  <c r="T16" i="74"/>
  <c r="C17" i="74"/>
  <c r="D17" i="74"/>
  <c r="E17" i="74"/>
  <c r="D15" i="136" s="1"/>
  <c r="K15" i="136" s="1"/>
  <c r="F17" i="74"/>
  <c r="G17" i="74"/>
  <c r="E15" i="136" s="1"/>
  <c r="L15" i="136" s="1"/>
  <c r="H17" i="74"/>
  <c r="I17" i="74"/>
  <c r="F15" i="136" s="1"/>
  <c r="M15" i="136" s="1"/>
  <c r="J17" i="74"/>
  <c r="G15" i="136" s="1"/>
  <c r="N15" i="136" s="1"/>
  <c r="M17" i="74"/>
  <c r="N17" i="74"/>
  <c r="O17" i="74"/>
  <c r="P17" i="74"/>
  <c r="Q17" i="74"/>
  <c r="R17" i="74"/>
  <c r="S17" i="74"/>
  <c r="T17" i="74"/>
  <c r="C18" i="74"/>
  <c r="C16" i="136" s="1"/>
  <c r="J16" i="136" s="1"/>
  <c r="D18" i="74"/>
  <c r="E18" i="74"/>
  <c r="D16" i="136" s="1"/>
  <c r="K16" i="136" s="1"/>
  <c r="F18" i="74"/>
  <c r="G18" i="74"/>
  <c r="H18" i="74"/>
  <c r="I18" i="74"/>
  <c r="J18" i="74"/>
  <c r="G16" i="136" s="1"/>
  <c r="N16" i="136" s="1"/>
  <c r="M18" i="74"/>
  <c r="N18" i="74"/>
  <c r="O18" i="74"/>
  <c r="P18" i="74"/>
  <c r="Q18" i="74"/>
  <c r="R18" i="74"/>
  <c r="S18" i="74"/>
  <c r="T18" i="74"/>
  <c r="C20" i="74"/>
  <c r="D20" i="74"/>
  <c r="E20" i="74"/>
  <c r="F20" i="74"/>
  <c r="G20" i="74"/>
  <c r="E18" i="136" s="1"/>
  <c r="L18" i="136" s="1"/>
  <c r="H20" i="74"/>
  <c r="I20" i="74"/>
  <c r="F18" i="136" s="1"/>
  <c r="M18" i="136" s="1"/>
  <c r="J20" i="74"/>
  <c r="G18" i="136" s="1"/>
  <c r="N18" i="136" s="1"/>
  <c r="M20" i="74"/>
  <c r="N20" i="74"/>
  <c r="O20" i="74"/>
  <c r="P20" i="74"/>
  <c r="Q20" i="74"/>
  <c r="R20" i="74"/>
  <c r="S20" i="74"/>
  <c r="T20" i="74"/>
  <c r="C21" i="74"/>
  <c r="C19" i="136" s="1"/>
  <c r="J19" i="136" s="1"/>
  <c r="D21" i="74"/>
  <c r="E21" i="74"/>
  <c r="D19" i="136" s="1"/>
  <c r="K19" i="136" s="1"/>
  <c r="F21" i="74"/>
  <c r="G21" i="74"/>
  <c r="H21" i="74"/>
  <c r="I21" i="74"/>
  <c r="F19" i="136" s="1"/>
  <c r="M19" i="136" s="1"/>
  <c r="J21" i="74"/>
  <c r="G19" i="136" s="1"/>
  <c r="N19" i="136" s="1"/>
  <c r="M21" i="74"/>
  <c r="N21" i="74"/>
  <c r="O21" i="74"/>
  <c r="P21" i="74"/>
  <c r="Q21" i="74"/>
  <c r="R21" i="74"/>
  <c r="S21" i="74"/>
  <c r="T21" i="74"/>
  <c r="C22" i="74"/>
  <c r="D22" i="74"/>
  <c r="E22" i="74"/>
  <c r="D20" i="136" s="1"/>
  <c r="K20" i="136" s="1"/>
  <c r="F22" i="74"/>
  <c r="G22" i="74"/>
  <c r="E20" i="136" s="1"/>
  <c r="L20" i="136" s="1"/>
  <c r="H22" i="74"/>
  <c r="I22" i="74"/>
  <c r="F20" i="136" s="1"/>
  <c r="M20" i="136" s="1"/>
  <c r="J22" i="74"/>
  <c r="G20" i="136" s="1"/>
  <c r="N20" i="136" s="1"/>
  <c r="M22" i="74"/>
  <c r="N22" i="74"/>
  <c r="O22" i="74"/>
  <c r="P22" i="74"/>
  <c r="Q22" i="74"/>
  <c r="R22" i="74"/>
  <c r="S22" i="74"/>
  <c r="T22" i="74"/>
  <c r="C23" i="74"/>
  <c r="C21" i="136" s="1"/>
  <c r="J21" i="136" s="1"/>
  <c r="D23" i="74"/>
  <c r="E23" i="74"/>
  <c r="D21" i="136" s="1"/>
  <c r="K21" i="136" s="1"/>
  <c r="F23" i="74"/>
  <c r="G23" i="74"/>
  <c r="H23" i="74"/>
  <c r="I23" i="74"/>
  <c r="J23" i="74"/>
  <c r="G21" i="136" s="1"/>
  <c r="N21" i="136" s="1"/>
  <c r="M23" i="74"/>
  <c r="N23" i="74"/>
  <c r="O23" i="74"/>
  <c r="P23" i="74"/>
  <c r="Q23" i="74"/>
  <c r="R23" i="74"/>
  <c r="S23" i="74"/>
  <c r="T23" i="74"/>
  <c r="C24" i="74"/>
  <c r="D24" i="74"/>
  <c r="E24" i="74"/>
  <c r="D22" i="136" s="1"/>
  <c r="K22" i="136" s="1"/>
  <c r="F24" i="74"/>
  <c r="G24" i="74"/>
  <c r="E22" i="136" s="1"/>
  <c r="L22" i="136" s="1"/>
  <c r="H24" i="74"/>
  <c r="I24" i="74"/>
  <c r="F22" i="136" s="1"/>
  <c r="M22" i="136" s="1"/>
  <c r="J24" i="74"/>
  <c r="G22" i="136" s="1"/>
  <c r="N22" i="136" s="1"/>
  <c r="M24" i="74"/>
  <c r="N24" i="74"/>
  <c r="O24" i="74"/>
  <c r="P24" i="74"/>
  <c r="Q24" i="74"/>
  <c r="R24" i="74"/>
  <c r="S24" i="74"/>
  <c r="T24" i="74"/>
  <c r="C25" i="74"/>
  <c r="C23" i="136" s="1"/>
  <c r="J23" i="136" s="1"/>
  <c r="D25" i="74"/>
  <c r="E25" i="74"/>
  <c r="D23" i="136" s="1"/>
  <c r="K23" i="136" s="1"/>
  <c r="F25" i="74"/>
  <c r="G25" i="74"/>
  <c r="H25" i="74"/>
  <c r="I25" i="74"/>
  <c r="F23" i="136" s="1"/>
  <c r="M23" i="136" s="1"/>
  <c r="J25" i="74"/>
  <c r="G23" i="136" s="1"/>
  <c r="N23" i="136" s="1"/>
  <c r="M25" i="74"/>
  <c r="N25" i="74"/>
  <c r="O25" i="74"/>
  <c r="P25" i="74"/>
  <c r="Q25" i="74"/>
  <c r="R25" i="74"/>
  <c r="S25" i="74"/>
  <c r="T25" i="74"/>
  <c r="C26" i="74"/>
  <c r="D26" i="74"/>
  <c r="E26" i="74"/>
  <c r="D24" i="136" s="1"/>
  <c r="K24" i="136" s="1"/>
  <c r="F26" i="74"/>
  <c r="G26" i="74"/>
  <c r="E24" i="136" s="1"/>
  <c r="L24" i="136" s="1"/>
  <c r="H26" i="74"/>
  <c r="I26" i="74"/>
  <c r="F24" i="136" s="1"/>
  <c r="M24" i="136" s="1"/>
  <c r="J26" i="74"/>
  <c r="G24" i="136" s="1"/>
  <c r="N24" i="136" s="1"/>
  <c r="M26" i="74"/>
  <c r="N26" i="74"/>
  <c r="O26" i="74"/>
  <c r="P26" i="74"/>
  <c r="Q26" i="74"/>
  <c r="R26" i="74"/>
  <c r="S26" i="74"/>
  <c r="T26" i="74"/>
  <c r="C27" i="74"/>
  <c r="C25" i="136" s="1"/>
  <c r="J25" i="136" s="1"/>
  <c r="D27" i="74"/>
  <c r="E27" i="74"/>
  <c r="D25" i="136" s="1"/>
  <c r="K25" i="136" s="1"/>
  <c r="F27" i="74"/>
  <c r="G27" i="74"/>
  <c r="H27" i="74"/>
  <c r="I27" i="74"/>
  <c r="F25" i="136" s="1"/>
  <c r="M25" i="136" s="1"/>
  <c r="J27" i="74"/>
  <c r="G25" i="136" s="1"/>
  <c r="N25" i="136" s="1"/>
  <c r="M27" i="74"/>
  <c r="N27" i="74"/>
  <c r="P27" i="74"/>
  <c r="Q27" i="74"/>
  <c r="R27" i="74"/>
  <c r="T27" i="74"/>
  <c r="C29" i="74"/>
  <c r="D29" i="74"/>
  <c r="E29" i="74"/>
  <c r="D27" i="136" s="1"/>
  <c r="K27" i="136" s="1"/>
  <c r="F29" i="74"/>
  <c r="G29" i="74"/>
  <c r="E27" i="136" s="1"/>
  <c r="L27" i="136" s="1"/>
  <c r="H29" i="74"/>
  <c r="I29" i="74"/>
  <c r="F27" i="136" s="1"/>
  <c r="M27" i="136" s="1"/>
  <c r="J29" i="74"/>
  <c r="G27" i="136" s="1"/>
  <c r="N27" i="136" s="1"/>
  <c r="M29" i="74"/>
  <c r="N29" i="74"/>
  <c r="O29" i="74"/>
  <c r="P29" i="74"/>
  <c r="Q29" i="74"/>
  <c r="R29" i="74"/>
  <c r="S29" i="74"/>
  <c r="T29" i="74"/>
  <c r="C30" i="74"/>
  <c r="C28" i="136" s="1"/>
  <c r="J28" i="136" s="1"/>
  <c r="D30" i="74"/>
  <c r="E30" i="74"/>
  <c r="D28" i="136" s="1"/>
  <c r="K28" i="136" s="1"/>
  <c r="F30" i="74"/>
  <c r="G30" i="74"/>
  <c r="H30" i="74"/>
  <c r="I30" i="74"/>
  <c r="F28" i="136" s="1"/>
  <c r="M28" i="136" s="1"/>
  <c r="J30" i="74"/>
  <c r="G28" i="136" s="1"/>
  <c r="N28" i="136" s="1"/>
  <c r="M30" i="74"/>
  <c r="N30" i="74"/>
  <c r="O30" i="74"/>
  <c r="P30" i="74"/>
  <c r="Q30" i="74"/>
  <c r="R30" i="74"/>
  <c r="S30" i="74"/>
  <c r="T30" i="74"/>
  <c r="C32" i="74"/>
  <c r="D32" i="74"/>
  <c r="E32" i="74"/>
  <c r="D30" i="136" s="1"/>
  <c r="K30" i="136" s="1"/>
  <c r="F32" i="74"/>
  <c r="G32" i="74"/>
  <c r="E30" i="136" s="1"/>
  <c r="L30" i="136" s="1"/>
  <c r="H32" i="74"/>
  <c r="I32" i="74"/>
  <c r="F30" i="136" s="1"/>
  <c r="M30" i="136" s="1"/>
  <c r="J32" i="74"/>
  <c r="G30" i="136" s="1"/>
  <c r="N30" i="136" s="1"/>
  <c r="M32" i="74"/>
  <c r="N32" i="74"/>
  <c r="O32" i="74"/>
  <c r="P32" i="74"/>
  <c r="Q32" i="74"/>
  <c r="R32" i="74"/>
  <c r="S32" i="74"/>
  <c r="T32" i="74"/>
  <c r="C34" i="74"/>
  <c r="C32" i="136" s="1"/>
  <c r="J32" i="136" s="1"/>
  <c r="D34" i="74"/>
  <c r="E34" i="74"/>
  <c r="D32" i="136" s="1"/>
  <c r="K32" i="136" s="1"/>
  <c r="F34" i="74"/>
  <c r="G34" i="74"/>
  <c r="H34" i="74"/>
  <c r="I34" i="74"/>
  <c r="F32" i="136" s="1"/>
  <c r="M32" i="136" s="1"/>
  <c r="J34" i="74"/>
  <c r="G32" i="136" s="1"/>
  <c r="N32" i="136" s="1"/>
  <c r="M34" i="74"/>
  <c r="N34" i="74"/>
  <c r="P34" i="74"/>
  <c r="Q34" i="74"/>
  <c r="R34" i="74"/>
  <c r="S34" i="74"/>
  <c r="T34" i="74"/>
  <c r="C35" i="74"/>
  <c r="D35" i="74"/>
  <c r="E35" i="74"/>
  <c r="O35" i="74" s="1"/>
  <c r="F35" i="74"/>
  <c r="G35" i="74"/>
  <c r="E33" i="136" s="1"/>
  <c r="L33" i="136" s="1"/>
  <c r="H35" i="74"/>
  <c r="I35" i="74"/>
  <c r="F33" i="136" s="1"/>
  <c r="M33" i="136" s="1"/>
  <c r="J35" i="74"/>
  <c r="G33" i="136" s="1"/>
  <c r="N33" i="136" s="1"/>
  <c r="M35" i="74"/>
  <c r="N35" i="74"/>
  <c r="P35" i="74"/>
  <c r="Q35" i="74"/>
  <c r="R35" i="74"/>
  <c r="T35" i="74"/>
  <c r="C36" i="74"/>
  <c r="C34" i="136" s="1"/>
  <c r="J34" i="136" s="1"/>
  <c r="D36" i="74"/>
  <c r="E36" i="74"/>
  <c r="D34" i="136" s="1"/>
  <c r="K34" i="136" s="1"/>
  <c r="F36" i="74"/>
  <c r="G36" i="74"/>
  <c r="H36" i="74"/>
  <c r="I36" i="74"/>
  <c r="F34" i="136" s="1"/>
  <c r="M34" i="136" s="1"/>
  <c r="J36" i="74"/>
  <c r="G34" i="136" s="1"/>
  <c r="N34" i="136" s="1"/>
  <c r="M36" i="74"/>
  <c r="N36" i="74"/>
  <c r="O36" i="74"/>
  <c r="P36" i="74"/>
  <c r="Q36" i="74"/>
  <c r="R36" i="74"/>
  <c r="S36" i="74"/>
  <c r="T36" i="74"/>
  <c r="C37" i="74"/>
  <c r="D37" i="74"/>
  <c r="E37" i="74"/>
  <c r="O37" i="74" s="1"/>
  <c r="F37" i="74"/>
  <c r="G37" i="74"/>
  <c r="E35" i="136" s="1"/>
  <c r="L35" i="136" s="1"/>
  <c r="H37" i="74"/>
  <c r="I37" i="74"/>
  <c r="F35" i="136" s="1"/>
  <c r="M35" i="136" s="1"/>
  <c r="J37" i="74"/>
  <c r="G35" i="136" s="1"/>
  <c r="N35" i="136" s="1"/>
  <c r="M37" i="74"/>
  <c r="N37" i="74"/>
  <c r="P37" i="74"/>
  <c r="Q37" i="74"/>
  <c r="R37" i="74"/>
  <c r="S37" i="74"/>
  <c r="T37" i="74"/>
  <c r="C38" i="74"/>
  <c r="C36" i="136" s="1"/>
  <c r="J36" i="136" s="1"/>
  <c r="D38" i="74"/>
  <c r="E38" i="74"/>
  <c r="D36" i="136" s="1"/>
  <c r="K36" i="136" s="1"/>
  <c r="F38" i="74"/>
  <c r="G38" i="74"/>
  <c r="H38" i="74"/>
  <c r="I38" i="74"/>
  <c r="F36" i="136" s="1"/>
  <c r="M36" i="136" s="1"/>
  <c r="J38" i="74"/>
  <c r="G36" i="136" s="1"/>
  <c r="N36" i="136" s="1"/>
  <c r="M38" i="74"/>
  <c r="N38" i="74"/>
  <c r="P38" i="74"/>
  <c r="Q38" i="74"/>
  <c r="R38" i="74"/>
  <c r="T38" i="74"/>
  <c r="C39" i="74"/>
  <c r="D39" i="74"/>
  <c r="E39" i="74"/>
  <c r="D37" i="136" s="1"/>
  <c r="K37" i="136" s="1"/>
  <c r="F39" i="74"/>
  <c r="G39" i="74"/>
  <c r="E37" i="136" s="1"/>
  <c r="L37" i="136" s="1"/>
  <c r="H39" i="74"/>
  <c r="I39" i="74"/>
  <c r="F37" i="136" s="1"/>
  <c r="M37" i="136" s="1"/>
  <c r="J39" i="74"/>
  <c r="G37" i="136" s="1"/>
  <c r="N37" i="136" s="1"/>
  <c r="M39" i="74"/>
  <c r="N39" i="74"/>
  <c r="O39" i="74"/>
  <c r="P39" i="74"/>
  <c r="Q39" i="74"/>
  <c r="R39" i="74"/>
  <c r="S39" i="74"/>
  <c r="T39" i="74"/>
  <c r="C40" i="74"/>
  <c r="C38" i="136" s="1"/>
  <c r="J38" i="136" s="1"/>
  <c r="D40" i="74"/>
  <c r="E40" i="74"/>
  <c r="D38" i="136" s="1"/>
  <c r="K38" i="136" s="1"/>
  <c r="F40" i="74"/>
  <c r="G40" i="74"/>
  <c r="H40" i="74"/>
  <c r="I40" i="74"/>
  <c r="F38" i="136" s="1"/>
  <c r="M38" i="136" s="1"/>
  <c r="J40" i="74"/>
  <c r="G38" i="136" s="1"/>
  <c r="N38" i="136" s="1"/>
  <c r="M40" i="74"/>
  <c r="N40" i="74"/>
  <c r="P40" i="74"/>
  <c r="Q40" i="74"/>
  <c r="R40" i="74"/>
  <c r="S40" i="74"/>
  <c r="T40" i="74"/>
  <c r="E13" i="331"/>
  <c r="E14" i="331"/>
  <c r="H14" i="331"/>
  <c r="E15" i="331"/>
  <c r="H15" i="331"/>
  <c r="E16" i="331"/>
  <c r="H16" i="331"/>
  <c r="E17" i="331"/>
  <c r="H17" i="331"/>
  <c r="E18" i="331"/>
  <c r="H18" i="331"/>
  <c r="E19" i="331"/>
  <c r="G19" i="331" s="1"/>
  <c r="F19" i="331"/>
  <c r="H19" i="331"/>
  <c r="E20" i="331"/>
  <c r="G20" i="331" s="1"/>
  <c r="F20" i="331"/>
  <c r="H20" i="331"/>
  <c r="I20" i="331"/>
  <c r="E21" i="331"/>
  <c r="F21" i="331"/>
  <c r="G21" i="331"/>
  <c r="H21" i="331"/>
  <c r="I21" i="331"/>
  <c r="E22" i="331"/>
  <c r="F22" i="331"/>
  <c r="G22" i="331"/>
  <c r="H22" i="331"/>
  <c r="I22" i="331"/>
  <c r="E23" i="331"/>
  <c r="F23" i="331"/>
  <c r="G23" i="331" s="1"/>
  <c r="H23" i="331"/>
  <c r="I23" i="331"/>
  <c r="E24" i="331"/>
  <c r="G24" i="331" s="1"/>
  <c r="F24" i="331"/>
  <c r="H24" i="331"/>
  <c r="I24" i="331"/>
  <c r="E25" i="331"/>
  <c r="F25" i="331"/>
  <c r="G25" i="331"/>
  <c r="H25" i="331"/>
  <c r="I25" i="331"/>
  <c r="E26" i="331"/>
  <c r="F26" i="331"/>
  <c r="G26" i="331" s="1"/>
  <c r="H26" i="331"/>
  <c r="I26" i="331"/>
  <c r="E27" i="331"/>
  <c r="F27" i="331"/>
  <c r="H27" i="331"/>
  <c r="I27" i="331"/>
  <c r="E28" i="331"/>
  <c r="G28" i="331" s="1"/>
  <c r="F28" i="331"/>
  <c r="H28" i="331"/>
  <c r="I28" i="331"/>
  <c r="E29" i="331"/>
  <c r="F29" i="331"/>
  <c r="G29" i="331"/>
  <c r="H29" i="331"/>
  <c r="I29" i="331"/>
  <c r="E30" i="331"/>
  <c r="F30" i="331"/>
  <c r="G30" i="331"/>
  <c r="H30" i="331"/>
  <c r="I30" i="331"/>
  <c r="E31" i="331"/>
  <c r="F31" i="331"/>
  <c r="G31" i="331" s="1"/>
  <c r="H31" i="331"/>
  <c r="I31" i="331"/>
  <c r="E32" i="331"/>
  <c r="F32" i="331"/>
  <c r="G32" i="331" s="1"/>
  <c r="H32" i="331"/>
  <c r="I32" i="331"/>
  <c r="E33" i="331"/>
  <c r="G33" i="331" s="1"/>
  <c r="F33" i="331"/>
  <c r="H33" i="331"/>
  <c r="I33" i="331"/>
  <c r="E34" i="331"/>
  <c r="F34" i="331"/>
  <c r="G34" i="331"/>
  <c r="H34" i="331"/>
  <c r="I34" i="331"/>
  <c r="E35" i="331"/>
  <c r="F35" i="331"/>
  <c r="G35" i="331"/>
  <c r="H35" i="331"/>
  <c r="I35" i="331"/>
  <c r="S38" i="74" l="1"/>
  <c r="O38" i="74"/>
  <c r="S35" i="74"/>
  <c r="D33" i="136"/>
  <c r="K33" i="136" s="1"/>
  <c r="S27" i="74"/>
  <c r="O27" i="74"/>
  <c r="G27" i="331"/>
  <c r="D35" i="136"/>
  <c r="K35" i="136" s="1"/>
  <c r="O40" i="74"/>
  <c r="O34" i="74"/>
  <c r="E16" i="344"/>
  <c r="D16" i="344"/>
  <c r="C16" i="344"/>
  <c r="G26" i="239"/>
  <c r="G27" i="239"/>
  <c r="G28" i="239"/>
  <c r="G25" i="239"/>
  <c r="X16" i="339" l="1"/>
  <c r="W16" i="339"/>
  <c r="V16" i="339"/>
  <c r="L16" i="339"/>
  <c r="K16" i="339"/>
  <c r="J16" i="339"/>
  <c r="X15" i="339"/>
  <c r="W15" i="339"/>
  <c r="V15" i="339"/>
  <c r="L15" i="339"/>
  <c r="K15" i="339"/>
  <c r="J15" i="339"/>
  <c r="X17" i="339" l="1"/>
  <c r="W17" i="339"/>
  <c r="V17" i="339"/>
  <c r="L17" i="339"/>
  <c r="K17" i="339"/>
  <c r="J17" i="339"/>
  <c r="X14" i="339"/>
  <c r="W14" i="339"/>
  <c r="V14" i="339"/>
  <c r="L14" i="339"/>
  <c r="K14" i="339"/>
  <c r="J14" i="339"/>
  <c r="X13" i="339"/>
  <c r="W13" i="339"/>
  <c r="V13" i="339"/>
  <c r="L13" i="339"/>
  <c r="K13" i="339"/>
  <c r="J13" i="339"/>
  <c r="X12" i="339"/>
  <c r="W12" i="339"/>
  <c r="V12" i="339"/>
  <c r="L12" i="339"/>
  <c r="K12" i="339"/>
  <c r="J12" i="339"/>
  <c r="A14" i="335"/>
  <c r="A15" i="335"/>
  <c r="A16" i="335"/>
</calcChain>
</file>

<file path=xl/sharedStrings.xml><?xml version="1.0" encoding="utf-8"?>
<sst xmlns="http://schemas.openxmlformats.org/spreadsheetml/2006/main" count="964" uniqueCount="473">
  <si>
    <t>Cím:</t>
  </si>
  <si>
    <t>lower90</t>
  </si>
  <si>
    <t>lower60</t>
  </si>
  <si>
    <t>lower30</t>
  </si>
  <si>
    <t>baseline</t>
  </si>
  <si>
    <t>upper30</t>
  </si>
  <si>
    <t>upper60</t>
  </si>
  <si>
    <t>upper90</t>
  </si>
  <si>
    <t>Export</t>
  </si>
  <si>
    <t>Tengelyfelirat:</t>
  </si>
  <si>
    <t>bal tengely</t>
  </si>
  <si>
    <t>jobb tengely</t>
  </si>
  <si>
    <t>%</t>
  </si>
  <si>
    <t>Bruttó állóeszköz-felhalmozás</t>
  </si>
  <si>
    <t>Gross fixed capital formation</t>
  </si>
  <si>
    <t>Megjegyzés:</t>
  </si>
  <si>
    <t>Title:</t>
  </si>
  <si>
    <t>Details of the inflation forecast</t>
  </si>
  <si>
    <t>Maginfláció</t>
  </si>
  <si>
    <t>Maginfláción kívüli tételek</t>
  </si>
  <si>
    <t>Feldolgozatlan élelmiszerek</t>
  </si>
  <si>
    <t>Szabályozott árú termékek</t>
  </si>
  <si>
    <t>Összesen</t>
  </si>
  <si>
    <t>Core inflation</t>
  </si>
  <si>
    <t>Non-core inflation</t>
  </si>
  <si>
    <t>Unprocessed food</t>
  </si>
  <si>
    <t>Regulated prices</t>
  </si>
  <si>
    <t>Total</t>
  </si>
  <si>
    <t>Tény</t>
  </si>
  <si>
    <t>Előrejelzés</t>
  </si>
  <si>
    <t>Gazdasági növekedés</t>
  </si>
  <si>
    <t>Economic growth</t>
  </si>
  <si>
    <t>Háztartások fogyasztási kiadása</t>
  </si>
  <si>
    <t>Folyó fizetési mérleg egyenlege</t>
  </si>
  <si>
    <t>Current account balance</t>
  </si>
  <si>
    <t>Külső finanszírozási képesség</t>
  </si>
  <si>
    <t>Labour market</t>
  </si>
  <si>
    <t>Fan chart of the inflation forecast</t>
  </si>
  <si>
    <t>Munkaerőpiac</t>
  </si>
  <si>
    <t>Projection</t>
  </si>
  <si>
    <t>Current</t>
  </si>
  <si>
    <t>Household consumer expenditure</t>
  </si>
  <si>
    <t>Az MNB alap-előrejelzése összevetve más prognózisokkal</t>
  </si>
  <si>
    <t>Fogyasztóiár-index (éves átlagos növekedés, %)</t>
  </si>
  <si>
    <t>Consumer Price Index (annual average growth rate, %)</t>
  </si>
  <si>
    <t>GDP (éves növekedés, %)</t>
  </si>
  <si>
    <t>Külkereskedelmi partnereink GDP-bővülésére vonatkozó előrejelzések (éves növekedés, %)</t>
  </si>
  <si>
    <t>Forecasts on the GDP growth rate of Hungary's trade partners (annual growth rate, %)</t>
  </si>
  <si>
    <t>MNB baseline forecast compared to other forecasts</t>
  </si>
  <si>
    <t>Nemzetgazdasági foglalkoztatottság</t>
  </si>
  <si>
    <t>Versenyszféra foglalkoztatottság</t>
  </si>
  <si>
    <t>Whole-economy employment</t>
  </si>
  <si>
    <t>Private sector employment</t>
  </si>
  <si>
    <t>GDP (annual growth rate, %)</t>
  </si>
  <si>
    <t>Aktuális</t>
  </si>
  <si>
    <t xml:space="preserve"> </t>
  </si>
  <si>
    <t>Infláció</t>
  </si>
  <si>
    <t>Inflation</t>
  </si>
  <si>
    <t>Forrás:</t>
  </si>
  <si>
    <t>Source:</t>
  </si>
  <si>
    <t>MNB</t>
  </si>
  <si>
    <t>MNB, Consensus Economics, EU Commission, IMF, OECD, Reuters</t>
  </si>
  <si>
    <t>Note:</t>
  </si>
  <si>
    <t>Actual</t>
  </si>
  <si>
    <t>lower</t>
  </si>
  <si>
    <t>upper</t>
  </si>
  <si>
    <t>alsó</t>
  </si>
  <si>
    <t>felső</t>
  </si>
  <si>
    <t>1.1.</t>
  </si>
  <si>
    <t>1.3.</t>
  </si>
  <si>
    <t>1.2.</t>
  </si>
  <si>
    <t>Az inflációs előrejelzés legyezőábrája</t>
  </si>
  <si>
    <t>Rövid távú inflációs előrejelzésünk havi lefutása</t>
  </si>
  <si>
    <t>Munkanélküliségi ráta</t>
  </si>
  <si>
    <t>Unemployment rate</t>
  </si>
  <si>
    <t>Monthly evolution of the near-term inflation forecast</t>
  </si>
  <si>
    <t>Uncertainty band</t>
  </si>
  <si>
    <t>Járműüzemanyag és piaci energia</t>
  </si>
  <si>
    <t>Corporate sector</t>
  </si>
  <si>
    <t>Fan chart of the GDP forecast</t>
  </si>
  <si>
    <t>Indirekt adóktól szűrt maginfláció</t>
  </si>
  <si>
    <t>Fuel and market energy</t>
  </si>
  <si>
    <t>Inflációs cél</t>
  </si>
  <si>
    <t>A GDP-előrejelzés legyezőábrája</t>
  </si>
  <si>
    <t>Exports</t>
  </si>
  <si>
    <t>ESA-egyenleg</t>
  </si>
  <si>
    <t>ESA balance</t>
  </si>
  <si>
    <t>Bizonytalansági sáv</t>
  </si>
  <si>
    <t>Az inflációs előrejelzésünk részletei</t>
  </si>
  <si>
    <t>Beruházási ráta</t>
  </si>
  <si>
    <t>Investment rate</t>
  </si>
  <si>
    <t>Az alappálya összefoglaló táblázata</t>
  </si>
  <si>
    <t>Summary table of baseline scenario</t>
  </si>
  <si>
    <t>Household consumption expenditure</t>
  </si>
  <si>
    <t>percent</t>
  </si>
  <si>
    <t>Percent</t>
  </si>
  <si>
    <t xml:space="preserve">ESA balance </t>
  </si>
  <si>
    <t>Current account balance³</t>
  </si>
  <si>
    <t>Előrejelzéseink változása az előző Inflációs jelentéshez képest (százalék)</t>
  </si>
  <si>
    <t>KSH, MNB</t>
  </si>
  <si>
    <t>HCSO, MNB</t>
  </si>
  <si>
    <t>Indirekt adóhatásoktól szűrt maginfláció</t>
  </si>
  <si>
    <t>Core inflation excluding indirect tax effects</t>
  </si>
  <si>
    <t>Belföldi felhasználás</t>
  </si>
  <si>
    <t>Domestic absorption</t>
  </si>
  <si>
    <t>Changes in projections compared to the previous Inflation report (percent)</t>
  </si>
  <si>
    <t>Folyó fizetési mérleg egyenlege³</t>
  </si>
  <si>
    <r>
      <t xml:space="preserve">1 </t>
    </r>
    <r>
      <rPr>
        <sz val="9"/>
        <color theme="0" tint="-0.499984740745262"/>
        <rFont val="Calibri"/>
        <family val="2"/>
        <charset val="238"/>
        <scheme val="minor"/>
      </rPr>
      <t>A Reuters és a Consensus Economics felméréseknél az elemzői válaszok átlaga mellett azok legkisebb és legnagyobb értékét is jelezzük, az eloszlás érzékeltetése érdekében.</t>
    </r>
  </si>
  <si>
    <r>
      <t xml:space="preserve">1 </t>
    </r>
    <r>
      <rPr>
        <sz val="9"/>
        <color theme="0" tint="-0.499984740745262"/>
        <rFont val="Calibri"/>
        <family val="2"/>
        <charset val="238"/>
        <scheme val="minor"/>
      </rPr>
      <t>For Reuters and Consensus Economics surveys, in addition to the average value of the analysed replies, we also indicate the lowest and the highest values to illustrate the distribution of the data.</t>
    </r>
  </si>
  <si>
    <r>
      <t>2</t>
    </r>
    <r>
      <rPr>
        <sz val="9"/>
        <color theme="0" tint="-0.499984740745262"/>
        <rFont val="Calibri"/>
        <family val="2"/>
        <charset val="238"/>
        <scheme val="minor"/>
      </rPr>
      <t xml:space="preserve"> MNB által számított értékek, a nevezett intézmények egyedi országokra vonatkozó előrejelzéseit az MNB saját külső keresleti mutatóinak származtatásához használt súlyrendszerrel vesszük figyelembe. Bizonyos intézmények nem minden partnerországra készítenek előrejelzést.</t>
    </r>
  </si>
  <si>
    <r>
      <t xml:space="preserve">2 </t>
    </r>
    <r>
      <rPr>
        <sz val="9"/>
        <color theme="0" tint="-0.499984740745262"/>
        <rFont val="Calibri"/>
        <family val="2"/>
        <charset val="238"/>
        <scheme val="minor"/>
      </rPr>
      <t>Values calculated by the MNB; the projections of the named institutions for the relevant countries are adjusted with the weighting system of the MNB, which is also used for the calculation of the bank’s own external demand indices. Certain institutions do not prepare forecast for all partner countries.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</si>
  <si>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 GDP arányában.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</si>
  <si>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As a percentage of GDP.</t>
    </r>
  </si>
  <si>
    <t>Import</t>
  </si>
  <si>
    <t>GDP</t>
  </si>
  <si>
    <t>Imports</t>
  </si>
  <si>
    <t>Versenyszféra nominális fajlagos munkaerőköltség</t>
  </si>
  <si>
    <t>Private sector nominal unit labour cost</t>
  </si>
  <si>
    <t>Private sector nominal unit labour costs</t>
  </si>
  <si>
    <t>Előző</t>
  </si>
  <si>
    <t>Previous</t>
  </si>
  <si>
    <t>Net lending</t>
  </si>
  <si>
    <t>Based on seasonally unadjusted data.</t>
  </si>
  <si>
    <r>
      <rPr>
        <vertAlign val="superscript"/>
        <sz val="9"/>
        <color rgb="FF808080"/>
        <rFont val="Calibri"/>
        <family val="2"/>
        <charset val="238"/>
        <scheme val="minor"/>
      </rPr>
      <t>4</t>
    </r>
    <r>
      <rPr>
        <sz val="9"/>
        <color rgb="FF808080"/>
        <rFont val="Calibri"/>
        <family val="2"/>
        <charset val="238"/>
        <scheme val="minor"/>
      </rPr>
      <t xml:space="preserve"> MNB-becslés.</t>
    </r>
  </si>
  <si>
    <r>
      <rPr>
        <vertAlign val="superscript"/>
        <sz val="9"/>
        <color rgb="FF808080"/>
        <rFont val="Calibri"/>
        <family val="2"/>
        <charset val="238"/>
        <scheme val="minor"/>
      </rPr>
      <t>4</t>
    </r>
    <r>
      <rPr>
        <sz val="9"/>
        <color rgb="FF808080"/>
        <rFont val="Calibri"/>
        <family val="2"/>
        <charset val="238"/>
        <scheme val="minor"/>
      </rPr>
      <t xml:space="preserve"> MNB estimate.</t>
    </r>
  </si>
  <si>
    <r>
      <t>Külső egyensúly</t>
    </r>
    <r>
      <rPr>
        <vertAlign val="superscript"/>
        <sz val="9"/>
        <rFont val="Calibri"/>
        <family val="2"/>
        <charset val="238"/>
        <scheme val="minor"/>
      </rPr>
      <t>2</t>
    </r>
  </si>
  <si>
    <r>
      <t>Nemzetgazdasági bruttó átlagkereset</t>
    </r>
    <r>
      <rPr>
        <vertAlign val="superscript"/>
        <sz val="9"/>
        <rFont val="Calibri"/>
        <family val="2"/>
        <charset val="238"/>
      </rPr>
      <t>3</t>
    </r>
  </si>
  <si>
    <r>
      <t>Versenyszféra bruttó átlagkereset</t>
    </r>
    <r>
      <rPr>
        <vertAlign val="superscript"/>
        <sz val="9"/>
        <rFont val="Calibri"/>
        <family val="2"/>
        <charset val="238"/>
        <scheme val="minor"/>
      </rPr>
      <t>3</t>
    </r>
  </si>
  <si>
    <r>
      <t>Lakossági reáljövedelem</t>
    </r>
    <r>
      <rPr>
        <vertAlign val="superscript"/>
        <sz val="9"/>
        <rFont val="Calibri"/>
        <family val="2"/>
        <charset val="238"/>
        <scheme val="minor"/>
      </rPr>
      <t>4</t>
    </r>
  </si>
  <si>
    <r>
      <t>Whole-economy gross average earnings</t>
    </r>
    <r>
      <rPr>
        <vertAlign val="superscript"/>
        <sz val="9"/>
        <rFont val="Calibri"/>
        <family val="2"/>
        <charset val="238"/>
      </rPr>
      <t>3</t>
    </r>
  </si>
  <si>
    <r>
      <t>Private sector gross average earnings</t>
    </r>
    <r>
      <rPr>
        <vertAlign val="superscript"/>
        <sz val="9"/>
        <rFont val="Calibri"/>
        <family val="2"/>
        <charset val="238"/>
        <scheme val="minor"/>
      </rPr>
      <t>3</t>
    </r>
  </si>
  <si>
    <r>
      <t>Household real income</t>
    </r>
    <r>
      <rPr>
        <vertAlign val="superscript"/>
        <sz val="9"/>
        <rFont val="Calibri"/>
        <family val="2"/>
        <charset val="238"/>
        <scheme val="minor"/>
      </rPr>
      <t>4</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</si>
  <si>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MNB-becslés.</t>
    </r>
  </si>
  <si>
    <r>
      <rPr>
        <vertAlign val="superscript"/>
        <sz val="9"/>
        <color theme="0" tint="-0.499984740745262"/>
        <rFont val="Calibri"/>
        <family val="2"/>
        <charset val="238"/>
        <scheme val="minor"/>
      </rPr>
      <t>4</t>
    </r>
    <r>
      <rPr>
        <sz val="9"/>
        <color theme="0" tint="-0.499984740745262"/>
        <rFont val="Calibri"/>
        <family val="2"/>
        <charset val="238"/>
        <scheme val="minor"/>
      </rPr>
      <t xml:space="preserve"> MNB estimate.</t>
    </r>
  </si>
  <si>
    <r>
      <rPr>
        <vertAlign val="superscript"/>
        <sz val="9"/>
        <color rgb="FF808080"/>
        <rFont val="Calibri"/>
        <family val="2"/>
        <charset val="238"/>
        <scheme val="minor"/>
      </rPr>
      <t>1</t>
    </r>
    <r>
      <rPr>
        <sz val="9"/>
        <color rgb="FF808080"/>
        <rFont val="Calibri"/>
        <family val="2"/>
        <charset val="238"/>
        <scheme val="minor"/>
      </rPr>
      <t xml:space="preserve"> Szezonálisan igazítatlan adatok alapján.</t>
    </r>
  </si>
  <si>
    <r>
      <rPr>
        <vertAlign val="superscript"/>
        <sz val="9"/>
        <color rgb="FF808080"/>
        <rFont val="Calibri"/>
        <family val="2"/>
        <charset val="238"/>
        <scheme val="minor"/>
      </rPr>
      <t>1</t>
    </r>
    <r>
      <rPr>
        <sz val="9"/>
        <color rgb="FF808080"/>
        <rFont val="Calibri"/>
        <family val="2"/>
        <charset val="238"/>
        <scheme val="minor"/>
      </rPr>
      <t xml:space="preserve"> Based on seasonally unadjusted data.</t>
    </r>
  </si>
  <si>
    <t>Szezonálisan igazítatlan adatok alapján.</t>
  </si>
  <si>
    <t>2021</t>
  </si>
  <si>
    <t>Vállalati</t>
  </si>
  <si>
    <t xml:space="preserve">Corporate sector </t>
  </si>
  <si>
    <t>Forecast</t>
  </si>
  <si>
    <r>
      <rPr>
        <vertAlign val="superscript"/>
        <sz val="9"/>
        <color rgb="FF808080"/>
        <rFont val="Calibri"/>
        <family val="2"/>
        <charset val="238"/>
        <scheme val="minor"/>
      </rPr>
      <t>3</t>
    </r>
    <r>
      <rPr>
        <sz val="9"/>
        <color rgb="FF808080"/>
        <rFont val="Calibri"/>
        <family val="2"/>
        <charset val="238"/>
        <scheme val="minor"/>
      </rPr>
      <t xml:space="preserve"> Teljes munkaidős alkalmazottakra vonatkozóan.</t>
    </r>
  </si>
  <si>
    <r>
      <rPr>
        <vertAlign val="superscript"/>
        <sz val="9"/>
        <color rgb="FF808080"/>
        <rFont val="Calibri"/>
        <family val="2"/>
        <charset val="238"/>
        <scheme val="minor"/>
      </rPr>
      <t>3</t>
    </r>
    <r>
      <rPr>
        <sz val="9"/>
        <color rgb="FF808080"/>
        <rFont val="Calibri"/>
        <family val="2"/>
        <charset val="238"/>
        <scheme val="minor"/>
      </rPr>
      <t xml:space="preserve"> For full-time employees.</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</si>
  <si>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Teljes munkaidős alkalmazottakra vonatkozóan.</t>
    </r>
  </si>
  <si>
    <r>
      <rPr>
        <vertAlign val="superscript"/>
        <sz val="9"/>
        <color theme="0" tint="-0.499984740745262"/>
        <rFont val="Calibri"/>
        <family val="2"/>
        <charset val="238"/>
        <scheme val="minor"/>
      </rPr>
      <t>3</t>
    </r>
    <r>
      <rPr>
        <sz val="9"/>
        <color theme="0" tint="-0.499984740745262"/>
        <rFont val="Calibri"/>
        <family val="2"/>
        <charset val="238"/>
        <scheme val="minor"/>
      </rPr>
      <t xml:space="preserve"> For full-time employees.</t>
    </r>
  </si>
  <si>
    <t>2022</t>
  </si>
  <si>
    <t>Beruházás</t>
  </si>
  <si>
    <t>Tranzakciós alapú, év/év százalék. 2019 harmadik negyedévében a lombardhitelek tranzakcióitól szűrt adat.</t>
  </si>
  <si>
    <t>Transaction-based, year-on-year data. Q3 2019 data adjusted for transactions of lombard loans.</t>
  </si>
  <si>
    <r>
      <rPr>
        <vertAlign val="superscript"/>
        <sz val="9"/>
        <color rgb="FF808080"/>
        <rFont val="Calibri"/>
        <family val="2"/>
        <charset val="238"/>
      </rPr>
      <t xml:space="preserve">5 </t>
    </r>
    <r>
      <rPr>
        <sz val="9"/>
        <color rgb="FF808080"/>
        <rFont val="Calibri"/>
        <family val="2"/>
        <charset val="238"/>
        <scheme val="minor"/>
      </rPr>
      <t>Nemzetgazdaság, nemzeti számlás adatok alapján.</t>
    </r>
  </si>
  <si>
    <r>
      <rPr>
        <vertAlign val="superscript"/>
        <sz val="9"/>
        <color rgb="FF808080"/>
        <rFont val="Calibri"/>
        <family val="2"/>
        <charset val="238"/>
      </rPr>
      <t>6</t>
    </r>
    <r>
      <rPr>
        <sz val="9"/>
        <color rgb="FF808080"/>
        <rFont val="Calibri"/>
        <family val="2"/>
        <charset val="238"/>
        <scheme val="minor"/>
      </rPr>
      <t xml:space="preserve"> Tartalmazza a közösségi fogyasztást, valamint a kormányzat és a non-profit intézmények által nyújtott transzfereket.</t>
    </r>
  </si>
  <si>
    <r>
      <rPr>
        <vertAlign val="superscript"/>
        <sz val="9"/>
        <color rgb="FF808080"/>
        <rFont val="Calibri"/>
        <family val="2"/>
        <charset val="238"/>
      </rPr>
      <t xml:space="preserve">5 </t>
    </r>
    <r>
      <rPr>
        <sz val="9"/>
        <color rgb="FF808080"/>
        <rFont val="Calibri"/>
        <family val="2"/>
        <charset val="238"/>
        <scheme val="minor"/>
      </rPr>
      <t>Whole economy, based on national accounts data.</t>
    </r>
  </si>
  <si>
    <r>
      <rPr>
        <vertAlign val="superscript"/>
        <sz val="9"/>
        <color rgb="FF808080"/>
        <rFont val="Calibri"/>
        <family val="2"/>
        <charset val="238"/>
      </rPr>
      <t>6</t>
    </r>
    <r>
      <rPr>
        <sz val="9"/>
        <color rgb="FF808080"/>
        <rFont val="Calibri"/>
        <family val="2"/>
        <charset val="238"/>
        <scheme val="minor"/>
      </rPr>
      <t xml:space="preserve"> Includes government consumption and the transfers from government and non-profit institutions.</t>
    </r>
  </si>
  <si>
    <r>
      <t>Közösségi végső fogyasztás</t>
    </r>
    <r>
      <rPr>
        <vertAlign val="superscript"/>
        <sz val="9"/>
        <rFont val="Calibri"/>
        <family val="2"/>
        <charset val="238"/>
      </rPr>
      <t>6</t>
    </r>
  </si>
  <si>
    <r>
      <t>Government final consumption expenditure</t>
    </r>
    <r>
      <rPr>
        <vertAlign val="superscript"/>
        <sz val="9"/>
        <rFont val="Calibri"/>
        <family val="2"/>
        <charset val="238"/>
      </rPr>
      <t>6</t>
    </r>
  </si>
  <si>
    <r>
      <t>Munkatermelékenység</t>
    </r>
    <r>
      <rPr>
        <vertAlign val="superscript"/>
        <sz val="9"/>
        <rFont val="Calibri"/>
        <family val="2"/>
        <charset val="238"/>
      </rPr>
      <t>5</t>
    </r>
  </si>
  <si>
    <r>
      <t>Labour productivity</t>
    </r>
    <r>
      <rPr>
        <vertAlign val="superscript"/>
        <sz val="9"/>
        <rFont val="Calibri"/>
        <family val="2"/>
        <charset val="238"/>
      </rPr>
      <t>5</t>
    </r>
  </si>
  <si>
    <r>
      <rPr>
        <vertAlign val="superscript"/>
        <sz val="9"/>
        <color theme="0" tint="-0.499984740745262"/>
        <rFont val="Calibri"/>
        <family val="2"/>
        <charset val="238"/>
      </rPr>
      <t xml:space="preserve">5 </t>
    </r>
    <r>
      <rPr>
        <sz val="9"/>
        <color theme="0" tint="-0.499984740745262"/>
        <rFont val="Calibri"/>
        <family val="2"/>
        <charset val="238"/>
        <scheme val="minor"/>
      </rPr>
      <t>Nemzetgazdaság, nemzeti számlás adatok alapján.</t>
    </r>
  </si>
  <si>
    <r>
      <rPr>
        <vertAlign val="superscript"/>
        <sz val="9"/>
        <color theme="0" tint="-0.499984740745262"/>
        <rFont val="Calibri"/>
        <family val="2"/>
        <charset val="238"/>
      </rPr>
      <t xml:space="preserve">5 </t>
    </r>
    <r>
      <rPr>
        <sz val="9"/>
        <color theme="0" tint="-0.499984740745262"/>
        <rFont val="Calibri"/>
        <family val="2"/>
        <charset val="238"/>
      </rPr>
      <t xml:space="preserve">Whole </t>
    </r>
    <r>
      <rPr>
        <sz val="9"/>
        <color theme="0" tint="-0.499984740745262"/>
        <rFont val="Calibri"/>
        <family val="2"/>
        <charset val="238"/>
        <scheme val="minor"/>
      </rPr>
      <t>economy, based on national accounts data.</t>
    </r>
  </si>
  <si>
    <r>
      <t>Államháztartás egyenlege (ESA 2010 szerint)</t>
    </r>
    <r>
      <rPr>
        <vertAlign val="superscript"/>
        <sz val="9"/>
        <rFont val="Calibri"/>
        <family val="2"/>
        <charset val="238"/>
      </rPr>
      <t>3</t>
    </r>
  </si>
  <si>
    <r>
      <t>Budget balance (ESA 2010 method)</t>
    </r>
    <r>
      <rPr>
        <vertAlign val="superscript"/>
        <sz val="9"/>
        <rFont val="Calibri"/>
        <family val="2"/>
        <charset val="238"/>
      </rPr>
      <t>3</t>
    </r>
  </si>
  <si>
    <r>
      <rPr>
        <vertAlign val="superscript"/>
        <sz val="9"/>
        <color rgb="FF808080"/>
        <rFont val="Calibri"/>
        <family val="2"/>
        <charset val="238"/>
        <scheme val="minor"/>
      </rPr>
      <t>2</t>
    </r>
    <r>
      <rPr>
        <sz val="9"/>
        <color rgb="FF808080"/>
        <rFont val="Calibri"/>
        <family val="2"/>
        <charset val="238"/>
        <scheme val="minor"/>
      </rPr>
      <t xml:space="preserve"> Részben előrejelzésen alapuló GDP arányos számok.</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</si>
  <si>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Részben előrejelzésen alapuló GDP arányos számok.</t>
    </r>
  </si>
  <si>
    <r>
      <rPr>
        <vertAlign val="superscript"/>
        <sz val="9"/>
        <color theme="0" tint="-0.499984740745262"/>
        <rFont val="Calibri"/>
        <family val="2"/>
        <charset val="238"/>
        <scheme val="minor"/>
      </rPr>
      <t>2</t>
    </r>
    <r>
      <rPr>
        <sz val="9"/>
        <color theme="0" tint="-0.499984740745262"/>
        <rFont val="Calibri"/>
        <family val="2"/>
        <charset val="238"/>
        <scheme val="minor"/>
      </rPr>
      <t xml:space="preserve"> GDP proportionate values, partly based on forecast.</t>
    </r>
  </si>
  <si>
    <r>
      <rPr>
        <vertAlign val="superscript"/>
        <sz val="9"/>
        <color rgb="FF808080"/>
        <rFont val="Calibri"/>
        <family val="2"/>
        <charset val="238"/>
        <scheme val="minor"/>
      </rPr>
      <t>2</t>
    </r>
    <r>
      <rPr>
        <sz val="9"/>
        <color rgb="FF808080"/>
        <rFont val="Calibri"/>
        <family val="2"/>
        <charset val="238"/>
        <scheme val="minor"/>
      </rPr>
      <t xml:space="preserve"> GDP proportionate values, partly based on forecast.</t>
    </r>
  </si>
  <si>
    <t>Tolerancia sáv</t>
  </si>
  <si>
    <t>Versenyszféra foglalkoztatás</t>
  </si>
  <si>
    <t>Private employment</t>
  </si>
  <si>
    <t>Háztartási hitelezés</t>
  </si>
  <si>
    <t>Household lending</t>
  </si>
  <si>
    <t>Evolution of gross fixed capital formation and investment rate</t>
  </si>
  <si>
    <t>A bruttó állóeszköz-felhalmozás és a beruházási ráta alakulása</t>
  </si>
  <si>
    <t>Evolution of the unemployment rate</t>
  </si>
  <si>
    <t>Forrás: Consensus Economics, EKB, Európai Bizottság, IMF, OECD, Reuters-felmérés, MNB</t>
  </si>
  <si>
    <t>Source: Consensus Economics, ECB, European Commission, IMF, OECD, Reuters poll, MNB</t>
  </si>
  <si>
    <t>Corporate lending</t>
  </si>
  <si>
    <t>Kkv hitelezés</t>
  </si>
  <si>
    <t>SME sector</t>
  </si>
  <si>
    <t>A teljes vállalati és a kkv-szektor hitelállományának éves változása</t>
  </si>
  <si>
    <t>Annual changes in lending to non-financial corporations and SMEs</t>
  </si>
  <si>
    <t>Transaction-based, year-on-year data. The SME sector does not include the self-employed. The growth rate of the overall corporate sector is based on the total amount of outstanding credit to the entire financial intermediary system.</t>
  </si>
  <si>
    <t>Vállalati hitelezés</t>
  </si>
  <si>
    <t>A háztartási szektor hitelállományának éves változása</t>
  </si>
  <si>
    <t>Annual changes in lending to households</t>
  </si>
  <si>
    <t>2023</t>
  </si>
  <si>
    <t>Pénzügyi megtakarítási ráta</t>
  </si>
  <si>
    <t>A lakosság fogyasztási, beruházási és megtakarítási rátájának alakulása a rendelkezésre álló jövedelem arányában</t>
  </si>
  <si>
    <t>Fogyasztási ráta (jobb tengely)</t>
  </si>
  <si>
    <t>Consumption rate (right axis)</t>
  </si>
  <si>
    <t>Financial savings rate</t>
  </si>
  <si>
    <t>Evolution of households' consumption, investment and financial savings rates as a percentage of disposable income</t>
  </si>
  <si>
    <t>Core inflation excluding indirect taxes</t>
  </si>
  <si>
    <t>Alkohol, dohány</t>
  </si>
  <si>
    <t>Államháztartás</t>
  </si>
  <si>
    <t>Government balance</t>
  </si>
  <si>
    <t>2022*</t>
  </si>
  <si>
    <t>Bruttó reálbér</t>
  </si>
  <si>
    <t>Gross real wages</t>
  </si>
  <si>
    <t xml:space="preserve">  Állami beruházás</t>
  </si>
  <si>
    <t>Private investments</t>
  </si>
  <si>
    <t xml:space="preserve">  Privát beruházás</t>
  </si>
  <si>
    <t>Government investments</t>
  </si>
  <si>
    <t>Inflációs előrejelzésünk dekompozíciója</t>
  </si>
  <si>
    <t>Decomposition of our inflation forecast</t>
  </si>
  <si>
    <t>Inflation (percent)</t>
  </si>
  <si>
    <t>Inflation target</t>
  </si>
  <si>
    <t>Átlagos munkaerőköltség</t>
  </si>
  <si>
    <t>Average wage cost</t>
  </si>
  <si>
    <t>Based on the mean of the forecast band</t>
  </si>
  <si>
    <t>Az előrejelzési sáv átlaga alapján</t>
  </si>
  <si>
    <t>Pénzügyi transzferek</t>
  </si>
  <si>
    <t>Egyéb jövedelmek</t>
  </si>
  <si>
    <t>Fogyasztási deflátor</t>
  </si>
  <si>
    <t>Foglalkoztatás</t>
  </si>
  <si>
    <t>Nettó átlagkereset</t>
  </si>
  <si>
    <t>Reál elkölthető jövedelem (%)</t>
  </si>
  <si>
    <t>hiba OPI-ban</t>
  </si>
  <si>
    <t>Net earnings</t>
  </si>
  <si>
    <t>Financial transfers</t>
  </si>
  <si>
    <t>Other income</t>
  </si>
  <si>
    <t>Consumption deflator</t>
  </si>
  <si>
    <t>Employment</t>
  </si>
  <si>
    <t>Net average earnings</t>
  </si>
  <si>
    <t>Real disposable income (%)</t>
  </si>
  <si>
    <t>error in OPI</t>
  </si>
  <si>
    <t>A lakossági reáljövedelem alakulása</t>
  </si>
  <si>
    <t>Evolution of household disposable income</t>
  </si>
  <si>
    <t>százalékpont</t>
  </si>
  <si>
    <t>Annual changes in gross average wages and average labour cost in the private sector</t>
  </si>
  <si>
    <t>A versenyszféra bruttó átlagkereset és átlagos munkaerőköltség éves változása</t>
  </si>
  <si>
    <r>
      <t>Infláció (éves átlag)</t>
    </r>
    <r>
      <rPr>
        <vertAlign val="superscript"/>
        <sz val="9"/>
        <rFont val="Calibri"/>
        <family val="2"/>
        <charset val="238"/>
      </rPr>
      <t>1</t>
    </r>
  </si>
  <si>
    <r>
      <t>Inflation (annual average)</t>
    </r>
    <r>
      <rPr>
        <vertAlign val="superscript"/>
        <sz val="9"/>
        <rFont val="Calibri"/>
        <family val="2"/>
        <charset val="238"/>
      </rPr>
      <t>1</t>
    </r>
  </si>
  <si>
    <r>
      <t>External balance</t>
    </r>
    <r>
      <rPr>
        <vertAlign val="superscript"/>
        <sz val="9"/>
        <rFont val="Calibri"/>
        <family val="2"/>
        <charset val="238"/>
        <scheme val="minor"/>
      </rPr>
      <t>2</t>
    </r>
  </si>
  <si>
    <r>
      <t>Household real income</t>
    </r>
    <r>
      <rPr>
        <vertAlign val="superscript"/>
        <sz val="9"/>
        <rFont val="Calibri"/>
        <family val="2"/>
        <charset val="238"/>
      </rPr>
      <t>4</t>
    </r>
  </si>
  <si>
    <t>Exportpiaci részesedés</t>
  </si>
  <si>
    <t>Alcohol and tobacco</t>
  </si>
  <si>
    <t>Non-core inflation excluding indirect taxes</t>
  </si>
  <si>
    <t>Indirect tax effect</t>
  </si>
  <si>
    <t>Maginfláción kívüli tételek, indirekt adóktól szűrt</t>
  </si>
  <si>
    <t>Indirekt adók hatása</t>
  </si>
  <si>
    <t>Infláció (%)</t>
  </si>
  <si>
    <t>Bruttó átlagkereset</t>
  </si>
  <si>
    <t>Gross average wages</t>
  </si>
  <si>
    <t>3.2</t>
  </si>
  <si>
    <t>Az exportpiaci részesedés változása</t>
  </si>
  <si>
    <t>Changes in export market share</t>
  </si>
  <si>
    <t>Export market share</t>
  </si>
  <si>
    <t>Import alapú külső kereslet</t>
  </si>
  <si>
    <t>Import-based external demand</t>
  </si>
  <si>
    <t>Háztartások fogyasztása</t>
  </si>
  <si>
    <t>Készletváltozás</t>
  </si>
  <si>
    <t>Nettó export</t>
  </si>
  <si>
    <t>GDP (jobb tengely)</t>
  </si>
  <si>
    <t>2021*</t>
  </si>
  <si>
    <t>2023*</t>
  </si>
  <si>
    <t>A GDP felhasználás oldali felbontása és előrejelzése</t>
  </si>
  <si>
    <t>Expenditure side decomposition and forecast of GDP</t>
  </si>
  <si>
    <t>Százalékpont, százalék</t>
  </si>
  <si>
    <t>Percentage point, percent</t>
  </si>
  <si>
    <t>Net exports</t>
  </si>
  <si>
    <t>GDP (right axis)</t>
  </si>
  <si>
    <t>Household consumption</t>
  </si>
  <si>
    <t>Investments</t>
  </si>
  <si>
    <t>Changes in inventories</t>
  </si>
  <si>
    <t>Agriculture</t>
  </si>
  <si>
    <t>Mezőgazdaság</t>
  </si>
  <si>
    <t>A foglalkoztatás alakulása a versenyszférában</t>
  </si>
  <si>
    <t>Change in employment in the private sector</t>
  </si>
  <si>
    <t>Industry and construction</t>
  </si>
  <si>
    <t>Services and trade</t>
  </si>
  <si>
    <t>Weighted average of respondents</t>
  </si>
  <si>
    <t>Ipar és építőipar</t>
  </si>
  <si>
    <t>Szolgáltatás és kereskedelem</t>
  </si>
  <si>
    <t>A válaszadók súlyozott átlaga</t>
  </si>
  <si>
    <t>A következő három hónapban beruházást tervező vállalatok aránya</t>
  </si>
  <si>
    <t>Share of companies planning investments in the next three months</t>
  </si>
  <si>
    <t xml:space="preserve">Az egyenlegmutató a pozitív és negatív válaszok arányainak különbsége. </t>
  </si>
  <si>
    <t>The index is a difference of the shares of positive and negative answers.</t>
  </si>
  <si>
    <t>Pont</t>
  </si>
  <si>
    <t>Point</t>
  </si>
  <si>
    <t>Nettó keresettömeg</t>
  </si>
  <si>
    <t>Forecast range</t>
  </si>
  <si>
    <t>Előrejelzési tartomány</t>
  </si>
  <si>
    <t>Az értékek az előrejelzési sáv közepét jelölik. A bruttó állóeszköz-felhalmozás esetében éves változás szerepel, míg a beruházási ráta GDP arányos értéket mutat.</t>
  </si>
  <si>
    <t>Az előrejelzési sáv átlaga alapján.</t>
  </si>
  <si>
    <t>Based on the average of the forecast range.</t>
  </si>
  <si>
    <t>The values represent the middle of the forecast range. Year on year growth for gross fixed capital formation and investment rate as proportion of GDP.</t>
  </si>
  <si>
    <t>Előrejelzési sáv</t>
  </si>
  <si>
    <t>Előrejelzési sáv alja</t>
  </si>
  <si>
    <t>Bottom of forecast range</t>
  </si>
  <si>
    <t>Szezonálisan igazítatlan adatok alapján. A táblázat  az előrejelzésünk sávközepe alapján készült.</t>
  </si>
  <si>
    <t>Igazítatlan adatok alapján</t>
  </si>
  <si>
    <t>A munkaerőpiaci feszesség alakulása</t>
  </si>
  <si>
    <t>Szezonálisan igazított, negyedéves adatok</t>
  </si>
  <si>
    <t>Seasonally adjusted, quarterly data.</t>
  </si>
  <si>
    <t>A munkanélküliek százalékában</t>
  </si>
  <si>
    <t>As a percentage of the unemployed</t>
  </si>
  <si>
    <t>Based on unadjusted data.</t>
  </si>
  <si>
    <t>A dekompozíció az előrejelzésünk sávközepe alapján készült.</t>
  </si>
  <si>
    <t>Based on seasonally unadjusted data. The table is based on the midpoint of the forecast range.</t>
  </si>
  <si>
    <t>A minimálbér és garantált bérminimum alakulása</t>
  </si>
  <si>
    <t>Ezer forint, Százalék</t>
  </si>
  <si>
    <t>Minimálbér</t>
  </si>
  <si>
    <t>Garantált bérminimum</t>
  </si>
  <si>
    <t>minimálbér</t>
  </si>
  <si>
    <t>garantált bérminimum</t>
  </si>
  <si>
    <t>A minimálbér-emelés hatása a havi keresetek emelkedésére</t>
  </si>
  <si>
    <t>Bértömeg hatás</t>
  </si>
  <si>
    <t>Alappálya</t>
  </si>
  <si>
    <t>Bérindex, Havi kereset (ezer forint)</t>
  </si>
  <si>
    <t>Wage index, Monthly wage (thousand HUF)</t>
  </si>
  <si>
    <t>Thousand HUF, %</t>
  </si>
  <si>
    <t>Minimálbér-emelés mértéke</t>
  </si>
  <si>
    <t>A minimálbér-emelés makrogazdasági hatásai</t>
  </si>
  <si>
    <t>Tranzakciós alapú éves változás. A kkv-szektor az önálló vállalkozókat nem tartalmazza. A teljes vállalati növekedési ütem a teljes pénzügyi közvetítőrendszerrel szemben fennálló hitelállomány alapján.</t>
  </si>
  <si>
    <t>Electricity (right axis)</t>
  </si>
  <si>
    <t>Natural gas</t>
  </si>
  <si>
    <t>Crude Oil</t>
  </si>
  <si>
    <t>Áramár (jobb tengely)</t>
  </si>
  <si>
    <t>Gázár (jobb tengely)</t>
  </si>
  <si>
    <t>Kőolajár</t>
  </si>
  <si>
    <t>EUR/MWh</t>
  </si>
  <si>
    <t>USD/barrel</t>
  </si>
  <si>
    <t>USD/hordó</t>
  </si>
  <si>
    <t>Bloomberg, BP</t>
  </si>
  <si>
    <t>Evolution of world energy prices for the key energy items.</t>
  </si>
  <si>
    <t>A világpiaci energiaárak változása a legfontosabb energiatételek esetében.</t>
  </si>
  <si>
    <t>Renewables and others</t>
  </si>
  <si>
    <t>Nuclear energy</t>
  </si>
  <si>
    <t>Coal and lignite</t>
  </si>
  <si>
    <t>Oil, fuels</t>
  </si>
  <si>
    <t>Megújuló és egyéb</t>
  </si>
  <si>
    <t>Nukleáris energia</t>
  </si>
  <si>
    <t>Szén</t>
  </si>
  <si>
    <t>Földgáz</t>
  </si>
  <si>
    <t>Olaj, üzemanyag</t>
  </si>
  <si>
    <t>MNB calcuations based on BP and Eurostat.</t>
  </si>
  <si>
    <t>BP, Eurostat alapján MNB-számítások.</t>
  </si>
  <si>
    <t>Hungary's primary energy mix in the 70's and now.</t>
  </si>
  <si>
    <t>Magyarország Primer energiamixe a 70-es években és jelenleg.</t>
  </si>
  <si>
    <t>US</t>
  </si>
  <si>
    <t>HU</t>
  </si>
  <si>
    <t>UK</t>
  </si>
  <si>
    <t>FR</t>
  </si>
  <si>
    <t>DE</t>
  </si>
  <si>
    <t>energy/GDP</t>
  </si>
  <si>
    <t>energia/GDP</t>
  </si>
  <si>
    <t>MNB calcuations based on BP and Penn World Table 10.0</t>
  </si>
  <si>
    <t>BP, Penn World Table 10.0 alapján MNB-számítások</t>
  </si>
  <si>
    <t>Based on primary energy use volumes.</t>
  </si>
  <si>
    <t>Primer energiafelhasználás volumennel számolva.</t>
  </si>
  <si>
    <t>Development of real energy intensity in Hungary and some developed industrial states</t>
  </si>
  <si>
    <t>Reál energia-intenzitás alakulása Magyarországon és néhány fejlett ipari államban</t>
  </si>
  <si>
    <t>MNB-készítés</t>
  </si>
  <si>
    <t>The real economy channel is marked with a blue background, the factors directly affecting finance with a light blue color and the factors directly affecting inflation with a red color.</t>
  </si>
  <si>
    <t>Kék háttérszínnel jelöltük a reálgazdasági csatornát, világosabb kék színnel a finanszírozásra, piros színnel az inflációra közvetlenül ható tényezőket</t>
  </si>
  <si>
    <t>Macro channels of price hikes</t>
  </si>
  <si>
    <t>Hatások makrogazdasági csatornái</t>
  </si>
  <si>
    <t>Éves változás. A bizonytalansági sáv az előrejelzési sáv körüli bizonytalanságot mutatja a korábbi évek előrejelzési hibájának szórásainak figyelembe vételével.</t>
  </si>
  <si>
    <t>Annual change. The uncertainty band shows the uncertainty around the forecast range with regards to the root mean squared error of previous years' near-term forecasts.</t>
  </si>
  <si>
    <t>A vállalati szektor energia számlája 2020-ban</t>
  </si>
  <si>
    <t>Energy bill ofcompanies in 2020</t>
  </si>
  <si>
    <t>* A NAV statisztikái alapján az éves fogyasztás némileg alacsonyabban, 1140 milliárd forint környékén alakulhatott.</t>
  </si>
  <si>
    <t>* Based on the Tax Authority's database the consumption was somewhat smaller, around 1140 bn HUF.</t>
  </si>
  <si>
    <t>Mrd. Ft</t>
  </si>
  <si>
    <t>Terajoule</t>
  </si>
  <si>
    <t>Energiafelhasználás (Terajoule)</t>
  </si>
  <si>
    <t>Becsült költség (Mrd. Ft)</t>
  </si>
  <si>
    <t>Energy use (Terajoule)</t>
  </si>
  <si>
    <t>Üzemanyag*</t>
  </si>
  <si>
    <t>Fuel</t>
  </si>
  <si>
    <t>Villamosenergia</t>
  </si>
  <si>
    <t>Electricity</t>
  </si>
  <si>
    <t xml:space="preserve"> MNB calculations based on Eurostat energy balances, CSO supply and use tables, tariffs of energy companies, NAV (National Tax Authority).</t>
  </si>
  <si>
    <t>Eurostat energiamérlegek, KSH forrás-felhasználás táblái, energiatársaságok díjszabásai, illetve NAV alapján MNB-számítások.</t>
  </si>
  <si>
    <t>Előrejelzésünk főbb külső feltevéseinek alakulása</t>
  </si>
  <si>
    <t>Main external assumptions of our forecast</t>
  </si>
  <si>
    <t>Olajárak esetén éves átlag. *21 legfontosabb exportpartnerünk növekedési üteme az exportból vett részaránnyal súlyozva.</t>
  </si>
  <si>
    <t>Annual average in the case of oil prices. *Growth rate of Hungary's 21 most important export partners weighted by share in exports.</t>
  </si>
  <si>
    <t>Bloomberg. Consensus Economics. MNB. EKB</t>
  </si>
  <si>
    <t>Bloomberg. Consensus Economics. MNB. ECB</t>
  </si>
  <si>
    <t>Meghatározó feltevések</t>
  </si>
  <si>
    <t>Változás</t>
  </si>
  <si>
    <t>Technical assumptions</t>
  </si>
  <si>
    <t>Change</t>
  </si>
  <si>
    <t>EUR/USD</t>
  </si>
  <si>
    <t>Olajár (USD/hordó)</t>
  </si>
  <si>
    <t>Oil (USD/barrel)</t>
  </si>
  <si>
    <t>Olajár (EUR/hordó)</t>
  </si>
  <si>
    <t>Oil (EUR/barrel)</t>
  </si>
  <si>
    <t>Eurozóna inflációja (%)</t>
  </si>
  <si>
    <t>Euro area inflation (%)</t>
  </si>
  <si>
    <t>Eurozóna növekedése (%)</t>
  </si>
  <si>
    <t>Euro area real GDP (%)</t>
  </si>
  <si>
    <t>Felvevőpiacaink növekedése* (%)</t>
  </si>
  <si>
    <t>GDP growth of Hungary's main export partners* (%)</t>
  </si>
  <si>
    <t>7.0</t>
  </si>
  <si>
    <t>3.6</t>
  </si>
  <si>
    <t>3.0</t>
  </si>
  <si>
    <t>1.7</t>
  </si>
  <si>
    <t>4.5</t>
  </si>
  <si>
    <t>-6.4</t>
  </si>
  <si>
    <t>-5.9</t>
  </si>
  <si>
    <t>8.7</t>
  </si>
  <si>
    <t>3.3</t>
  </si>
  <si>
    <t>6.1</t>
  </si>
  <si>
    <t>5.4</t>
  </si>
  <si>
    <t>28.2</t>
  </si>
  <si>
    <t>28.6</t>
  </si>
  <si>
    <t>A munkanélküliségi ráta alakulása</t>
  </si>
  <si>
    <t>Change in the unemployment rate</t>
  </si>
  <si>
    <t>2024*</t>
  </si>
  <si>
    <t>OECD (2021), OECD Economic Outlook, Volume 2021 Issue 2: Preliminary version, OECD Publishing, Paris</t>
  </si>
  <si>
    <t>OECD (2021): OECD Economic Outlook, Volume 2021 Issue 2: Preliminary version, OECD Publishing, Párizs</t>
  </si>
  <si>
    <t>US corporate expectations of when supply chain 
 disruptions will end</t>
  </si>
  <si>
    <t>Az ellátási zavarok végére vonatkozó amerikai vállalati várakozások</t>
  </si>
  <si>
    <t>Az éves kereset és munkaerőköltség változók az előrejelzésünk sávközepével konzisztensek.</t>
  </si>
  <si>
    <t>2021 vége</t>
  </si>
  <si>
    <t>2022 után</t>
  </si>
  <si>
    <t>End of 2021</t>
  </si>
  <si>
    <t>2022H1</t>
  </si>
  <si>
    <t>2022H2</t>
  </si>
  <si>
    <t>After 2022</t>
  </si>
  <si>
    <t>Unsure</t>
  </si>
  <si>
    <t>Production delays</t>
  </si>
  <si>
    <t>Shipping delays</t>
  </si>
  <si>
    <t>Availability of materials</t>
  </si>
  <si>
    <t>Termelési zavarok</t>
  </si>
  <si>
    <t>Hosszabb beszállítói idő</t>
  </si>
  <si>
    <t>Alapanyaghiány</t>
  </si>
  <si>
    <t>2022 I. félév</t>
  </si>
  <si>
    <t>2022 II. félév</t>
  </si>
  <si>
    <t>Nem tudja</t>
  </si>
  <si>
    <t>Duke University, FRB Richmond and FRB Atlanta CFO Survey Q3 2021</t>
  </si>
  <si>
    <t>5,3 - 5,5</t>
  </si>
  <si>
    <t>2,9 - 3,5</t>
  </si>
  <si>
    <t>2,7 - 3,3</t>
  </si>
  <si>
    <t>4,7 - 5,1</t>
  </si>
  <si>
    <t>2,5 - 3,5</t>
  </si>
  <si>
    <t>Sáv alja</t>
  </si>
  <si>
    <t>Lower band</t>
  </si>
  <si>
    <t>2024</t>
  </si>
  <si>
    <t>Magyarország</t>
  </si>
  <si>
    <t>Hungary</t>
  </si>
  <si>
    <t>Csehország</t>
  </si>
  <si>
    <t>Czech Republic</t>
  </si>
  <si>
    <t>Lengyelország</t>
  </si>
  <si>
    <t>Poland</t>
  </si>
  <si>
    <t>Szlovákia</t>
  </si>
  <si>
    <t>Slovakia</t>
  </si>
  <si>
    <t>Romania</t>
  </si>
  <si>
    <t>Románia</t>
  </si>
  <si>
    <t>KSH, MNB, Európai Bizottság</t>
  </si>
  <si>
    <t>HCSO, MNB, European Commission</t>
  </si>
  <si>
    <t>The dotted lines show the forecast of the European Commission.</t>
  </si>
  <si>
    <t>A szaggatott vonalak az Európai Bizottság előrejelzését jelölik.</t>
  </si>
  <si>
    <t>Minimum wage</t>
  </si>
  <si>
    <t>Guaranteed wage minimum</t>
  </si>
  <si>
    <t>Rate of the minimum wage increase</t>
  </si>
  <si>
    <t>Development of the minimum wage and the guaranteed wage minimum</t>
  </si>
  <si>
    <t>The effect of raising the minimum wage on the increase in monthly earnings</t>
  </si>
  <si>
    <t>Baseline</t>
  </si>
  <si>
    <t>2022 minimum wage increase</t>
  </si>
  <si>
    <t>2022-es minimálbér-emelés</t>
  </si>
  <si>
    <t>Wage bill effect</t>
  </si>
  <si>
    <t>Macroeconomic effects of raising the minimum wage</t>
  </si>
  <si>
    <t>Közösségi végső fogyasztás</t>
  </si>
  <si>
    <t>Actual final government consumption</t>
  </si>
  <si>
    <t>*MNB-előrejelzés. Az értékek az előrejelzési sáv közepét jelölik. A közösségi végső fogyasztás tartalmazza a közösségi fogyasztást, valamint a kormányzat és a non-profit intézmények által nyújtott transzfereket.</t>
  </si>
  <si>
    <t>*MNB forecast. The values represent the middle of the forecast range. Actual final government consumption includes government consumption and the transfers from government and non-profit institutions.</t>
  </si>
  <si>
    <t>The decomposition is based on the midpoint for the forecast range.</t>
  </si>
  <si>
    <t>Energy Bill (HUF bn)</t>
  </si>
  <si>
    <t>HUF bn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</si>
</sst>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_(&quot;HUF&quot;* #,##0.00_);_(&quot;HUF&quot;* \(#,##0.00\);_(&quot;HUF&quot;* &quot;-&quot;??_);_(@_)"/>
    <numFmt numFmtId="165" formatCode="_(* #,##0.00_);_(* \(#,##0.00\);_(* &quot;-&quot;??_);_(@_)"/>
    <numFmt numFmtId="166" formatCode="0.0"/>
    <numFmt numFmtId="167" formatCode="0.00000"/>
    <numFmt numFmtId="168" formatCode="##0.0;\-##0.0;0.0;"/>
    <numFmt numFmtId="169" formatCode="#,###,##0"/>
    <numFmt numFmtId="170" formatCode="&quot;DM&quot;#,##0.00;[Red]\-&quot;DM&quot;#,##0.00"/>
    <numFmt numFmtId="171" formatCode="0.0000000"/>
    <numFmt numFmtId="172" formatCode="0.000000"/>
    <numFmt numFmtId="173" formatCode="0.0000"/>
    <numFmt numFmtId="174" formatCode="yyyy\-mm\-dd"/>
    <numFmt numFmtId="175" formatCode="#,##0.0"/>
    <numFmt numFmtId="176" formatCode="#,##0.000"/>
    <numFmt numFmtId="177" formatCode="_-* #,##0_-;\-* #,##0_-;_-* &quot;-&quot;??_-;_-@_-"/>
    <numFmt numFmtId="178" formatCode="0.0%"/>
    <numFmt numFmtId="179" formatCode="0.000"/>
  </numFmts>
  <fonts count="184">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name val="Arial"/>
      <family val="2"/>
      <charset val="238"/>
    </font>
    <font>
      <b/>
      <sz val="10"/>
      <name val="Times New Roman"/>
      <family val="1"/>
      <charset val="238"/>
    </font>
    <font>
      <sz val="12"/>
      <name val="Garamond"/>
      <family val="1"/>
      <charset val="238"/>
    </font>
    <font>
      <sz val="10"/>
      <color theme="1"/>
      <name val="Trebuchet MS"/>
      <family val="2"/>
      <charset val="238"/>
    </font>
    <font>
      <sz val="11"/>
      <color theme="0"/>
      <name val="Calibri"/>
      <family val="2"/>
      <charset val="238"/>
      <scheme val="minor"/>
    </font>
    <font>
      <sz val="10"/>
      <name val="Times New Roman"/>
      <family val="1"/>
      <charset val="238"/>
    </font>
    <font>
      <u/>
      <sz val="8"/>
      <color theme="10"/>
      <name val="Arial"/>
      <family val="2"/>
    </font>
    <font>
      <u/>
      <sz val="10"/>
      <color indexed="12"/>
      <name val="Arial"/>
      <family val="2"/>
    </font>
    <font>
      <sz val="10"/>
      <color theme="1"/>
      <name val="Arial"/>
      <family val="2"/>
      <charset val="238"/>
    </font>
    <font>
      <sz val="10"/>
      <name val="Arial"/>
      <family val="2"/>
    </font>
    <font>
      <sz val="11"/>
      <color theme="1"/>
      <name val="Calibri"/>
      <family val="2"/>
      <charset val="238"/>
      <scheme val="minor"/>
    </font>
    <font>
      <sz val="11"/>
      <color theme="1"/>
      <name val="Calibri"/>
      <family val="2"/>
      <scheme val="minor"/>
    </font>
    <font>
      <sz val="10"/>
      <name val="Arial"/>
      <family val="2"/>
      <charset val="238"/>
    </font>
    <font>
      <u/>
      <sz val="10"/>
      <color indexed="12"/>
      <name val="Arial"/>
      <family val="2"/>
      <charset val="238"/>
    </font>
    <font>
      <sz val="11"/>
      <name val="Arial"/>
      <family val="2"/>
      <charset val="238"/>
    </font>
    <font>
      <i/>
      <sz val="10"/>
      <name val="Helv"/>
    </font>
    <font>
      <sz val="10"/>
      <name val="Arial"/>
      <family val="2"/>
      <charset val="238"/>
    </font>
    <font>
      <sz val="10"/>
      <name val="Times New Roman"/>
      <family val="1"/>
    </font>
    <font>
      <b/>
      <sz val="12"/>
      <name val="Arial"/>
      <family val="2"/>
      <charset val="238"/>
    </font>
    <font>
      <i/>
      <sz val="8"/>
      <name val="Tms Rmn"/>
    </font>
    <font>
      <b/>
      <sz val="8"/>
      <name val="Tms Rmn"/>
    </font>
    <font>
      <sz val="10"/>
      <name val="Helv"/>
    </font>
    <font>
      <sz val="10"/>
      <name val="Garamond"/>
      <family val="1"/>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color theme="1"/>
      <name val="Trebuchet MS"/>
      <family val="2"/>
    </font>
    <font>
      <sz val="10"/>
      <color theme="1"/>
      <name val="Calibri"/>
      <family val="2"/>
      <charset val="238"/>
      <scheme val="minor"/>
    </font>
    <font>
      <sz val="10"/>
      <color theme="1"/>
      <name val="Calibri"/>
      <family val="2"/>
      <charset val="238"/>
    </font>
    <font>
      <sz val="9"/>
      <name val="Calibri"/>
      <family val="2"/>
      <charset val="238"/>
    </font>
    <font>
      <sz val="9"/>
      <color theme="1"/>
      <name val="Calibri"/>
      <family val="2"/>
      <charset val="238"/>
    </font>
    <font>
      <sz val="9"/>
      <name val="Calibri"/>
      <family val="2"/>
      <charset val="238"/>
      <scheme val="minor"/>
    </font>
    <font>
      <sz val="9"/>
      <color theme="1"/>
      <name val="Calibri"/>
      <family val="2"/>
      <charset val="238"/>
      <scheme val="minor"/>
    </font>
    <font>
      <vertAlign val="superscript"/>
      <sz val="9"/>
      <name val="Calibri"/>
      <family val="2"/>
      <charset val="238"/>
      <scheme val="minor"/>
    </font>
    <font>
      <sz val="9"/>
      <color indexed="8"/>
      <name val="Calibri"/>
      <family val="2"/>
      <charset val="238"/>
      <scheme val="minor"/>
    </font>
    <font>
      <sz val="10"/>
      <color theme="1"/>
      <name val="Calibri"/>
      <family val="2"/>
    </font>
    <font>
      <sz val="11"/>
      <color indexed="8"/>
      <name val="Calibri"/>
      <family val="2"/>
      <scheme val="minor"/>
    </font>
    <font>
      <sz val="10"/>
      <name val="MS Sans Serif"/>
      <family val="2"/>
      <charset val="238"/>
    </font>
    <font>
      <sz val="9"/>
      <color theme="3"/>
      <name val="Calibri"/>
      <family val="2"/>
      <charset val="238"/>
      <scheme val="minor"/>
    </font>
    <font>
      <sz val="9"/>
      <color theme="3"/>
      <name val="Calibri"/>
      <family val="2"/>
      <charset val="238"/>
    </font>
    <font>
      <vertAlign val="superscript"/>
      <sz val="9"/>
      <name val="Calibri"/>
      <family val="2"/>
      <charset val="238"/>
    </font>
    <font>
      <sz val="9"/>
      <color rgb="FF808080"/>
      <name val="Calibri"/>
      <family val="2"/>
      <charset val="238"/>
      <scheme val="minor"/>
    </font>
    <font>
      <vertAlign val="superscript"/>
      <sz val="9"/>
      <color rgb="FF808080"/>
      <name val="Calibri"/>
      <family val="2"/>
      <charset val="238"/>
      <scheme val="minor"/>
    </font>
    <font>
      <vertAlign val="superscript"/>
      <sz val="9"/>
      <color rgb="FF808080"/>
      <name val="Calibri"/>
      <family val="2"/>
      <charset val="238"/>
    </font>
    <font>
      <sz val="9"/>
      <color theme="0" tint="-0.499984740745262"/>
      <name val="Calibri"/>
      <family val="2"/>
      <charset val="238"/>
      <scheme val="minor"/>
    </font>
    <font>
      <vertAlign val="superscript"/>
      <sz val="9"/>
      <color theme="0" tint="-0.499984740745262"/>
      <name val="Calibri"/>
      <family val="2"/>
      <charset val="238"/>
      <scheme val="minor"/>
    </font>
    <font>
      <vertAlign val="superscript"/>
      <sz val="9"/>
      <color theme="0" tint="-0.499984740745262"/>
      <name val="Calibri"/>
      <family val="2"/>
      <charset val="238"/>
    </font>
    <font>
      <sz val="12"/>
      <color theme="1"/>
      <name val="Garamond"/>
      <family val="2"/>
      <charset val="238"/>
    </font>
    <font>
      <sz val="9"/>
      <color theme="0" tint="-0.499984740745262"/>
      <name val="Calibri"/>
      <family val="2"/>
      <charset val="238"/>
    </font>
    <font>
      <sz val="9"/>
      <color rgb="FFFF0000"/>
      <name val="Calibri"/>
      <family val="2"/>
      <charset val="238"/>
    </font>
    <font>
      <sz val="12"/>
      <color theme="1"/>
      <name val="Calibri"/>
      <family val="2"/>
      <charset val="238"/>
      <scheme val="minor"/>
    </font>
    <font>
      <sz val="8"/>
      <name val="Trebuchet MS"/>
      <family val="2"/>
      <charset val="238"/>
    </font>
    <font>
      <sz val="9"/>
      <color theme="1"/>
      <name val="Calibri"/>
      <family val="2"/>
      <scheme val="minor"/>
    </font>
    <font>
      <u/>
      <sz val="11"/>
      <color theme="10"/>
      <name val="Calibri"/>
      <family val="2"/>
      <charset val="238"/>
      <scheme val="minor"/>
    </font>
    <font>
      <b/>
      <sz val="9"/>
      <name val="Calibri"/>
      <family val="2"/>
      <charset val="238"/>
    </font>
    <font>
      <sz val="9"/>
      <color theme="0"/>
      <name val="Calibri"/>
      <family val="2"/>
      <charset val="238"/>
    </font>
    <font>
      <b/>
      <sz val="9"/>
      <color theme="1"/>
      <name val="Calibri"/>
      <family val="2"/>
      <scheme val="minor"/>
    </font>
    <font>
      <b/>
      <sz val="11"/>
      <color theme="1"/>
      <name val="Calibri"/>
      <family val="2"/>
      <charset val="238"/>
      <scheme val="minor"/>
    </font>
    <font>
      <b/>
      <sz val="9"/>
      <color theme="1"/>
      <name val="Calibri"/>
      <family val="2"/>
      <charset val="238"/>
      <scheme val="minor"/>
    </font>
    <font>
      <sz val="9"/>
      <color rgb="FF000000"/>
      <name val="Calibri"/>
      <family val="2"/>
      <charset val="238"/>
      <scheme val="minor"/>
    </font>
    <font>
      <sz val="9"/>
      <color rgb="FF000000"/>
      <name val="Arial"/>
      <family val="2"/>
    </font>
    <font>
      <sz val="9"/>
      <color rgb="FF000000"/>
      <name val="Calibri"/>
      <family val="2"/>
      <charset val="238"/>
    </font>
    <font>
      <sz val="9"/>
      <name val="Calibri"/>
      <family val="2"/>
    </font>
    <font>
      <sz val="9"/>
      <color theme="1"/>
      <name val="Calibri"/>
      <family val="2"/>
    </font>
  </fonts>
  <fills count="52">
    <fill>
      <patternFill patternType="none"/>
    </fill>
    <fill>
      <patternFill patternType="gray125"/>
    </fill>
    <fill>
      <patternFill patternType="solid">
        <fgColor indexed="9"/>
        <bgColor indexed="64"/>
      </patternFill>
    </fill>
    <fill>
      <patternFill patternType="solid">
        <fgColor theme="5"/>
      </patternFill>
    </fill>
    <fill>
      <patternFill patternType="solid">
        <fgColor theme="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solid">
        <fgColor indexed="9"/>
        <bgColor indexed="9"/>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8CDDFF"/>
        <bgColor indexed="64"/>
      </patternFill>
    </fill>
    <fill>
      <patternFill patternType="solid">
        <fgColor rgb="FFFFFFFF"/>
        <bgColor indexed="64"/>
      </patternFill>
    </fill>
  </fills>
  <borders count="30">
    <border>
      <left/>
      <right/>
      <top/>
      <bottom/>
      <diagonal/>
    </border>
    <border>
      <left style="medium">
        <color indexed="64"/>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rgb="FFB2B2B2"/>
      </left>
      <right style="thin">
        <color rgb="FFB2B2B2"/>
      </right>
      <top style="thin">
        <color rgb="FFB2B2B2"/>
      </top>
      <bottom style="thin">
        <color rgb="FFB2B2B2"/>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auto="1"/>
      </top>
      <bottom/>
      <diagonal/>
    </border>
    <border>
      <left/>
      <right/>
      <top style="thin">
        <color auto="1"/>
      </top>
      <bottom style="thin">
        <color auto="1"/>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722">
    <xf numFmtId="0" fontId="0" fillId="0" borderId="0"/>
    <xf numFmtId="0" fontId="94" fillId="0" borderId="0"/>
    <xf numFmtId="0" fontId="95" fillId="0" borderId="1">
      <alignment horizontal="right" vertical="center"/>
    </xf>
    <xf numFmtId="0" fontId="96" fillId="0" borderId="0"/>
    <xf numFmtId="0" fontId="97" fillId="0" borderId="0"/>
    <xf numFmtId="0" fontId="98" fillId="3" borderId="0" applyNumberFormat="0" applyBorder="0" applyAlignment="0" applyProtection="0"/>
    <xf numFmtId="165" fontId="99" fillId="0" borderId="0" applyFon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102" fillId="0" borderId="0"/>
    <xf numFmtId="0" fontId="103" fillId="0" borderId="0"/>
    <xf numFmtId="0" fontId="102" fillId="0" borderId="0"/>
    <xf numFmtId="0" fontId="96" fillId="0" borderId="0"/>
    <xf numFmtId="0" fontId="102" fillId="0" borderId="0"/>
    <xf numFmtId="0" fontId="102" fillId="0" borderId="0"/>
    <xf numFmtId="0" fontId="94" fillId="0" borderId="0"/>
    <xf numFmtId="0" fontId="102" fillId="0" borderId="0"/>
    <xf numFmtId="0" fontId="94" fillId="0" borderId="0" applyNumberFormat="0" applyFont="0" applyFill="0" applyBorder="0" applyAlignment="0" applyProtection="0"/>
    <xf numFmtId="0" fontId="94" fillId="0" borderId="0"/>
    <xf numFmtId="0" fontId="94" fillId="0" borderId="0"/>
    <xf numFmtId="0" fontId="99" fillId="0" borderId="0"/>
    <xf numFmtId="0" fontId="104" fillId="0" borderId="0"/>
    <xf numFmtId="0" fontId="97" fillId="0" borderId="0"/>
    <xf numFmtId="0" fontId="104" fillId="0" borderId="0"/>
    <xf numFmtId="0" fontId="104" fillId="0" borderId="0"/>
    <xf numFmtId="0" fontId="105" fillId="0" borderId="0"/>
    <xf numFmtId="0" fontId="104" fillId="0" borderId="0"/>
    <xf numFmtId="9" fontId="99" fillId="0" borderId="0" applyFont="0" applyFill="0" applyBorder="0" applyAlignment="0" applyProtection="0"/>
    <xf numFmtId="9" fontId="104" fillId="0" borderId="0" applyFont="0" applyFill="0" applyBorder="0" applyAlignment="0" applyProtection="0"/>
    <xf numFmtId="0" fontId="94" fillId="0" borderId="0"/>
    <xf numFmtId="0" fontId="106" fillId="0" borderId="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0" fontId="107" fillId="0" borderId="0" applyNumberFormat="0" applyFill="0" applyBorder="0" applyAlignment="0" applyProtection="0">
      <alignment vertical="top"/>
      <protection locked="0"/>
    </xf>
    <xf numFmtId="0" fontId="102" fillId="0" borderId="0"/>
    <xf numFmtId="0" fontId="94" fillId="0" borderId="0"/>
    <xf numFmtId="0" fontId="108" fillId="0" borderId="0"/>
    <xf numFmtId="0" fontId="104" fillId="0" borderId="0"/>
    <xf numFmtId="0" fontId="96" fillId="0" borderId="0"/>
    <xf numFmtId="0" fontId="94" fillId="0" borderId="0"/>
    <xf numFmtId="0" fontId="109" fillId="0" borderId="7"/>
    <xf numFmtId="9" fontId="94" fillId="0" borderId="0" applyFont="0" applyFill="0" applyBorder="0" applyAlignment="0" applyProtection="0"/>
    <xf numFmtId="9" fontId="94" fillId="0" borderId="0" applyFont="0" applyFill="0" applyBorder="0" applyAlignment="0" applyProtection="0"/>
    <xf numFmtId="0" fontId="110" fillId="0" borderId="0"/>
    <xf numFmtId="0" fontId="97" fillId="0" borderId="0"/>
    <xf numFmtId="0" fontId="97" fillId="0" borderId="0"/>
    <xf numFmtId="9" fontId="104" fillId="0" borderId="0" applyFont="0" applyFill="0" applyBorder="0" applyAlignment="0" applyProtection="0"/>
    <xf numFmtId="0" fontId="94" fillId="0" borderId="0"/>
    <xf numFmtId="0" fontId="111" fillId="0" borderId="3">
      <alignment horizontal="center" vertical="center"/>
    </xf>
    <xf numFmtId="166" fontId="111" fillId="0" borderId="0" applyBorder="0"/>
    <xf numFmtId="166" fontId="111" fillId="0" borderId="4"/>
    <xf numFmtId="0" fontId="97" fillId="0" borderId="0"/>
    <xf numFmtId="9" fontId="97" fillId="0" borderId="0" applyFont="0" applyFill="0" applyBorder="0" applyAlignment="0" applyProtection="0"/>
    <xf numFmtId="0" fontId="111" fillId="0" borderId="6">
      <alignment horizontal="center" vertical="center"/>
    </xf>
    <xf numFmtId="0" fontId="103" fillId="0" borderId="8" applyNumberFormat="0" applyFill="0" applyProtection="0">
      <alignment horizontal="left" vertical="center" wrapText="1"/>
    </xf>
    <xf numFmtId="168" fontId="103" fillId="0" borderId="8" applyFill="0" applyProtection="0">
      <alignment horizontal="right" vertical="center" wrapText="1"/>
    </xf>
    <xf numFmtId="0" fontId="103" fillId="0" borderId="0" applyNumberFormat="0" applyFill="0" applyBorder="0" applyProtection="0">
      <alignment horizontal="left" vertical="center" wrapText="1"/>
    </xf>
    <xf numFmtId="0" fontId="103" fillId="0" borderId="0" applyNumberFormat="0" applyFill="0" applyBorder="0" applyProtection="0">
      <alignment horizontal="left" vertical="center" wrapText="1"/>
    </xf>
    <xf numFmtId="168" fontId="103" fillId="0" borderId="0" applyFill="0" applyBorder="0" applyProtection="0">
      <alignment horizontal="right" vertical="center" wrapText="1"/>
    </xf>
    <xf numFmtId="0" fontId="103" fillId="0" borderId="9" applyNumberFormat="0" applyFill="0" applyProtection="0">
      <alignment horizontal="left" vertical="center" wrapText="1"/>
    </xf>
    <xf numFmtId="0" fontId="103" fillId="0" borderId="9" applyNumberFormat="0" applyFill="0" applyProtection="0">
      <alignment horizontal="left" vertical="center" wrapText="1"/>
    </xf>
    <xf numFmtId="168" fontId="103" fillId="0" borderId="9" applyFill="0" applyProtection="0">
      <alignment horizontal="right" vertical="center" wrapText="1"/>
    </xf>
    <xf numFmtId="0" fontId="103" fillId="0" borderId="0" applyNumberFormat="0" applyFill="0" applyBorder="0" applyProtection="0">
      <alignment vertical="center" wrapText="1"/>
    </xf>
    <xf numFmtId="0" fontId="103" fillId="0" borderId="0" applyNumberFormat="0" applyFill="0" applyBorder="0" applyProtection="0">
      <alignment horizontal="left" vertical="center" wrapText="1"/>
    </xf>
    <xf numFmtId="0" fontId="103" fillId="0" borderId="0" applyNumberFormat="0" applyFill="0" applyBorder="0" applyProtection="0">
      <alignment vertical="center" wrapText="1"/>
    </xf>
    <xf numFmtId="0" fontId="103" fillId="0" borderId="0" applyNumberFormat="0" applyFill="0" applyBorder="0" applyProtection="0">
      <alignment vertical="center" wrapText="1"/>
    </xf>
    <xf numFmtId="0" fontId="97" fillId="0" borderId="0" applyNumberFormat="0" applyFont="0" applyFill="0" applyBorder="0" applyProtection="0">
      <alignment horizontal="left" vertical="center"/>
    </xf>
    <xf numFmtId="0" fontId="97" fillId="0" borderId="10" applyNumberFormat="0" applyFont="0" applyFill="0" applyProtection="0">
      <alignment horizontal="center" vertical="center" wrapText="1"/>
    </xf>
    <xf numFmtId="0" fontId="112" fillId="0" borderId="10" applyNumberFormat="0" applyFill="0" applyProtection="0">
      <alignment horizontal="center" vertical="center" wrapText="1"/>
    </xf>
    <xf numFmtId="0" fontId="112" fillId="0" borderId="10" applyNumberFormat="0" applyFill="0" applyProtection="0">
      <alignment horizontal="center" vertical="center" wrapText="1"/>
    </xf>
    <xf numFmtId="0" fontId="103" fillId="0" borderId="8" applyNumberFormat="0" applyFill="0" applyProtection="0">
      <alignment horizontal="left" vertical="center" wrapText="1"/>
    </xf>
    <xf numFmtId="0" fontId="113" fillId="0" borderId="0"/>
    <xf numFmtId="0" fontId="114" fillId="0" borderId="0"/>
    <xf numFmtId="0" fontId="104" fillId="0" borderId="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165" fontId="94" fillId="0" borderId="0" applyFont="0" applyFill="0" applyBorder="0" applyAlignment="0" applyProtection="0"/>
    <xf numFmtId="0" fontId="107" fillId="0" borderId="0" applyNumberFormat="0" applyFill="0" applyBorder="0" applyAlignment="0" applyProtection="0">
      <alignment vertical="top"/>
      <protection locked="0"/>
    </xf>
    <xf numFmtId="0" fontId="97" fillId="0" borderId="0"/>
    <xf numFmtId="0" fontId="94" fillId="0" borderId="0"/>
    <xf numFmtId="0" fontId="94" fillId="0" borderId="0"/>
    <xf numFmtId="0" fontId="94" fillId="0" borderId="0"/>
    <xf numFmtId="0" fontId="94" fillId="0" borderId="0"/>
    <xf numFmtId="0" fontId="97"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4" fillId="0" borderId="0"/>
    <xf numFmtId="0" fontId="104" fillId="0" borderId="0"/>
    <xf numFmtId="0" fontId="96" fillId="0" borderId="0"/>
    <xf numFmtId="0" fontId="94" fillId="0" borderId="0"/>
    <xf numFmtId="0" fontId="104" fillId="0" borderId="0"/>
    <xf numFmtId="0" fontId="104" fillId="0" borderId="0"/>
    <xf numFmtId="0" fontId="104" fillId="0" borderId="0"/>
    <xf numFmtId="0" fontId="94" fillId="0" borderId="0"/>
    <xf numFmtId="0" fontId="94" fillId="0" borderId="0"/>
    <xf numFmtId="0" fontId="94" fillId="0" borderId="0"/>
    <xf numFmtId="0" fontId="94" fillId="0" borderId="0"/>
    <xf numFmtId="0" fontId="96" fillId="0" borderId="0"/>
    <xf numFmtId="0" fontId="94" fillId="0" borderId="0">
      <alignment horizontal="left" wrapText="1"/>
    </xf>
    <xf numFmtId="0" fontId="103" fillId="0" borderId="0"/>
    <xf numFmtId="0" fontId="108" fillId="0" borderId="0"/>
    <xf numFmtId="0" fontId="103" fillId="0" borderId="0"/>
    <xf numFmtId="0" fontId="103" fillId="0" borderId="0"/>
    <xf numFmtId="0" fontId="94" fillId="0" borderId="0"/>
    <xf numFmtId="0" fontId="94" fillId="0" borderId="0"/>
    <xf numFmtId="0" fontId="97" fillId="0" borderId="0"/>
    <xf numFmtId="0" fontId="94" fillId="0" borderId="0"/>
    <xf numFmtId="0" fontId="94" fillId="0" borderId="0"/>
    <xf numFmtId="0" fontId="94" fillId="0" borderId="0"/>
    <xf numFmtId="0" fontId="94" fillId="0" borderId="0"/>
    <xf numFmtId="0" fontId="94" fillId="0" borderId="0"/>
    <xf numFmtId="0" fontId="94" fillId="0" borderId="0"/>
    <xf numFmtId="0" fontId="103" fillId="0" borderId="0"/>
    <xf numFmtId="0" fontId="103" fillId="0" borderId="0"/>
    <xf numFmtId="0" fontId="103" fillId="0" borderId="0"/>
    <xf numFmtId="0" fontId="103" fillId="0" borderId="0"/>
    <xf numFmtId="0" fontId="94" fillId="0" borderId="0" applyNumberFormat="0" applyFont="0" applyFill="0" applyBorder="0" applyAlignment="0" applyProtection="0"/>
    <xf numFmtId="0" fontId="103" fillId="0" borderId="0"/>
    <xf numFmtId="0" fontId="103" fillId="0" borderId="0"/>
    <xf numFmtId="0" fontId="103" fillId="0" borderId="0"/>
    <xf numFmtId="0" fontId="94" fillId="0" borderId="0"/>
    <xf numFmtId="0" fontId="103" fillId="0" borderId="0"/>
    <xf numFmtId="0" fontId="94" fillId="0" borderId="0"/>
    <xf numFmtId="0" fontId="103" fillId="0" borderId="0"/>
    <xf numFmtId="0" fontId="103" fillId="0" borderId="0"/>
    <xf numFmtId="0" fontId="103" fillId="0" borderId="0"/>
    <xf numFmtId="0" fontId="102" fillId="0" borderId="0"/>
    <xf numFmtId="0" fontId="103" fillId="0" borderId="0"/>
    <xf numFmtId="0" fontId="94" fillId="0" borderId="0"/>
    <xf numFmtId="0" fontId="97" fillId="5" borderId="11" applyNumberFormat="0" applyFont="0" applyAlignment="0" applyProtection="0"/>
    <xf numFmtId="9" fontId="94" fillId="0" borderId="0" applyFont="0" applyFill="0" applyBorder="0" applyAlignment="0" applyProtection="0"/>
    <xf numFmtId="9" fontId="94" fillId="0" borderId="0" applyFont="0" applyFill="0" applyBorder="0" applyAlignment="0" applyProtection="0"/>
    <xf numFmtId="0" fontId="115" fillId="0" borderId="0"/>
    <xf numFmtId="0" fontId="94" fillId="0" borderId="0"/>
    <xf numFmtId="0" fontId="94" fillId="0" borderId="0"/>
    <xf numFmtId="0" fontId="94" fillId="0" borderId="0"/>
    <xf numFmtId="0" fontId="94" fillId="0" borderId="0"/>
    <xf numFmtId="0" fontId="116" fillId="0" borderId="0"/>
    <xf numFmtId="0" fontId="117" fillId="6" borderId="0" applyNumberFormat="0" applyBorder="0" applyAlignment="0" applyProtection="0"/>
    <xf numFmtId="0" fontId="117" fillId="7" borderId="0" applyNumberFormat="0" applyBorder="0" applyAlignment="0" applyProtection="0"/>
    <xf numFmtId="0" fontId="117" fillId="8" borderId="0" applyNumberFormat="0" applyBorder="0" applyAlignment="0" applyProtection="0"/>
    <xf numFmtId="0" fontId="117" fillId="9" borderId="0" applyNumberFormat="0" applyBorder="0" applyAlignment="0" applyProtection="0"/>
    <xf numFmtId="0" fontId="117" fillId="10" borderId="0" applyNumberFormat="0" applyBorder="0" applyAlignment="0" applyProtection="0"/>
    <xf numFmtId="0" fontId="117" fillId="11" borderId="0" applyNumberFormat="0" applyBorder="0" applyAlignment="0" applyProtection="0"/>
    <xf numFmtId="0" fontId="117" fillId="12" borderId="0" applyNumberFormat="0" applyBorder="0" applyAlignment="0" applyProtection="0"/>
    <xf numFmtId="0" fontId="117" fillId="13" borderId="0" applyNumberFormat="0" applyBorder="0" applyAlignment="0" applyProtection="0"/>
    <xf numFmtId="0" fontId="117" fillId="14" borderId="0" applyNumberFormat="0" applyBorder="0" applyAlignment="0" applyProtection="0"/>
    <xf numFmtId="0" fontId="117" fillId="9" borderId="0" applyNumberFormat="0" applyBorder="0" applyAlignment="0" applyProtection="0"/>
    <xf numFmtId="0" fontId="117" fillId="12" borderId="0" applyNumberFormat="0" applyBorder="0" applyAlignment="0" applyProtection="0"/>
    <xf numFmtId="0" fontId="117" fillId="15" borderId="0" applyNumberFormat="0" applyBorder="0" applyAlignment="0" applyProtection="0"/>
    <xf numFmtId="0" fontId="118" fillId="16" borderId="0" applyNumberFormat="0" applyBorder="0" applyAlignment="0" applyProtection="0"/>
    <xf numFmtId="0" fontId="118" fillId="13" borderId="0" applyNumberFormat="0" applyBorder="0" applyAlignment="0" applyProtection="0"/>
    <xf numFmtId="0" fontId="118" fillId="14" borderId="0" applyNumberFormat="0" applyBorder="0" applyAlignment="0" applyProtection="0"/>
    <xf numFmtId="0" fontId="118" fillId="17" borderId="0" applyNumberFormat="0" applyBorder="0" applyAlignment="0" applyProtection="0"/>
    <xf numFmtId="0" fontId="118" fillId="18" borderId="0" applyNumberFormat="0" applyBorder="0" applyAlignment="0" applyProtection="0"/>
    <xf numFmtId="0" fontId="118" fillId="19" borderId="0" applyNumberFormat="0" applyBorder="0" applyAlignment="0" applyProtection="0"/>
    <xf numFmtId="0" fontId="118" fillId="20" borderId="0" applyNumberFormat="0" applyBorder="0" applyAlignment="0" applyProtection="0"/>
    <xf numFmtId="0" fontId="118" fillId="21" borderId="0" applyNumberFormat="0" applyBorder="0" applyAlignment="0" applyProtection="0"/>
    <xf numFmtId="0" fontId="118" fillId="17" borderId="0" applyNumberFormat="0" applyBorder="0" applyAlignment="0" applyProtection="0"/>
    <xf numFmtId="0" fontId="118" fillId="18" borderId="0" applyNumberFormat="0" applyBorder="0" applyAlignment="0" applyProtection="0"/>
    <xf numFmtId="0" fontId="118" fillId="22" borderId="0" applyNumberFormat="0" applyBorder="0" applyAlignment="0" applyProtection="0"/>
    <xf numFmtId="0" fontId="119" fillId="7" borderId="0" applyNumberFormat="0" applyBorder="0" applyAlignment="0" applyProtection="0"/>
    <xf numFmtId="0" fontId="120" fillId="11" borderId="17" applyNumberFormat="0" applyAlignment="0" applyProtection="0"/>
    <xf numFmtId="0" fontId="121" fillId="23" borderId="18" applyNumberFormat="0" applyAlignment="0" applyProtection="0"/>
    <xf numFmtId="169" fontId="122" fillId="24" borderId="0" applyNumberFormat="0" applyBorder="0">
      <alignment vertical="top"/>
      <protection locked="0"/>
    </xf>
    <xf numFmtId="4" fontId="123" fillId="0" borderId="0" applyFont="0" applyFill="0" applyBorder="0" applyAlignment="0" applyProtection="0"/>
    <xf numFmtId="0" fontId="124" fillId="0" borderId="0" applyNumberFormat="0" applyFill="0" applyBorder="0" applyAlignment="0" applyProtection="0"/>
    <xf numFmtId="0" fontId="125" fillId="8" borderId="0" applyNumberFormat="0" applyBorder="0" applyAlignment="0" applyProtection="0"/>
    <xf numFmtId="0" fontId="126" fillId="0" borderId="19" applyNumberFormat="0" applyFill="0" applyAlignment="0" applyProtection="0"/>
    <xf numFmtId="0" fontId="127" fillId="0" borderId="20" applyNumberFormat="0" applyFill="0" applyAlignment="0" applyProtection="0"/>
    <xf numFmtId="0" fontId="128" fillId="0" borderId="21" applyNumberFormat="0" applyFill="0" applyAlignment="0" applyProtection="0"/>
    <xf numFmtId="0" fontId="128" fillId="0" borderId="0" applyNumberFormat="0" applyFill="0" applyBorder="0" applyAlignment="0" applyProtection="0"/>
    <xf numFmtId="169" fontId="129" fillId="25" borderId="0" applyNumberFormat="0" applyBorder="0">
      <alignment horizontal="left"/>
      <protection locked="0"/>
    </xf>
    <xf numFmtId="0" fontId="130" fillId="11" borderId="17" applyNumberFormat="0" applyAlignment="0" applyProtection="0"/>
    <xf numFmtId="0" fontId="97" fillId="5" borderId="11" applyNumberFormat="0" applyFont="0" applyAlignment="0" applyProtection="0"/>
    <xf numFmtId="169" fontId="122" fillId="26" borderId="0" applyNumberFormat="0" applyBorder="0">
      <alignment horizontal="right"/>
      <protection locked="0"/>
    </xf>
    <xf numFmtId="0" fontId="131" fillId="0" borderId="22" applyNumberFormat="0" applyFill="0" applyAlignment="0" applyProtection="0"/>
    <xf numFmtId="169" fontId="132" fillId="26" borderId="0" applyNumberFormat="0" applyBorder="0">
      <alignment horizontal="right"/>
      <protection locked="0"/>
    </xf>
    <xf numFmtId="169" fontId="133" fillId="26" borderId="0" applyNumberFormat="0" applyBorder="0">
      <alignment horizontal="right"/>
      <protection locked="0"/>
    </xf>
    <xf numFmtId="0" fontId="134" fillId="27" borderId="0" applyNumberFormat="0" applyBorder="0" applyAlignment="0" applyProtection="0"/>
    <xf numFmtId="0" fontId="104" fillId="0" borderId="0"/>
    <xf numFmtId="0" fontId="135" fillId="11" borderId="23" applyNumberFormat="0" applyAlignment="0" applyProtection="0"/>
    <xf numFmtId="0" fontId="136" fillId="0" borderId="0" applyNumberFormat="0" applyFill="0" applyBorder="0" applyAlignment="0" applyProtection="0"/>
    <xf numFmtId="169" fontId="137" fillId="28" borderId="0" applyNumberFormat="0" applyBorder="0">
      <alignment horizontal="center"/>
      <protection locked="0"/>
    </xf>
    <xf numFmtId="169" fontId="138" fillId="26" borderId="0" applyNumberFormat="0" applyBorder="0">
      <alignment horizontal="left"/>
      <protection locked="0"/>
    </xf>
    <xf numFmtId="169" fontId="139" fillId="24" borderId="0" applyNumberFormat="0" applyBorder="0">
      <alignment horizontal="center"/>
      <protection locked="0"/>
    </xf>
    <xf numFmtId="169" fontId="139" fillId="26" borderId="0" applyNumberFormat="0" applyBorder="0">
      <alignment horizontal="left"/>
      <protection locked="0"/>
    </xf>
    <xf numFmtId="169" fontId="140" fillId="24" borderId="0" applyNumberFormat="0" applyBorder="0">
      <protection locked="0"/>
    </xf>
    <xf numFmtId="169" fontId="138" fillId="29" borderId="0" applyNumberFormat="0" applyBorder="0">
      <alignment horizontal="left"/>
      <protection locked="0"/>
    </xf>
    <xf numFmtId="169" fontId="141" fillId="24" borderId="0" applyNumberFormat="0" applyBorder="0">
      <protection locked="0"/>
    </xf>
    <xf numFmtId="169" fontId="138" fillId="30" borderId="0" applyNumberFormat="0" applyBorder="0">
      <alignment horizontal="right"/>
      <protection locked="0"/>
    </xf>
    <xf numFmtId="169" fontId="138" fillId="25" borderId="0" applyNumberFormat="0" applyBorder="0">
      <protection locked="0"/>
    </xf>
    <xf numFmtId="169" fontId="142" fillId="31" borderId="0" applyNumberFormat="0" applyBorder="0">
      <protection locked="0"/>
    </xf>
    <xf numFmtId="169" fontId="143" fillId="31" borderId="0" applyNumberFormat="0" applyBorder="0">
      <protection locked="0"/>
    </xf>
    <xf numFmtId="169" fontId="138" fillId="26" borderId="0" applyNumberFormat="0" applyBorder="0">
      <protection locked="0"/>
    </xf>
    <xf numFmtId="169" fontId="138" fillId="26" borderId="0" applyNumberFormat="0" applyBorder="0">
      <protection locked="0"/>
    </xf>
    <xf numFmtId="169" fontId="138" fillId="26" borderId="0" applyNumberFormat="0" applyBorder="0">
      <protection locked="0"/>
    </xf>
    <xf numFmtId="169" fontId="138" fillId="32" borderId="0" applyNumberFormat="0" applyBorder="0">
      <alignment vertical="top"/>
      <protection locked="0"/>
    </xf>
    <xf numFmtId="169" fontId="144" fillId="33" borderId="0" applyNumberFormat="0" applyBorder="0">
      <protection locked="0"/>
    </xf>
    <xf numFmtId="170" fontId="123" fillId="0" borderId="0" applyFont="0" applyFill="0" applyBorder="0" applyAlignment="0" applyProtection="0"/>
    <xf numFmtId="0" fontId="145" fillId="0" borderId="0" applyNumberFormat="0" applyFill="0" applyBorder="0" applyAlignment="0" applyProtection="0"/>
    <xf numFmtId="0" fontId="108" fillId="0" borderId="0"/>
    <xf numFmtId="0" fontId="108" fillId="0" borderId="0"/>
    <xf numFmtId="0" fontId="94" fillId="0" borderId="0"/>
    <xf numFmtId="9" fontId="104" fillId="0" borderId="0" applyFont="0" applyFill="0" applyBorder="0" applyAlignment="0" applyProtection="0"/>
    <xf numFmtId="9" fontId="97" fillId="0" borderId="0" applyFont="0" applyFill="0" applyBorder="0" applyAlignment="0" applyProtection="0"/>
    <xf numFmtId="0" fontId="104" fillId="0" borderId="0"/>
    <xf numFmtId="0" fontId="104" fillId="0" borderId="0"/>
    <xf numFmtId="0" fontId="104" fillId="0" borderId="0"/>
    <xf numFmtId="0" fontId="94" fillId="0" borderId="0"/>
    <xf numFmtId="0" fontId="146" fillId="0" borderId="0"/>
    <xf numFmtId="0" fontId="104" fillId="0" borderId="0"/>
    <xf numFmtId="0" fontId="104" fillId="0" borderId="0"/>
    <xf numFmtId="0" fontId="104" fillId="0" borderId="0"/>
    <xf numFmtId="0" fontId="146" fillId="0" borderId="0"/>
    <xf numFmtId="0" fontId="104" fillId="0" borderId="0"/>
    <xf numFmtId="0" fontId="147" fillId="0" borderId="0"/>
    <xf numFmtId="0" fontId="148" fillId="0" borderId="0"/>
    <xf numFmtId="0" fontId="104" fillId="0" borderId="0"/>
    <xf numFmtId="0" fontId="104" fillId="0" borderId="0"/>
    <xf numFmtId="0" fontId="104" fillId="0" borderId="0"/>
    <xf numFmtId="9" fontId="148" fillId="0" borderId="0" applyFont="0" applyFill="0" applyBorder="0" applyAlignment="0" applyProtection="0"/>
    <xf numFmtId="9" fontId="147" fillId="0" borderId="0" applyFont="0" applyFill="0" applyBorder="0" applyAlignment="0" applyProtection="0"/>
    <xf numFmtId="9" fontId="148" fillId="0" borderId="0" applyFont="0" applyFill="0" applyBorder="0" applyAlignment="0" applyProtection="0"/>
    <xf numFmtId="0" fontId="104" fillId="0" borderId="0"/>
    <xf numFmtId="0" fontId="93" fillId="0" borderId="0"/>
    <xf numFmtId="0" fontId="94" fillId="0" borderId="0"/>
    <xf numFmtId="9" fontId="93" fillId="0" borderId="0" applyFont="0" applyFill="0" applyBorder="0" applyAlignment="0" applyProtection="0"/>
    <xf numFmtId="0" fontId="94" fillId="0" borderId="0"/>
    <xf numFmtId="0" fontId="121" fillId="34" borderId="0"/>
    <xf numFmtId="0" fontId="97" fillId="0" borderId="0"/>
    <xf numFmtId="0" fontId="147" fillId="0" borderId="0"/>
    <xf numFmtId="0" fontId="105" fillId="0" borderId="0"/>
    <xf numFmtId="0" fontId="94" fillId="0" borderId="0"/>
    <xf numFmtId="0" fontId="104" fillId="0" borderId="0"/>
    <xf numFmtId="0" fontId="147" fillId="0" borderId="0"/>
    <xf numFmtId="0" fontId="96" fillId="0" borderId="0"/>
    <xf numFmtId="0" fontId="92" fillId="0" borderId="0"/>
    <xf numFmtId="0" fontId="92" fillId="0" borderId="0"/>
    <xf numFmtId="0" fontId="92" fillId="0" borderId="0"/>
    <xf numFmtId="0" fontId="92" fillId="0" borderId="0"/>
    <xf numFmtId="0" fontId="104" fillId="0" borderId="0"/>
    <xf numFmtId="0" fontId="104" fillId="0" borderId="0"/>
    <xf numFmtId="9" fontId="92" fillId="0" borderId="0" applyFont="0" applyFill="0" applyBorder="0" applyAlignment="0" applyProtection="0"/>
    <xf numFmtId="9" fontId="147" fillId="0" borderId="0" applyFont="0" applyFill="0" applyBorder="0" applyAlignment="0" applyProtection="0"/>
    <xf numFmtId="9" fontId="94" fillId="0" borderId="0" applyFont="0" applyFill="0" applyBorder="0" applyAlignment="0" applyProtection="0"/>
    <xf numFmtId="9" fontId="92" fillId="0" borderId="0" applyFont="0" applyFill="0" applyBorder="0" applyAlignment="0" applyProtection="0"/>
    <xf numFmtId="0" fontId="91" fillId="0" borderId="0"/>
    <xf numFmtId="0" fontId="147" fillId="0" borderId="0"/>
    <xf numFmtId="0" fontId="90" fillId="0" borderId="0"/>
    <xf numFmtId="0" fontId="116" fillId="0" borderId="0"/>
    <xf numFmtId="0" fontId="116" fillId="0" borderId="0"/>
    <xf numFmtId="0" fontId="89" fillId="0" borderId="0"/>
    <xf numFmtId="0" fontId="88" fillId="0" borderId="0"/>
    <xf numFmtId="0" fontId="87" fillId="0" borderId="0"/>
    <xf numFmtId="0" fontId="147" fillId="0" borderId="0"/>
    <xf numFmtId="9" fontId="147" fillId="0" borderId="0" applyFont="0" applyFill="0" applyBorder="0" applyAlignment="0" applyProtection="0"/>
    <xf numFmtId="0" fontId="94" fillId="0" borderId="0"/>
    <xf numFmtId="0" fontId="94" fillId="0" borderId="0"/>
    <xf numFmtId="0" fontId="86" fillId="0" borderId="0"/>
    <xf numFmtId="0" fontId="86" fillId="0" borderId="0"/>
    <xf numFmtId="0" fontId="86" fillId="0" borderId="0"/>
    <xf numFmtId="0" fontId="94" fillId="0" borderId="0"/>
    <xf numFmtId="9" fontId="86" fillId="0" borderId="0" applyFont="0" applyFill="0" applyBorder="0" applyAlignment="0" applyProtection="0"/>
    <xf numFmtId="9" fontId="86" fillId="0" borderId="0" applyFont="0" applyFill="0" applyBorder="0" applyAlignment="0" applyProtection="0"/>
    <xf numFmtId="0" fontId="86" fillId="0" borderId="0"/>
    <xf numFmtId="9" fontId="86" fillId="0" borderId="0" applyFont="0" applyFill="0" applyBorder="0" applyAlignment="0" applyProtection="0"/>
    <xf numFmtId="0" fontId="86" fillId="0" borderId="0"/>
    <xf numFmtId="0" fontId="86" fillId="0" borderId="0"/>
    <xf numFmtId="0" fontId="86" fillId="0" borderId="0"/>
    <xf numFmtId="0" fontId="86" fillId="0" borderId="0"/>
    <xf numFmtId="9" fontId="86" fillId="0" borderId="0" applyFont="0" applyFill="0" applyBorder="0" applyAlignment="0" applyProtection="0"/>
    <xf numFmtId="9" fontId="86"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102" fillId="0" borderId="0"/>
    <xf numFmtId="0" fontId="85" fillId="0" borderId="0"/>
    <xf numFmtId="0" fontId="155" fillId="0" borderId="0"/>
    <xf numFmtId="0" fontId="97" fillId="35" borderId="0" applyNumberFormat="0" applyBorder="0" applyAlignment="0" applyProtection="0"/>
    <xf numFmtId="0" fontId="97" fillId="37" borderId="0" applyNumberFormat="0" applyBorder="0" applyAlignment="0" applyProtection="0"/>
    <xf numFmtId="0" fontId="97" fillId="39" borderId="0" applyNumberFormat="0" applyBorder="0" applyAlignment="0" applyProtection="0"/>
    <xf numFmtId="0" fontId="97" fillId="41" borderId="0" applyNumberFormat="0" applyBorder="0" applyAlignment="0" applyProtection="0"/>
    <xf numFmtId="0" fontId="97" fillId="43" borderId="0" applyNumberFormat="0" applyBorder="0" applyAlignment="0" applyProtection="0"/>
    <xf numFmtId="0" fontId="97" fillId="45" borderId="0" applyNumberFormat="0" applyBorder="0" applyAlignment="0" applyProtection="0"/>
    <xf numFmtId="0" fontId="97" fillId="36" borderId="0" applyNumberFormat="0" applyBorder="0" applyAlignment="0" applyProtection="0"/>
    <xf numFmtId="0" fontId="97" fillId="38" borderId="0" applyNumberFormat="0" applyBorder="0" applyAlignment="0" applyProtection="0"/>
    <xf numFmtId="0" fontId="97" fillId="40" borderId="0" applyNumberFormat="0" applyBorder="0" applyAlignment="0" applyProtection="0"/>
    <xf numFmtId="0" fontId="97" fillId="42" borderId="0" applyNumberFormat="0" applyBorder="0" applyAlignment="0" applyProtection="0"/>
    <xf numFmtId="0" fontId="97" fillId="44" borderId="0" applyNumberFormat="0" applyBorder="0" applyAlignment="0" applyProtection="0"/>
    <xf numFmtId="0" fontId="97" fillId="46" borderId="0" applyNumberFormat="0" applyBorder="0" applyAlignment="0" applyProtection="0"/>
    <xf numFmtId="174" fontId="94" fillId="0" borderId="0" applyFont="0" applyFill="0" applyBorder="0" applyAlignment="0" applyProtection="0"/>
    <xf numFmtId="0" fontId="84" fillId="5" borderId="11" applyNumberFormat="0" applyFont="0" applyAlignment="0" applyProtection="0"/>
    <xf numFmtId="0" fontId="94" fillId="0" borderId="0"/>
    <xf numFmtId="0" fontId="94" fillId="0" borderId="0"/>
    <xf numFmtId="0" fontId="108" fillId="0" borderId="0"/>
    <xf numFmtId="0" fontId="108" fillId="0" borderId="0"/>
    <xf numFmtId="0" fontId="156" fillId="0" borderId="0"/>
    <xf numFmtId="0" fontId="104" fillId="0" borderId="0"/>
    <xf numFmtId="0" fontId="104" fillId="0" borderId="0"/>
    <xf numFmtId="0" fontId="104" fillId="0" borderId="0"/>
    <xf numFmtId="0" fontId="84" fillId="0" borderId="0"/>
    <xf numFmtId="0" fontId="84" fillId="0" borderId="0"/>
    <xf numFmtId="0" fontId="84" fillId="0" borderId="0"/>
    <xf numFmtId="0" fontId="84" fillId="0" borderId="0"/>
    <xf numFmtId="0" fontId="156" fillId="0" borderId="0"/>
    <xf numFmtId="0" fontId="108" fillId="0" borderId="0"/>
    <xf numFmtId="0" fontId="84" fillId="0" borderId="0"/>
    <xf numFmtId="0" fontId="104" fillId="0" borderId="0"/>
    <xf numFmtId="0" fontId="83" fillId="0" borderId="0"/>
    <xf numFmtId="0" fontId="83" fillId="0" borderId="0"/>
    <xf numFmtId="0" fontId="97" fillId="0" borderId="0"/>
    <xf numFmtId="0" fontId="82" fillId="0" borderId="0"/>
    <xf numFmtId="0" fontId="82" fillId="0" borderId="0"/>
    <xf numFmtId="0" fontId="81" fillId="0" borderId="0"/>
    <xf numFmtId="0" fontId="155" fillId="0" borderId="0"/>
    <xf numFmtId="0" fontId="81" fillId="0" borderId="0"/>
    <xf numFmtId="0" fontId="81" fillId="0" borderId="0"/>
    <xf numFmtId="0" fontId="81" fillId="0" borderId="0"/>
    <xf numFmtId="0" fontId="81" fillId="0" borderId="0"/>
    <xf numFmtId="0" fontId="116" fillId="0" borderId="0"/>
    <xf numFmtId="0" fontId="97" fillId="0" borderId="0"/>
    <xf numFmtId="0" fontId="94" fillId="0" borderId="0" applyNumberFormat="0" applyFill="0" applyBorder="0" applyAlignment="0" applyProtection="0"/>
    <xf numFmtId="0" fontId="116" fillId="0" borderId="0"/>
    <xf numFmtId="0" fontId="81" fillId="0" borderId="0"/>
    <xf numFmtId="0" fontId="81" fillId="0" borderId="0"/>
    <xf numFmtId="0" fontId="81" fillId="0" borderId="0"/>
    <xf numFmtId="0" fontId="81" fillId="0" borderId="0"/>
    <xf numFmtId="0" fontId="94" fillId="0" borderId="0"/>
    <xf numFmtId="0" fontId="108" fillId="0" borderId="0"/>
    <xf numFmtId="0" fontId="94" fillId="0" borderId="0"/>
    <xf numFmtId="9" fontId="81" fillId="0" borderId="0" applyFont="0" applyFill="0" applyBorder="0" applyAlignment="0" applyProtection="0"/>
    <xf numFmtId="9" fontId="81" fillId="0" borderId="0" applyFont="0" applyFill="0" applyBorder="0" applyAlignment="0" applyProtection="0"/>
    <xf numFmtId="9" fontId="81" fillId="0" borderId="0" applyFont="0" applyFill="0" applyBorder="0" applyAlignment="0" applyProtection="0"/>
    <xf numFmtId="0" fontId="157" fillId="0" borderId="0"/>
    <xf numFmtId="0" fontId="80" fillId="0" borderId="0"/>
    <xf numFmtId="165" fontId="104" fillId="0" borderId="0" applyFont="0" applyFill="0" applyBorder="0" applyAlignment="0" applyProtection="0"/>
    <xf numFmtId="0" fontId="79" fillId="0" borderId="0"/>
    <xf numFmtId="0" fontId="78" fillId="0" borderId="0"/>
    <xf numFmtId="0" fontId="105" fillId="0" borderId="0"/>
    <xf numFmtId="0" fontId="105" fillId="0" borderId="0"/>
    <xf numFmtId="165" fontId="78" fillId="0" borderId="0" applyFont="0" applyFill="0" applyBorder="0" applyAlignment="0" applyProtection="0"/>
    <xf numFmtId="0" fontId="77" fillId="0" borderId="0"/>
    <xf numFmtId="0" fontId="76" fillId="0" borderId="0"/>
    <xf numFmtId="0" fontId="75" fillId="0" borderId="0"/>
    <xf numFmtId="0" fontId="74" fillId="0" borderId="0"/>
    <xf numFmtId="0" fontId="74" fillId="0" borderId="0"/>
    <xf numFmtId="0" fontId="147" fillId="0" borderId="0"/>
    <xf numFmtId="0" fontId="73" fillId="0" borderId="0"/>
    <xf numFmtId="9" fontId="73" fillId="0" borderId="0" applyFont="0" applyFill="0" applyBorder="0" applyAlignment="0" applyProtection="0"/>
    <xf numFmtId="0" fontId="147" fillId="0" borderId="0"/>
    <xf numFmtId="0" fontId="72" fillId="0" borderId="0"/>
    <xf numFmtId="9" fontId="72" fillId="0" borderId="0" applyFont="0" applyFill="0" applyBorder="0" applyAlignment="0" applyProtection="0"/>
    <xf numFmtId="0" fontId="78" fillId="0" borderId="0"/>
    <xf numFmtId="0" fontId="71" fillId="0" borderId="0"/>
    <xf numFmtId="0" fontId="94" fillId="0" borderId="0"/>
    <xf numFmtId="0" fontId="70" fillId="0" borderId="0"/>
    <xf numFmtId="0" fontId="69" fillId="0" borderId="0"/>
    <xf numFmtId="0" fontId="69" fillId="0" borderId="0"/>
    <xf numFmtId="0" fontId="68" fillId="0" borderId="0"/>
    <xf numFmtId="9" fontId="105" fillId="0" borderId="0" applyFont="0" applyFill="0" applyBorder="0" applyAlignment="0" applyProtection="0"/>
    <xf numFmtId="0" fontId="67" fillId="0" borderId="0"/>
    <xf numFmtId="0" fontId="67" fillId="0" borderId="0"/>
    <xf numFmtId="0" fontId="66" fillId="0" borderId="0"/>
    <xf numFmtId="0" fontId="94" fillId="0" borderId="0"/>
    <xf numFmtId="0" fontId="97" fillId="0" borderId="0"/>
    <xf numFmtId="0" fontId="65" fillId="0" borderId="0"/>
    <xf numFmtId="0" fontId="147" fillId="0" borderId="0"/>
    <xf numFmtId="0" fontId="64" fillId="0" borderId="0"/>
    <xf numFmtId="0" fontId="64" fillId="0" borderId="0"/>
    <xf numFmtId="0" fontId="9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1" fillId="0" borderId="0"/>
    <xf numFmtId="0" fontId="60" fillId="0" borderId="0"/>
    <xf numFmtId="9" fontId="105" fillId="0" borderId="0" applyFont="0" applyFill="0" applyBorder="0" applyAlignment="0" applyProtection="0"/>
    <xf numFmtId="0" fontId="96" fillId="0" borderId="0"/>
    <xf numFmtId="0" fontId="59" fillId="0" borderId="0"/>
    <xf numFmtId="0" fontId="58" fillId="0" borderId="0"/>
    <xf numFmtId="0" fontId="57" fillId="0" borderId="0"/>
    <xf numFmtId="0" fontId="57" fillId="0" borderId="0"/>
    <xf numFmtId="0" fontId="56" fillId="0" borderId="0"/>
    <xf numFmtId="0" fontId="56" fillId="0" borderId="0"/>
    <xf numFmtId="0" fontId="56" fillId="0" borderId="0"/>
    <xf numFmtId="0" fontId="167" fillId="0" borderId="0"/>
    <xf numFmtId="0" fontId="55" fillId="0" borderId="0"/>
    <xf numFmtId="0" fontId="55" fillId="0" borderId="0"/>
    <xf numFmtId="0" fontId="147" fillId="0" borderId="0"/>
    <xf numFmtId="0" fontId="94" fillId="0" borderId="0"/>
    <xf numFmtId="0" fontId="54" fillId="0" borderId="0"/>
    <xf numFmtId="0" fontId="94" fillId="0" borderId="0"/>
    <xf numFmtId="0" fontId="97" fillId="0" borderId="0"/>
    <xf numFmtId="0" fontId="53" fillId="0" borderId="0"/>
    <xf numFmtId="0" fontId="52" fillId="0" borderId="0"/>
    <xf numFmtId="0" fontId="52" fillId="0" borderId="0"/>
    <xf numFmtId="0" fontId="51" fillId="0" borderId="0"/>
    <xf numFmtId="0" fontId="51" fillId="0" borderId="0"/>
    <xf numFmtId="0" fontId="50" fillId="0" borderId="0"/>
    <xf numFmtId="0" fontId="50" fillId="0" borderId="0"/>
    <xf numFmtId="0" fontId="49" fillId="0" borderId="0"/>
    <xf numFmtId="0" fontId="49" fillId="0" borderId="0"/>
    <xf numFmtId="0" fontId="105" fillId="0" borderId="0"/>
    <xf numFmtId="0" fontId="48" fillId="0" borderId="0"/>
    <xf numFmtId="0" fontId="48" fillId="0" borderId="0"/>
    <xf numFmtId="0" fontId="47" fillId="0" borderId="0"/>
    <xf numFmtId="0" fontId="47" fillId="0" borderId="0"/>
    <xf numFmtId="0" fontId="46" fillId="0" borderId="0"/>
    <xf numFmtId="0" fontId="46" fillId="0" borderId="0"/>
    <xf numFmtId="0" fontId="45" fillId="0" borderId="0"/>
    <xf numFmtId="0" fontId="45" fillId="0" borderId="0"/>
    <xf numFmtId="0" fontId="78" fillId="0" borderId="0"/>
    <xf numFmtId="0" fontId="44" fillId="0" borderId="0"/>
    <xf numFmtId="0" fontId="44" fillId="0" borderId="0"/>
    <xf numFmtId="0" fontId="44" fillId="0" borderId="0"/>
    <xf numFmtId="0" fontId="43" fillId="0" borderId="0"/>
    <xf numFmtId="0" fontId="43" fillId="0" borderId="0"/>
    <xf numFmtId="0" fontId="43" fillId="0" borderId="0"/>
    <xf numFmtId="0" fontId="78" fillId="0" borderId="0"/>
    <xf numFmtId="0" fontId="42" fillId="0" borderId="0"/>
    <xf numFmtId="0" fontId="41" fillId="0" borderId="0"/>
    <xf numFmtId="0" fontId="40" fillId="0" borderId="0"/>
    <xf numFmtId="0" fontId="105" fillId="0" borderId="0"/>
    <xf numFmtId="0" fontId="40" fillId="0" borderId="0"/>
    <xf numFmtId="0" fontId="39" fillId="0" borderId="0"/>
    <xf numFmtId="0" fontId="38" fillId="0" borderId="0"/>
    <xf numFmtId="0" fontId="147" fillId="0" borderId="0"/>
    <xf numFmtId="0" fontId="37" fillId="0" borderId="0"/>
    <xf numFmtId="0" fontId="36" fillId="0" borderId="0"/>
    <xf numFmtId="0" fontId="35" fillId="0" borderId="0"/>
    <xf numFmtId="0" fontId="35" fillId="0" borderId="0"/>
    <xf numFmtId="0" fontId="34" fillId="0" borderId="0"/>
    <xf numFmtId="0" fontId="33" fillId="0" borderId="0"/>
    <xf numFmtId="0" fontId="32" fillId="0" borderId="0"/>
    <xf numFmtId="0" fontId="32" fillId="0" borderId="0"/>
    <xf numFmtId="0" fontId="31" fillId="0" borderId="0"/>
    <xf numFmtId="0" fontId="31" fillId="0" borderId="0"/>
    <xf numFmtId="0" fontId="30" fillId="0" borderId="0"/>
    <xf numFmtId="0" fontId="30" fillId="0" borderId="0"/>
    <xf numFmtId="0" fontId="78" fillId="0" borderId="0"/>
    <xf numFmtId="0" fontId="105" fillId="0" borderId="0"/>
    <xf numFmtId="0" fontId="78" fillId="0" borderId="0"/>
    <xf numFmtId="0" fontId="30" fillId="0" borderId="0"/>
    <xf numFmtId="0" fontId="30" fillId="0" borderId="0"/>
    <xf numFmtId="0" fontId="29" fillId="0" borderId="0"/>
    <xf numFmtId="0" fontId="29" fillId="0" borderId="0"/>
    <xf numFmtId="0" fontId="28" fillId="0" borderId="0"/>
    <xf numFmtId="0" fontId="28" fillId="0" borderId="0"/>
    <xf numFmtId="0" fontId="28" fillId="0" borderId="0"/>
    <xf numFmtId="0" fontId="27" fillId="0" borderId="0"/>
    <xf numFmtId="0" fontId="27" fillId="0" borderId="0"/>
    <xf numFmtId="0" fontId="26" fillId="0" borderId="0"/>
    <xf numFmtId="0" fontId="26" fillId="0" borderId="0"/>
    <xf numFmtId="0" fontId="26" fillId="0" borderId="0"/>
    <xf numFmtId="0" fontId="26" fillId="0" borderId="0"/>
    <xf numFmtId="0" fontId="25" fillId="0" borderId="0"/>
    <xf numFmtId="0" fontId="24" fillId="0" borderId="0"/>
    <xf numFmtId="0" fontId="24" fillId="0" borderId="0"/>
    <xf numFmtId="9" fontId="105" fillId="0" borderId="0" applyFont="0" applyFill="0" applyBorder="0" applyAlignment="0" applyProtection="0"/>
    <xf numFmtId="0" fontId="78" fillId="0" borderId="0"/>
    <xf numFmtId="0" fontId="147" fillId="0" borderId="0"/>
    <xf numFmtId="0" fontId="23" fillId="0" borderId="0"/>
    <xf numFmtId="0" fontId="23" fillId="0" borderId="0"/>
    <xf numFmtId="0" fontId="23" fillId="0" borderId="0"/>
    <xf numFmtId="0" fontId="23" fillId="0" borderId="0"/>
    <xf numFmtId="0" fontId="105" fillId="0" borderId="0"/>
    <xf numFmtId="0" fontId="22" fillId="0" borderId="0"/>
    <xf numFmtId="165" fontId="147" fillId="0" borderId="0" applyFont="0" applyFill="0" applyBorder="0" applyAlignment="0" applyProtection="0"/>
    <xf numFmtId="0" fontId="22" fillId="0" borderId="0"/>
    <xf numFmtId="0" fontId="22" fillId="0" borderId="0"/>
    <xf numFmtId="0" fontId="105" fillId="0" borderId="0"/>
    <xf numFmtId="165" fontId="105"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105"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1" fillId="0" borderId="0"/>
    <xf numFmtId="0" fontId="21" fillId="0" borderId="0"/>
    <xf numFmtId="0" fontId="21" fillId="0" borderId="0"/>
    <xf numFmtId="0" fontId="21" fillId="0" borderId="0"/>
    <xf numFmtId="164" fontId="170" fillId="0" borderId="0" applyFont="0" applyFill="0" applyBorder="0" applyAlignment="0" applyProtection="0"/>
    <xf numFmtId="0" fontId="21" fillId="0" borderId="0"/>
    <xf numFmtId="0" fontId="20" fillId="0" borderId="0"/>
    <xf numFmtId="0" fontId="19" fillId="0" borderId="0"/>
    <xf numFmtId="0" fontId="18" fillId="0" borderId="0"/>
    <xf numFmtId="0" fontId="18" fillId="0" borderId="0"/>
    <xf numFmtId="0" fontId="17" fillId="0" borderId="0"/>
    <xf numFmtId="0" fontId="17" fillId="0" borderId="0"/>
    <xf numFmtId="0" fontId="173" fillId="0" borderId="0" applyNumberFormat="0" applyFill="0" applyBorder="0" applyAlignment="0" applyProtection="0"/>
    <xf numFmtId="0" fontId="16" fillId="0" borderId="0"/>
    <xf numFmtId="0" fontId="105" fillId="0" borderId="0"/>
    <xf numFmtId="0" fontId="105" fillId="0" borderId="0"/>
    <xf numFmtId="0" fontId="15" fillId="0" borderId="0"/>
    <xf numFmtId="0" fontId="14" fillId="0" borderId="0"/>
    <xf numFmtId="0" fontId="14" fillId="0" borderId="0"/>
    <xf numFmtId="0" fontId="14" fillId="0" borderId="0"/>
    <xf numFmtId="0" fontId="13" fillId="0" borderId="0"/>
    <xf numFmtId="0" fontId="13" fillId="0" borderId="0"/>
    <xf numFmtId="0" fontId="12" fillId="0" borderId="0"/>
    <xf numFmtId="0" fontId="173" fillId="0" borderId="0" applyNumberFormat="0" applyFill="0" applyBorder="0" applyAlignment="0" applyProtection="0"/>
    <xf numFmtId="0" fontId="12" fillId="0" borderId="0"/>
    <xf numFmtId="0" fontId="105" fillId="0" borderId="0"/>
    <xf numFmtId="0" fontId="11" fillId="0" borderId="0"/>
    <xf numFmtId="0" fontId="10" fillId="0" borderId="0"/>
    <xf numFmtId="0" fontId="10" fillId="0" borderId="0"/>
    <xf numFmtId="0" fontId="9" fillId="0" borderId="0"/>
    <xf numFmtId="0" fontId="97" fillId="0" borderId="0"/>
    <xf numFmtId="0" fontId="8" fillId="0" borderId="0"/>
    <xf numFmtId="0" fontId="8" fillId="0" borderId="0"/>
    <xf numFmtId="0" fontId="8" fillId="0" borderId="0"/>
    <xf numFmtId="0" fontId="7" fillId="0" borderId="0"/>
    <xf numFmtId="0" fontId="6" fillId="0" borderId="0"/>
    <xf numFmtId="0" fontId="5" fillId="0" borderId="0"/>
    <xf numFmtId="0" fontId="5" fillId="0" borderId="0"/>
    <xf numFmtId="0" fontId="4" fillId="0" borderId="0"/>
    <xf numFmtId="0" fontId="97" fillId="0" borderId="0"/>
    <xf numFmtId="43" fontId="97" fillId="0" borderId="0" applyFont="0" applyFill="0" applyBorder="0" applyAlignment="0" applyProtection="0"/>
    <xf numFmtId="0" fontId="3" fillId="0" borderId="0"/>
    <xf numFmtId="0" fontId="105" fillId="0" borderId="0"/>
    <xf numFmtId="0" fontId="2" fillId="0" borderId="0"/>
    <xf numFmtId="0" fontId="1" fillId="0" borderId="0"/>
    <xf numFmtId="0" fontId="1" fillId="0" borderId="0"/>
    <xf numFmtId="0" fontId="78" fillId="0" borderId="0"/>
    <xf numFmtId="0" fontId="1" fillId="0" borderId="0"/>
  </cellStyleXfs>
  <cellXfs count="390">
    <xf numFmtId="0" fontId="0" fillId="0" borderId="0" xfId="0"/>
    <xf numFmtId="0" fontId="149" fillId="4" borderId="0" xfId="3" applyFont="1" applyFill="1"/>
    <xf numFmtId="0" fontId="151" fillId="0" borderId="0" xfId="3" applyFont="1"/>
    <xf numFmtId="0" fontId="152" fillId="0" borderId="0" xfId="51" applyFont="1" applyAlignment="1">
      <alignment vertical="center"/>
    </xf>
    <xf numFmtId="0" fontId="152" fillId="0" borderId="0" xfId="51" applyFont="1" applyAlignment="1">
      <alignment horizontal="left" vertical="center"/>
    </xf>
    <xf numFmtId="0" fontId="149" fillId="0" borderId="0" xfId="1" applyFont="1"/>
    <xf numFmtId="49" fontId="149" fillId="0" borderId="0" xfId="1" applyNumberFormat="1" applyFont="1"/>
    <xf numFmtId="0" fontId="149" fillId="0" borderId="0" xfId="121" applyFont="1"/>
    <xf numFmtId="0" fontId="150" fillId="0" borderId="0" xfId="280" applyFont="1"/>
    <xf numFmtId="0" fontId="150" fillId="0" borderId="0" xfId="263" applyFont="1"/>
    <xf numFmtId="0" fontId="149" fillId="0" borderId="0" xfId="104" applyFont="1"/>
    <xf numFmtId="49" fontId="150" fillId="0" borderId="0" xfId="280" applyNumberFormat="1" applyFont="1"/>
    <xf numFmtId="17" fontId="149" fillId="0" borderId="0" xfId="282" applyNumberFormat="1" applyFont="1" applyAlignment="1">
      <alignment horizontal="center"/>
    </xf>
    <xf numFmtId="166" fontId="150" fillId="0" borderId="0" xfId="263" applyNumberFormat="1" applyFont="1"/>
    <xf numFmtId="0" fontId="149" fillId="2" borderId="0" xfId="3" applyFont="1" applyFill="1"/>
    <xf numFmtId="49" fontId="149" fillId="2" borderId="0" xfId="3" applyNumberFormat="1" applyFont="1" applyFill="1"/>
    <xf numFmtId="0" fontId="149" fillId="0" borderId="0" xfId="3" applyFont="1"/>
    <xf numFmtId="49" fontId="149" fillId="4" borderId="0" xfId="3" applyNumberFormat="1" applyFont="1" applyFill="1"/>
    <xf numFmtId="0" fontId="149" fillId="0" borderId="0" xfId="3" applyFont="1" applyAlignment="1">
      <alignment horizontal="center"/>
    </xf>
    <xf numFmtId="0" fontId="149" fillId="0" borderId="0" xfId="3" applyFont="1" applyAlignment="1">
      <alignment horizontal="right"/>
    </xf>
    <xf numFmtId="2" fontId="149" fillId="0" borderId="0" xfId="3" applyNumberFormat="1" applyFont="1"/>
    <xf numFmtId="166" fontId="149" fillId="0" borderId="0" xfId="3" applyNumberFormat="1" applyFont="1"/>
    <xf numFmtId="0" fontId="151" fillId="0" borderId="0" xfId="165" applyFont="1"/>
    <xf numFmtId="166" fontId="151" fillId="0" borderId="0" xfId="166" applyNumberFormat="1" applyFont="1"/>
    <xf numFmtId="49" fontId="151" fillId="2" borderId="0" xfId="168" applyNumberFormat="1" applyFont="1" applyFill="1"/>
    <xf numFmtId="166" fontId="151" fillId="0" borderId="0" xfId="166" applyNumberFormat="1" applyFont="1" applyAlignment="1">
      <alignment horizontal="center"/>
    </xf>
    <xf numFmtId="171" fontId="151" fillId="0" borderId="0" xfId="166" applyNumberFormat="1" applyFont="1" applyAlignment="1">
      <alignment horizontal="center"/>
    </xf>
    <xf numFmtId="172" fontId="151" fillId="0" borderId="0" xfId="167" applyNumberFormat="1" applyFont="1"/>
    <xf numFmtId="0" fontId="151" fillId="0" borderId="0" xfId="29" applyFont="1"/>
    <xf numFmtId="14" fontId="151" fillId="0" borderId="0" xfId="166" applyNumberFormat="1" applyFont="1"/>
    <xf numFmtId="167" fontId="151" fillId="0" borderId="0" xfId="166" applyNumberFormat="1" applyFont="1"/>
    <xf numFmtId="0" fontId="151" fillId="0" borderId="0" xfId="166" applyFont="1"/>
    <xf numFmtId="0" fontId="151" fillId="0" borderId="0" xfId="167" applyFont="1"/>
    <xf numFmtId="49" fontId="151" fillId="2" borderId="0" xfId="169" applyNumberFormat="1" applyFont="1" applyFill="1"/>
    <xf numFmtId="49" fontId="151" fillId="2" borderId="0" xfId="168" applyNumberFormat="1" applyFont="1" applyFill="1" applyAlignment="1">
      <alignment horizontal="center"/>
    </xf>
    <xf numFmtId="49" fontId="151" fillId="0" borderId="0" xfId="168" applyNumberFormat="1" applyFont="1" applyAlignment="1">
      <alignment horizontal="center"/>
    </xf>
    <xf numFmtId="0" fontId="151" fillId="2" borderId="0" xfId="166" applyFont="1" applyFill="1"/>
    <xf numFmtId="49" fontId="151" fillId="2" borderId="0" xfId="168" applyNumberFormat="1" applyFont="1" applyFill="1" applyAlignment="1">
      <alignment vertical="justify"/>
    </xf>
    <xf numFmtId="0" fontId="151" fillId="4" borderId="0" xfId="168" applyFont="1" applyFill="1" applyAlignment="1">
      <alignment horizontal="left" vertical="top"/>
    </xf>
    <xf numFmtId="166" fontId="150" fillId="0" borderId="0" xfId="263" applyNumberFormat="1" applyFont="1" applyAlignment="1">
      <alignment horizontal="center"/>
    </xf>
    <xf numFmtId="166" fontId="149" fillId="0" borderId="0" xfId="283" applyNumberFormat="1" applyFont="1" applyAlignment="1">
      <alignment horizontal="center"/>
    </xf>
    <xf numFmtId="1" fontId="150" fillId="0" borderId="0" xfId="263" applyNumberFormat="1" applyFont="1"/>
    <xf numFmtId="166" fontId="151" fillId="0" borderId="0" xfId="168" quotePrefix="1" applyNumberFormat="1" applyFont="1" applyAlignment="1">
      <alignment horizontal="center" vertical="center"/>
    </xf>
    <xf numFmtId="166" fontId="151" fillId="0" borderId="0" xfId="168" applyNumberFormat="1" applyFont="1" applyAlignment="1">
      <alignment horizontal="center" vertical="center"/>
    </xf>
    <xf numFmtId="166" fontId="151" fillId="0" borderId="6" xfId="168" applyNumberFormat="1" applyFont="1" applyBorder="1" applyAlignment="1">
      <alignment horizontal="center" vertical="center"/>
    </xf>
    <xf numFmtId="166" fontId="150" fillId="0" borderId="0" xfId="263" applyNumberFormat="1" applyFont="1" applyAlignment="1">
      <alignment horizontal="center" vertical="center"/>
    </xf>
    <xf numFmtId="0" fontId="149" fillId="0" borderId="0" xfId="104" applyFont="1" applyAlignment="1">
      <alignment horizontal="left" vertical="top"/>
    </xf>
    <xf numFmtId="0" fontId="150" fillId="0" borderId="0" xfId="263" applyFont="1" applyAlignment="1">
      <alignment horizontal="left" vertical="top"/>
    </xf>
    <xf numFmtId="0" fontId="149" fillId="0" borderId="2" xfId="3" applyFont="1" applyBorder="1" applyAlignment="1">
      <alignment horizontal="left" vertical="center" wrapText="1"/>
    </xf>
    <xf numFmtId="0" fontId="149" fillId="0" borderId="3" xfId="3" applyFont="1" applyBorder="1" applyAlignment="1">
      <alignment horizontal="left" vertical="center" wrapText="1"/>
    </xf>
    <xf numFmtId="0" fontId="149" fillId="0" borderId="4" xfId="3" applyFont="1" applyBorder="1" applyAlignment="1">
      <alignment horizontal="left" vertical="center" wrapText="1"/>
    </xf>
    <xf numFmtId="0" fontId="149" fillId="0" borderId="5" xfId="3" applyFont="1" applyBorder="1" applyAlignment="1">
      <alignment horizontal="left" vertical="center" wrapText="1"/>
    </xf>
    <xf numFmtId="0" fontId="149" fillId="0" borderId="14" xfId="3" applyFont="1" applyBorder="1" applyAlignment="1">
      <alignment horizontal="left" vertical="center" wrapText="1"/>
    </xf>
    <xf numFmtId="0" fontId="151" fillId="0" borderId="0" xfId="260" applyFont="1" applyAlignment="1">
      <alignment horizontal="left" vertical="center" indent="2"/>
    </xf>
    <xf numFmtId="0" fontId="151" fillId="0" borderId="6" xfId="260" applyFont="1" applyBorder="1" applyAlignment="1">
      <alignment horizontal="left" vertical="center" indent="2"/>
    </xf>
    <xf numFmtId="49" fontId="151" fillId="0" borderId="0" xfId="168" applyNumberFormat="1" applyFont="1" applyAlignment="1">
      <alignment horizontal="left" vertical="center"/>
    </xf>
    <xf numFmtId="0" fontId="151" fillId="0" borderId="0" xfId="168" applyFont="1" applyAlignment="1">
      <alignment horizontal="left" vertical="center"/>
    </xf>
    <xf numFmtId="49" fontId="151" fillId="0" borderId="6" xfId="168" applyNumberFormat="1" applyFont="1" applyBorder="1" applyAlignment="1">
      <alignment horizontal="left" vertical="center"/>
    </xf>
    <xf numFmtId="0" fontId="152" fillId="0" borderId="0" xfId="387" applyFont="1"/>
    <xf numFmtId="0" fontId="152" fillId="0" borderId="0" xfId="0" applyFont="1"/>
    <xf numFmtId="0" fontId="149" fillId="0" borderId="0" xfId="389" applyFont="1"/>
    <xf numFmtId="0" fontId="151" fillId="0" borderId="0" xfId="345" applyFont="1"/>
    <xf numFmtId="49" fontId="149" fillId="0" borderId="0" xfId="389" applyNumberFormat="1" applyFont="1"/>
    <xf numFmtId="0" fontId="151" fillId="0" borderId="0" xfId="29" applyFont="1" applyAlignment="1">
      <alignment horizontal="centerContinuous"/>
    </xf>
    <xf numFmtId="0" fontId="151" fillId="0" borderId="0" xfId="29" applyFont="1" applyAlignment="1">
      <alignment horizontal="left" vertical="center" indent="2"/>
    </xf>
    <xf numFmtId="166" fontId="151" fillId="0" borderId="0" xfId="29" applyNumberFormat="1" applyFont="1" applyAlignment="1">
      <alignment horizontal="center" vertical="center"/>
    </xf>
    <xf numFmtId="166" fontId="151" fillId="0" borderId="0" xfId="345" applyNumberFormat="1" applyFont="1"/>
    <xf numFmtId="49" fontId="151" fillId="0" borderId="0" xfId="29" applyNumberFormat="1" applyFont="1" applyAlignment="1">
      <alignment horizontal="left" vertical="center" indent="2"/>
    </xf>
    <xf numFmtId="49" fontId="151" fillId="0" borderId="6" xfId="29" applyNumberFormat="1" applyFont="1" applyBorder="1" applyAlignment="1">
      <alignment horizontal="left" vertical="center" indent="2"/>
    </xf>
    <xf numFmtId="166" fontId="151" fillId="0" borderId="6" xfId="29" applyNumberFormat="1" applyFont="1" applyBorder="1" applyAlignment="1">
      <alignment horizontal="center" vertical="center"/>
    </xf>
    <xf numFmtId="0" fontId="158" fillId="0" borderId="0" xfId="260" applyFont="1" applyAlignment="1">
      <alignment horizontal="left" vertical="center"/>
    </xf>
    <xf numFmtId="166" fontId="158" fillId="0" borderId="0" xfId="260" applyNumberFormat="1" applyFont="1"/>
    <xf numFmtId="0" fontId="158" fillId="0" borderId="0" xfId="166" applyFont="1"/>
    <xf numFmtId="166" fontId="151" fillId="0" borderId="0" xfId="260" applyNumberFormat="1" applyFont="1" applyAlignment="1">
      <alignment horizontal="center" vertical="center"/>
    </xf>
    <xf numFmtId="166" fontId="154" fillId="0" borderId="0" xfId="260" quotePrefix="1" applyNumberFormat="1" applyFont="1" applyAlignment="1">
      <alignment horizontal="center" vertical="center"/>
    </xf>
    <xf numFmtId="166" fontId="151" fillId="0" borderId="6" xfId="260" applyNumberFormat="1" applyFont="1" applyBorder="1" applyAlignment="1">
      <alignment horizontal="center" vertical="center"/>
    </xf>
    <xf numFmtId="0" fontId="152" fillId="0" borderId="0" xfId="398" applyFont="1" applyAlignment="1">
      <alignment horizontal="left" vertical="center"/>
    </xf>
    <xf numFmtId="166" fontId="152" fillId="0" borderId="0" xfId="398" applyNumberFormat="1" applyFont="1" applyAlignment="1">
      <alignment horizontal="center" vertical="center"/>
    </xf>
    <xf numFmtId="175" fontId="152" fillId="0" borderId="0" xfId="397" applyNumberFormat="1" applyFont="1" applyAlignment="1">
      <alignment horizontal="center" vertical="center"/>
    </xf>
    <xf numFmtId="0" fontId="152" fillId="0" borderId="0" xfId="274" applyFont="1"/>
    <xf numFmtId="0" fontId="150" fillId="0" borderId="0" xfId="59" applyFont="1"/>
    <xf numFmtId="0" fontId="152" fillId="0" borderId="0" xfId="59" applyFont="1"/>
    <xf numFmtId="0" fontId="151" fillId="0" borderId="0" xfId="121" applyFont="1"/>
    <xf numFmtId="49" fontId="151" fillId="0" borderId="0" xfId="121" applyNumberFormat="1" applyFont="1" applyAlignment="1">
      <alignment horizontal="left" vertical="center"/>
    </xf>
    <xf numFmtId="0" fontId="150" fillId="0" borderId="0" xfId="121" applyFont="1"/>
    <xf numFmtId="14" fontId="152" fillId="0" borderId="0" xfId="121" applyNumberFormat="1" applyFont="1" applyAlignment="1">
      <alignment horizontal="left"/>
    </xf>
    <xf numFmtId="166" fontId="150" fillId="0" borderId="0" xfId="121" applyNumberFormat="1" applyFont="1"/>
    <xf numFmtId="166" fontId="149" fillId="0" borderId="0" xfId="121" applyNumberFormat="1" applyFont="1"/>
    <xf numFmtId="0" fontId="150" fillId="0" borderId="0" xfId="121" applyFont="1" applyAlignment="1">
      <alignment horizontal="left"/>
    </xf>
    <xf numFmtId="49" fontId="151" fillId="0" borderId="0" xfId="166" applyNumberFormat="1" applyFont="1"/>
    <xf numFmtId="166" fontId="154" fillId="0" borderId="0" xfId="166" quotePrefix="1" applyNumberFormat="1" applyFont="1"/>
    <xf numFmtId="166" fontId="154" fillId="0" borderId="0" xfId="166" applyNumberFormat="1" applyFont="1"/>
    <xf numFmtId="0" fontId="151" fillId="0" borderId="0" xfId="260" applyFont="1" applyAlignment="1">
      <alignment horizontal="left" wrapText="1"/>
    </xf>
    <xf numFmtId="0" fontId="158" fillId="2" borderId="0" xfId="168" applyFont="1" applyFill="1" applyAlignment="1">
      <alignment horizontal="left" vertical="top" wrapText="1"/>
    </xf>
    <xf numFmtId="49" fontId="151" fillId="48" borderId="0" xfId="29" applyNumberFormat="1" applyFont="1" applyFill="1" applyAlignment="1">
      <alignment horizontal="center" vertical="center"/>
    </xf>
    <xf numFmtId="0" fontId="149" fillId="47" borderId="3" xfId="3" applyFont="1" applyFill="1" applyBorder="1" applyAlignment="1">
      <alignment horizontal="center" vertical="center" wrapText="1"/>
    </xf>
    <xf numFmtId="49" fontId="151" fillId="47" borderId="3" xfId="168" applyNumberFormat="1" applyFont="1" applyFill="1" applyBorder="1" applyAlignment="1">
      <alignment horizontal="left" vertical="center"/>
    </xf>
    <xf numFmtId="49" fontId="151" fillId="47" borderId="3" xfId="168" applyNumberFormat="1" applyFont="1" applyFill="1" applyBorder="1" applyAlignment="1">
      <alignment horizontal="center" vertical="center"/>
    </xf>
    <xf numFmtId="49" fontId="151" fillId="48" borderId="16" xfId="168" applyNumberFormat="1" applyFont="1" applyFill="1" applyBorder="1" applyAlignment="1">
      <alignment horizontal="left" vertical="center"/>
    </xf>
    <xf numFmtId="49" fontId="151" fillId="48" borderId="0" xfId="168" applyNumberFormat="1" applyFont="1" applyFill="1" applyAlignment="1">
      <alignment horizontal="center" vertical="center"/>
    </xf>
    <xf numFmtId="49" fontId="151" fillId="48" borderId="0" xfId="168" applyNumberFormat="1" applyFont="1" applyFill="1" applyAlignment="1">
      <alignment horizontal="left" vertical="center"/>
    </xf>
    <xf numFmtId="166" fontId="151" fillId="48" borderId="0" xfId="168" applyNumberFormat="1" applyFont="1" applyFill="1" applyAlignment="1">
      <alignment horizontal="center" vertical="center"/>
    </xf>
    <xf numFmtId="0" fontId="151" fillId="48" borderId="0" xfId="260" applyFont="1" applyFill="1" applyAlignment="1">
      <alignment horizontal="center" vertical="center" wrapText="1"/>
    </xf>
    <xf numFmtId="49" fontId="151" fillId="49" borderId="3" xfId="168" applyNumberFormat="1" applyFont="1" applyFill="1" applyBorder="1" applyAlignment="1">
      <alignment horizontal="left" vertical="center"/>
    </xf>
    <xf numFmtId="49" fontId="151" fillId="49" borderId="3" xfId="168" applyNumberFormat="1" applyFont="1" applyFill="1" applyBorder="1" applyAlignment="1">
      <alignment horizontal="center" vertical="center"/>
    </xf>
    <xf numFmtId="166" fontId="161" fillId="0" borderId="0" xfId="166" applyNumberFormat="1" applyFont="1"/>
    <xf numFmtId="0" fontId="161" fillId="0" borderId="0" xfId="166" applyFont="1" applyAlignment="1">
      <alignment horizontal="left"/>
    </xf>
    <xf numFmtId="0" fontId="161" fillId="0" borderId="0" xfId="260" applyFont="1"/>
    <xf numFmtId="166" fontId="164" fillId="0" borderId="0" xfId="260" applyNumberFormat="1" applyFont="1"/>
    <xf numFmtId="0" fontId="164" fillId="0" borderId="0" xfId="260" applyFont="1"/>
    <xf numFmtId="49" fontId="164" fillId="2" borderId="0" xfId="168" applyNumberFormat="1" applyFont="1" applyFill="1" applyAlignment="1">
      <alignment vertical="top"/>
    </xf>
    <xf numFmtId="166" fontId="151" fillId="48" borderId="0" xfId="260" applyNumberFormat="1" applyFont="1" applyFill="1" applyAlignment="1">
      <alignment horizontal="center" vertical="center" wrapText="1"/>
    </xf>
    <xf numFmtId="0" fontId="161" fillId="0" borderId="0" xfId="166" applyFont="1"/>
    <xf numFmtId="0" fontId="161" fillId="0" borderId="24" xfId="167" applyFont="1" applyBorder="1"/>
    <xf numFmtId="0" fontId="152" fillId="0" borderId="0" xfId="397" applyFont="1" applyAlignment="1">
      <alignment horizontal="left" vertical="center"/>
    </xf>
    <xf numFmtId="0" fontId="150" fillId="0" borderId="0" xfId="451" applyFont="1"/>
    <xf numFmtId="0" fontId="169" fillId="0" borderId="0" xfId="121" applyFont="1"/>
    <xf numFmtId="0" fontId="149" fillId="0" borderId="0" xfId="3" applyFont="1" applyFill="1"/>
    <xf numFmtId="0" fontId="151" fillId="0" borderId="0" xfId="3" applyFont="1" applyFill="1"/>
    <xf numFmtId="0" fontId="152" fillId="0" borderId="0" xfId="51" applyFont="1" applyFill="1" applyAlignment="1">
      <alignment vertical="center"/>
    </xf>
    <xf numFmtId="0" fontId="152" fillId="0" borderId="0" xfId="51" applyFont="1" applyFill="1" applyAlignment="1">
      <alignment horizontal="left" vertical="center"/>
    </xf>
    <xf numFmtId="49" fontId="149" fillId="0" borderId="0" xfId="3" applyNumberFormat="1" applyFont="1" applyFill="1"/>
    <xf numFmtId="0" fontId="149" fillId="0" borderId="0" xfId="280" applyFont="1"/>
    <xf numFmtId="0" fontId="149" fillId="4" borderId="0" xfId="268" applyFont="1" applyFill="1"/>
    <xf numFmtId="0" fontId="149" fillId="0" borderId="0" xfId="268" applyFont="1"/>
    <xf numFmtId="0" fontId="149" fillId="0" borderId="0" xfId="268" applyFont="1" applyAlignment="1">
      <alignment horizontal="center"/>
    </xf>
    <xf numFmtId="0" fontId="152" fillId="0" borderId="0" xfId="486" applyFont="1"/>
    <xf numFmtId="49" fontId="149" fillId="4" borderId="0" xfId="268" applyNumberFormat="1" applyFont="1" applyFill="1"/>
    <xf numFmtId="0" fontId="152" fillId="0" borderId="0" xfId="487" applyFont="1" applyAlignment="1">
      <alignment horizontal="left" vertical="center"/>
    </xf>
    <xf numFmtId="0" fontId="149" fillId="0" borderId="0" xfId="268" applyFont="1" applyAlignment="1">
      <alignment horizontal="right"/>
    </xf>
    <xf numFmtId="2" fontId="149" fillId="0" borderId="0" xfId="268" applyNumberFormat="1" applyFont="1"/>
    <xf numFmtId="166" fontId="149" fillId="0" borderId="0" xfId="268" applyNumberFormat="1" applyFont="1"/>
    <xf numFmtId="175" fontId="152" fillId="0" borderId="0" xfId="487" applyNumberFormat="1" applyFont="1" applyAlignment="1">
      <alignment horizontal="center" vertical="center"/>
    </xf>
    <xf numFmtId="175" fontId="149" fillId="0" borderId="0" xfId="268" applyNumberFormat="1" applyFont="1"/>
    <xf numFmtId="0" fontId="149" fillId="0" borderId="0" xfId="3" applyFont="1" applyFill="1" applyBorder="1"/>
    <xf numFmtId="0" fontId="151" fillId="0" borderId="0" xfId="3" applyFont="1" applyFill="1" applyBorder="1"/>
    <xf numFmtId="166" fontId="151" fillId="0" borderId="0" xfId="29" applyNumberFormat="1" applyFont="1" applyFill="1" applyAlignment="1">
      <alignment horizontal="center" vertical="center"/>
    </xf>
    <xf numFmtId="166" fontId="151" fillId="0" borderId="6" xfId="29" applyNumberFormat="1" applyFont="1" applyFill="1" applyBorder="1" applyAlignment="1">
      <alignment horizontal="center" vertical="center"/>
    </xf>
    <xf numFmtId="0" fontId="151" fillId="0" borderId="0" xfId="431" applyFont="1"/>
    <xf numFmtId="14" fontId="150" fillId="0" borderId="0" xfId="263" applyNumberFormat="1" applyFont="1"/>
    <xf numFmtId="0" fontId="152" fillId="0" borderId="0" xfId="491" applyFont="1" applyAlignment="1">
      <alignment horizontal="left" vertical="center"/>
    </xf>
    <xf numFmtId="0" fontId="152" fillId="0" borderId="0" xfId="491" applyFont="1" applyAlignment="1">
      <alignment vertical="center"/>
    </xf>
    <xf numFmtId="49" fontId="151" fillId="0" borderId="0" xfId="29" applyNumberFormat="1" applyFont="1" applyFill="1" applyAlignment="1">
      <alignment horizontal="left" vertical="center" indent="2"/>
    </xf>
    <xf numFmtId="0" fontId="151" fillId="0" borderId="0" xfId="29" applyFont="1" applyAlignment="1">
      <alignment horizontal="left" vertical="center"/>
    </xf>
    <xf numFmtId="0" fontId="151" fillId="0" borderId="0" xfId="29" applyFont="1" applyAlignment="1">
      <alignment horizontal="center" vertical="center"/>
    </xf>
    <xf numFmtId="166" fontId="151" fillId="0" borderId="0" xfId="29" quotePrefix="1" applyNumberFormat="1" applyFont="1" applyAlignment="1">
      <alignment horizontal="center" vertical="center"/>
    </xf>
    <xf numFmtId="166" fontId="149" fillId="0" borderId="0" xfId="3" applyNumberFormat="1" applyFont="1" applyAlignment="1">
      <alignment horizontal="right"/>
    </xf>
    <xf numFmtId="166" fontId="150" fillId="4" borderId="0" xfId="263" applyNumberFormat="1" applyFont="1" applyFill="1"/>
    <xf numFmtId="171" fontId="150" fillId="0" borderId="0" xfId="263" applyNumberFormat="1" applyFont="1"/>
    <xf numFmtId="0" fontId="151" fillId="0" borderId="0" xfId="29" applyFont="1" applyAlignment="1">
      <alignment horizontal="left" vertical="center" wrapText="1"/>
    </xf>
    <xf numFmtId="0" fontId="152" fillId="0" borderId="0" xfId="0" applyFont="1" applyAlignment="1">
      <alignment wrapText="1"/>
    </xf>
    <xf numFmtId="0" fontId="150" fillId="0" borderId="0" xfId="22" applyFont="1" applyAlignment="1">
      <alignment horizontal="left"/>
    </xf>
    <xf numFmtId="0" fontId="150" fillId="0" borderId="0" xfId="22" applyFont="1"/>
    <xf numFmtId="0" fontId="152" fillId="0" borderId="0" xfId="466" applyFont="1"/>
    <xf numFmtId="0" fontId="150" fillId="0" borderId="0" xfId="0" applyFont="1"/>
    <xf numFmtId="0" fontId="150" fillId="0" borderId="0" xfId="280" applyFont="1" applyFill="1"/>
    <xf numFmtId="172" fontId="150" fillId="0" borderId="0" xfId="263" applyNumberFormat="1" applyFont="1"/>
    <xf numFmtId="0" fontId="150" fillId="0" borderId="0" xfId="0" applyFont="1" applyAlignment="1"/>
    <xf numFmtId="49" fontId="149" fillId="0" borderId="0" xfId="280" applyNumberFormat="1" applyFont="1"/>
    <xf numFmtId="0" fontId="161" fillId="0" borderId="0" xfId="260" applyFont="1" applyAlignment="1">
      <alignment horizontal="left" wrapText="1"/>
    </xf>
    <xf numFmtId="0" fontId="152" fillId="0" borderId="0" xfId="684" applyFont="1"/>
    <xf numFmtId="0" fontId="150" fillId="0" borderId="0" xfId="0" applyFont="1" applyBorder="1" applyAlignment="1">
      <alignment horizontal="left" wrapText="1"/>
    </xf>
    <xf numFmtId="0" fontId="150" fillId="0" borderId="0" xfId="0" applyFont="1" applyAlignment="1">
      <alignment horizontal="left" wrapText="1"/>
    </xf>
    <xf numFmtId="0" fontId="151" fillId="49" borderId="24" xfId="29" applyFont="1" applyFill="1" applyBorder="1" applyAlignment="1">
      <alignment horizontal="left" vertical="center"/>
    </xf>
    <xf numFmtId="0" fontId="151" fillId="49" borderId="24" xfId="29" applyFont="1" applyFill="1" applyBorder="1" applyAlignment="1">
      <alignment horizontal="center" vertical="center"/>
    </xf>
    <xf numFmtId="0" fontId="151" fillId="49" borderId="6" xfId="29" applyFont="1" applyFill="1" applyBorder="1" applyAlignment="1">
      <alignment horizontal="left" vertical="center"/>
    </xf>
    <xf numFmtId="0" fontId="151" fillId="49" borderId="6" xfId="29" applyFont="1" applyFill="1" applyBorder="1" applyAlignment="1">
      <alignment horizontal="centerContinuous" vertical="center"/>
    </xf>
    <xf numFmtId="0" fontId="151" fillId="48" borderId="0" xfId="29" applyFont="1" applyFill="1" applyAlignment="1">
      <alignment horizontal="left" vertical="center"/>
    </xf>
    <xf numFmtId="0" fontId="151" fillId="48" borderId="0" xfId="29" applyFont="1" applyFill="1" applyAlignment="1">
      <alignment horizontal="center" vertical="center"/>
    </xf>
    <xf numFmtId="166" fontId="151" fillId="48" borderId="0" xfId="29" applyNumberFormat="1" applyFont="1" applyFill="1" applyAlignment="1">
      <alignment horizontal="center" vertical="center"/>
    </xf>
    <xf numFmtId="49" fontId="151" fillId="48" borderId="0" xfId="29" applyNumberFormat="1" applyFont="1" applyFill="1" applyAlignment="1">
      <alignment horizontal="left" vertical="center"/>
    </xf>
    <xf numFmtId="166" fontId="149" fillId="0" borderId="25" xfId="268" applyNumberFormat="1" applyFont="1" applyBorder="1" applyAlignment="1">
      <alignment horizontal="center" vertical="center" wrapText="1"/>
    </xf>
    <xf numFmtId="166" fontId="149" fillId="0" borderId="0" xfId="268" applyNumberFormat="1" applyFont="1" applyAlignment="1">
      <alignment horizontal="center" vertical="center" wrapText="1"/>
    </xf>
    <xf numFmtId="166" fontId="149" fillId="0" borderId="6" xfId="268" applyNumberFormat="1" applyFont="1" applyBorder="1" applyAlignment="1">
      <alignment horizontal="center" vertical="center" wrapText="1"/>
    </xf>
    <xf numFmtId="0" fontId="152" fillId="0" borderId="0" xfId="466" applyFont="1" applyAlignment="1">
      <alignment horizontal="left" vertical="top"/>
    </xf>
    <xf numFmtId="166" fontId="152" fillId="0" borderId="0" xfId="466" applyNumberFormat="1" applyFont="1"/>
    <xf numFmtId="0" fontId="152" fillId="0" borderId="0" xfId="483" applyFont="1"/>
    <xf numFmtId="175" fontId="152" fillId="0" borderId="0" xfId="478" applyNumberFormat="1" applyFont="1" applyAlignment="1">
      <alignment horizontal="center" vertical="center"/>
    </xf>
    <xf numFmtId="0" fontId="152" fillId="0" borderId="0" xfId="488" applyFont="1"/>
    <xf numFmtId="0" fontId="152" fillId="0" borderId="0" xfId="466" applyFont="1" applyFill="1"/>
    <xf numFmtId="0" fontId="150" fillId="0" borderId="0" xfId="466" applyFont="1" applyFill="1"/>
    <xf numFmtId="0" fontId="150" fillId="0" borderId="0" xfId="466" applyFont="1" applyFill="1" applyAlignment="1"/>
    <xf numFmtId="166" fontId="150" fillId="0" borderId="0" xfId="466" applyNumberFormat="1" applyFont="1" applyFill="1"/>
    <xf numFmtId="0" fontId="150" fillId="0" borderId="0" xfId="466" applyFont="1" applyFill="1" applyBorder="1"/>
    <xf numFmtId="166" fontId="150" fillId="0" borderId="0" xfId="466" applyNumberFormat="1" applyFont="1" applyFill="1" applyBorder="1"/>
    <xf numFmtId="0" fontId="150" fillId="0" borderId="0" xfId="684" applyFont="1"/>
    <xf numFmtId="166" fontId="152" fillId="0" borderId="0" xfId="684" applyNumberFormat="1" applyFont="1"/>
    <xf numFmtId="0" fontId="150" fillId="0" borderId="24" xfId="0" applyFont="1" applyBorder="1" applyAlignment="1"/>
    <xf numFmtId="0" fontId="150" fillId="0" borderId="0" xfId="0" applyFont="1" applyBorder="1" applyAlignment="1"/>
    <xf numFmtId="0" fontId="151" fillId="47" borderId="25" xfId="260" applyFont="1" applyFill="1" applyBorder="1" applyAlignment="1">
      <alignment horizontal="left" vertical="center" wrapText="1"/>
    </xf>
    <xf numFmtId="0" fontId="151" fillId="47" borderId="25" xfId="260" applyFont="1" applyFill="1" applyBorder="1" applyAlignment="1">
      <alignment horizontal="centerContinuous" vertical="center"/>
    </xf>
    <xf numFmtId="0" fontId="151" fillId="49" borderId="25" xfId="260" applyFont="1" applyFill="1" applyBorder="1" applyAlignment="1">
      <alignment horizontal="left" vertical="center" wrapText="1"/>
    </xf>
    <xf numFmtId="0" fontId="151" fillId="49" borderId="25" xfId="260" applyFont="1" applyFill="1" applyBorder="1" applyAlignment="1">
      <alignment horizontal="centerContinuous" vertical="center"/>
    </xf>
    <xf numFmtId="0" fontId="151" fillId="47" borderId="24" xfId="260" applyFont="1" applyFill="1" applyBorder="1" applyAlignment="1">
      <alignment horizontal="left" vertical="center" wrapText="1"/>
    </xf>
    <xf numFmtId="0" fontId="151" fillId="47" borderId="24" xfId="260" applyFont="1" applyFill="1" applyBorder="1" applyAlignment="1">
      <alignment horizontal="centerContinuous" vertical="center"/>
    </xf>
    <xf numFmtId="0" fontId="151" fillId="47" borderId="0" xfId="260" applyFont="1" applyFill="1" applyBorder="1" applyAlignment="1">
      <alignment horizontal="centerContinuous" vertical="center"/>
    </xf>
    <xf numFmtId="0" fontId="151" fillId="49" borderId="24" xfId="260" applyFont="1" applyFill="1" applyBorder="1" applyAlignment="1">
      <alignment horizontal="left" vertical="center" wrapText="1"/>
    </xf>
    <xf numFmtId="0" fontId="151" fillId="49" borderId="24" xfId="260" applyFont="1" applyFill="1" applyBorder="1" applyAlignment="1">
      <alignment horizontal="centerContinuous" vertical="center"/>
    </xf>
    <xf numFmtId="0" fontId="151" fillId="47" borderId="6" xfId="260" applyFont="1" applyFill="1" applyBorder="1" applyAlignment="1">
      <alignment horizontal="left" vertical="center" wrapText="1"/>
    </xf>
    <xf numFmtId="0" fontId="151" fillId="47" borderId="6" xfId="260" applyFont="1" applyFill="1" applyBorder="1" applyAlignment="1">
      <alignment horizontal="center" vertical="center" wrapText="1"/>
    </xf>
    <xf numFmtId="0" fontId="151" fillId="47" borderId="25" xfId="260" applyFont="1" applyFill="1" applyBorder="1" applyAlignment="1">
      <alignment horizontal="center" vertical="center" wrapText="1"/>
    </xf>
    <xf numFmtId="0" fontId="151" fillId="49" borderId="6" xfId="260" applyFont="1" applyFill="1" applyBorder="1" applyAlignment="1">
      <alignment horizontal="left" vertical="center" wrapText="1"/>
    </xf>
    <xf numFmtId="0" fontId="151" fillId="50" borderId="6" xfId="260" applyFont="1" applyFill="1" applyBorder="1" applyAlignment="1">
      <alignment horizontal="center" vertical="center" wrapText="1"/>
    </xf>
    <xf numFmtId="0" fontId="151" fillId="50" borderId="25" xfId="260" applyFont="1" applyFill="1" applyBorder="1" applyAlignment="1">
      <alignment horizontal="center" vertical="center" wrapText="1"/>
    </xf>
    <xf numFmtId="0" fontId="151" fillId="48" borderId="24" xfId="260" applyFont="1" applyFill="1" applyBorder="1" applyAlignment="1">
      <alignment horizontal="left" vertical="center"/>
    </xf>
    <xf numFmtId="0" fontId="151" fillId="48" borderId="0" xfId="260" applyFont="1" applyFill="1" applyAlignment="1">
      <alignment horizontal="left" vertical="center"/>
    </xf>
    <xf numFmtId="0" fontId="150" fillId="0" borderId="0" xfId="0" applyFont="1" applyAlignment="1">
      <alignment horizontal="left" vertical="top" wrapText="1"/>
    </xf>
    <xf numFmtId="0" fontId="172" fillId="0" borderId="0" xfId="442" applyFont="1"/>
    <xf numFmtId="166" fontId="149" fillId="0" borderId="0" xfId="268" applyNumberFormat="1" applyFont="1" applyBorder="1" applyAlignment="1">
      <alignment horizontal="center" vertical="center" wrapText="1"/>
    </xf>
    <xf numFmtId="166" fontId="174" fillId="0" borderId="6" xfId="268" applyNumberFormat="1" applyFont="1" applyBorder="1" applyAlignment="1">
      <alignment horizontal="center" vertical="center" wrapText="1"/>
    </xf>
    <xf numFmtId="166" fontId="175" fillId="0" borderId="0" xfId="121" applyNumberFormat="1" applyFont="1"/>
    <xf numFmtId="0" fontId="150" fillId="0" borderId="0" xfId="690" applyFont="1" applyFill="1"/>
    <xf numFmtId="166" fontId="150" fillId="0" borderId="0" xfId="690" applyNumberFormat="1" applyFont="1" applyFill="1" applyAlignment="1">
      <alignment horizontal="center" vertical="center"/>
    </xf>
    <xf numFmtId="0" fontId="149" fillId="0" borderId="0" xfId="121" applyFont="1" applyFill="1"/>
    <xf numFmtId="0" fontId="150" fillId="0" borderId="0" xfId="451" applyFont="1" applyFill="1"/>
    <xf numFmtId="49" fontId="150" fillId="0" borderId="0" xfId="280" applyNumberFormat="1" applyFont="1" applyFill="1"/>
    <xf numFmtId="0" fontId="150" fillId="0" borderId="4" xfId="690" applyFont="1" applyFill="1" applyBorder="1"/>
    <xf numFmtId="17" fontId="149" fillId="0" borderId="0" xfId="282" applyNumberFormat="1" applyFont="1" applyFill="1" applyAlignment="1">
      <alignment horizontal="center"/>
    </xf>
    <xf numFmtId="16" fontId="151" fillId="0" borderId="0" xfId="29" quotePrefix="1" applyNumberFormat="1" applyFont="1" applyAlignment="1">
      <alignment horizontal="center" vertical="center"/>
    </xf>
    <xf numFmtId="49" fontId="151" fillId="0" borderId="0" xfId="29" quotePrefix="1" applyNumberFormat="1" applyFont="1" applyAlignment="1">
      <alignment horizontal="center" vertical="center"/>
    </xf>
    <xf numFmtId="0" fontId="105" fillId="0" borderId="0" xfId="699"/>
    <xf numFmtId="0" fontId="11" fillId="0" borderId="0" xfId="700"/>
    <xf numFmtId="166" fontId="11" fillId="0" borderId="0" xfId="700" applyNumberFormat="1"/>
    <xf numFmtId="0" fontId="172" fillId="0" borderId="0" xfId="700" applyFont="1"/>
    <xf numFmtId="0" fontId="172" fillId="0" borderId="0" xfId="699" applyFont="1"/>
    <xf numFmtId="0" fontId="172" fillId="0" borderId="12" xfId="699" applyFont="1" applyBorder="1"/>
    <xf numFmtId="0" fontId="172" fillId="0" borderId="0" xfId="699" applyFont="1" applyAlignment="1">
      <alignment horizontal="right"/>
    </xf>
    <xf numFmtId="166" fontId="172" fillId="0" borderId="0" xfId="699" applyNumberFormat="1" applyFont="1"/>
    <xf numFmtId="0" fontId="172" fillId="0" borderId="0" xfId="699" applyFont="1" applyBorder="1" applyAlignment="1">
      <alignment horizontal="right"/>
    </xf>
    <xf numFmtId="166" fontId="172" fillId="0" borderId="0" xfId="699" applyNumberFormat="1" applyFont="1" applyBorder="1"/>
    <xf numFmtId="0" fontId="105" fillId="0" borderId="0" xfId="442"/>
    <xf numFmtId="0" fontId="177" fillId="0" borderId="0" xfId="442" applyFont="1"/>
    <xf numFmtId="0" fontId="176" fillId="0" borderId="0" xfId="442" applyFont="1"/>
    <xf numFmtId="1" fontId="172" fillId="0" borderId="0" xfId="442" applyNumberFormat="1" applyFont="1"/>
    <xf numFmtId="0" fontId="151" fillId="0" borderId="0" xfId="29" quotePrefix="1" applyFont="1" applyAlignment="1">
      <alignment horizontal="center" vertical="center"/>
    </xf>
    <xf numFmtId="176" fontId="149" fillId="0" borderId="0" xfId="268" applyNumberFormat="1" applyFont="1"/>
    <xf numFmtId="0" fontId="147" fillId="0" borderId="0" xfId="466"/>
    <xf numFmtId="0" fontId="152" fillId="0" borderId="0" xfId="708" applyFont="1" applyAlignment="1">
      <alignment vertical="center"/>
    </xf>
    <xf numFmtId="0" fontId="152" fillId="0" borderId="0" xfId="708" applyFont="1" applyAlignment="1">
      <alignment horizontal="left" vertical="center"/>
    </xf>
    <xf numFmtId="14" fontId="151" fillId="0" borderId="0" xfId="1" applyNumberFormat="1" applyFont="1"/>
    <xf numFmtId="0" fontId="150" fillId="0" borderId="0" xfId="709" applyFont="1"/>
    <xf numFmtId="173" fontId="150" fillId="0" borderId="0" xfId="263" applyNumberFormat="1" applyFont="1" applyFill="1" applyAlignment="1">
      <alignment horizontal="center" vertical="center"/>
    </xf>
    <xf numFmtId="166" fontId="151" fillId="0" borderId="0" xfId="168" quotePrefix="1" applyNumberFormat="1" applyFont="1" applyFill="1" applyAlignment="1">
      <alignment horizontal="center" vertical="center"/>
    </xf>
    <xf numFmtId="166" fontId="154" fillId="0" borderId="0" xfId="260" quotePrefix="1" applyNumberFormat="1" applyFont="1" applyBorder="1" applyAlignment="1">
      <alignment horizontal="center" vertical="center"/>
    </xf>
    <xf numFmtId="166" fontId="151" fillId="0" borderId="0" xfId="260" applyNumberFormat="1" applyFont="1" applyFill="1" applyAlignment="1">
      <alignment horizontal="center" vertical="center"/>
    </xf>
    <xf numFmtId="166" fontId="154" fillId="0" borderId="0" xfId="260" quotePrefix="1" applyNumberFormat="1" applyFont="1" applyFill="1" applyAlignment="1">
      <alignment horizontal="center" vertical="center"/>
    </xf>
    <xf numFmtId="166" fontId="151" fillId="0" borderId="6" xfId="260" applyNumberFormat="1" applyFont="1" applyFill="1" applyBorder="1" applyAlignment="1">
      <alignment horizontal="center" vertical="center"/>
    </xf>
    <xf numFmtId="0" fontId="78" fillId="0" borderId="0" xfId="466" applyFont="1"/>
    <xf numFmtId="0" fontId="4" fillId="0" borderId="0" xfId="712"/>
    <xf numFmtId="14" fontId="78" fillId="0" borderId="0" xfId="466" applyNumberFormat="1" applyFont="1"/>
    <xf numFmtId="166" fontId="4" fillId="0" borderId="0" xfId="712" applyNumberFormat="1"/>
    <xf numFmtId="0" fontId="151" fillId="4" borderId="0" xfId="3" applyFont="1" applyFill="1"/>
    <xf numFmtId="0" fontId="151" fillId="0" borderId="0" xfId="280" applyFont="1"/>
    <xf numFmtId="0" fontId="152" fillId="0" borderId="0" xfId="121" applyFont="1"/>
    <xf numFmtId="0" fontId="152" fillId="0" borderId="0" xfId="442" applyFont="1"/>
    <xf numFmtId="166" fontId="152" fillId="0" borderId="0" xfId="0" applyNumberFormat="1" applyFont="1"/>
    <xf numFmtId="166" fontId="178" fillId="0" borderId="0" xfId="442" applyNumberFormat="1" applyFont="1"/>
    <xf numFmtId="166" fontId="152" fillId="0" borderId="0" xfId="442" applyNumberFormat="1" applyFont="1"/>
    <xf numFmtId="175" fontId="149" fillId="0" borderId="0" xfId="268" applyNumberFormat="1" applyFont="1" applyAlignment="1">
      <alignment horizontal="right"/>
    </xf>
    <xf numFmtId="166" fontId="149" fillId="0" borderId="0" xfId="268" applyNumberFormat="1" applyFont="1" applyAlignment="1">
      <alignment horizontal="right"/>
    </xf>
    <xf numFmtId="166" fontId="152" fillId="0" borderId="0" xfId="487" applyNumberFormat="1" applyFont="1" applyAlignment="1">
      <alignment horizontal="center" vertical="center"/>
    </xf>
    <xf numFmtId="175" fontId="149" fillId="0" borderId="0" xfId="3" applyNumberFormat="1" applyFont="1"/>
    <xf numFmtId="4" fontId="149" fillId="0" borderId="0" xfId="3" applyNumberFormat="1" applyFont="1"/>
    <xf numFmtId="166" fontId="149" fillId="0" borderId="0" xfId="3" applyNumberFormat="1" applyFont="1" applyAlignment="1">
      <alignment horizontal="center"/>
    </xf>
    <xf numFmtId="0" fontId="152" fillId="0" borderId="0" xfId="715" applyFont="1"/>
    <xf numFmtId="14" fontId="152" fillId="0" borderId="0" xfId="715" applyNumberFormat="1" applyFont="1"/>
    <xf numFmtId="2" fontId="180" fillId="0" borderId="0" xfId="715" applyNumberFormat="1" applyFont="1"/>
    <xf numFmtId="0" fontId="172" fillId="0" borderId="0" xfId="716" applyFont="1"/>
    <xf numFmtId="0" fontId="172" fillId="0" borderId="0" xfId="715" applyFont="1"/>
    <xf numFmtId="1" fontId="172" fillId="0" borderId="0" xfId="716" applyNumberFormat="1" applyFont="1"/>
    <xf numFmtId="166" fontId="172" fillId="0" borderId="0" xfId="716" applyNumberFormat="1" applyFont="1"/>
    <xf numFmtId="0" fontId="172" fillId="0" borderId="0" xfId="717" applyFont="1"/>
    <xf numFmtId="0" fontId="2" fillId="0" borderId="0" xfId="717"/>
    <xf numFmtId="0" fontId="172" fillId="0" borderId="0" xfId="717" applyFont="1" applyFill="1"/>
    <xf numFmtId="1" fontId="172" fillId="0" borderId="0" xfId="717" applyNumberFormat="1" applyFont="1"/>
    <xf numFmtId="0" fontId="152" fillId="0" borderId="0" xfId="263" applyFont="1"/>
    <xf numFmtId="49" fontId="151" fillId="0" borderId="0" xfId="1" applyNumberFormat="1" applyFont="1"/>
    <xf numFmtId="49" fontId="149" fillId="0" borderId="0" xfId="3" applyNumberFormat="1" applyFont="1"/>
    <xf numFmtId="0" fontId="152" fillId="47" borderId="5" xfId="263" applyFont="1" applyFill="1" applyBorder="1" applyAlignment="1">
      <alignment horizontal="center" vertical="center"/>
    </xf>
    <xf numFmtId="0" fontId="152" fillId="47" borderId="13" xfId="263" applyFont="1" applyFill="1" applyBorder="1" applyAlignment="1">
      <alignment horizontal="center" vertical="center"/>
    </xf>
    <xf numFmtId="0" fontId="152" fillId="47" borderId="6" xfId="263" applyFont="1" applyFill="1" applyBorder="1" applyAlignment="1">
      <alignment horizontal="center" vertical="center"/>
    </xf>
    <xf numFmtId="0" fontId="152" fillId="49" borderId="5" xfId="263" applyFont="1" applyFill="1" applyBorder="1" applyAlignment="1">
      <alignment horizontal="center" vertical="center"/>
    </xf>
    <xf numFmtId="0" fontId="152" fillId="49" borderId="13" xfId="263" applyFont="1" applyFill="1" applyBorder="1" applyAlignment="1">
      <alignment horizontal="center" vertical="center"/>
    </xf>
    <xf numFmtId="0" fontId="152" fillId="0" borderId="12" xfId="17" applyFont="1" applyFill="1" applyBorder="1" applyAlignment="1">
      <alignment horizontal="left" vertical="center"/>
    </xf>
    <xf numFmtId="2" fontId="152" fillId="0" borderId="12" xfId="17" applyNumberFormat="1" applyFont="1" applyFill="1" applyBorder="1" applyAlignment="1">
      <alignment horizontal="center" vertical="center"/>
    </xf>
    <xf numFmtId="178" fontId="152" fillId="0" borderId="0" xfId="237" applyNumberFormat="1" applyFont="1" applyFill="1" applyAlignment="1">
      <alignment horizontal="center" vertical="center"/>
    </xf>
    <xf numFmtId="166" fontId="152" fillId="0" borderId="12" xfId="17" applyNumberFormat="1" applyFont="1" applyFill="1" applyBorder="1" applyAlignment="1">
      <alignment horizontal="center" vertical="center"/>
    </xf>
    <xf numFmtId="166" fontId="152" fillId="0" borderId="12" xfId="17" quotePrefix="1" applyNumberFormat="1" applyFont="1" applyFill="1" applyBorder="1" applyAlignment="1">
      <alignment horizontal="center" vertical="center"/>
    </xf>
    <xf numFmtId="166" fontId="152" fillId="0" borderId="0" xfId="17" quotePrefix="1" applyNumberFormat="1" applyFont="1" applyFill="1" applyAlignment="1">
      <alignment horizontal="center" vertical="center"/>
    </xf>
    <xf numFmtId="166" fontId="152" fillId="0" borderId="0" xfId="263" applyNumberFormat="1" applyFont="1"/>
    <xf numFmtId="166" fontId="152" fillId="0" borderId="12" xfId="17" quotePrefix="1" applyNumberFormat="1" applyFont="1" applyFill="1" applyBorder="1" applyAlignment="1">
      <alignment horizontal="center" vertical="center" wrapText="1"/>
    </xf>
    <xf numFmtId="0" fontId="152" fillId="0" borderId="12" xfId="17" applyFont="1" applyFill="1" applyBorder="1" applyAlignment="1">
      <alignment horizontal="left" vertical="center" wrapText="1"/>
    </xf>
    <xf numFmtId="0" fontId="152" fillId="0" borderId="13" xfId="17" applyFont="1" applyFill="1" applyBorder="1" applyAlignment="1">
      <alignment horizontal="left" vertical="center" wrapText="1"/>
    </xf>
    <xf numFmtId="166" fontId="152" fillId="0" borderId="13" xfId="17" quotePrefix="1" applyNumberFormat="1" applyFont="1" applyFill="1" applyBorder="1" applyAlignment="1">
      <alignment horizontal="center" vertical="center" wrapText="1"/>
    </xf>
    <xf numFmtId="166" fontId="152" fillId="0" borderId="13" xfId="17" applyNumberFormat="1" applyFont="1" applyFill="1" applyBorder="1" applyAlignment="1">
      <alignment horizontal="center" vertical="center"/>
    </xf>
    <xf numFmtId="166" fontId="152" fillId="0" borderId="6" xfId="17" quotePrefix="1" applyNumberFormat="1" applyFont="1" applyFill="1" applyBorder="1" applyAlignment="1">
      <alignment horizontal="center" vertical="center"/>
    </xf>
    <xf numFmtId="0" fontId="181" fillId="0" borderId="6" xfId="704" applyFont="1" applyBorder="1" applyAlignment="1">
      <alignment horizontal="center" vertical="center"/>
    </xf>
    <xf numFmtId="0" fontId="149" fillId="0" borderId="0" xfId="49" applyFont="1"/>
    <xf numFmtId="2" fontId="152" fillId="0" borderId="0" xfId="263" applyNumberFormat="1" applyFont="1"/>
    <xf numFmtId="178" fontId="152" fillId="0" borderId="0" xfId="237" applyNumberFormat="1" applyFont="1"/>
    <xf numFmtId="178" fontId="152" fillId="0" borderId="0" xfId="263" applyNumberFormat="1" applyFont="1" applyAlignment="1">
      <alignment horizontal="right"/>
    </xf>
    <xf numFmtId="10" fontId="152" fillId="0" borderId="0" xfId="263" applyNumberFormat="1" applyFont="1" applyAlignment="1">
      <alignment horizontal="right"/>
    </xf>
    <xf numFmtId="166" fontId="149" fillId="0" borderId="0" xfId="49" applyNumberFormat="1" applyFont="1"/>
    <xf numFmtId="166" fontId="152" fillId="0" borderId="0" xfId="263" applyNumberFormat="1" applyFont="1" applyAlignment="1">
      <alignment horizontal="right"/>
    </xf>
    <xf numFmtId="179" fontId="152" fillId="0" borderId="0" xfId="263" applyNumberFormat="1" applyFont="1" applyAlignment="1">
      <alignment horizontal="right"/>
    </xf>
    <xf numFmtId="2" fontId="152" fillId="0" borderId="0" xfId="263" applyNumberFormat="1" applyFont="1" applyAlignment="1">
      <alignment horizontal="right"/>
    </xf>
    <xf numFmtId="0" fontId="149" fillId="0" borderId="0" xfId="49" quotePrefix="1" applyFont="1"/>
    <xf numFmtId="167" fontId="152" fillId="0" borderId="0" xfId="263" applyNumberFormat="1" applyFont="1"/>
    <xf numFmtId="173" fontId="152" fillId="0" borderId="0" xfId="263" applyNumberFormat="1" applyFont="1"/>
    <xf numFmtId="0" fontId="152" fillId="47" borderId="28" xfId="263" applyFont="1" applyFill="1" applyBorder="1" applyAlignment="1">
      <alignment horizontal="center" vertical="center"/>
    </xf>
    <xf numFmtId="0" fontId="152" fillId="47" borderId="29" xfId="263" applyFont="1" applyFill="1" applyBorder="1" applyAlignment="1">
      <alignment horizontal="center" vertical="center"/>
    </xf>
    <xf numFmtId="2" fontId="152" fillId="0" borderId="7" xfId="17" applyNumberFormat="1" applyFont="1" applyFill="1" applyBorder="1" applyAlignment="1">
      <alignment horizontal="center" vertical="center"/>
    </xf>
    <xf numFmtId="166" fontId="152" fillId="0" borderId="7" xfId="17" applyNumberFormat="1" applyFont="1" applyFill="1" applyBorder="1" applyAlignment="1">
      <alignment horizontal="center" vertical="center"/>
    </xf>
    <xf numFmtId="166" fontId="152" fillId="0" borderId="7" xfId="17" quotePrefix="1" applyNumberFormat="1" applyFont="1" applyFill="1" applyBorder="1" applyAlignment="1">
      <alignment horizontal="center" vertical="center"/>
    </xf>
    <xf numFmtId="166" fontId="152" fillId="0" borderId="29" xfId="17" applyNumberFormat="1" applyFont="1" applyFill="1" applyBorder="1" applyAlignment="1">
      <alignment horizontal="center" vertical="center"/>
    </xf>
    <xf numFmtId="0" fontId="152" fillId="49" borderId="29" xfId="263" applyFont="1" applyFill="1" applyBorder="1" applyAlignment="1">
      <alignment horizontal="center" vertical="center"/>
    </xf>
    <xf numFmtId="0" fontId="150" fillId="0" borderId="0" xfId="0" quotePrefix="1" applyFont="1" applyAlignment="1">
      <alignment horizontal="center"/>
    </xf>
    <xf numFmtId="0" fontId="152" fillId="0" borderId="0" xfId="718" applyFont="1" applyAlignment="1">
      <alignment vertical="center"/>
    </xf>
    <xf numFmtId="0" fontId="152" fillId="0" borderId="0" xfId="718" applyFont="1" applyAlignment="1">
      <alignment horizontal="left" vertical="center"/>
    </xf>
    <xf numFmtId="14" fontId="150" fillId="4" borderId="0" xfId="719" applyNumberFormat="1" applyFont="1" applyFill="1"/>
    <xf numFmtId="14" fontId="152" fillId="0" borderId="0" xfId="720" applyNumberFormat="1" applyFont="1"/>
    <xf numFmtId="0" fontId="78" fillId="0" borderId="0" xfId="0" applyFont="1"/>
    <xf numFmtId="0" fontId="152" fillId="0" borderId="0" xfId="721" applyFont="1" applyAlignment="1">
      <alignment vertical="center"/>
    </xf>
    <xf numFmtId="0" fontId="152" fillId="0" borderId="0" xfId="721" applyFont="1" applyAlignment="1">
      <alignment horizontal="left" vertical="center"/>
    </xf>
    <xf numFmtId="0" fontId="152" fillId="0" borderId="0" xfId="0" applyFont="1" applyAlignment="1"/>
    <xf numFmtId="4" fontId="152" fillId="0" borderId="0" xfId="397" applyNumberFormat="1" applyFont="1" applyAlignment="1">
      <alignment horizontal="center" vertical="center"/>
    </xf>
    <xf numFmtId="4" fontId="0" fillId="0" borderId="0" xfId="0" applyNumberFormat="1"/>
    <xf numFmtId="0" fontId="150" fillId="0" borderId="0" xfId="0" applyFont="1" applyAlignment="1">
      <alignment horizontal="left" wrapText="1"/>
    </xf>
    <xf numFmtId="0" fontId="150" fillId="0" borderId="0" xfId="0" applyFont="1" applyAlignment="1"/>
    <xf numFmtId="0" fontId="161" fillId="0" borderId="0" xfId="260" applyFont="1" applyAlignment="1">
      <alignment horizontal="left" wrapText="1"/>
    </xf>
    <xf numFmtId="0" fontId="150" fillId="0" borderId="24" xfId="0" applyFont="1" applyBorder="1" applyAlignment="1"/>
    <xf numFmtId="0" fontId="150" fillId="0" borderId="0" xfId="0" applyFont="1" applyAlignment="1">
      <alignment horizontal="left" vertical="top" wrapText="1"/>
    </xf>
    <xf numFmtId="0" fontId="165" fillId="4" borderId="0" xfId="168" applyFont="1" applyFill="1" applyAlignment="1">
      <alignment horizontal="left" vertical="top" wrapText="1"/>
    </xf>
    <xf numFmtId="0" fontId="165" fillId="4" borderId="0" xfId="168" applyFont="1" applyFill="1" applyBorder="1" applyAlignment="1">
      <alignment horizontal="left" vertical="top" wrapText="1"/>
    </xf>
    <xf numFmtId="166" fontId="151" fillId="0" borderId="0" xfId="260" applyNumberFormat="1" applyFont="1" applyFill="1" applyBorder="1" applyAlignment="1">
      <alignment horizontal="center" vertical="center"/>
    </xf>
    <xf numFmtId="179" fontId="150" fillId="0" borderId="0" xfId="263" applyNumberFormat="1" applyFont="1"/>
    <xf numFmtId="49" fontId="152" fillId="0" borderId="0" xfId="0" applyNumberFormat="1" applyFont="1"/>
    <xf numFmtId="166" fontId="179" fillId="51" borderId="0" xfId="0" applyNumberFormat="1" applyFont="1" applyFill="1" applyBorder="1" applyAlignment="1">
      <alignment horizontal="center" vertical="center" wrapText="1"/>
    </xf>
    <xf numFmtId="0" fontId="150" fillId="0" borderId="0" xfId="718" applyFont="1" applyAlignment="1">
      <alignment vertical="center"/>
    </xf>
    <xf numFmtId="0" fontId="150" fillId="0" borderId="0" xfId="718" applyFont="1" applyAlignment="1">
      <alignment horizontal="left" vertical="center"/>
    </xf>
    <xf numFmtId="49" fontId="149" fillId="0" borderId="0" xfId="121" applyNumberFormat="1" applyFont="1" applyAlignment="1">
      <alignment horizontal="left" vertical="center"/>
    </xf>
    <xf numFmtId="14" fontId="150" fillId="0" borderId="0" xfId="59" applyNumberFormat="1" applyFont="1"/>
    <xf numFmtId="166" fontId="150" fillId="0" borderId="0" xfId="59" applyNumberFormat="1" applyFont="1"/>
    <xf numFmtId="1" fontId="150" fillId="0" borderId="0" xfId="59" applyNumberFormat="1" applyFont="1"/>
    <xf numFmtId="14" fontId="149" fillId="0" borderId="0" xfId="59" applyNumberFormat="1" applyFont="1"/>
    <xf numFmtId="166" fontId="78" fillId="0" borderId="0" xfId="59" applyNumberFormat="1" applyFont="1"/>
    <xf numFmtId="0" fontId="182" fillId="0" borderId="0" xfId="3" applyFont="1" applyFill="1" applyBorder="1"/>
    <xf numFmtId="49" fontId="183" fillId="0" borderId="0" xfId="280" applyNumberFormat="1" applyFont="1"/>
    <xf numFmtId="0" fontId="183" fillId="0" borderId="0" xfId="0" applyFont="1"/>
    <xf numFmtId="0" fontId="183" fillId="4" borderId="0" xfId="0" applyFont="1" applyFill="1"/>
    <xf numFmtId="0" fontId="183" fillId="4" borderId="0" xfId="0" applyFont="1" applyFill="1" applyAlignment="1">
      <alignment wrapText="1"/>
    </xf>
    <xf numFmtId="0" fontId="183" fillId="0" borderId="0" xfId="442" applyFont="1"/>
    <xf numFmtId="1" fontId="183" fillId="0" borderId="0" xfId="0" applyNumberFormat="1" applyFont="1"/>
    <xf numFmtId="177" fontId="183" fillId="0" borderId="0" xfId="714" applyNumberFormat="1" applyFont="1"/>
    <xf numFmtId="177" fontId="183" fillId="0" borderId="0" xfId="0" applyNumberFormat="1" applyFont="1"/>
    <xf numFmtId="166" fontId="183" fillId="0" borderId="0" xfId="0" applyNumberFormat="1" applyFont="1"/>
    <xf numFmtId="0" fontId="161" fillId="0" borderId="24" xfId="166" applyFont="1" applyBorder="1" applyAlignment="1">
      <alignment horizontal="left" wrapText="1"/>
    </xf>
    <xf numFmtId="0" fontId="150" fillId="0" borderId="24" xfId="0" applyFont="1" applyBorder="1" applyAlignment="1">
      <alignment horizontal="left" wrapText="1"/>
    </xf>
    <xf numFmtId="0" fontId="161" fillId="0" borderId="0" xfId="166" applyFont="1" applyAlignment="1">
      <alignment horizontal="left" wrapText="1"/>
    </xf>
    <xf numFmtId="0" fontId="150" fillId="0" borderId="0" xfId="0" applyFont="1" applyAlignment="1">
      <alignment horizontal="left" wrapText="1"/>
    </xf>
    <xf numFmtId="0" fontId="158" fillId="0" borderId="0" xfId="166" applyFont="1" applyAlignment="1">
      <alignment horizontal="left" wrapText="1"/>
    </xf>
    <xf numFmtId="0" fontId="159" fillId="0" borderId="0" xfId="120" applyFont="1"/>
    <xf numFmtId="0" fontId="161" fillId="0" borderId="0" xfId="167" applyFont="1" applyAlignment="1">
      <alignment horizontal="left" wrapText="1"/>
    </xf>
    <xf numFmtId="0" fontId="161" fillId="0" borderId="24" xfId="167" applyFont="1" applyBorder="1" applyAlignment="1">
      <alignment horizontal="left" wrapText="1"/>
    </xf>
    <xf numFmtId="0" fontId="161" fillId="0" borderId="0" xfId="345" applyFont="1" applyAlignment="1">
      <alignment horizontal="left" wrapText="1"/>
    </xf>
    <xf numFmtId="166" fontId="174" fillId="0" borderId="3" xfId="3" applyNumberFormat="1" applyFont="1" applyBorder="1" applyAlignment="1">
      <alignment vertical="center" wrapText="1"/>
    </xf>
    <xf numFmtId="166" fontId="149" fillId="0" borderId="15" xfId="3" applyNumberFormat="1" applyFont="1" applyBorder="1" applyAlignment="1">
      <alignment horizontal="center" vertical="center" wrapText="1"/>
    </xf>
    <xf numFmtId="166" fontId="149" fillId="0" borderId="12" xfId="3" applyNumberFormat="1" applyFont="1" applyBorder="1" applyAlignment="1">
      <alignment horizontal="center" vertical="center" wrapText="1"/>
    </xf>
    <xf numFmtId="166" fontId="149" fillId="0" borderId="13" xfId="3" applyNumberFormat="1" applyFont="1" applyBorder="1" applyAlignment="1">
      <alignment horizontal="center" vertical="center" wrapText="1"/>
    </xf>
    <xf numFmtId="0" fontId="149" fillId="0" borderId="25" xfId="3" applyFont="1" applyBorder="1" applyAlignment="1">
      <alignment horizontal="left" vertical="center" wrapText="1"/>
    </xf>
    <xf numFmtId="0" fontId="152" fillId="47" borderId="27" xfId="263" applyFont="1" applyFill="1" applyBorder="1" applyAlignment="1">
      <alignment horizontal="center" vertical="center"/>
    </xf>
    <xf numFmtId="0" fontId="152" fillId="47" borderId="26" xfId="263" applyFont="1" applyFill="1" applyBorder="1" applyAlignment="1">
      <alignment horizontal="center" vertical="center"/>
    </xf>
    <xf numFmtId="0" fontId="152" fillId="49" borderId="24" xfId="263" applyFont="1" applyFill="1" applyBorder="1" applyAlignment="1">
      <alignment horizontal="center" vertical="center"/>
    </xf>
    <xf numFmtId="0" fontId="152" fillId="47" borderId="13" xfId="263" applyFont="1" applyFill="1" applyBorder="1" applyAlignment="1">
      <alignment horizontal="center" vertical="center"/>
    </xf>
    <xf numFmtId="0" fontId="152" fillId="47" borderId="24" xfId="263" applyFont="1" applyFill="1" applyBorder="1" applyAlignment="1">
      <alignment horizontal="center" vertical="center"/>
    </xf>
    <xf numFmtId="0" fontId="152" fillId="49" borderId="26" xfId="263" applyFont="1" applyFill="1" applyBorder="1" applyAlignment="1">
      <alignment horizontal="center" vertical="center"/>
    </xf>
    <xf numFmtId="0" fontId="152" fillId="49" borderId="13" xfId="263" applyFont="1" applyFill="1" applyBorder="1" applyAlignment="1">
      <alignment horizontal="center" vertical="center"/>
    </xf>
    <xf numFmtId="0" fontId="151" fillId="49" borderId="6" xfId="29" applyFont="1" applyFill="1" applyBorder="1" applyAlignment="1">
      <alignment horizontal="center" vertical="center"/>
    </xf>
    <xf numFmtId="0" fontId="164" fillId="0" borderId="0" xfId="260" applyFont="1" applyAlignment="1"/>
    <xf numFmtId="0" fontId="150" fillId="0" borderId="0" xfId="0" applyFont="1" applyAlignment="1"/>
    <xf numFmtId="0" fontId="164" fillId="0" borderId="0" xfId="167" applyFont="1" applyAlignment="1"/>
    <xf numFmtId="0" fontId="161" fillId="0" borderId="0" xfId="260" applyFont="1" applyAlignment="1">
      <alignment horizontal="left" wrapText="1"/>
    </xf>
    <xf numFmtId="0" fontId="161" fillId="0" borderId="24" xfId="166" applyFont="1" applyBorder="1" applyAlignment="1"/>
    <xf numFmtId="0" fontId="150" fillId="0" borderId="24" xfId="0" applyFont="1" applyBorder="1" applyAlignment="1"/>
    <xf numFmtId="0" fontId="161" fillId="0" borderId="24" xfId="167" applyFont="1" applyBorder="1" applyAlignment="1"/>
    <xf numFmtId="0" fontId="164" fillId="4" borderId="0" xfId="168" applyFont="1" applyFill="1" applyAlignment="1">
      <alignment horizontal="left" wrapText="1"/>
    </xf>
    <xf numFmtId="0" fontId="164" fillId="2" borderId="0" xfId="168" applyFont="1" applyFill="1" applyAlignment="1">
      <alignment horizontal="left" vertical="top" wrapText="1"/>
    </xf>
    <xf numFmtId="0" fontId="150" fillId="0" borderId="0" xfId="0" applyFont="1" applyAlignment="1">
      <alignment horizontal="left" vertical="top" wrapText="1"/>
    </xf>
    <xf numFmtId="0" fontId="165" fillId="4" borderId="24" xfId="168" applyFont="1" applyFill="1" applyBorder="1" applyAlignment="1">
      <alignment horizontal="left" vertical="top" wrapText="1"/>
    </xf>
    <xf numFmtId="0" fontId="165" fillId="4" borderId="0" xfId="168" applyFont="1" applyFill="1" applyAlignment="1">
      <alignment horizontal="left" vertical="top" wrapText="1"/>
    </xf>
  </cellXfs>
  <cellStyles count="722">
    <cellStyle name="20% - 1. jelölőszín 2" xfId="313" xr:uid="{00000000-0005-0000-0000-000000000000}"/>
    <cellStyle name="20% - 2. jelölőszín 2" xfId="314" xr:uid="{00000000-0005-0000-0000-000001000000}"/>
    <cellStyle name="20% - 3. jelölőszín 2" xfId="315" xr:uid="{00000000-0005-0000-0000-000002000000}"/>
    <cellStyle name="20% - 4. jelölőszín 2" xfId="316" xr:uid="{00000000-0005-0000-0000-000003000000}"/>
    <cellStyle name="20% - 5. jelölőszín 2" xfId="317" xr:uid="{00000000-0005-0000-0000-000004000000}"/>
    <cellStyle name="20% - 6. jelölőszín 2" xfId="318" xr:uid="{00000000-0005-0000-0000-000005000000}"/>
    <cellStyle name="20% - Accent1 2" xfId="170" xr:uid="{00000000-0005-0000-0000-000006000000}"/>
    <cellStyle name="20% - Accent2 2" xfId="171" xr:uid="{00000000-0005-0000-0000-000007000000}"/>
    <cellStyle name="20% - Accent3 2" xfId="172" xr:uid="{00000000-0005-0000-0000-000008000000}"/>
    <cellStyle name="20% - Accent4 2" xfId="173" xr:uid="{00000000-0005-0000-0000-000009000000}"/>
    <cellStyle name="20% - Accent5 2" xfId="174" xr:uid="{00000000-0005-0000-0000-00000A000000}"/>
    <cellStyle name="20% - Accent6 2" xfId="175" xr:uid="{00000000-0005-0000-0000-00000B000000}"/>
    <cellStyle name="40% - 1. jelölőszín 2" xfId="319" xr:uid="{00000000-0005-0000-0000-00000C000000}"/>
    <cellStyle name="40% - 2. jelölőszín 2" xfId="320" xr:uid="{00000000-0005-0000-0000-00000D000000}"/>
    <cellStyle name="40% - 3. jelölőszín 2" xfId="321" xr:uid="{00000000-0005-0000-0000-00000E000000}"/>
    <cellStyle name="40% - 4. jelölőszín 2" xfId="322" xr:uid="{00000000-0005-0000-0000-00000F000000}"/>
    <cellStyle name="40% - 5. jelölőszín 2" xfId="323" xr:uid="{00000000-0005-0000-0000-000010000000}"/>
    <cellStyle name="40% - 6. jelölőszín 2" xfId="324" xr:uid="{00000000-0005-0000-0000-000011000000}"/>
    <cellStyle name="40% - Accent1 2" xfId="176" xr:uid="{00000000-0005-0000-0000-000012000000}"/>
    <cellStyle name="40% - Accent2 2" xfId="177" xr:uid="{00000000-0005-0000-0000-000013000000}"/>
    <cellStyle name="40% - Accent3 2" xfId="178" xr:uid="{00000000-0005-0000-0000-000014000000}"/>
    <cellStyle name="40% - Accent4 2" xfId="179" xr:uid="{00000000-0005-0000-0000-000015000000}"/>
    <cellStyle name="40% - Accent5 2" xfId="180" xr:uid="{00000000-0005-0000-0000-000016000000}"/>
    <cellStyle name="40% - Accent6 2" xfId="181" xr:uid="{00000000-0005-0000-0000-000017000000}"/>
    <cellStyle name="60% - Accent1 2" xfId="182" xr:uid="{00000000-0005-0000-0000-000018000000}"/>
    <cellStyle name="60% - Accent2 2" xfId="183" xr:uid="{00000000-0005-0000-0000-000019000000}"/>
    <cellStyle name="60% - Accent3 2" xfId="184" xr:uid="{00000000-0005-0000-0000-00001A000000}"/>
    <cellStyle name="60% - Accent4 2" xfId="185" xr:uid="{00000000-0005-0000-0000-00001B000000}"/>
    <cellStyle name="60% - Accent5 2" xfId="186" xr:uid="{00000000-0005-0000-0000-00001C000000}"/>
    <cellStyle name="60% - Accent6 2" xfId="187" xr:uid="{00000000-0005-0000-0000-00001D000000}"/>
    <cellStyle name="Accent1 2" xfId="188" xr:uid="{00000000-0005-0000-0000-00001E000000}"/>
    <cellStyle name="Accent2 2" xfId="5" xr:uid="{00000000-0005-0000-0000-00001F000000}"/>
    <cellStyle name="Accent3 2" xfId="189" xr:uid="{00000000-0005-0000-0000-000020000000}"/>
    <cellStyle name="Accent4 2" xfId="190" xr:uid="{00000000-0005-0000-0000-000021000000}"/>
    <cellStyle name="Accent5 2" xfId="191" xr:uid="{00000000-0005-0000-0000-000022000000}"/>
    <cellStyle name="Accent6 2" xfId="192" xr:uid="{00000000-0005-0000-0000-000023000000}"/>
    <cellStyle name="annee semestre" xfId="62" xr:uid="{00000000-0005-0000-0000-000024000000}"/>
    <cellStyle name="Bad 2" xfId="193" xr:uid="{00000000-0005-0000-0000-000025000000}"/>
    <cellStyle name="blp_column_header" xfId="261" xr:uid="{00000000-0005-0000-0000-000026000000}"/>
    <cellStyle name="Calculation 2" xfId="194" xr:uid="{00000000-0005-0000-0000-000027000000}"/>
    <cellStyle name="Check Cell 2" xfId="195" xr:uid="{00000000-0005-0000-0000-000028000000}"/>
    <cellStyle name="Comma" xfId="714" builtinId="3"/>
    <cellStyle name="Comma 2" xfId="6" xr:uid="{00000000-0005-0000-0000-000029000000}"/>
    <cellStyle name="Comma 2 10" xfId="31" xr:uid="{00000000-0005-0000-0000-00002A000000}"/>
    <cellStyle name="Comma 2 10 2" xfId="88" xr:uid="{00000000-0005-0000-0000-00002B000000}"/>
    <cellStyle name="Comma 2 11" xfId="32" xr:uid="{00000000-0005-0000-0000-00002C000000}"/>
    <cellStyle name="Comma 2 11 2" xfId="89" xr:uid="{00000000-0005-0000-0000-00002D000000}"/>
    <cellStyle name="Comma 2 12" xfId="33" xr:uid="{00000000-0005-0000-0000-00002E000000}"/>
    <cellStyle name="Comma 2 12 2" xfId="90" xr:uid="{00000000-0005-0000-0000-00002F000000}"/>
    <cellStyle name="Comma 2 13" xfId="34" xr:uid="{00000000-0005-0000-0000-000030000000}"/>
    <cellStyle name="Comma 2 13 2" xfId="91" xr:uid="{00000000-0005-0000-0000-000031000000}"/>
    <cellStyle name="Comma 2 14" xfId="35" xr:uid="{00000000-0005-0000-0000-000032000000}"/>
    <cellStyle name="Comma 2 14 2" xfId="92" xr:uid="{00000000-0005-0000-0000-000033000000}"/>
    <cellStyle name="Comma 2 15" xfId="507" xr:uid="{5164C0F4-D2CA-41C4-94BC-392F3305F05E}"/>
    <cellStyle name="Comma 2 2" xfId="36" xr:uid="{00000000-0005-0000-0000-000034000000}"/>
    <cellStyle name="Comma 2 2 2" xfId="93" xr:uid="{00000000-0005-0000-0000-000035000000}"/>
    <cellStyle name="Comma 2 3" xfId="37" xr:uid="{00000000-0005-0000-0000-000036000000}"/>
    <cellStyle name="Comma 2 3 2" xfId="94" xr:uid="{00000000-0005-0000-0000-000037000000}"/>
    <cellStyle name="Comma 2 4" xfId="38" xr:uid="{00000000-0005-0000-0000-000038000000}"/>
    <cellStyle name="Comma 2 4 2" xfId="95" xr:uid="{00000000-0005-0000-0000-000039000000}"/>
    <cellStyle name="Comma 2 5" xfId="39" xr:uid="{00000000-0005-0000-0000-00003A000000}"/>
    <cellStyle name="Comma 2 5 2" xfId="96" xr:uid="{00000000-0005-0000-0000-00003B000000}"/>
    <cellStyle name="Comma 2 6" xfId="40" xr:uid="{00000000-0005-0000-0000-00003C000000}"/>
    <cellStyle name="Comma 2 6 2" xfId="97" xr:uid="{00000000-0005-0000-0000-00003D000000}"/>
    <cellStyle name="Comma 2 7" xfId="41" xr:uid="{00000000-0005-0000-0000-00003E000000}"/>
    <cellStyle name="Comma 2 7 2" xfId="98" xr:uid="{00000000-0005-0000-0000-00003F000000}"/>
    <cellStyle name="Comma 2 8" xfId="42" xr:uid="{00000000-0005-0000-0000-000040000000}"/>
    <cellStyle name="Comma 2 8 2" xfId="99" xr:uid="{00000000-0005-0000-0000-000041000000}"/>
    <cellStyle name="Comma 2 9" xfId="43" xr:uid="{00000000-0005-0000-0000-000042000000}"/>
    <cellStyle name="Comma 2 9 2" xfId="100" xr:uid="{00000000-0005-0000-0000-000043000000}"/>
    <cellStyle name="Comma 3" xfId="44" xr:uid="{00000000-0005-0000-0000-000044000000}"/>
    <cellStyle name="Comma 4" xfId="45" xr:uid="{00000000-0005-0000-0000-000045000000}"/>
    <cellStyle name="Comma 4 2" xfId="101" xr:uid="{00000000-0005-0000-0000-000046000000}"/>
    <cellStyle name="Currency 2" xfId="678" xr:uid="{051D58BA-F5EA-4E80-9AE0-8D1A218A7F50}"/>
    <cellStyle name="Date" xfId="325" xr:uid="{00000000-0005-0000-0000-000047000000}"/>
    <cellStyle name="Detail ligne" xfId="196" xr:uid="{00000000-0005-0000-0000-000048000000}"/>
    <cellStyle name="Dezimal_ACEA" xfId="197" xr:uid="{00000000-0005-0000-0000-000049000000}"/>
    <cellStyle name="données" xfId="63" xr:uid="{00000000-0005-0000-0000-00004A000000}"/>
    <cellStyle name="donnéesbord" xfId="64" xr:uid="{00000000-0005-0000-0000-00004B000000}"/>
    <cellStyle name="Explanatory Text 2" xfId="198" xr:uid="{00000000-0005-0000-0000-00004C000000}"/>
    <cellStyle name="Ezres 2" xfId="46" xr:uid="{00000000-0005-0000-0000-00004D000000}"/>
    <cellStyle name="Ezres 2 2" xfId="370" xr:uid="{00000000-0005-0000-0000-00004E000000}"/>
    <cellStyle name="Ezres 2 3" xfId="511" xr:uid="{C924A1C6-F35D-41C8-967D-3E305103F5F1}"/>
    <cellStyle name="Ezres 2 58" xfId="375" xr:uid="{00000000-0005-0000-0000-00004F000000}"/>
    <cellStyle name="Good 2" xfId="199" xr:uid="{00000000-0005-0000-0000-000050000000}"/>
    <cellStyle name="Heading 1 2" xfId="200" xr:uid="{00000000-0005-0000-0000-000051000000}"/>
    <cellStyle name="Heading 2 2" xfId="201" xr:uid="{00000000-0005-0000-0000-000052000000}"/>
    <cellStyle name="Heading 3 2" xfId="202" xr:uid="{00000000-0005-0000-0000-000053000000}"/>
    <cellStyle name="Heading 4 2" xfId="203" xr:uid="{00000000-0005-0000-0000-000054000000}"/>
    <cellStyle name="Hivatkozás 2" xfId="102" xr:uid="{00000000-0005-0000-0000-000055000000}"/>
    <cellStyle name="Hyperlink 2" xfId="7" xr:uid="{00000000-0005-0000-0000-000056000000}"/>
    <cellStyle name="Hyperlink 2 3" xfId="686" xr:uid="{8733C924-ECEC-4A63-B290-40C240486950}"/>
    <cellStyle name="Hyperlink 2 3 2" xfId="697" xr:uid="{A70F8278-9625-4F92-967B-4F06DB2482B3}"/>
    <cellStyle name="Hyperlink 3" xfId="8" xr:uid="{00000000-0005-0000-0000-000057000000}"/>
    <cellStyle name="Hyperlink䟟monetáris.xls Chart 4" xfId="47" xr:uid="{00000000-0005-0000-0000-000058000000}"/>
    <cellStyle name="Identification requete" xfId="204" xr:uid="{00000000-0005-0000-0000-000059000000}"/>
    <cellStyle name="Input 2" xfId="205" xr:uid="{00000000-0005-0000-0000-00005A000000}"/>
    <cellStyle name="Jegyzet 2" xfId="206" xr:uid="{00000000-0005-0000-0000-00005B000000}"/>
    <cellStyle name="Jegyzet 3" xfId="326" xr:uid="{00000000-0005-0000-0000-00005C000000}"/>
    <cellStyle name="Ligne détail" xfId="207" xr:uid="{00000000-0005-0000-0000-00005D000000}"/>
    <cellStyle name="Linked Cell 2" xfId="208" xr:uid="{00000000-0005-0000-0000-00005E000000}"/>
    <cellStyle name="MEV1" xfId="209" xr:uid="{00000000-0005-0000-0000-00005F000000}"/>
    <cellStyle name="MEV2" xfId="210" xr:uid="{00000000-0005-0000-0000-000060000000}"/>
    <cellStyle name="Neutral 2" xfId="211" xr:uid="{00000000-0005-0000-0000-000061000000}"/>
    <cellStyle name="Normal" xfId="0" builtinId="0"/>
    <cellStyle name="Normal 10" xfId="48" xr:uid="{00000000-0005-0000-0000-000063000000}"/>
    <cellStyle name="Normál 10" xfId="103" xr:uid="{00000000-0005-0000-0000-000064000000}"/>
    <cellStyle name="Normal 10 2" xfId="104" xr:uid="{00000000-0005-0000-0000-000065000000}"/>
    <cellStyle name="Normál 10 3 2" xfId="404" xr:uid="{00000000-0005-0000-0000-000066000000}"/>
    <cellStyle name="Normal 11" xfId="49" xr:uid="{00000000-0005-0000-0000-000067000000}"/>
    <cellStyle name="Normál 11" xfId="287" xr:uid="{00000000-0005-0000-0000-000068000000}"/>
    <cellStyle name="Normal 11 18" xfId="399" xr:uid="{00000000-0005-0000-0000-000069000000}"/>
    <cellStyle name="Normal 11 2" xfId="105" xr:uid="{00000000-0005-0000-0000-00006A000000}"/>
    <cellStyle name="Normal 12" xfId="50" xr:uid="{00000000-0005-0000-0000-00006B000000}"/>
    <cellStyle name="Normál 12" xfId="327" xr:uid="{00000000-0005-0000-0000-00006C000000}"/>
    <cellStyle name="Normal 13" xfId="57" xr:uid="{00000000-0005-0000-0000-00006D000000}"/>
    <cellStyle name="Normál 13" xfId="328" xr:uid="{00000000-0005-0000-0000-00006E000000}"/>
    <cellStyle name="Normal 13 2" xfId="106" xr:uid="{00000000-0005-0000-0000-00006F000000}"/>
    <cellStyle name="Normal 13 3" xfId="262" xr:uid="{00000000-0005-0000-0000-000070000000}"/>
    <cellStyle name="Normal 14" xfId="65" xr:uid="{00000000-0005-0000-0000-000071000000}"/>
    <cellStyle name="Normál 14" xfId="329" xr:uid="{00000000-0005-0000-0000-000072000000}"/>
    <cellStyle name="Normal 14 2" xfId="107" xr:uid="{00000000-0005-0000-0000-000073000000}"/>
    <cellStyle name="Normal 14 2 2 2" xfId="398" xr:uid="{00000000-0005-0000-0000-000074000000}"/>
    <cellStyle name="Normal 14 3" xfId="442" xr:uid="{2405C685-47C1-4BEF-A8A7-23FEA4D43A1B}"/>
    <cellStyle name="Normal 14 3 3" xfId="462" xr:uid="{668BBDED-F673-4DCE-85A3-89C763BFDFBF}"/>
    <cellStyle name="Normal 14 5" xfId="689" xr:uid="{62FA3DE3-293A-41DA-8840-AC9813A8D7C6}"/>
    <cellStyle name="Normal 15" xfId="108" xr:uid="{00000000-0005-0000-0000-000075000000}"/>
    <cellStyle name="Normál 15" xfId="330" xr:uid="{00000000-0005-0000-0000-000076000000}"/>
    <cellStyle name="Normal 15 2" xfId="109" xr:uid="{00000000-0005-0000-0000-000077000000}"/>
    <cellStyle name="Normal 16" xfId="110" xr:uid="{00000000-0005-0000-0000-000078000000}"/>
    <cellStyle name="Normál 16" xfId="388" xr:uid="{00000000-0005-0000-0000-000079000000}"/>
    <cellStyle name="Normal 16 2" xfId="111" xr:uid="{00000000-0005-0000-0000-00007A000000}"/>
    <cellStyle name="Normal 16 3" xfId="350" xr:uid="{00000000-0005-0000-0000-00007B000000}"/>
    <cellStyle name="Normal 17" xfId="112" xr:uid="{00000000-0005-0000-0000-00007C000000}"/>
    <cellStyle name="Normál 17" xfId="413" xr:uid="{00000000-0005-0000-0000-00007D000000}"/>
    <cellStyle name="Normal 17 2" xfId="113" xr:uid="{00000000-0005-0000-0000-00007E000000}"/>
    <cellStyle name="Normál 17 2" xfId="500" xr:uid="{B74A89DA-A8E6-48CA-8CE5-2FC4338A6C5A}"/>
    <cellStyle name="Normal 18" xfId="114" xr:uid="{00000000-0005-0000-0000-00007F000000}"/>
    <cellStyle name="Normál 18" xfId="505" xr:uid="{120BCED6-F0C3-432A-926E-126C5ED56748}"/>
    <cellStyle name="Normal 18 2" xfId="115" xr:uid="{00000000-0005-0000-0000-000080000000}"/>
    <cellStyle name="Normal 18 3" xfId="281" xr:uid="{00000000-0005-0000-0000-000081000000}"/>
    <cellStyle name="Normal 18 3 2" xfId="306" xr:uid="{00000000-0005-0000-0000-000082000000}"/>
    <cellStyle name="Normal 18 3 2 2" xfId="351" xr:uid="{00000000-0005-0000-0000-000083000000}"/>
    <cellStyle name="Normal 18 3 2 3" xfId="352" xr:uid="{00000000-0005-0000-0000-000084000000}"/>
    <cellStyle name="Normal 18 3 2 4" xfId="451" xr:uid="{6E6DF478-DB7E-43BB-A5D8-18B4899D6078}"/>
    <cellStyle name="Normal 18 3 3" xfId="353" xr:uid="{00000000-0005-0000-0000-000085000000}"/>
    <cellStyle name="Normal 18 4" xfId="284" xr:uid="{00000000-0005-0000-0000-000086000000}"/>
    <cellStyle name="Normal 18 4 2" xfId="307" xr:uid="{00000000-0005-0000-0000-000087000000}"/>
    <cellStyle name="Normal 19" xfId="116" xr:uid="{00000000-0005-0000-0000-000088000000}"/>
    <cellStyle name="Normál 19" xfId="510" xr:uid="{6EB2BA24-7F50-4E16-BEE2-094201468C6B}"/>
    <cellStyle name="Normal 19 2" xfId="117" xr:uid="{00000000-0005-0000-0000-000089000000}"/>
    <cellStyle name="Normal 2" xfId="1" xr:uid="{00000000-0005-0000-0000-00008A000000}"/>
    <cellStyle name="Normál 2" xfId="9" xr:uid="{00000000-0005-0000-0000-00008B000000}"/>
    <cellStyle name="Normal 2 10" xfId="118" xr:uid="{00000000-0005-0000-0000-00008C000000}"/>
    <cellStyle name="Normál 2 10" xfId="525" xr:uid="{953360ED-0D4B-4D1A-AD96-0BF3B7881CCB}"/>
    <cellStyle name="Normal 2 10 10" xfId="623" xr:uid="{979336C4-0015-4371-8BEB-90369F944F31}"/>
    <cellStyle name="Normal 2 10 11" xfId="648" xr:uid="{32BCA9E8-761D-4BE6-AB8F-EE2E18BA7763}"/>
    <cellStyle name="Normal 2 10 12" xfId="667" xr:uid="{8D7D5D63-F670-4329-B70C-150C5D169FFB}"/>
    <cellStyle name="Normal 2 10 2" xfId="238" xr:uid="{00000000-0005-0000-0000-00008D000000}"/>
    <cellStyle name="Normal 2 10 3" xfId="244" xr:uid="{00000000-0005-0000-0000-00008E000000}"/>
    <cellStyle name="Normal 2 10 4" xfId="392" xr:uid="{00000000-0005-0000-0000-00008F000000}"/>
    <cellStyle name="Normal 2 10 5" xfId="415" xr:uid="{00000000-0005-0000-0000-000090000000}"/>
    <cellStyle name="Normal 2 10 6" xfId="426" xr:uid="{00000000-0005-0000-0000-000091000000}"/>
    <cellStyle name="Normal 2 10 7" xfId="532" xr:uid="{1E5CD3D4-3D28-46BA-B12D-CD152AC2B9CB}"/>
    <cellStyle name="Normal 2 10 8" xfId="571" xr:uid="{D3AA0534-2379-49FE-B612-3CBCEA5E5D78}"/>
    <cellStyle name="Normal 2 10 9" xfId="597" xr:uid="{723190D5-2E40-471B-835E-02C29BC1DD75}"/>
    <cellStyle name="Normal 2 11" xfId="119" xr:uid="{00000000-0005-0000-0000-000092000000}"/>
    <cellStyle name="Normál 2 11" xfId="527" xr:uid="{D077F3EE-0EB9-4007-93F0-F19025880B4E}"/>
    <cellStyle name="Normal 2 11 2" xfId="534" xr:uid="{2C0B0009-2F0E-4CF4-914F-F3EEEC27F2D9}"/>
    <cellStyle name="Normál 2 11 2" xfId="688" xr:uid="{1D8E656B-4A4B-4E08-A8EE-9417610D9393}"/>
    <cellStyle name="Normal 2 11 3" xfId="573" xr:uid="{4AFB662F-59BD-4377-8F77-9F33CED08073}"/>
    <cellStyle name="Normal 2 11 4" xfId="599" xr:uid="{E58F672A-B1CA-4095-AB52-847D12FDE36A}"/>
    <cellStyle name="Normal 2 11 5" xfId="625" xr:uid="{8C7A156B-2604-4110-AEB9-8A5EF08836AD}"/>
    <cellStyle name="Normal 2 11 6" xfId="650" xr:uid="{43490EA9-8762-457C-8AAC-689662D1F695}"/>
    <cellStyle name="Normal 2 11 7" xfId="668" xr:uid="{951CEE29-AFE7-4CFB-A84E-70B7F370E472}"/>
    <cellStyle name="Normal 2 12" xfId="233" xr:uid="{00000000-0005-0000-0000-000093000000}"/>
    <cellStyle name="Normál 2 12" xfId="429" xr:uid="{5DAD06BB-6686-46C4-83DA-11841A16242E}"/>
    <cellStyle name="Normal 2 12 2" xfId="536" xr:uid="{73931121-4FCF-4275-A67C-ADC0DDA0C191}"/>
    <cellStyle name="Normál 2 12 2" xfId="529" xr:uid="{AAFDF87F-CBA2-4F34-A795-93CE4CCE6CC6}"/>
    <cellStyle name="Normal 2 12 3" xfId="575" xr:uid="{537DE3E3-B70F-43EC-9DAD-704877212540}"/>
    <cellStyle name="Normál 2 12 3" xfId="568" xr:uid="{7F2BCB51-AC34-41A6-BAF3-B61315126EDB}"/>
    <cellStyle name="Normal 2 12 4" xfId="601" xr:uid="{1D369FAD-8932-47A1-AA07-64082A0EE670}"/>
    <cellStyle name="Normál 2 12 4" xfId="594" xr:uid="{93C254A2-68B3-45EB-B9A5-A9A9BBDFB750}"/>
    <cellStyle name="Normal 2 12 5" xfId="627" xr:uid="{69040350-D2F3-4F55-B321-16F45212DC7C}"/>
    <cellStyle name="Normál 2 12 5" xfId="620" xr:uid="{76A95DFE-D755-4847-969E-098E3643FC07}"/>
    <cellStyle name="Normal 2 12 6" xfId="652" xr:uid="{A1FF799C-C539-4035-B15E-C67ED7E17385}"/>
    <cellStyle name="Normál 2 12 6" xfId="645" xr:uid="{48FB0C21-0B48-4E9E-BAD1-AABECB15E308}"/>
    <cellStyle name="Normal 2 12 7" xfId="669" xr:uid="{693760F0-619D-40AF-8E0E-DAD497EFD67F}"/>
    <cellStyle name="Normál 2 12 7" xfId="665" xr:uid="{E2E7A992-A5CC-465C-A643-88A94EB886EC}"/>
    <cellStyle name="Normal 2 13" xfId="263" xr:uid="{00000000-0005-0000-0000-000094000000}"/>
    <cellStyle name="Normál 2 13" xfId="531" xr:uid="{DFF8370B-0F85-448F-A755-565599E56694}"/>
    <cellStyle name="Normal 2 13 3" xfId="401" xr:uid="{00000000-0005-0000-0000-000095000000}"/>
    <cellStyle name="Normal 2 14" xfId="264" xr:uid="{00000000-0005-0000-0000-000096000000}"/>
    <cellStyle name="Normál 2 14" xfId="533" xr:uid="{A97EEA51-0024-4C7A-8663-CD28921BC4F6}"/>
    <cellStyle name="Normal 2 14 2" xfId="538" xr:uid="{7CFC5473-E8BA-4113-99EE-DD63FE8227EA}"/>
    <cellStyle name="Normal 2 14 3" xfId="577" xr:uid="{0D245469-2116-43FB-B931-86B650720D3F}"/>
    <cellStyle name="Normal 2 14 4" xfId="603" xr:uid="{D62D1252-0909-468C-B19C-9AD7267290C0}"/>
    <cellStyle name="Normal 2 14 5" xfId="629" xr:uid="{E84CE248-A5BD-4BBF-87A9-3A91C348B4C5}"/>
    <cellStyle name="Normal 2 14 6" xfId="653" xr:uid="{591F2C7B-BAE9-4246-BD08-FE0D0BA96A58}"/>
    <cellStyle name="Normal 2 14 7" xfId="670" xr:uid="{F80D5424-E6FC-4FF3-81E8-290085C93F88}"/>
    <cellStyle name="Normal 2 15" xfId="331" xr:uid="{00000000-0005-0000-0000-000097000000}"/>
    <cellStyle name="Normál 2 15" xfId="535" xr:uid="{0CBF5747-8381-44AF-B60E-F3FDD393A9FF}"/>
    <cellStyle name="Normal 2 15 2" xfId="540" xr:uid="{67E43219-D946-496B-9F87-F42CCC0A772C}"/>
    <cellStyle name="Normal 2 15 3" xfId="579" xr:uid="{127E4A2C-E04C-47E5-A51F-1981FBA52F54}"/>
    <cellStyle name="Normal 2 15 4" xfId="605" xr:uid="{63462BDC-3733-46DE-B243-01AC85C05FF1}"/>
    <cellStyle name="Normal 2 15 5" xfId="631" xr:uid="{322CDA30-0954-4322-BF7E-0D25058400F3}"/>
    <cellStyle name="Normal 2 15 6" xfId="654" xr:uid="{A6F3A633-621F-4C3A-9F01-9A0FEC80C744}"/>
    <cellStyle name="Normal 2 15 7" xfId="671" xr:uid="{DDB7B7DF-24B0-4497-9BAC-01CE03DA2440}"/>
    <cellStyle name="Normal 2 16" xfId="354" xr:uid="{00000000-0005-0000-0000-000098000000}"/>
    <cellStyle name="Normál 2 16" xfId="537" xr:uid="{8FF232DC-5734-470D-AD70-D62500BE9088}"/>
    <cellStyle name="Normal 2 16 2" xfId="542" xr:uid="{8BE8F73A-5DD1-465D-A3FD-022B19D651AD}"/>
    <cellStyle name="Normal 2 16 3" xfId="581" xr:uid="{FE3AAC4F-A4E5-4A03-9535-1C13C19FCE25}"/>
    <cellStyle name="Normal 2 16 4" xfId="607" xr:uid="{8FE3939C-D734-46B3-A17C-CF66D5B3A63B}"/>
    <cellStyle name="Normal 2 16 5" xfId="633" xr:uid="{9D456918-7705-4F67-AC94-769B93DAAF8F}"/>
    <cellStyle name="Normal 2 16 6" xfId="656" xr:uid="{77355291-E2A2-4A6C-A440-357C98F09626}"/>
    <cellStyle name="Normal 2 16 7" xfId="672" xr:uid="{850E0FC1-3851-445A-BAF0-79FBB7C385E0}"/>
    <cellStyle name="Normal 2 17" xfId="349" xr:uid="{00000000-0005-0000-0000-000099000000}"/>
    <cellStyle name="Normál 2 17" xfId="539" xr:uid="{C5408EAA-9CF2-4097-A40D-7EB4C0D0F969}"/>
    <cellStyle name="Normal 2 17 2" xfId="543" xr:uid="{49F97AAB-9C1D-442C-9A33-7B59F8FECEF4}"/>
    <cellStyle name="Normal 2 17 3" xfId="582" xr:uid="{1AFD8C37-FA76-440B-9922-C99728B7F7BD}"/>
    <cellStyle name="Normal 2 17 4" xfId="608" xr:uid="{AC361FD6-6424-4F32-8A5A-7398A6CDBC04}"/>
    <cellStyle name="Normal 2 17 5" xfId="634" xr:uid="{371E97F4-DC7F-4EAF-8D3B-40DD298F7678}"/>
    <cellStyle name="Normal 2 17 6" xfId="657" xr:uid="{5C03ECE0-819D-4701-AEA8-437622B83915}"/>
    <cellStyle name="Normal 2 17 7" xfId="673" xr:uid="{71FBC1D1-7BEC-4867-B134-C5D1FE195686}"/>
    <cellStyle name="Normal 2 18" xfId="544" xr:uid="{56E28551-8FA0-4099-A974-5950FDB65FD0}"/>
    <cellStyle name="Normál 2 18" xfId="541" xr:uid="{44FEE76A-8831-4700-B44B-BA6413B28048}"/>
    <cellStyle name="Normal 2 19" xfId="545" xr:uid="{EFD73BE7-748A-4F59-922E-C8D4B6D82B34}"/>
    <cellStyle name="Normál 2 19" xfId="508" xr:uid="{32E1E00D-6C05-47ED-B2B4-52ABA87FB33C}"/>
    <cellStyle name="Normal 2 2" xfId="10" xr:uid="{00000000-0005-0000-0000-00009A000000}"/>
    <cellStyle name="Normál 2 2" xfId="11" xr:uid="{00000000-0005-0000-0000-00009B000000}"/>
    <cellStyle name="Normal 2 2 10" xfId="647" xr:uid="{4B1C7B91-E1BC-4763-97C7-60A7458702BF}"/>
    <cellStyle name="Normal 2 2 11" xfId="699" xr:uid="{08322FA1-9B9F-4FF6-A8D0-72F89E161D89}"/>
    <cellStyle name="Normal 2 2 2" xfId="120" xr:uid="{00000000-0005-0000-0000-00009C000000}"/>
    <cellStyle name="Normál 2 2 2" xfId="12" xr:uid="{00000000-0005-0000-0000-00009D000000}"/>
    <cellStyle name="Normál 2 2 2 10" xfId="397" xr:uid="{00000000-0005-0000-0000-00009E000000}"/>
    <cellStyle name="Normál 2 2 2 10 2" xfId="419" xr:uid="{00000000-0005-0000-0000-00009F000000}"/>
    <cellStyle name="Normál 2 2 2 10 2 2" xfId="677" xr:uid="{72EB8A80-B159-42C8-BC4F-2C33C4855AF7}"/>
    <cellStyle name="Normál 2 2 2 10 2 3" xfId="675" xr:uid="{C23CA859-D38A-435B-BA1A-259A694745A6}"/>
    <cellStyle name="Normál 2 2 2 10 3" xfId="418" xr:uid="{00000000-0005-0000-0000-0000A0000000}"/>
    <cellStyle name="Normál 2 2 2 10 4" xfId="478" xr:uid="{AB6B5D0F-EEA7-4D4C-9649-D65923C46D1F}"/>
    <cellStyle name="Normál 2 2 2 10 4 2" xfId="487" xr:uid="{B5AB30A1-E029-400A-880E-F9963C94CE5C}"/>
    <cellStyle name="Normál 2 2 2 10 4 2 2" xfId="679" xr:uid="{1C43AFBE-F98A-4368-A067-4AB284939A5C}"/>
    <cellStyle name="Normál 2 2 2 2" xfId="332" xr:uid="{00000000-0005-0000-0000-0000A1000000}"/>
    <cellStyle name="Normal 2 2 2 2 2" xfId="431" xr:uid="{2B56B23A-D54C-486F-B692-4ECC3FFB970A}"/>
    <cellStyle name="Normál 2 2 2 2 2" xfId="423" xr:uid="{00000000-0005-0000-0000-0000A2000000}"/>
    <cellStyle name="Normál 2 2 2 2 3" xfId="503" xr:uid="{661199B6-C543-448E-9F3C-8FD8A19FFA36}"/>
    <cellStyle name="Normal 2 2 3" xfId="345" xr:uid="{00000000-0005-0000-0000-0000A3000000}"/>
    <cellStyle name="Normál 2 2 3" xfId="428" xr:uid="{00000000-0005-0000-0000-0000A4000000}"/>
    <cellStyle name="Normal 2 2 4" xfId="389" xr:uid="{00000000-0005-0000-0000-0000A5000000}"/>
    <cellStyle name="Normál 2 2 4" xfId="513" xr:uid="{FA597CB5-7F6C-442C-A938-F02D69A24927}"/>
    <cellStyle name="Normal 2 2 5" xfId="514" xr:uid="{229AA93B-85D4-442B-A3D8-24B3620E1132}"/>
    <cellStyle name="Normál 2 2 5" xfId="552" xr:uid="{1BAB8689-B68B-4BCF-AD86-9E77711E7F61}"/>
    <cellStyle name="Normal 2 2 6" xfId="553" xr:uid="{388F6EF6-771B-4D56-813C-2E01DE61EE57}"/>
    <cellStyle name="Normál 2 2 6" xfId="572" xr:uid="{BE9E6383-01FE-4214-B88E-50F1066DE20C}"/>
    <cellStyle name="Normal 2 2 7" xfId="570" xr:uid="{038C220A-6918-482A-A965-9773EDD32969}"/>
    <cellStyle name="Normál 2 2 7" xfId="598" xr:uid="{F399A94D-71A7-4CFE-A53B-80406F5DE0F6}"/>
    <cellStyle name="Normal 2 2 8" xfId="596" xr:uid="{71687142-5BE8-4C86-A43C-393EA4EEB67F}"/>
    <cellStyle name="Normál 2 2 8" xfId="624" xr:uid="{C9B2B40E-1868-4311-BC12-69118889DA4B}"/>
    <cellStyle name="Normal 2 2 9" xfId="622" xr:uid="{F667BAEE-80AD-49CB-9610-13358E709CDB}"/>
    <cellStyle name="Normál 2 2 9" xfId="649" xr:uid="{B6BA8575-07B6-4DE9-B074-38D97000466E}"/>
    <cellStyle name="Normal 2 20" xfId="509" xr:uid="{C7ED0115-D41C-4D2B-9322-058965A152F4}"/>
    <cellStyle name="Normál 2 20" xfId="547" xr:uid="{52BEF16E-76A2-4630-AC08-9A17488091C1}"/>
    <cellStyle name="Normal 2 21" xfId="548" xr:uid="{24462564-510B-4D0E-B417-BDE36182A504}"/>
    <cellStyle name="Normál 2 21" xfId="580" xr:uid="{48A27B82-F21C-46AF-9D9D-60179C95B730}"/>
    <cellStyle name="Normal 2 22" xfId="583" xr:uid="{682568ED-49E1-4328-AF10-464C3735A65F}"/>
    <cellStyle name="Normál 2 22" xfId="606" xr:uid="{6A591305-6470-4CFC-BA16-F3742BB3E97E}"/>
    <cellStyle name="Normal 2 23" xfId="609" xr:uid="{6CE0A505-BEB8-4C5F-B994-AAAFA9593C7B}"/>
    <cellStyle name="Normál 2 23" xfId="632" xr:uid="{141D3EC5-B002-4CB9-9011-A775DEE9D541}"/>
    <cellStyle name="Normal 2 24" xfId="635" xr:uid="{D4B3C69E-42D1-44DC-986D-12D2C54C5375}"/>
    <cellStyle name="Normál 2 24" xfId="655" xr:uid="{35971FB3-3EAB-4376-AECF-BD738F4A2566}"/>
    <cellStyle name="Normal 2 25" xfId="658" xr:uid="{6987DB59-B17D-48B4-AE85-AA14B00A82C4}"/>
    <cellStyle name="Normál 2 25" xfId="715" xr:uid="{8D70B3A9-AFB1-46FB-8763-C6E18FA37C13}"/>
    <cellStyle name="Normál 2 26" xfId="717" xr:uid="{1C86AB3B-5838-40DC-A850-60568261B24B}"/>
    <cellStyle name="Normal 2 3" xfId="51" xr:uid="{00000000-0005-0000-0000-0000A6000000}"/>
    <cellStyle name="Normál 2 3" xfId="13" xr:uid="{00000000-0005-0000-0000-0000A7000000}"/>
    <cellStyle name="Normal 2 3 10" xfId="491" xr:uid="{835BA2DB-E639-4860-9146-653833E0386A}"/>
    <cellStyle name="Normal 2 3 11" xfId="497" xr:uid="{00626250-1ADE-4AFB-8DD3-4815DD7DF0DB}"/>
    <cellStyle name="Normal 2 3 12" xfId="515" xr:uid="{575BE711-6B04-4062-BA05-1EDDDE19FCDC}"/>
    <cellStyle name="Normal 2 3 13" xfId="554" xr:uid="{169514C1-D646-43D1-B8B5-7196E7106741}"/>
    <cellStyle name="Normal 2 3 14" xfId="506" xr:uid="{8EB6BC54-E169-49CA-B687-75BAB89BC5B7}"/>
    <cellStyle name="Normal 2 3 15" xfId="562" xr:uid="{D4F70F87-D032-4C80-B746-85A1A10BA84B}"/>
    <cellStyle name="Normal 2 3 16" xfId="588" xr:uid="{AC5D676F-9128-4B07-ABB2-8D86529A78E1}"/>
    <cellStyle name="Normal 2 3 17" xfId="614" xr:uid="{BA3242A8-29B4-4527-9D0F-34B9A50EB09F}"/>
    <cellStyle name="Normal 2 3 2" xfId="245" xr:uid="{00000000-0005-0000-0000-0000A8000000}"/>
    <cellStyle name="Normál 2 3 2" xfId="512" xr:uid="{C6F50A20-4839-41DD-A68D-442453FD4B0A}"/>
    <cellStyle name="Normal 2 3 2 2" xfId="333" xr:uid="{00000000-0005-0000-0000-0000A9000000}"/>
    <cellStyle name="Normal 2 3 2 2 2" xfId="390" xr:uid="{00000000-0005-0000-0000-0000AA000000}"/>
    <cellStyle name="Normal 2 3 2 2 2 4 2" xfId="403" xr:uid="{00000000-0005-0000-0000-0000AB000000}"/>
    <cellStyle name="Normal 2 3 2 2 3 3" xfId="453" xr:uid="{C4AADA58-4824-4710-937F-4EE7E175227F}"/>
    <cellStyle name="Normal 2 3 2 2 3 3 2" xfId="456" xr:uid="{BB410B14-2F1A-4386-87E8-8A65772EBE53}"/>
    <cellStyle name="Normal 2 3 2 3" xfId="469" xr:uid="{5706EFDD-FFF9-498D-8DF8-616F21EAF38F}"/>
    <cellStyle name="Normal 2 3 2 3 2" xfId="494" xr:uid="{4751E215-77EC-44E6-9C7D-95E4E7383866}"/>
    <cellStyle name="Normal 2 3 2 3 2 2" xfId="693" xr:uid="{5BE0E42D-FBB5-4C76-B24F-4BE013E3C0F7}"/>
    <cellStyle name="Normal 2 3 2 3 2 3" xfId="707" xr:uid="{78D0A420-F4D7-465F-9DB8-EBB537CAC3E9}"/>
    <cellStyle name="Normal 2 3 2 3 2 4" xfId="721" xr:uid="{0B75060D-47A1-47A5-ABD8-175E17757A31}"/>
    <cellStyle name="Normal 2 3 2 4" xfId="473" xr:uid="{E395441C-53F2-45EA-9061-98EE9748DE2E}"/>
    <cellStyle name="Normal 2 3 2 5" xfId="475" xr:uid="{DFFE675D-4E32-45B7-B0B0-795D1A2CB16F}"/>
    <cellStyle name="Normal 2 3 2 6" xfId="484" xr:uid="{459433DF-630F-4C81-9250-25FB369F8418}"/>
    <cellStyle name="Normal 2 3 2 6 2" xfId="492" xr:uid="{1103A14D-8E8B-4E7D-A837-D211FD9FE02E}"/>
    <cellStyle name="Normal 2 3 2 6 2 2" xfId="691" xr:uid="{B84CCF5C-F022-4C06-A778-74990E8AA7CC}"/>
    <cellStyle name="Normal 2 3 2 6 2 3" xfId="701" xr:uid="{DD64CEA6-0A9C-4BED-BEE6-57B267770E4B}"/>
    <cellStyle name="Normal 2 3 2 6 2 4" xfId="705" xr:uid="{7CCC4F5F-378D-4537-AC64-85DDA56000FA}"/>
    <cellStyle name="Normal 2 3 2 6 2 4 2" xfId="710" xr:uid="{E6103A1B-EE3E-4514-84FA-FF8825352096}"/>
    <cellStyle name="Normal 2 3 2 6 2 4 2 2" xfId="718" xr:uid="{010F0418-41B1-4662-B5AB-8C297FD6A286}"/>
    <cellStyle name="Normal 2 3 3" xfId="256" xr:uid="{00000000-0005-0000-0000-0000AC000000}"/>
    <cellStyle name="Normál 2 3 3" xfId="551" xr:uid="{EFF17E9B-AFA1-41A0-835E-A3C67E64F710}"/>
    <cellStyle name="Normal 2 3 3 2" xfId="452" xr:uid="{E7BAE6CB-2476-4BC7-ADD2-664000689329}"/>
    <cellStyle name="Normal 2 3 3 2 2" xfId="402" xr:uid="{00000000-0005-0000-0000-0000AD000000}"/>
    <cellStyle name="Normal 2 3 3 2 3" xfId="455" xr:uid="{3F72BA15-AB0C-4102-A581-3E8331B809FD}"/>
    <cellStyle name="Normal 2 3 3 4 2" xfId="407" xr:uid="{00000000-0005-0000-0000-0000AE000000}"/>
    <cellStyle name="Normal 2 3 3 4 3" xfId="411" xr:uid="{00000000-0005-0000-0000-0000AF000000}"/>
    <cellStyle name="Normal 2 3 4" xfId="414" xr:uid="{00000000-0005-0000-0000-0000B0000000}"/>
    <cellStyle name="Normál 2 3 4" xfId="574" xr:uid="{F7D7B8D9-9BE6-46E2-8E47-FDF7D6C40491}"/>
    <cellStyle name="Normal 2 3 5" xfId="420" xr:uid="{00000000-0005-0000-0000-0000B1000000}"/>
    <cellStyle name="Normál 2 3 5" xfId="600" xr:uid="{A5059A00-E1EB-47E2-8517-3472A10E2D04}"/>
    <cellStyle name="Normal 2 3 6" xfId="433" xr:uid="{4F26CAE0-7259-48C3-8C00-18D4815A3993}"/>
    <cellStyle name="Normál 2 3 6" xfId="626" xr:uid="{5EDDC7B5-8952-4FB6-9CED-BB466C0AC06A}"/>
    <cellStyle name="Normal 2 3 7" xfId="465" xr:uid="{9FAFBD13-36EE-4BAD-B6BE-C75472E3C768}"/>
    <cellStyle name="Normál 2 3 7" xfId="651" xr:uid="{E0C8907E-3457-41FB-ADFD-2E38E22F8DFB}"/>
    <cellStyle name="Normal 2 3 7 2" xfId="687" xr:uid="{3DF61B9E-5825-49C0-ABD9-23DA2B7DD1DC}"/>
    <cellStyle name="Normal 2 3 7 3" xfId="708" xr:uid="{76599B6D-2F42-42D6-8071-F540670E3FE8}"/>
    <cellStyle name="Normal 2 3 8" xfId="472" xr:uid="{360A0D23-8157-4847-A250-E67127F1ACFF}"/>
    <cellStyle name="Normal 2 3 9" xfId="489" xr:uid="{A730739F-A261-49A0-9D67-40A3835B00A3}"/>
    <cellStyle name="Normal 2 4" xfId="52" xr:uid="{00000000-0005-0000-0000-0000B2000000}"/>
    <cellStyle name="Normál 2 4" xfId="14" xr:uid="{00000000-0005-0000-0000-0000B3000000}"/>
    <cellStyle name="Normal 2 4 2" xfId="466" xr:uid="{D5B4628E-0D60-4B10-8790-562ABF3610B6}"/>
    <cellStyle name="Normál 2 4 2" xfId="519" xr:uid="{8F7157D5-6ED9-4B23-BC19-CE5F36195A1B}"/>
    <cellStyle name="Normal 2 4 3" xfId="520" xr:uid="{50298D88-17B2-4D4D-9166-A06D6A3DDB23}"/>
    <cellStyle name="Normál 2 4 3" xfId="558" xr:uid="{AADC9E6A-C092-4472-8254-19457147B4DC}"/>
    <cellStyle name="Normal 2 4 4" xfId="559" xr:uid="{41E993FE-E76B-4AEC-8CC0-FA01218458FF}"/>
    <cellStyle name="Normál 2 4 4" xfId="546" xr:uid="{90575A0C-530D-4B9C-AF69-AF5AEDB9B6FA}"/>
    <cellStyle name="Normal 2 4 5" xfId="585" xr:uid="{2059B0E7-5908-4195-85DB-8BDDDDC90D43}"/>
    <cellStyle name="Normál 2 4 5" xfId="584" xr:uid="{63ED0ABF-0A37-4D33-9FEB-76648A0BC143}"/>
    <cellStyle name="Normal 2 4 6" xfId="611" xr:uid="{E9B519F4-C47A-42D3-987D-6C935BCF7E61}"/>
    <cellStyle name="Normál 2 4 6" xfId="610" xr:uid="{31E374C7-CE31-42F7-A97E-1E34B35F72D4}"/>
    <cellStyle name="Normal 2 4 7" xfId="637" xr:uid="{1B50B1AA-110C-4DCE-BADD-5DF21190538A}"/>
    <cellStyle name="Normál 2 4 7" xfId="636" xr:uid="{7584985A-2F41-4DF5-91EE-D4C5E29EED20}"/>
    <cellStyle name="Normal 2 4 8" xfId="659" xr:uid="{0CDBB2AF-D1A2-4405-90AD-5EEFE76F5F70}"/>
    <cellStyle name="Normal 2 5" xfId="58" xr:uid="{00000000-0005-0000-0000-0000B4000000}"/>
    <cellStyle name="Normál 2 5" xfId="15" xr:uid="{00000000-0005-0000-0000-0000B5000000}"/>
    <cellStyle name="Normal 2 5 2" xfId="121" xr:uid="{00000000-0005-0000-0000-0000B6000000}"/>
    <cellStyle name="Normál 2 5 2" xfId="518" xr:uid="{9188D286-93C8-4BCC-A3AB-E5A6141E9AD4}"/>
    <cellStyle name="Normal 2 5 3" xfId="522" xr:uid="{2BAFD379-421F-4915-90B9-23BE1B5B4D8C}"/>
    <cellStyle name="Normál 2 5 3" xfId="557" xr:uid="{74411C82-2B9E-4892-BB10-96141FA72CE2}"/>
    <cellStyle name="Normal 2 5 4" xfId="561" xr:uid="{D34ADDF4-C71C-446E-B2DB-1151C1454C84}"/>
    <cellStyle name="Normál 2 5 4" xfId="550" xr:uid="{A9F41B8E-098C-4C78-87D7-1ECB2E32DAC1}"/>
    <cellStyle name="Normal 2 5 5" xfId="587" xr:uid="{63F6D2A1-E663-41ED-919F-5121CFCCDE55}"/>
    <cellStyle name="Normál 2 5 5" xfId="576" xr:uid="{2B988971-8774-44F8-B0A3-3C8698D67BFE}"/>
    <cellStyle name="Normal 2 5 6" xfId="613" xr:uid="{9037A940-A946-418A-A137-19E51AB97355}"/>
    <cellStyle name="Normál 2 5 6" xfId="602" xr:uid="{EFC2B333-DD59-4B4B-A736-CE6CAE07A3CC}"/>
    <cellStyle name="Normal 2 5 7" xfId="639" xr:uid="{D33435B0-8208-424C-B58A-5F68877BC336}"/>
    <cellStyle name="Normál 2 5 7" xfId="628" xr:uid="{85D4475C-927B-4EA5-979E-FBE3F99190E1}"/>
    <cellStyle name="Normal 2 5 8" xfId="661" xr:uid="{C0EF36E7-E705-41D9-8A9D-AF643A58640E}"/>
    <cellStyle name="Normal 2 6" xfId="61" xr:uid="{00000000-0005-0000-0000-0000B7000000}"/>
    <cellStyle name="Normál 2 6" xfId="59" xr:uid="{00000000-0005-0000-0000-0000B8000000}"/>
    <cellStyle name="Normal 2 6 2" xfId="524" xr:uid="{F1C098F7-17DD-4CDF-8624-F80CD6F42E74}"/>
    <cellStyle name="Normál 2 6 2" xfId="516" xr:uid="{4E6FAC04-0949-4043-9D68-F77EB29B4DB9}"/>
    <cellStyle name="Normal 2 6 3" xfId="563" xr:uid="{17E73058-25E0-4BB2-B44D-7362211A2ACB}"/>
    <cellStyle name="Normál 2 6 3" xfId="555" xr:uid="{B1BB7D30-C4F1-4E3D-ADC2-0F5B8B52648B}"/>
    <cellStyle name="Normal 2 6 4" xfId="589" xr:uid="{6BD85D14-7F8E-4006-A98B-3C0C2EA3DF32}"/>
    <cellStyle name="Normál 2 6 4" xfId="566" xr:uid="{73B275D8-2A81-4825-997D-5849C7D417A6}"/>
    <cellStyle name="Normal 2 6 5" xfId="615" xr:uid="{6D98E3A0-6CEC-4DC7-AE55-FC6055060605}"/>
    <cellStyle name="Normál 2 6 5" xfId="592" xr:uid="{A2E9307D-F827-447D-A42F-DE7A3F48CC2C}"/>
    <cellStyle name="Normal 2 6 6" xfId="640" xr:uid="{8F17DD33-0569-4AB3-AC7C-ECDD73CFD4FB}"/>
    <cellStyle name="Normál 2 6 6" xfId="618" xr:uid="{2210AE55-3372-4BCA-977E-BFBBC2F0FDD4}"/>
    <cellStyle name="Normal 2 6 7" xfId="662" xr:uid="{A4B663A3-9F3F-4A9D-8220-EB6ABDF58D85}"/>
    <cellStyle name="Normál 2 6 7" xfId="643" xr:uid="{23ECAF2B-ACD5-49F5-84B4-E77FADB591CA}"/>
    <cellStyle name="Normál 2 69" xfId="374" xr:uid="{00000000-0005-0000-0000-0000B9000000}"/>
    <cellStyle name="Normal 2 7" xfId="122" xr:uid="{00000000-0005-0000-0000-0000BA000000}"/>
    <cellStyle name="Normál 2 7" xfId="234" xr:uid="{00000000-0005-0000-0000-0000BB000000}"/>
    <cellStyle name="Normal 2 7 2" xfId="526" xr:uid="{47CF2848-649D-4C0A-A812-3B813878F7E6}"/>
    <cellStyle name="Normál 2 7 2" xfId="517" xr:uid="{E3EC2D19-F4FB-4CE3-8379-27069E6296EE}"/>
    <cellStyle name="Normal 2 7 3" xfId="565" xr:uid="{97E8E6FC-3635-46BF-9D6C-7CE0B12B14C6}"/>
    <cellStyle name="Normál 2 7 3" xfId="556" xr:uid="{F2D2ED71-BECF-4AED-BC59-DECF29504AAE}"/>
    <cellStyle name="Normal 2 7 4" xfId="591" xr:uid="{C9CD8B47-78DA-4BA1-AE4A-E0F6567B95EB}"/>
    <cellStyle name="Normál 2 7 4" xfId="564" xr:uid="{5A9DB0AB-36F4-41F3-A781-34BFAAF44CD2}"/>
    <cellStyle name="Normal 2 7 5" xfId="617" xr:uid="{6FBB37AD-D373-4F64-9382-FB37A5DA0F56}"/>
    <cellStyle name="Normál 2 7 5" xfId="590" xr:uid="{3672CF45-7B66-4316-8C60-472317B54322}"/>
    <cellStyle name="Normal 2 7 6" xfId="642" xr:uid="{FADD85E8-8726-4A11-977A-D23D3378CAD9}"/>
    <cellStyle name="Normál 2 7 6" xfId="616" xr:uid="{C1556A05-63F1-43E6-A044-B1330505E4BB}"/>
    <cellStyle name="Normal 2 7 7" xfId="663" xr:uid="{C026ECA4-C7D9-42BB-AF0A-62D307AF7CAF}"/>
    <cellStyle name="Normál 2 7 7" xfId="641" xr:uid="{5010958E-1B87-431D-9162-F60DAEE6B27C}"/>
    <cellStyle name="Normal 2 8" xfId="123" xr:uid="{00000000-0005-0000-0000-0000BC000000}"/>
    <cellStyle name="Normál 2 8" xfId="499" xr:uid="{A52E0318-7F4F-49BA-8ECD-62E57519721E}"/>
    <cellStyle name="Normal 2 8 2" xfId="528" xr:uid="{581D6E9A-FD98-4BBD-8BEB-6AF9176E1C17}"/>
    <cellStyle name="Normál 2 8 2" xfId="521" xr:uid="{B3CF3B65-263C-4ACC-835F-8AAA777692AF}"/>
    <cellStyle name="Normal 2 8 3" xfId="567" xr:uid="{595CDDD9-0F0B-4490-AEB0-920F6CF4E246}"/>
    <cellStyle name="Normál 2 8 3" xfId="560" xr:uid="{05E68613-76A7-43EC-8B8C-549D893FE58C}"/>
    <cellStyle name="Normal 2 8 4" xfId="593" xr:uid="{86A571EF-BF1E-4784-BD9A-A830FA14298D}"/>
    <cellStyle name="Normál 2 8 4" xfId="586" xr:uid="{669FE2E0-9994-4929-863C-2302D17F8C6C}"/>
    <cellStyle name="Normal 2 8 5" xfId="619" xr:uid="{7064A42E-4E33-453A-BE04-DD0B96B3DD08}"/>
    <cellStyle name="Normál 2 8 5" xfId="612" xr:uid="{F672B0F4-D5D9-4B1F-A45A-412DE2BD87FB}"/>
    <cellStyle name="Normal 2 8 6" xfId="644" xr:uid="{9504B81E-C797-4ED1-A2A9-7B1047349852}"/>
    <cellStyle name="Normál 2 8 6" xfId="638" xr:uid="{D29ED518-4BDB-47B4-A590-4CC72FC29E35}"/>
    <cellStyle name="Normal 2 8 7" xfId="664" xr:uid="{4C782D16-3617-42E6-8A6C-FA4625B563AA}"/>
    <cellStyle name="Normál 2 8 7" xfId="660" xr:uid="{265EE2E1-F752-4B04-B374-D1EF6E5479D2}"/>
    <cellStyle name="Normal 2 9" xfId="124" xr:uid="{00000000-0005-0000-0000-0000BD000000}"/>
    <cellStyle name="Normál 2 9" xfId="523" xr:uid="{1CC66972-44DB-4284-8A83-DEBF5043E774}"/>
    <cellStyle name="Normal 2 9 2" xfId="530" xr:uid="{6A1AAFB1-6430-4796-ACB7-B5187312E8BD}"/>
    <cellStyle name="Normal 2 9 3" xfId="569" xr:uid="{2BBD4EE5-37D4-4C15-8538-DC5D552463CF}"/>
    <cellStyle name="Normal 2 9 4" xfId="595" xr:uid="{AE4F4D82-4BC3-4DD5-9EE8-EDCA4F161079}"/>
    <cellStyle name="Normal 2 9 5" xfId="621" xr:uid="{9D2DB9D7-68EC-4B05-9FEA-FDE9CA3844E2}"/>
    <cellStyle name="Normal 2 9 6" xfId="646" xr:uid="{3AE1020F-1A91-4BF7-A752-17CF8BA3D146}"/>
    <cellStyle name="Normal 2 9 7" xfId="666" xr:uid="{F4B910F5-CD2B-4D43-9120-B80D176A5F95}"/>
    <cellStyle name="Normal 20" xfId="125" xr:uid="{00000000-0005-0000-0000-0000BE000000}"/>
    <cellStyle name="Normál 20" xfId="549" xr:uid="{DD6A3FF6-4C42-4A11-AE22-AEA6CC9A2752}"/>
    <cellStyle name="Normal 20 2" xfId="126" xr:uid="{00000000-0005-0000-0000-0000BF000000}"/>
    <cellStyle name="Normal 21" xfId="127" xr:uid="{00000000-0005-0000-0000-0000C0000000}"/>
    <cellStyle name="Normál 21" xfId="355" xr:uid="{00000000-0005-0000-0000-0000C1000000}"/>
    <cellStyle name="Normal 21 2" xfId="128" xr:uid="{00000000-0005-0000-0000-0000C2000000}"/>
    <cellStyle name="Normál 21 3" xfId="373" xr:uid="{00000000-0005-0000-0000-0000C3000000}"/>
    <cellStyle name="Normal 22" xfId="129" xr:uid="{00000000-0005-0000-0000-0000C4000000}"/>
    <cellStyle name="Normál 22" xfId="578" xr:uid="{95BB7245-CC02-40C7-8FEA-A99EF31B8A5D}"/>
    <cellStyle name="Normal 23" xfId="130" xr:uid="{00000000-0005-0000-0000-0000C5000000}"/>
    <cellStyle name="Normál 23" xfId="604" xr:uid="{BDB033FA-E79B-475E-A73F-D37CAFA1A450}"/>
    <cellStyle name="Normal 24" xfId="131" xr:uid="{00000000-0005-0000-0000-0000C6000000}"/>
    <cellStyle name="Normál 24" xfId="630" xr:uid="{708E605F-B448-40C1-A970-B463D399E645}"/>
    <cellStyle name="Normal 25" xfId="132" xr:uid="{00000000-0005-0000-0000-0000C7000000}"/>
    <cellStyle name="Normal 26" xfId="133" xr:uid="{00000000-0005-0000-0000-0000C8000000}"/>
    <cellStyle name="Normal 27" xfId="235" xr:uid="{00000000-0005-0000-0000-0000C9000000}"/>
    <cellStyle name="Normal 27 2" xfId="265" xr:uid="{00000000-0005-0000-0000-0000CA000000}"/>
    <cellStyle name="Normal 28" xfId="242" xr:uid="{00000000-0005-0000-0000-0000CB000000}"/>
    <cellStyle name="Normal 28 2" xfId="266" xr:uid="{00000000-0005-0000-0000-0000CC000000}"/>
    <cellStyle name="Normal 29" xfId="134" xr:uid="{00000000-0005-0000-0000-0000CD000000}"/>
    <cellStyle name="Normal 3" xfId="3" xr:uid="{00000000-0005-0000-0000-0000CE000000}"/>
    <cellStyle name="Normál 3" xfId="16" xr:uid="{00000000-0005-0000-0000-0000CF000000}"/>
    <cellStyle name="Normal 3 10" xfId="135" xr:uid="{00000000-0005-0000-0000-0000D0000000}"/>
    <cellStyle name="Normál 3 10" xfId="502" xr:uid="{DB1D3F4B-2A61-49A0-8268-784A497038AD}"/>
    <cellStyle name="Normal 3 10 2" xfId="459" xr:uid="{E857E67B-A4CC-4C69-B4E2-8AA6490489BC}"/>
    <cellStyle name="Normal 3 10 3" xfId="460" xr:uid="{E939F088-5C5C-489A-BE68-694FD40E9461}"/>
    <cellStyle name="Normal 3 11" xfId="136" xr:uid="{00000000-0005-0000-0000-0000D1000000}"/>
    <cellStyle name="Normal 3 12" xfId="212" xr:uid="{00000000-0005-0000-0000-0000D2000000}"/>
    <cellStyle name="Normal 3 12 2" xfId="334" xr:uid="{00000000-0005-0000-0000-0000D3000000}"/>
    <cellStyle name="Normal 3 12 3" xfId="435" xr:uid="{24A3CC50-B9B5-4E63-B7DD-B7A024D3AE1F}"/>
    <cellStyle name="Normal 3 12 3 2" xfId="437" xr:uid="{E727555C-6C31-4D17-9457-BBABB9E04192}"/>
    <cellStyle name="Normal 3 12 3 2 2" xfId="441" xr:uid="{1D03774B-ECBC-47AD-AFC3-C792495DCCDE}"/>
    <cellStyle name="Normal 3 12 3 3" xfId="439" xr:uid="{B582708A-7C41-4B23-9A55-440161595CC7}"/>
    <cellStyle name="Normal 3 12 9" xfId="443" xr:uid="{92524BC8-ABE1-4404-9486-86039AE074A3}"/>
    <cellStyle name="Normal 3 12 9 2" xfId="446" xr:uid="{D55C693E-600B-4D8F-A492-3543406AB57C}"/>
    <cellStyle name="Normal 3 12 9 2 2" xfId="448" xr:uid="{46442313-8B5A-431F-B1E3-DBBB80209942}"/>
    <cellStyle name="Normal 3 12 9 2 3" xfId="450" xr:uid="{83BF859E-7452-49CD-8F13-71CB1D15C358}"/>
    <cellStyle name="Normal 3 12 9 2 4" xfId="463" xr:uid="{7A5661DA-92C1-4974-BBC9-A780C2B03CB0}"/>
    <cellStyle name="Normal 3 12 9 2 5" xfId="683" xr:uid="{8F2C65B5-248F-44FD-A4EE-FCE79B7EB161}"/>
    <cellStyle name="Normal 3 13" xfId="267" xr:uid="{00000000-0005-0000-0000-0000D4000000}"/>
    <cellStyle name="Normal 3 14" xfId="268" xr:uid="{00000000-0005-0000-0000-0000D5000000}"/>
    <cellStyle name="Normal 3 15" xfId="479" xr:uid="{8AEEF4C0-414A-43DD-A39E-BF4664362F12}"/>
    <cellStyle name="Normal 3 16" xfId="481" xr:uid="{35444D46-3259-4621-9FBE-C124D3C98C3D}"/>
    <cellStyle name="Normal 3 2" xfId="53" xr:uid="{00000000-0005-0000-0000-0000D6000000}"/>
    <cellStyle name="Normál 3 2" xfId="356" xr:uid="{00000000-0005-0000-0000-0000D7000000}"/>
    <cellStyle name="Normal 3 2 2" xfId="280" xr:uid="{00000000-0005-0000-0000-0000D8000000}"/>
    <cellStyle name="Normal 3 2 6" xfId="417" xr:uid="{00000000-0005-0000-0000-0000D9000000}"/>
    <cellStyle name="Normal 3 3" xfId="137" xr:uid="{00000000-0005-0000-0000-0000DA000000}"/>
    <cellStyle name="Normál 3 3" xfId="425" xr:uid="{00000000-0005-0000-0000-0000DB000000}"/>
    <cellStyle name="Normal 3 3 2" xfId="480" xr:uid="{C028DAD3-C42B-44A0-8B1D-B0EDF4F14350}"/>
    <cellStyle name="Normal 3 4" xfId="138" xr:uid="{00000000-0005-0000-0000-0000DC000000}"/>
    <cellStyle name="Normál 3 4" xfId="716" xr:uid="{88AC2248-0948-47E6-9F3E-F486695F9C34}"/>
    <cellStyle name="Normal 3 5" xfId="139" xr:uid="{00000000-0005-0000-0000-0000DD000000}"/>
    <cellStyle name="Normál 3 59" xfId="372" xr:uid="{00000000-0005-0000-0000-0000DE000000}"/>
    <cellStyle name="Normal 3 6" xfId="140" xr:uid="{00000000-0005-0000-0000-0000DF000000}"/>
    <cellStyle name="Normal 3 7" xfId="141" xr:uid="{00000000-0005-0000-0000-0000E0000000}"/>
    <cellStyle name="Normal 3 8" xfId="142" xr:uid="{00000000-0005-0000-0000-0000E1000000}"/>
    <cellStyle name="Normal 3 9" xfId="143" xr:uid="{00000000-0005-0000-0000-0000E2000000}"/>
    <cellStyle name="Normal 30" xfId="246" xr:uid="{00000000-0005-0000-0000-0000E3000000}"/>
    <cellStyle name="Normal 31" xfId="144" xr:uid="{00000000-0005-0000-0000-0000E4000000}"/>
    <cellStyle name="Normal 32" xfId="247" xr:uid="{00000000-0005-0000-0000-0000E5000000}"/>
    <cellStyle name="Normal 33" xfId="145" xr:uid="{00000000-0005-0000-0000-0000E6000000}"/>
    <cellStyle name="Normal 34" xfId="248" xr:uid="{00000000-0005-0000-0000-0000E7000000}"/>
    <cellStyle name="Normal 35" xfId="146" xr:uid="{00000000-0005-0000-0000-0000E8000000}"/>
    <cellStyle name="Normal 36" xfId="249" xr:uid="{00000000-0005-0000-0000-0000E9000000}"/>
    <cellStyle name="Normal 36 2" xfId="269" xr:uid="{00000000-0005-0000-0000-0000EA000000}"/>
    <cellStyle name="Normal 36 2 2" xfId="299" xr:uid="{00000000-0005-0000-0000-0000EB000000}"/>
    <cellStyle name="Normal 36 3" xfId="293" xr:uid="{00000000-0005-0000-0000-0000EC000000}"/>
    <cellStyle name="Normal 37" xfId="257" xr:uid="{00000000-0005-0000-0000-0000ED000000}"/>
    <cellStyle name="Normal 37 2" xfId="270" xr:uid="{00000000-0005-0000-0000-0000EE000000}"/>
    <cellStyle name="Normal 37 2 2" xfId="300" xr:uid="{00000000-0005-0000-0000-0000EF000000}"/>
    <cellStyle name="Normal 37 3" xfId="297" xr:uid="{00000000-0005-0000-0000-0000F0000000}"/>
    <cellStyle name="Normal 38" xfId="147" xr:uid="{00000000-0005-0000-0000-0000F1000000}"/>
    <cellStyle name="Normal 39" xfId="271" xr:uid="{00000000-0005-0000-0000-0000F2000000}"/>
    <cellStyle name="Normal 39 2" xfId="301" xr:uid="{00000000-0005-0000-0000-0000F3000000}"/>
    <cellStyle name="Normal 4" xfId="17" xr:uid="{00000000-0005-0000-0000-0000F4000000}"/>
    <cellStyle name="Normál 4" xfId="18" xr:uid="{00000000-0005-0000-0000-0000F5000000}"/>
    <cellStyle name="Normal 4 2" xfId="148" xr:uid="{00000000-0005-0000-0000-0000F6000000}"/>
    <cellStyle name="Normál 4 2" xfId="19" xr:uid="{00000000-0005-0000-0000-0000F7000000}"/>
    <cellStyle name="Normal 4 3" xfId="282" xr:uid="{00000000-0005-0000-0000-0000F8000000}"/>
    <cellStyle name="Normal 4 3 2" xfId="357" xr:uid="{00000000-0005-0000-0000-0000F9000000}"/>
    <cellStyle name="Normal 4 4" xfId="310" xr:uid="{00000000-0005-0000-0000-0000FA000000}"/>
    <cellStyle name="Normal 4 5" xfId="344" xr:uid="{00000000-0005-0000-0000-0000FB000000}"/>
    <cellStyle name="Normal 4 6" xfId="347" xr:uid="{00000000-0005-0000-0000-0000FC000000}"/>
    <cellStyle name="Normal 4 7" xfId="427" xr:uid="{00000000-0005-0000-0000-0000FD000000}"/>
    <cellStyle name="Normal 4 8" xfId="432" xr:uid="{62C1FB61-95B7-40A0-93A2-F6029FA1F22C}"/>
    <cellStyle name="Normal 40" xfId="149" xr:uid="{00000000-0005-0000-0000-0000FE000000}"/>
    <cellStyle name="Normal 41" xfId="279" xr:uid="{00000000-0005-0000-0000-0000FF000000}"/>
    <cellStyle name="Normal 41 2" xfId="305" xr:uid="{00000000-0005-0000-0000-000000010000}"/>
    <cellStyle name="Normal 42" xfId="285" xr:uid="{00000000-0005-0000-0000-000001010000}"/>
    <cellStyle name="Normal 42 2" xfId="308" xr:uid="{00000000-0005-0000-0000-000002010000}"/>
    <cellStyle name="Normal 43" xfId="286" xr:uid="{00000000-0005-0000-0000-000003010000}"/>
    <cellStyle name="Normal 43 2" xfId="309" xr:uid="{00000000-0005-0000-0000-000004010000}"/>
    <cellStyle name="Normal 43 2 2" xfId="335" xr:uid="{00000000-0005-0000-0000-000005010000}"/>
    <cellStyle name="Normal 43 2 3" xfId="336" xr:uid="{00000000-0005-0000-0000-000006010000}"/>
    <cellStyle name="Normal 43 2 3 2" xfId="358" xr:uid="{00000000-0005-0000-0000-000007010000}"/>
    <cellStyle name="Normal 43 2 4" xfId="337" xr:uid="{00000000-0005-0000-0000-000008010000}"/>
    <cellStyle name="Normal 44" xfId="150" xr:uid="{00000000-0005-0000-0000-000009010000}"/>
    <cellStyle name="Normal 45" xfId="311" xr:uid="{00000000-0005-0000-0000-00000A010000}"/>
    <cellStyle name="Normal 45 2" xfId="312" xr:uid="{00000000-0005-0000-0000-00000B010000}"/>
    <cellStyle name="Normal 45 2 2" xfId="359" xr:uid="{00000000-0005-0000-0000-00000C010000}"/>
    <cellStyle name="Normal 45 3" xfId="343" xr:uid="{00000000-0005-0000-0000-00000D010000}"/>
    <cellStyle name="Normal 45 3 2" xfId="387" xr:uid="{00000000-0005-0000-0000-00000E010000}"/>
    <cellStyle name="Normal 45 3 2 2" xfId="458" xr:uid="{17FDFBDE-F56E-4DD9-89D7-03D3FBFB2D9F}"/>
    <cellStyle name="Normal 45 4" xfId="346" xr:uid="{00000000-0005-0000-0000-00000F010000}"/>
    <cellStyle name="Normal 46" xfId="338" xr:uid="{00000000-0005-0000-0000-000010010000}"/>
    <cellStyle name="Normal 47" xfId="339" xr:uid="{00000000-0005-0000-0000-000011010000}"/>
    <cellStyle name="Normal 47 2" xfId="360" xr:uid="{00000000-0005-0000-0000-000012010000}"/>
    <cellStyle name="Normal 47 4" xfId="369" xr:uid="{00000000-0005-0000-0000-000013010000}"/>
    <cellStyle name="Normal 47 4 2" xfId="720" xr:uid="{1F9FE31C-DC1B-45B5-B2AD-EFF391F0C017}"/>
    <cellStyle name="Normal 48" xfId="340" xr:uid="{00000000-0005-0000-0000-000014010000}"/>
    <cellStyle name="Normal 49" xfId="341" xr:uid="{00000000-0005-0000-0000-000015010000}"/>
    <cellStyle name="Normal 5" xfId="20" xr:uid="{00000000-0005-0000-0000-000016010000}"/>
    <cellStyle name="Normál 5" xfId="21" xr:uid="{00000000-0005-0000-0000-000017010000}"/>
    <cellStyle name="Normal 5 2" xfId="272" xr:uid="{00000000-0005-0000-0000-000018010000}"/>
    <cellStyle name="Normál 5 2" xfId="239" xr:uid="{00000000-0005-0000-0000-000019010000}"/>
    <cellStyle name="Normal 5 2 2" xfId="302" xr:uid="{00000000-0005-0000-0000-00001A010000}"/>
    <cellStyle name="Normal 5 2 3" xfId="292" xr:uid="{00000000-0005-0000-0000-00001B010000}"/>
    <cellStyle name="Normal 5 2 4" xfId="291" xr:uid="{00000000-0005-0000-0000-00001C010000}"/>
    <cellStyle name="Normal 5 3" xfId="283" xr:uid="{00000000-0005-0000-0000-00001D010000}"/>
    <cellStyle name="Normál 5 3" xfId="250" xr:uid="{00000000-0005-0000-0000-00001E010000}"/>
    <cellStyle name="Normál 5 3 2" xfId="342" xr:uid="{00000000-0005-0000-0000-00001F010000}"/>
    <cellStyle name="Normál 5 3 2 2" xfId="454" xr:uid="{686358C2-5FC7-4E5D-9B4A-F9DACF34AE8B}"/>
    <cellStyle name="Normál 5 3 2 2 2" xfId="457" xr:uid="{A898A935-9E52-4635-963A-DAC306E50732}"/>
    <cellStyle name="Normal 5 4" xfId="704" xr:uid="{12EF0518-5626-4182-AFD1-11D148DD72FE}"/>
    <cellStyle name="Normál 5 4" xfId="273" xr:uid="{00000000-0005-0000-0000-000020010000}"/>
    <cellStyle name="Normál 5 5" xfId="376" xr:uid="{00000000-0005-0000-0000-000021010000}"/>
    <cellStyle name="Normál 5 6" xfId="391" xr:uid="{00000000-0005-0000-0000-000022010000}"/>
    <cellStyle name="Normál 5 6 2" xfId="421" xr:uid="{00000000-0005-0000-0000-000023010000}"/>
    <cellStyle name="Normál 5 6 3" xfId="470" xr:uid="{455E7E65-9F6C-4C89-B493-2DAE4E14E0DE}"/>
    <cellStyle name="Normál 5 6 4" xfId="474" xr:uid="{1FBEFCB1-0534-4ED6-B221-D7192C37ACBA}"/>
    <cellStyle name="Normál 5 6 5" xfId="476" xr:uid="{EC0CF4C4-3B2F-4977-A52E-87AC5352EE6C}"/>
    <cellStyle name="Normál 5 6 6" xfId="485" xr:uid="{A4080A32-1938-47D5-BCDB-B92FB21C524F}"/>
    <cellStyle name="Normál 5 6 6 2" xfId="493" xr:uid="{DA1A2FEB-0A71-4DBC-A812-F527D6282976}"/>
    <cellStyle name="Normál 5 6 6 2 2" xfId="692" xr:uid="{DB7D84D2-6085-4EF5-BAE3-A4740E728359}"/>
    <cellStyle name="Normál 5 6 6 2 3" xfId="702" xr:uid="{E0AD7566-2559-45F0-9A7C-2B9A68D2FA33}"/>
    <cellStyle name="Normál 5 6 6 2 4" xfId="706" xr:uid="{CBBD32D9-9270-4D95-8226-BDC05C6208A2}"/>
    <cellStyle name="Normál 5 6 6 2 4 2" xfId="711" xr:uid="{F70443ED-DFFD-463B-A8B3-B8E056864B26}"/>
    <cellStyle name="Normál 5 6 6 2 4 2 2" xfId="719" xr:uid="{FCB7358B-52AC-45B1-8F24-298C70BA7F90}"/>
    <cellStyle name="Normal 50" xfId="348" xr:uid="{00000000-0005-0000-0000-000024010000}"/>
    <cellStyle name="Normal 51" xfId="361" xr:uid="{00000000-0005-0000-0000-000025010000}"/>
    <cellStyle name="Normal 52" xfId="362" xr:uid="{00000000-0005-0000-0000-000026010000}"/>
    <cellStyle name="Normal 53" xfId="363" xr:uid="{00000000-0005-0000-0000-000027010000}"/>
    <cellStyle name="Normal 54" xfId="371" xr:uid="{00000000-0005-0000-0000-000028010000}"/>
    <cellStyle name="Normal 55" xfId="377" xr:uid="{00000000-0005-0000-0000-000029010000}"/>
    <cellStyle name="Normal 56" xfId="378" xr:uid="{00000000-0005-0000-0000-00002A010000}"/>
    <cellStyle name="Normal 56 2" xfId="393" xr:uid="{00000000-0005-0000-0000-00002B010000}"/>
    <cellStyle name="Normal 57" xfId="422" xr:uid="{00000000-0005-0000-0000-00002C010000}"/>
    <cellStyle name="Normal 58" xfId="464" xr:uid="{5791782B-2456-487E-8293-52F9C8D14EBA}"/>
    <cellStyle name="Normal 59" xfId="477" xr:uid="{D1FBBC18-EB31-436F-8343-DB89385BC21F}"/>
    <cellStyle name="Normal 6" xfId="22" xr:uid="{00000000-0005-0000-0000-00002D010000}"/>
    <cellStyle name="Normál 6" xfId="23" xr:uid="{00000000-0005-0000-0000-00002E010000}"/>
    <cellStyle name="Normal 6 2" xfId="384" xr:uid="{00000000-0005-0000-0000-00002F010000}"/>
    <cellStyle name="Normal 60" xfId="151" xr:uid="{00000000-0005-0000-0000-000030010000}"/>
    <cellStyle name="Normál 60" xfId="424" xr:uid="{00000000-0005-0000-0000-000031010000}"/>
    <cellStyle name="Normál 60 2" xfId="504" xr:uid="{4FB6100E-B038-49E7-9D70-8EB60D0152AF}"/>
    <cellStyle name="Normal 61" xfId="483" xr:uid="{00421AF5-7898-49F0-93B8-D616E4E321F8}"/>
    <cellStyle name="Normál 61" xfId="430" xr:uid="{FBB40557-4136-473F-ACE8-CCCE2DA05E86}"/>
    <cellStyle name="Normal 61 2" xfId="488" xr:uid="{AA18D2E2-9812-4D59-BEE9-5A2B628F1730}"/>
    <cellStyle name="Normal 62" xfId="495" xr:uid="{CEFFC9BE-66CC-4B0F-A01D-879831F5CBA3}"/>
    <cellStyle name="Normal 63" xfId="501" xr:uid="{B0079201-9A35-4DC6-9F20-D3EA118CD6FA}"/>
    <cellStyle name="Normal 64" xfId="674" xr:uid="{B9C2D5E2-5A25-4BFB-B62C-73A83A7BCBFF}"/>
    <cellStyle name="Normál 64 2" xfId="406" xr:uid="{00000000-0005-0000-0000-000032010000}"/>
    <cellStyle name="Normál 64 3" xfId="410" xr:uid="{00000000-0005-0000-0000-000033010000}"/>
    <cellStyle name="Normal 65" xfId="676" xr:uid="{C2BE9826-B989-4E8F-AD51-9315814DBC28}"/>
    <cellStyle name="Normal 66" xfId="152" xr:uid="{00000000-0005-0000-0000-000034010000}"/>
    <cellStyle name="Normal 67" xfId="680" xr:uid="{78C403B8-2499-4C8D-BD4B-00BB856F304D}"/>
    <cellStyle name="Normal 68" xfId="153" xr:uid="{00000000-0005-0000-0000-000035010000}"/>
    <cellStyle name="Normal 69" xfId="681" xr:uid="{7CB3E6B4-7388-4F81-879D-F06DCA6CCE01}"/>
    <cellStyle name="Normal 7" xfId="24" xr:uid="{00000000-0005-0000-0000-000036010000}"/>
    <cellStyle name="Normál 7" xfId="25" xr:uid="{00000000-0005-0000-0000-000037010000}"/>
    <cellStyle name="Normal 7 2" xfId="87" xr:uid="{00000000-0005-0000-0000-000038010000}"/>
    <cellStyle name="Normal 7 2 14" xfId="444" xr:uid="{96FF0623-E6F5-463A-8206-CBE54815F71F}"/>
    <cellStyle name="Normal 7 2 14 2" xfId="445" xr:uid="{5D73E8E2-E11B-4826-91A0-8FA2DC5FC6A2}"/>
    <cellStyle name="Normal 7 2 14 2 2" xfId="447" xr:uid="{7BFB748B-0A2E-498A-B02B-701645CC5417}"/>
    <cellStyle name="Normal 7 2 14 2 3" xfId="449" xr:uid="{6F0A6B08-1B15-432E-BF9E-40D623BF4BB8}"/>
    <cellStyle name="Normal 7 2 14 2 4" xfId="461" xr:uid="{3ADD366D-2684-4F5C-BE74-964594C25F85}"/>
    <cellStyle name="Normal 7 2 14 2 5" xfId="682" xr:uid="{8179737F-785E-44A1-B0E1-52D39A020537}"/>
    <cellStyle name="Normal 7 2 2" xfId="240" xr:uid="{00000000-0005-0000-0000-000039010000}"/>
    <cellStyle name="Normal 7 2 2 2" xfId="434" xr:uid="{C42AA1DE-9153-42CE-88B0-1244E127DFF5}"/>
    <cellStyle name="Normal 7 2 2 3" xfId="436" xr:uid="{A37A0A93-AA30-4067-8882-61542BCF230B}"/>
    <cellStyle name="Normal 7 2 2 3 2" xfId="440" xr:uid="{BECFC394-09A9-413C-9252-D4AACEA30FEE}"/>
    <cellStyle name="Normal 7 2 2 4" xfId="438" xr:uid="{EB759B96-4A14-4FF9-B3B8-91048FB04417}"/>
    <cellStyle name="Normal 7 2 3" xfId="243" xr:uid="{00000000-0005-0000-0000-00003A010000}"/>
    <cellStyle name="Normal 7 2 3 2" xfId="274" xr:uid="{00000000-0005-0000-0000-00003B010000}"/>
    <cellStyle name="Normal 7 2 3 2 2" xfId="395" xr:uid="{00000000-0005-0000-0000-00003C010000}"/>
    <cellStyle name="Normal 7 2 3 2 3" xfId="482" xr:uid="{91FBFEA1-DCEE-47D6-9F0D-4D2920482EAA}"/>
    <cellStyle name="Normal 7 2 3 2 4" xfId="486" xr:uid="{F028D429-8907-416A-9133-4FC2CCCFDB6B}"/>
    <cellStyle name="Normal 7 2 3 2 6 5 2" xfId="405" xr:uid="{00000000-0005-0000-0000-00003D010000}"/>
    <cellStyle name="Normal 7 2 3 2 6 5 3" xfId="409" xr:uid="{00000000-0005-0000-0000-00003E010000}"/>
    <cellStyle name="Normal 7 2 4" xfId="251" xr:uid="{00000000-0005-0000-0000-00003F010000}"/>
    <cellStyle name="Normal 7 2 4 2" xfId="467" xr:uid="{AF5B07B5-0A75-4F6F-BF5C-7AB3BACCC243}"/>
    <cellStyle name="Normal 7 2 4 2 2" xfId="471" xr:uid="{2ED404AF-FDD0-454E-B09C-F7BFF781477C}"/>
    <cellStyle name="Normal 7 2 4 2 2 2" xfId="490" xr:uid="{42A235F1-7D6C-4C68-984F-921110E6E567}"/>
    <cellStyle name="Normal 7 2 4 3" xfId="468" xr:uid="{6D99410D-ECC0-4A6F-8D70-A59C6ACCBB04}"/>
    <cellStyle name="Normal 7 2 4 4" xfId="690" xr:uid="{1F416189-CFFF-420C-A942-5009A7F4E018}"/>
    <cellStyle name="Normal 7 2 4 5" xfId="709" xr:uid="{50695D94-C56F-40F0-B277-6BE0890CE7D7}"/>
    <cellStyle name="Normal 7 2 5" xfId="252" xr:uid="{00000000-0005-0000-0000-000040010000}"/>
    <cellStyle name="Normal 7 2 5 2" xfId="396" xr:uid="{00000000-0005-0000-0000-000041010000}"/>
    <cellStyle name="Normal 7 2 6 2 3 2" xfId="408" xr:uid="{00000000-0005-0000-0000-000042010000}"/>
    <cellStyle name="Normal 7 2 6 2 3 3" xfId="412" xr:uid="{00000000-0005-0000-0000-000043010000}"/>
    <cellStyle name="Normal 7 2 7" xfId="380" xr:uid="{00000000-0005-0000-0000-000044010000}"/>
    <cellStyle name="Normal 7 3" xfId="154" xr:uid="{00000000-0005-0000-0000-000045010000}"/>
    <cellStyle name="Normal 7 4" xfId="379" xr:uid="{00000000-0005-0000-0000-000046010000}"/>
    <cellStyle name="Normal 7 5" xfId="400" xr:uid="{00000000-0005-0000-0000-000047010000}"/>
    <cellStyle name="Normal 7 6" xfId="496" xr:uid="{51100858-106A-4C02-ADDF-06FBF19F8DC9}"/>
    <cellStyle name="Normal 70" xfId="155" xr:uid="{00000000-0005-0000-0000-000048010000}"/>
    <cellStyle name="Normal 71" xfId="684" xr:uid="{912538C7-7EB4-481C-A7D4-ECC38CC5AE99}"/>
    <cellStyle name="Normal 71 2" xfId="698" xr:uid="{5058D871-3CCC-43F5-BECC-F1DED830A7FF}"/>
    <cellStyle name="Normal 72" xfId="695" xr:uid="{EFB47653-174C-4793-B8D5-28C348B1744F}"/>
    <cellStyle name="Normal 73" xfId="700" xr:uid="{C17BE81D-ABE6-433E-88FD-7CF99DE4309F}"/>
    <cellStyle name="Normal 74" xfId="156" xr:uid="{00000000-0005-0000-0000-000049010000}"/>
    <cellStyle name="Normal 75" xfId="703" xr:uid="{EDEBF9BA-853D-4FCB-BF30-5AA904E5AB7F}"/>
    <cellStyle name="Normal 76" xfId="712" xr:uid="{828C8C92-B07F-42F7-A59E-3B5C73AFE87E}"/>
    <cellStyle name="Normal 78" xfId="157" xr:uid="{00000000-0005-0000-0000-00004A010000}"/>
    <cellStyle name="Normal 79" xfId="381" xr:uid="{00000000-0005-0000-0000-00004B010000}"/>
    <cellStyle name="Normal 8" xfId="4" xr:uid="{00000000-0005-0000-0000-00004C010000}"/>
    <cellStyle name="Normál 8" xfId="26" xr:uid="{00000000-0005-0000-0000-00004D010000}"/>
    <cellStyle name="Normal 8 2" xfId="158" xr:uid="{00000000-0005-0000-0000-00004E010000}"/>
    <cellStyle name="Normál 8 2" xfId="685" xr:uid="{BE08A53B-A0D6-426B-8504-CE9E0BCF410D}"/>
    <cellStyle name="Normál 8 2 2" xfId="696" xr:uid="{7D098DAC-0161-497D-8440-4D65011AA1AE}"/>
    <cellStyle name="Normal 8 3" xfId="382" xr:uid="{00000000-0005-0000-0000-00004F010000}"/>
    <cellStyle name="Normál 8 3" xfId="694" xr:uid="{93A189D9-3264-4BAF-84AB-2A30F5C26068}"/>
    <cellStyle name="Normal 8 3 2" xfId="385" xr:uid="{00000000-0005-0000-0000-000050010000}"/>
    <cellStyle name="Normal 82" xfId="159" xr:uid="{00000000-0005-0000-0000-000051010000}"/>
    <cellStyle name="Normal 9" xfId="30" xr:uid="{00000000-0005-0000-0000-000052010000}"/>
    <cellStyle name="Normál 9" xfId="241" xr:uid="{00000000-0005-0000-0000-000053010000}"/>
    <cellStyle name="Normal 9 2" xfId="160" xr:uid="{00000000-0005-0000-0000-000054010000}"/>
    <cellStyle name="Normál 9 2" xfId="258" xr:uid="{00000000-0005-0000-0000-000055010000}"/>
    <cellStyle name="Normal 9 3" xfId="289" xr:uid="{00000000-0005-0000-0000-000056010000}"/>
    <cellStyle name="Normal 9 4" xfId="290" xr:uid="{00000000-0005-0000-0000-000057010000}"/>
    <cellStyle name="Normal 9 5" xfId="294" xr:uid="{00000000-0005-0000-0000-000058010000}"/>
    <cellStyle name="Normal 9 6" xfId="713" xr:uid="{2590A015-966E-4371-B077-3898D04A6FF6}"/>
    <cellStyle name="Normal_3_4_tábla" xfId="167" xr:uid="{00000000-0005-0000-0000-000059010000}"/>
    <cellStyle name="Normal_3_6_tábla" xfId="168" xr:uid="{00000000-0005-0000-0000-00005A010000}"/>
    <cellStyle name="Normal_ábrák IV" xfId="165" xr:uid="{00000000-0005-0000-0000-00005B010000}"/>
    <cellStyle name="Normal_összefoglaló tábla" xfId="29" xr:uid="{00000000-0005-0000-0000-00005C010000}"/>
    <cellStyle name="Normal_tablak" xfId="166" xr:uid="{00000000-0005-0000-0000-00005D010000}"/>
    <cellStyle name="Normal_tablak 2" xfId="260" xr:uid="{00000000-0005-0000-0000-00005E010000}"/>
    <cellStyle name="Normal_Táblázatok_3_5_3_6" xfId="169" xr:uid="{00000000-0005-0000-0000-00005F010000}"/>
    <cellStyle name="normální_CC podklady" xfId="364" xr:uid="{00000000-0005-0000-0000-000060010000}"/>
    <cellStyle name="Note 2" xfId="161" xr:uid="{00000000-0005-0000-0000-000061010000}"/>
    <cellStyle name="Notes" xfId="54" xr:uid="{00000000-0005-0000-0000-000062010000}"/>
    <cellStyle name="Output 2" xfId="213" xr:uid="{00000000-0005-0000-0000-000063010000}"/>
    <cellStyle name="Percent 10" xfId="162" xr:uid="{00000000-0005-0000-0000-000065010000}"/>
    <cellStyle name="Percent 10 2" xfId="163" xr:uid="{00000000-0005-0000-0000-000066010000}"/>
    <cellStyle name="Percent 11" xfId="253" xr:uid="{00000000-0005-0000-0000-000067010000}"/>
    <cellStyle name="Percent 11 2" xfId="275" xr:uid="{00000000-0005-0000-0000-000068010000}"/>
    <cellStyle name="Percent 11 2 2" xfId="303" xr:uid="{00000000-0005-0000-0000-000069010000}"/>
    <cellStyle name="Percent 11 3" xfId="295" xr:uid="{00000000-0005-0000-0000-00006A010000}"/>
    <cellStyle name="Percent 12" xfId="259" xr:uid="{00000000-0005-0000-0000-00006B010000}"/>
    <cellStyle name="Percent 12 2" xfId="298" xr:uid="{00000000-0005-0000-0000-00006C010000}"/>
    <cellStyle name="Percent 13" xfId="365" xr:uid="{00000000-0005-0000-0000-00006D010000}"/>
    <cellStyle name="Percent 13 2" xfId="366" xr:uid="{00000000-0005-0000-0000-00006E010000}"/>
    <cellStyle name="Percent 13 2 2" xfId="367" xr:uid="{00000000-0005-0000-0000-00006F010000}"/>
    <cellStyle name="Percent 14" xfId="416" xr:uid="{00000000-0005-0000-0000-000070010000}"/>
    <cellStyle name="Percent 2" xfId="27" xr:uid="{00000000-0005-0000-0000-000071010000}"/>
    <cellStyle name="Percent 2 2" xfId="237" xr:uid="{00000000-0005-0000-0000-000072010000}"/>
    <cellStyle name="Percent 2 3" xfId="276" xr:uid="{00000000-0005-0000-0000-000073010000}"/>
    <cellStyle name="Percent 2 4" xfId="277" xr:uid="{00000000-0005-0000-0000-000074010000}"/>
    <cellStyle name="Percent 3" xfId="55" xr:uid="{00000000-0005-0000-0000-000075010000}"/>
    <cellStyle name="Percent 4" xfId="56" xr:uid="{00000000-0005-0000-0000-000076010000}"/>
    <cellStyle name="Percent 4 2" xfId="383" xr:uid="{00000000-0005-0000-0000-000077010000}"/>
    <cellStyle name="Percent 4 2 2" xfId="386" xr:uid="{00000000-0005-0000-0000-000078010000}"/>
    <cellStyle name="Percent 5" xfId="60" xr:uid="{00000000-0005-0000-0000-000079010000}"/>
    <cellStyle name="Percent 6" xfId="66" xr:uid="{00000000-0005-0000-0000-00007A010000}"/>
    <cellStyle name="Percent 7" xfId="236" xr:uid="{00000000-0005-0000-0000-00007B010000}"/>
    <cellStyle name="Percent 8" xfId="254" xr:uid="{00000000-0005-0000-0000-00007C010000}"/>
    <cellStyle name="Percent 9" xfId="255" xr:uid="{00000000-0005-0000-0000-00007D010000}"/>
    <cellStyle name="Percent 9 2" xfId="278" xr:uid="{00000000-0005-0000-0000-00007E010000}"/>
    <cellStyle name="Percent 9 2 2" xfId="304" xr:uid="{00000000-0005-0000-0000-00007F010000}"/>
    <cellStyle name="Percent 9 3" xfId="296" xr:uid="{00000000-0005-0000-0000-000080010000}"/>
    <cellStyle name="semestre" xfId="67" xr:uid="{00000000-0005-0000-0000-000081010000}"/>
    <cellStyle name="sor1" xfId="2" xr:uid="{00000000-0005-0000-0000-000082010000}"/>
    <cellStyle name="ss10" xfId="68" xr:uid="{00000000-0005-0000-0000-000083010000}"/>
    <cellStyle name="ss11" xfId="69" xr:uid="{00000000-0005-0000-0000-000084010000}"/>
    <cellStyle name="ss12" xfId="70" xr:uid="{00000000-0005-0000-0000-000085010000}"/>
    <cellStyle name="ss13" xfId="71" xr:uid="{00000000-0005-0000-0000-000086010000}"/>
    <cellStyle name="ss14" xfId="72" xr:uid="{00000000-0005-0000-0000-000087010000}"/>
    <cellStyle name="ss15" xfId="73" xr:uid="{00000000-0005-0000-0000-000088010000}"/>
    <cellStyle name="ss16" xfId="74" xr:uid="{00000000-0005-0000-0000-000089010000}"/>
    <cellStyle name="ss17" xfId="75" xr:uid="{00000000-0005-0000-0000-00008A010000}"/>
    <cellStyle name="ss18" xfId="76" xr:uid="{00000000-0005-0000-0000-00008B010000}"/>
    <cellStyle name="ss19" xfId="77" xr:uid="{00000000-0005-0000-0000-00008C010000}"/>
    <cellStyle name="ss20" xfId="78" xr:uid="{00000000-0005-0000-0000-00008D010000}"/>
    <cellStyle name="ss21" xfId="79" xr:uid="{00000000-0005-0000-0000-00008E010000}"/>
    <cellStyle name="ss22" xfId="80" xr:uid="{00000000-0005-0000-0000-00008F010000}"/>
    <cellStyle name="ss6" xfId="81" xr:uid="{00000000-0005-0000-0000-000090010000}"/>
    <cellStyle name="ss7" xfId="82" xr:uid="{00000000-0005-0000-0000-000091010000}"/>
    <cellStyle name="ss8" xfId="83" xr:uid="{00000000-0005-0000-0000-000092010000}"/>
    <cellStyle name="ss9" xfId="84" xr:uid="{00000000-0005-0000-0000-000093010000}"/>
    <cellStyle name="Standard_96" xfId="368" xr:uid="{00000000-0005-0000-0000-000094010000}"/>
    <cellStyle name="Style 1" xfId="164" xr:uid="{00000000-0005-0000-0000-000095010000}"/>
    <cellStyle name="Százalék 2" xfId="28" xr:uid="{00000000-0005-0000-0000-000096010000}"/>
    <cellStyle name="Százalék 2 2" xfId="498" xr:uid="{822FA972-ADDC-4BCB-9AD9-3B9D47AACC50}"/>
    <cellStyle name="Százalék 3" xfId="288" xr:uid="{00000000-0005-0000-0000-000097010000}"/>
    <cellStyle name="Százalék 4" xfId="394" xr:uid="{00000000-0005-0000-0000-000098010000}"/>
    <cellStyle name="tête chapitre" xfId="85" xr:uid="{00000000-0005-0000-0000-000099010000}"/>
    <cellStyle name="Title 2" xfId="214" xr:uid="{00000000-0005-0000-0000-00009A010000}"/>
    <cellStyle name="titre" xfId="86" xr:uid="{00000000-0005-0000-0000-00009B010000}"/>
    <cellStyle name="Titre colonne" xfId="215" xr:uid="{00000000-0005-0000-0000-00009C010000}"/>
    <cellStyle name="Titre colonnes" xfId="216" xr:uid="{00000000-0005-0000-0000-00009D010000}"/>
    <cellStyle name="Titre general" xfId="217" xr:uid="{00000000-0005-0000-0000-00009E010000}"/>
    <cellStyle name="Titre général" xfId="218" xr:uid="{00000000-0005-0000-0000-00009F010000}"/>
    <cellStyle name="Titre ligne" xfId="219" xr:uid="{00000000-0005-0000-0000-0000A0010000}"/>
    <cellStyle name="Titre lignes" xfId="220" xr:uid="{00000000-0005-0000-0000-0000A1010000}"/>
    <cellStyle name="Titre tableau" xfId="221" xr:uid="{00000000-0005-0000-0000-0000A2010000}"/>
    <cellStyle name="Total 2" xfId="222" xr:uid="{00000000-0005-0000-0000-0000A3010000}"/>
    <cellStyle name="Total intermediaire" xfId="223" xr:uid="{00000000-0005-0000-0000-0000A4010000}"/>
    <cellStyle name="Total intermediaire 0" xfId="224" xr:uid="{00000000-0005-0000-0000-0000A5010000}"/>
    <cellStyle name="Total intermediaire 1" xfId="225" xr:uid="{00000000-0005-0000-0000-0000A6010000}"/>
    <cellStyle name="Total intermediaire 2" xfId="226" xr:uid="{00000000-0005-0000-0000-0000A7010000}"/>
    <cellStyle name="Total intermediaire 3" xfId="227" xr:uid="{00000000-0005-0000-0000-0000A8010000}"/>
    <cellStyle name="Total intermediaire 4" xfId="228" xr:uid="{00000000-0005-0000-0000-0000A9010000}"/>
    <cellStyle name="Total intermediaire_Sheet1" xfId="229" xr:uid="{00000000-0005-0000-0000-0000AA010000}"/>
    <cellStyle name="Total tableau" xfId="230" xr:uid="{00000000-0005-0000-0000-0000AB010000}"/>
    <cellStyle name="Währung_ACEA" xfId="231" xr:uid="{00000000-0005-0000-0000-0000AC010000}"/>
    <cellStyle name="Warning Text 2" xfId="232" xr:uid="{00000000-0005-0000-0000-0000AD010000}"/>
  </cellStyles>
  <dxfs count="0"/>
  <tableStyles count="0" defaultTableStyle="TableStyleMedium9" defaultPivotStyle="PivotStyleLight16"/>
  <colors>
    <mruColors>
      <color rgb="FFFF0000"/>
      <color rgb="FF339966"/>
      <color rgb="FF009900"/>
      <color rgb="FF004F70"/>
      <color rgb="FF8CDDFF"/>
      <color rgb="FF8C4E6F"/>
      <color rgb="FF9C00FF"/>
      <color rgb="FF3A838F"/>
      <color rgb="FF898D8D"/>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7.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12" Type="http://schemas.openxmlformats.org/officeDocument/2006/relationships/externalLink" Target="externalLinks/externalLink82.xml"/><Relationship Id="rId133" Type="http://schemas.openxmlformats.org/officeDocument/2006/relationships/calcChain" Target="calcChain.xml"/><Relationship Id="rId16" Type="http://schemas.openxmlformats.org/officeDocument/2006/relationships/worksheet" Target="worksheets/sheet16.xml"/><Relationship Id="rId107" Type="http://schemas.openxmlformats.org/officeDocument/2006/relationships/externalLink" Target="externalLinks/externalLink77.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123" Type="http://schemas.openxmlformats.org/officeDocument/2006/relationships/externalLink" Target="externalLinks/externalLink93.xml"/><Relationship Id="rId128"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externalLink" Target="externalLinks/externalLink75.xml"/><Relationship Id="rId113" Type="http://schemas.openxmlformats.org/officeDocument/2006/relationships/externalLink" Target="externalLinks/externalLink83.xml"/><Relationship Id="rId118" Type="http://schemas.openxmlformats.org/officeDocument/2006/relationships/externalLink" Target="externalLinks/externalLink88.xml"/><Relationship Id="rId126" Type="http://schemas.openxmlformats.org/officeDocument/2006/relationships/externalLink" Target="externalLinks/externalLink96.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121" Type="http://schemas.openxmlformats.org/officeDocument/2006/relationships/externalLink" Target="externalLinks/externalLink9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externalLink" Target="externalLinks/externalLink73.xml"/><Relationship Id="rId108" Type="http://schemas.openxmlformats.org/officeDocument/2006/relationships/externalLink" Target="externalLinks/externalLink78.xml"/><Relationship Id="rId116" Type="http://schemas.openxmlformats.org/officeDocument/2006/relationships/externalLink" Target="externalLinks/externalLink86.xml"/><Relationship Id="rId124" Type="http://schemas.openxmlformats.org/officeDocument/2006/relationships/externalLink" Target="externalLinks/externalLink94.xml"/><Relationship Id="rId129" Type="http://schemas.openxmlformats.org/officeDocument/2006/relationships/externalLink" Target="externalLinks/externalLink99.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11" Type="http://schemas.openxmlformats.org/officeDocument/2006/relationships/externalLink" Target="externalLinks/externalLink81.xml"/><Relationship Id="rId13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6" Type="http://schemas.openxmlformats.org/officeDocument/2006/relationships/externalLink" Target="externalLinks/externalLink76.xml"/><Relationship Id="rId114" Type="http://schemas.openxmlformats.org/officeDocument/2006/relationships/externalLink" Target="externalLinks/externalLink84.xml"/><Relationship Id="rId119" Type="http://schemas.openxmlformats.org/officeDocument/2006/relationships/externalLink" Target="externalLinks/externalLink89.xml"/><Relationship Id="rId127" Type="http://schemas.openxmlformats.org/officeDocument/2006/relationships/externalLink" Target="externalLinks/externalLink9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122" Type="http://schemas.openxmlformats.org/officeDocument/2006/relationships/externalLink" Target="externalLinks/externalLink92.xml"/><Relationship Id="rId13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109" Type="http://schemas.openxmlformats.org/officeDocument/2006/relationships/externalLink" Target="externalLinks/externalLink7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externalLink" Target="externalLinks/externalLink74.xml"/><Relationship Id="rId120" Type="http://schemas.openxmlformats.org/officeDocument/2006/relationships/externalLink" Target="externalLinks/externalLink90.xml"/><Relationship Id="rId125" Type="http://schemas.openxmlformats.org/officeDocument/2006/relationships/externalLink" Target="externalLinks/externalLink95.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110" Type="http://schemas.openxmlformats.org/officeDocument/2006/relationships/externalLink" Target="externalLinks/externalLink80.xml"/><Relationship Id="rId115" Type="http://schemas.openxmlformats.org/officeDocument/2006/relationships/externalLink" Target="externalLinks/externalLink85.xml"/><Relationship Id="rId131" Type="http://schemas.openxmlformats.org/officeDocument/2006/relationships/styles" Target="styles.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8.xml"/><Relationship Id="rId1" Type="http://schemas.microsoft.com/office/2011/relationships/chartStyle" Target="style8.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15.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16.xml"/></Relationships>
</file>

<file path=xl/charts/_rels/chart13.xml.rels><?xml version="1.0" encoding="UTF-8" standalone="yes"?>
<Relationships xmlns="http://schemas.openxmlformats.org/package/2006/relationships"><Relationship Id="rId2" Type="http://schemas.openxmlformats.org/officeDocument/2006/relationships/chartUserShapes" Target="../drawings/drawing18.xml"/><Relationship Id="rId1" Type="http://schemas.openxmlformats.org/officeDocument/2006/relationships/themeOverride" Target="../theme/themeOverride3.xml"/></Relationships>
</file>

<file path=xl/charts/_rels/chart14.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28.xml"/><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8.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40.xml"/><Relationship Id="rId2" Type="http://schemas.microsoft.com/office/2011/relationships/chartColorStyle" Target="colors21.xml"/><Relationship Id="rId1" Type="http://schemas.microsoft.com/office/2011/relationships/chartStyle" Target="style2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22.xml"/><Relationship Id="rId1" Type="http://schemas.microsoft.com/office/2011/relationships/chartStyle" Target="style22.xml"/></Relationships>
</file>

<file path=xl/charts/_rels/chart31.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5.xml"/><Relationship Id="rId1" Type="http://schemas.microsoft.com/office/2011/relationships/chartStyle" Target="style25.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26.xml"/><Relationship Id="rId1" Type="http://schemas.microsoft.com/office/2011/relationships/chartStyle" Target="style26.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7.xml"/><Relationship Id="rId1" Type="http://schemas.microsoft.com/office/2011/relationships/chartStyle" Target="style27.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28.xml"/><Relationship Id="rId1" Type="http://schemas.microsoft.com/office/2011/relationships/chartStyle" Target="style28.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9.xml"/><Relationship Id="rId1" Type="http://schemas.microsoft.com/office/2011/relationships/chartStyle" Target="style29.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30.xml"/><Relationship Id="rId1" Type="http://schemas.microsoft.com/office/2011/relationships/chartStyle" Target="style30.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31.xml"/><Relationship Id="rId1" Type="http://schemas.microsoft.com/office/2011/relationships/chartStyle" Target="style3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6.xml"/><Relationship Id="rId1" Type="http://schemas.microsoft.com/office/2011/relationships/chartStyle" Target="style3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61178255208333332"/>
        </c:manualLayout>
      </c:layout>
      <c:areaChart>
        <c:grouping val="stacked"/>
        <c:varyColors val="0"/>
        <c:ser>
          <c:idx val="1"/>
          <c:order val="1"/>
          <c:tx>
            <c:strRef>
              <c:f>'c1-1'!$C$17</c:f>
              <c:strCache>
                <c:ptCount val="1"/>
                <c:pt idx="0">
                  <c:v>Előrejelzési sáv alja</c:v>
                </c:pt>
              </c:strCache>
            </c:strRef>
          </c:tx>
          <c:spPr>
            <a:no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'c1-1'!$C$18:$C$80</c:f>
              <c:numCache>
                <c:formatCode>0.0</c:formatCode>
                <c:ptCount val="6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6.9470099108359742</c:v>
                </c:pt>
                <c:pt idx="60">
                  <c:v>6.6340728208896742</c:v>
                </c:pt>
                <c:pt idx="61">
                  <c:v>6.3946617726268897</c:v>
                </c:pt>
                <c:pt idx="62">
                  <c:v>5.9424722268980972</c:v>
                </c:pt>
              </c:numCache>
            </c:numRef>
          </c:val>
          <c:extLst>
            <c:ext xmlns:c16="http://schemas.microsoft.com/office/drawing/2014/chart" uri="{C3380CC4-5D6E-409C-BE32-E72D297353CC}">
              <c16:uniqueId val="{00000000-1B58-4AAD-AD41-7D654C3D7B67}"/>
            </c:ext>
          </c:extLst>
        </c:ser>
        <c:ser>
          <c:idx val="2"/>
          <c:order val="2"/>
          <c:tx>
            <c:strRef>
              <c:f>'c1-1'!$D$17</c:f>
              <c:strCache>
                <c:ptCount val="1"/>
                <c:pt idx="0">
                  <c:v>Előrejelzési sáv</c:v>
                </c:pt>
              </c:strCache>
            </c:strRef>
          </c:tx>
          <c:spPr>
            <a:solidFill>
              <a:schemeClr val="accent1"/>
            </a:solid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'c1-1'!$D$18:$D$80</c:f>
              <c:numCache>
                <c:formatCode>0.0</c:formatCode>
                <c:ptCount val="63"/>
                <c:pt idx="59" formatCode="0.0000">
                  <c:v>4.4309455633650942E-2</c:v>
                </c:pt>
                <c:pt idx="60" formatCode="0.0000">
                  <c:v>0.10267995039685419</c:v>
                </c:pt>
                <c:pt idx="61" formatCode="0.0000">
                  <c:v>0.14481797096749408</c:v>
                </c:pt>
                <c:pt idx="62" formatCode="0.0000">
                  <c:v>0.15684458094805998</c:v>
                </c:pt>
              </c:numCache>
            </c:numRef>
          </c:val>
          <c:extLst>
            <c:ext xmlns:c16="http://schemas.microsoft.com/office/drawing/2014/chart" uri="{C3380CC4-5D6E-409C-BE32-E72D297353CC}">
              <c16:uniqueId val="{00000001-1B58-4AAD-AD41-7D654C3D7B67}"/>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'c1-1'!$E$17</c:f>
              <c:strCache>
                <c:ptCount val="1"/>
                <c:pt idx="0">
                  <c:v>alsó</c:v>
                </c:pt>
              </c:strCache>
            </c:strRef>
          </c:tx>
          <c:spPr>
            <a:no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'c1-1'!$E$18:$E$80</c:f>
              <c:numCache>
                <c:formatCode>0.0</c:formatCode>
                <c:ptCount val="6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6.7677580221362037</c:v>
                </c:pt>
                <c:pt idx="60">
                  <c:v>6.2186857488296736</c:v>
                </c:pt>
                <c:pt idx="61">
                  <c:v>5.8088072537129367</c:v>
                </c:pt>
                <c:pt idx="62">
                  <c:v>5.3079646039718549</c:v>
                </c:pt>
              </c:numCache>
            </c:numRef>
          </c:val>
          <c:extLst>
            <c:ext xmlns:c16="http://schemas.microsoft.com/office/drawing/2014/chart" uri="{C3380CC4-5D6E-409C-BE32-E72D297353CC}">
              <c16:uniqueId val="{00000002-1B58-4AAD-AD41-7D654C3D7B67}"/>
            </c:ext>
          </c:extLst>
        </c:ser>
        <c:ser>
          <c:idx val="4"/>
          <c:order val="4"/>
          <c:tx>
            <c:strRef>
              <c:f>'c1-1'!$F$17</c:f>
              <c:strCache>
                <c:ptCount val="1"/>
                <c:pt idx="0">
                  <c:v>felső</c:v>
                </c:pt>
              </c:strCache>
            </c:strRef>
          </c:tx>
          <c:spPr>
            <a:solidFill>
              <a:schemeClr val="accent1">
                <a:alpha val="30000"/>
              </a:schemeClr>
            </a:solid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'c1-1'!$F$18:$F$80</c:f>
              <c:numCache>
                <c:formatCode>0.0</c:formatCode>
                <c:ptCount val="63"/>
                <c:pt idx="59" formatCode="0.0000">
                  <c:v>0.17925188869976971</c:v>
                </c:pt>
                <c:pt idx="60" formatCode="0.0000">
                  <c:v>0.41538707206000108</c:v>
                </c:pt>
                <c:pt idx="61" formatCode="0.0000">
                  <c:v>0.58585451891395324</c:v>
                </c:pt>
                <c:pt idx="62" formatCode="0.0000">
                  <c:v>0.63450762292624252</c:v>
                </c:pt>
              </c:numCache>
            </c:numRef>
          </c:val>
          <c:extLst>
            <c:ext xmlns:c16="http://schemas.microsoft.com/office/drawing/2014/chart" uri="{C3380CC4-5D6E-409C-BE32-E72D297353CC}">
              <c16:uniqueId val="{00000003-1B58-4AAD-AD41-7D654C3D7B67}"/>
            </c:ext>
          </c:extLst>
        </c:ser>
        <c:ser>
          <c:idx val="5"/>
          <c:order val="5"/>
          <c:tx>
            <c:strRef>
              <c:f>'c1-1'!$G$17</c:f>
              <c:strCache>
                <c:ptCount val="1"/>
                <c:pt idx="0">
                  <c:v>Bizonytalansági sáv</c:v>
                </c:pt>
              </c:strCache>
            </c:strRef>
          </c:tx>
          <c:spPr>
            <a:solidFill>
              <a:schemeClr val="accent1">
                <a:alpha val="30000"/>
              </a:schemeClr>
            </a:solid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'c1-1'!$G$18:$G$80</c:f>
              <c:numCache>
                <c:formatCode>0.0</c:formatCode>
                <c:ptCount val="63"/>
                <c:pt idx="59" formatCode="0.0000">
                  <c:v>0.17925188869976971</c:v>
                </c:pt>
                <c:pt idx="60" formatCode="0.0000">
                  <c:v>0.41538707206000108</c:v>
                </c:pt>
                <c:pt idx="61" formatCode="0.0000">
                  <c:v>0.58585451891395324</c:v>
                </c:pt>
                <c:pt idx="62" formatCode="0.0000">
                  <c:v>0.63450762292624252</c:v>
                </c:pt>
              </c:numCache>
            </c:numRef>
          </c:val>
          <c:extLst>
            <c:ext xmlns:c16="http://schemas.microsoft.com/office/drawing/2014/chart" uri="{C3380CC4-5D6E-409C-BE32-E72D297353CC}">
              <c16:uniqueId val="{00000004-1B58-4AAD-AD41-7D654C3D7B67}"/>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'c1-1'!$B$17</c:f>
              <c:strCache>
                <c:ptCount val="1"/>
                <c:pt idx="0">
                  <c:v>Infláció</c:v>
                </c:pt>
              </c:strCache>
            </c:strRef>
          </c:tx>
          <c:spPr>
            <a:ln w="28575" cap="rnd">
              <a:solidFill>
                <a:schemeClr val="tx2"/>
              </a:solidFill>
              <a:prstDash val="solid"/>
              <a:round/>
            </a:ln>
            <a:effectLst/>
          </c:spPr>
          <c:marker>
            <c:symbol val="none"/>
          </c:marker>
          <c:dPt>
            <c:idx val="56"/>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6-1B58-4AAD-AD41-7D654C3D7B67}"/>
              </c:ext>
            </c:extLst>
          </c:dPt>
          <c:dPt>
            <c:idx val="57"/>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8-1B58-4AAD-AD41-7D654C3D7B67}"/>
              </c:ext>
            </c:extLst>
          </c:dPt>
          <c:dPt>
            <c:idx val="5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A-1B58-4AAD-AD41-7D654C3D7B67}"/>
              </c:ext>
            </c:extLst>
          </c:dPt>
          <c:dPt>
            <c:idx val="59"/>
            <c:marker>
              <c:symbol val="none"/>
            </c:marker>
            <c:bubble3D val="0"/>
            <c:spPr>
              <a:ln w="28575" cap="rnd">
                <a:noFill/>
                <a:prstDash val="solid"/>
                <a:round/>
              </a:ln>
              <a:effectLst/>
            </c:spPr>
            <c:extLst>
              <c:ext xmlns:c16="http://schemas.microsoft.com/office/drawing/2014/chart" uri="{C3380CC4-5D6E-409C-BE32-E72D297353CC}">
                <c16:uniqueId val="{0000000C-1B58-4AAD-AD41-7D654C3D7B67}"/>
              </c:ext>
            </c:extLst>
          </c:dPt>
          <c:dPt>
            <c:idx val="60"/>
            <c:marker>
              <c:symbol val="none"/>
            </c:marker>
            <c:bubble3D val="0"/>
            <c:spPr>
              <a:ln w="28575" cap="rnd">
                <a:noFill/>
                <a:prstDash val="solid"/>
                <a:round/>
              </a:ln>
              <a:effectLst/>
            </c:spPr>
            <c:extLst>
              <c:ext xmlns:c16="http://schemas.microsoft.com/office/drawing/2014/chart" uri="{C3380CC4-5D6E-409C-BE32-E72D297353CC}">
                <c16:uniqueId val="{0000000A-13A7-409E-AB84-40C153BA31E4}"/>
              </c:ext>
            </c:extLst>
          </c:dPt>
          <c:dPt>
            <c:idx val="61"/>
            <c:marker>
              <c:symbol val="none"/>
            </c:marker>
            <c:bubble3D val="0"/>
            <c:spPr>
              <a:ln w="28575" cap="rnd">
                <a:noFill/>
                <a:prstDash val="solid"/>
                <a:round/>
              </a:ln>
              <a:effectLst/>
            </c:spPr>
            <c:extLst>
              <c:ext xmlns:c16="http://schemas.microsoft.com/office/drawing/2014/chart" uri="{C3380CC4-5D6E-409C-BE32-E72D297353CC}">
                <c16:uniqueId val="{00000009-13A7-409E-AB84-40C153BA31E4}"/>
              </c:ext>
            </c:extLst>
          </c:dPt>
          <c:dPt>
            <c:idx val="62"/>
            <c:marker>
              <c:symbol val="none"/>
            </c:marker>
            <c:bubble3D val="0"/>
            <c:spPr>
              <a:ln w="28575" cap="rnd">
                <a:noFill/>
                <a:prstDash val="solid"/>
                <a:round/>
              </a:ln>
              <a:effectLst/>
            </c:spPr>
            <c:extLst>
              <c:ext xmlns:c16="http://schemas.microsoft.com/office/drawing/2014/chart" uri="{C3380CC4-5D6E-409C-BE32-E72D297353CC}">
                <c16:uniqueId val="{0000000B-13A7-409E-AB84-40C153BA31E4}"/>
              </c:ext>
            </c:extLst>
          </c:dPt>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'c1-1'!$B$18:$B$80</c:f>
              <c:numCache>
                <c:formatCode>0.0</c:formatCode>
                <c:ptCount val="6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numCache>
            </c:numRef>
          </c:val>
          <c:smooth val="0"/>
          <c:extLst>
            <c:ext xmlns:c16="http://schemas.microsoft.com/office/drawing/2014/chart" uri="{C3380CC4-5D6E-409C-BE32-E72D297353CC}">
              <c16:uniqueId val="{0000000D-1B58-4AAD-AD41-7D654C3D7B67}"/>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40028744"/>
        <c:crosses val="autoZero"/>
        <c:auto val="1"/>
        <c:lblOffset val="100"/>
        <c:baseTimeUnit val="months"/>
        <c:majorUnit val="3"/>
        <c:majorTimeUnit val="months"/>
      </c:dateAx>
      <c:valAx>
        <c:axId val="10400287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40026776"/>
        <c:crosses val="autoZero"/>
        <c:crossBetween val="between"/>
      </c:valAx>
      <c:valAx>
        <c:axId val="1040020216"/>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40025464"/>
        <c:crosses val="max"/>
        <c:crossBetween val="between"/>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egendEntry>
        <c:idx val="3"/>
        <c:delete val="1"/>
      </c:legendEntry>
      <c:layout>
        <c:manualLayout>
          <c:xMode val="edge"/>
          <c:yMode val="edge"/>
          <c:x val="0"/>
          <c:y val="0.90420355902777783"/>
          <c:w val="0.9768509562853257"/>
          <c:h val="9.156944444444443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7.8094618055555551E-2"/>
          <c:w val="0.9041982946462801"/>
          <c:h val="0.50660677083333339"/>
        </c:manualLayout>
      </c:layout>
      <c:barChart>
        <c:barDir val="col"/>
        <c:grouping val="stacked"/>
        <c:varyColors val="0"/>
        <c:ser>
          <c:idx val="0"/>
          <c:order val="0"/>
          <c:tx>
            <c:strRef>
              <c:f>'c1-5'!$B$12</c:f>
              <c:strCache>
                <c:ptCount val="1"/>
                <c:pt idx="0">
                  <c:v>Household consumption</c:v>
                </c:pt>
              </c:strCache>
            </c:strRef>
          </c:tx>
          <c:spPr>
            <a:solidFill>
              <a:schemeClr val="accent3"/>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'c1-5'!$B$15:$B$20</c:f>
              <c:numCache>
                <c:formatCode>0.0</c:formatCode>
                <c:ptCount val="6"/>
                <c:pt idx="0">
                  <c:v>2.4</c:v>
                </c:pt>
                <c:pt idx="1">
                  <c:v>-0.7</c:v>
                </c:pt>
                <c:pt idx="2">
                  <c:v>1.4499990099707067</c:v>
                </c:pt>
                <c:pt idx="3">
                  <c:v>2.6923933455747493</c:v>
                </c:pt>
                <c:pt idx="4">
                  <c:v>1.6249071244151196</c:v>
                </c:pt>
                <c:pt idx="5">
                  <c:v>1.367610437192875</c:v>
                </c:pt>
              </c:numCache>
            </c:numRef>
          </c:val>
          <c:extLst>
            <c:ext xmlns:c16="http://schemas.microsoft.com/office/drawing/2014/chart" uri="{C3380CC4-5D6E-409C-BE32-E72D297353CC}">
              <c16:uniqueId val="{00000000-2777-4895-8AB2-C5133C776F24}"/>
            </c:ext>
          </c:extLst>
        </c:ser>
        <c:ser>
          <c:idx val="1"/>
          <c:order val="1"/>
          <c:tx>
            <c:strRef>
              <c:f>'c1-5'!$C$12</c:f>
              <c:strCache>
                <c:ptCount val="1"/>
                <c:pt idx="0">
                  <c:v>Actual final government consumption</c:v>
                </c:pt>
              </c:strCache>
            </c:strRef>
          </c:tx>
          <c:spPr>
            <a:solidFill>
              <a:schemeClr val="accent1">
                <a:lumMod val="40000"/>
                <a:lumOff val="60000"/>
              </a:schemeClr>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'c1-5'!$C$15:$C$20</c:f>
              <c:numCache>
                <c:formatCode>0.0</c:formatCode>
                <c:ptCount val="6"/>
                <c:pt idx="0">
                  <c:v>0.89999999999999991</c:v>
                </c:pt>
                <c:pt idx="1">
                  <c:v>0.19999999999999996</c:v>
                </c:pt>
                <c:pt idx="2">
                  <c:v>0.96189072339633808</c:v>
                </c:pt>
                <c:pt idx="3">
                  <c:v>0.34132859919557623</c:v>
                </c:pt>
                <c:pt idx="4">
                  <c:v>0.18182327809952803</c:v>
                </c:pt>
                <c:pt idx="5">
                  <c:v>0.19651559702969651</c:v>
                </c:pt>
              </c:numCache>
            </c:numRef>
          </c:val>
          <c:extLst>
            <c:ext xmlns:c16="http://schemas.microsoft.com/office/drawing/2014/chart" uri="{C3380CC4-5D6E-409C-BE32-E72D297353CC}">
              <c16:uniqueId val="{00000001-2777-4895-8AB2-C5133C776F24}"/>
            </c:ext>
          </c:extLst>
        </c:ser>
        <c:ser>
          <c:idx val="2"/>
          <c:order val="2"/>
          <c:tx>
            <c:strRef>
              <c:f>'c1-5'!$D$12</c:f>
              <c:strCache>
                <c:ptCount val="1"/>
                <c:pt idx="0">
                  <c:v>Investments</c:v>
                </c:pt>
              </c:strCache>
            </c:strRef>
          </c:tx>
          <c:spPr>
            <a:solidFill>
              <a:schemeClr val="tx2"/>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'c1-5'!$D$15:$D$20</c:f>
              <c:numCache>
                <c:formatCode>0.0</c:formatCode>
                <c:ptCount val="6"/>
                <c:pt idx="0">
                  <c:v>3.2</c:v>
                </c:pt>
                <c:pt idx="1">
                  <c:v>-1.9</c:v>
                </c:pt>
                <c:pt idx="2">
                  <c:v>1.8861461943813651</c:v>
                </c:pt>
                <c:pt idx="3">
                  <c:v>1.0159909968377592</c:v>
                </c:pt>
                <c:pt idx="4">
                  <c:v>0.90088862800510527</c:v>
                </c:pt>
                <c:pt idx="5">
                  <c:v>0.86783293002259487</c:v>
                </c:pt>
              </c:numCache>
            </c:numRef>
          </c:val>
          <c:extLst>
            <c:ext xmlns:c16="http://schemas.microsoft.com/office/drawing/2014/chart" uri="{C3380CC4-5D6E-409C-BE32-E72D297353CC}">
              <c16:uniqueId val="{00000002-2777-4895-8AB2-C5133C776F24}"/>
            </c:ext>
          </c:extLst>
        </c:ser>
        <c:ser>
          <c:idx val="3"/>
          <c:order val="3"/>
          <c:tx>
            <c:strRef>
              <c:f>'c1-5'!$E$12</c:f>
              <c:strCache>
                <c:ptCount val="1"/>
                <c:pt idx="0">
                  <c:v>Changes in inventories</c:v>
                </c:pt>
              </c:strCache>
            </c:strRef>
          </c:tx>
          <c:spPr>
            <a:solidFill>
              <a:schemeClr val="bg1">
                <a:lumMod val="75000"/>
              </a:schemeClr>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'c1-5'!$E$15:$E$20</c:f>
              <c:numCache>
                <c:formatCode>0.0</c:formatCode>
                <c:ptCount val="6"/>
                <c:pt idx="0">
                  <c:v>0.1</c:v>
                </c:pt>
                <c:pt idx="1">
                  <c:v>-0.2</c:v>
                </c:pt>
                <c:pt idx="2">
                  <c:v>1.4688475540139538</c:v>
                </c:pt>
                <c:pt idx="3">
                  <c:v>-3.9009498120984754E-2</c:v>
                </c:pt>
                <c:pt idx="4">
                  <c:v>0</c:v>
                </c:pt>
                <c:pt idx="5">
                  <c:v>0</c:v>
                </c:pt>
              </c:numCache>
            </c:numRef>
          </c:val>
          <c:extLst>
            <c:ext xmlns:c16="http://schemas.microsoft.com/office/drawing/2014/chart" uri="{C3380CC4-5D6E-409C-BE32-E72D297353CC}">
              <c16:uniqueId val="{00000003-2777-4895-8AB2-C5133C776F24}"/>
            </c:ext>
          </c:extLst>
        </c:ser>
        <c:ser>
          <c:idx val="4"/>
          <c:order val="4"/>
          <c:tx>
            <c:strRef>
              <c:f>'c1-5'!$F$12</c:f>
              <c:strCache>
                <c:ptCount val="1"/>
                <c:pt idx="0">
                  <c:v>Net exports</c:v>
                </c:pt>
              </c:strCache>
            </c:strRef>
          </c:tx>
          <c:spPr>
            <a:solidFill>
              <a:schemeClr val="accent1"/>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'c1-5'!$F$15:$F$20</c:f>
              <c:numCache>
                <c:formatCode>0.0</c:formatCode>
                <c:ptCount val="6"/>
                <c:pt idx="0">
                  <c:v>-2</c:v>
                </c:pt>
                <c:pt idx="1">
                  <c:v>-2.1</c:v>
                </c:pt>
                <c:pt idx="2">
                  <c:v>0.59060032784117922</c:v>
                </c:pt>
                <c:pt idx="3">
                  <c:v>0.50807112369373464</c:v>
                </c:pt>
                <c:pt idx="4">
                  <c:v>1.3054490525609743</c:v>
                </c:pt>
                <c:pt idx="5">
                  <c:v>1.0381105052029727</c:v>
                </c:pt>
              </c:numCache>
            </c:numRef>
          </c:val>
          <c:extLst>
            <c:ext xmlns:c16="http://schemas.microsoft.com/office/drawing/2014/chart" uri="{C3380CC4-5D6E-409C-BE32-E72D297353CC}">
              <c16:uniqueId val="{00000004-2777-4895-8AB2-C5133C776F24}"/>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'c1-5'!$G$12</c:f>
              <c:strCache>
                <c:ptCount val="1"/>
                <c:pt idx="0">
                  <c:v>GDP (right axis)</c:v>
                </c:pt>
              </c:strCache>
            </c:strRef>
          </c:tx>
          <c:spPr>
            <a:ln w="28575" cap="rnd">
              <a:solidFill>
                <a:schemeClr val="tx1"/>
              </a:solidFill>
              <a:round/>
            </a:ln>
            <a:effectLst/>
          </c:spPr>
          <c:marker>
            <c:symbol val="circle"/>
            <c:size val="10"/>
            <c:spPr>
              <a:solidFill>
                <a:schemeClr val="bg1"/>
              </a:solidFill>
              <a:ln w="9525">
                <a:solidFill>
                  <a:schemeClr val="tx1"/>
                </a:solidFill>
              </a:ln>
              <a:effectLst/>
            </c:spPr>
          </c:marker>
          <c:dPt>
            <c:idx val="2"/>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6-2777-4895-8AB2-C5133C776F24}"/>
              </c:ext>
            </c:extLst>
          </c:dPt>
          <c:dPt>
            <c:idx val="3"/>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8-2777-4895-8AB2-C5133C776F24}"/>
              </c:ext>
            </c:extLst>
          </c:dPt>
          <c:dPt>
            <c:idx val="4"/>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2777-4895-8AB2-C5133C776F24}"/>
              </c:ext>
            </c:extLst>
          </c:dPt>
          <c:dPt>
            <c:idx val="5"/>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2777-4895-8AB2-C5133C776F24}"/>
              </c:ext>
            </c:extLst>
          </c:dPt>
          <c:dLbls>
            <c:dLbl>
              <c:idx val="0"/>
              <c:layout>
                <c:manualLayout>
                  <c:x val="-7.3693408857568837E-2"/>
                  <c:y val="-9.64388020833333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2777-4895-8AB2-C5133C776F24}"/>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2777-4895-8AB2-C5133C776F24}"/>
                </c:ext>
              </c:extLst>
            </c:dLbl>
            <c:dLbl>
              <c:idx val="2"/>
              <c:layout>
                <c:manualLayout>
                  <c:x val="-0.10902171382824154"/>
                  <c:y val="-6.6104600694444446E-2"/>
                </c:manualLayout>
              </c:layout>
              <c:tx>
                <c:rich>
                  <a:bodyPr/>
                  <a:lstStyle/>
                  <a:p>
                    <a:r>
                      <a:rPr lang="en-US"/>
                      <a:t>6.3 - 6.5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2777-4895-8AB2-C5133C776F24}"/>
                </c:ext>
              </c:extLst>
            </c:dLbl>
            <c:dLbl>
              <c:idx val="3"/>
              <c:layout>
                <c:manualLayout>
                  <c:x val="-0.10016141423782142"/>
                  <c:y val="-8.8153211805555562E-2"/>
                </c:manualLayout>
              </c:layout>
              <c:tx>
                <c:rich>
                  <a:bodyPr/>
                  <a:lstStyle/>
                  <a:p>
                    <a:r>
                      <a:rPr lang="en-US"/>
                      <a:t>4.0 -5.0</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2777-4895-8AB2-C5133C776F24}"/>
                </c:ext>
              </c:extLst>
            </c:dLbl>
            <c:dLbl>
              <c:idx val="4"/>
              <c:layout>
                <c:manualLayout>
                  <c:x val="-0.11284943251922443"/>
                  <c:y val="-6.6104600694444446E-2"/>
                </c:manualLayout>
              </c:layout>
              <c:tx>
                <c:rich>
                  <a:bodyPr/>
                  <a:lstStyle/>
                  <a:p>
                    <a:r>
                      <a:rPr lang="en-US"/>
                      <a:t>3.5 - 4.5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2777-4895-8AB2-C5133C776F24}"/>
                </c:ext>
              </c:extLst>
            </c:dLbl>
            <c:dLbl>
              <c:idx val="5"/>
              <c:layout>
                <c:manualLayout>
                  <c:x val="-7.4785377675015557E-2"/>
                  <c:y val="-5.5080295138888888E-2"/>
                </c:manualLayout>
              </c:layout>
              <c:tx>
                <c:rich>
                  <a:bodyPr/>
                  <a:lstStyle/>
                  <a:p>
                    <a:r>
                      <a:rPr lang="en-US"/>
                      <a:t>3.0 - 4.0</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2777-4895-8AB2-C5133C776F24}"/>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'c1-5'!$A$15:$A$20</c:f>
              <c:strCache>
                <c:ptCount val="6"/>
                <c:pt idx="0">
                  <c:v>2019</c:v>
                </c:pt>
                <c:pt idx="1">
                  <c:v>2020</c:v>
                </c:pt>
                <c:pt idx="2">
                  <c:v>2021*</c:v>
                </c:pt>
                <c:pt idx="3">
                  <c:v>2022*</c:v>
                </c:pt>
                <c:pt idx="4">
                  <c:v>2023*</c:v>
                </c:pt>
                <c:pt idx="5">
                  <c:v>2024*</c:v>
                </c:pt>
              </c:strCache>
            </c:strRef>
          </c:cat>
          <c:val>
            <c:numRef>
              <c:f>'c1-5'!$G$15:$G$20</c:f>
              <c:numCache>
                <c:formatCode>0.0</c:formatCode>
                <c:ptCount val="6"/>
                <c:pt idx="0">
                  <c:v>4.5999999999999996</c:v>
                </c:pt>
                <c:pt idx="1">
                  <c:v>-4.7</c:v>
                </c:pt>
                <c:pt idx="2">
                  <c:v>6.357483809603548</c:v>
                </c:pt>
                <c:pt idx="3">
                  <c:v>4.5187745671808468</c:v>
                </c:pt>
                <c:pt idx="4">
                  <c:v>4.0130680830807197</c:v>
                </c:pt>
                <c:pt idx="5">
                  <c:v>3.4700694694481435</c:v>
                </c:pt>
              </c:numCache>
            </c:numRef>
          </c:val>
          <c:smooth val="0"/>
          <c:extLst>
            <c:ext xmlns:c16="http://schemas.microsoft.com/office/drawing/2014/chart" uri="{C3380CC4-5D6E-409C-BE32-E72D297353CC}">
              <c16:uniqueId val="{0000000F-2777-4895-8AB2-C5133C776F24}"/>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67999392361111111"/>
          <c:w val="0.99811290368805794"/>
          <c:h val="0.31718402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3784490740740741E-2"/>
          <c:y val="6.8826388888888895E-2"/>
          <c:w val="0.8971972222222222"/>
          <c:h val="0.44633029513888889"/>
        </c:manualLayout>
      </c:layout>
      <c:barChart>
        <c:barDir val="col"/>
        <c:grouping val="stacked"/>
        <c:varyColors val="0"/>
        <c:ser>
          <c:idx val="0"/>
          <c:order val="0"/>
          <c:tx>
            <c:strRef>
              <c:f>'c1-6'!$C$11</c:f>
              <c:strCache>
                <c:ptCount val="1"/>
                <c:pt idx="0">
                  <c:v>Pénzügyi transzferek</c:v>
                </c:pt>
              </c:strCache>
            </c:strRef>
          </c:tx>
          <c:spPr>
            <a:solidFill>
              <a:srgbClr val="009EE0">
                <a:lumMod val="40000"/>
                <a:lumOff val="60000"/>
              </a:srgbClr>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'c1-6'!$C$25:$C$42</c:f>
              <c:numCache>
                <c:formatCode>0.0</c:formatCode>
                <c:ptCount val="18"/>
                <c:pt idx="0">
                  <c:v>2.4839984899905998</c:v>
                </c:pt>
                <c:pt idx="1">
                  <c:v>2.6008286868644666</c:v>
                </c:pt>
                <c:pt idx="2">
                  <c:v>8.5265475560915252E-2</c:v>
                </c:pt>
                <c:pt idx="3">
                  <c:v>-5.704572651626795E-2</c:v>
                </c:pt>
                <c:pt idx="4">
                  <c:v>-1.8880953731531127</c:v>
                </c:pt>
                <c:pt idx="5">
                  <c:v>2.6629923509879196</c:v>
                </c:pt>
                <c:pt idx="6">
                  <c:v>0.35580665569475589</c:v>
                </c:pt>
                <c:pt idx="7">
                  <c:v>0.22376604803034236</c:v>
                </c:pt>
                <c:pt idx="8">
                  <c:v>-1.2321690640310913E-2</c:v>
                </c:pt>
                <c:pt idx="9">
                  <c:v>0.3726377989391898</c:v>
                </c:pt>
                <c:pt idx="10">
                  <c:v>0.7012035578585194</c:v>
                </c:pt>
                <c:pt idx="11">
                  <c:v>1.0716898766039091</c:v>
                </c:pt>
                <c:pt idx="12">
                  <c:v>1.1379382588986937</c:v>
                </c:pt>
                <c:pt idx="13">
                  <c:v>0.86226719889464454</c:v>
                </c:pt>
                <c:pt idx="14">
                  <c:v>1.852732924278198</c:v>
                </c:pt>
                <c:pt idx="15">
                  <c:v>1.3832850510725181</c:v>
                </c:pt>
                <c:pt idx="16">
                  <c:v>0.70321305093695619</c:v>
                </c:pt>
                <c:pt idx="17">
                  <c:v>0.4285179685048478</c:v>
                </c:pt>
              </c:numCache>
            </c:numRef>
          </c:val>
          <c:extLst>
            <c:ext xmlns:c16="http://schemas.microsoft.com/office/drawing/2014/chart" uri="{C3380CC4-5D6E-409C-BE32-E72D297353CC}">
              <c16:uniqueId val="{00000000-A569-4CE1-BB00-CE64CC190C98}"/>
            </c:ext>
          </c:extLst>
        </c:ser>
        <c:ser>
          <c:idx val="1"/>
          <c:order val="1"/>
          <c:tx>
            <c:strRef>
              <c:f>'c1-6'!$D$11</c:f>
              <c:strCache>
                <c:ptCount val="1"/>
                <c:pt idx="0">
                  <c:v>Egyéb jövedelmek</c:v>
                </c:pt>
              </c:strCache>
            </c:strRef>
          </c:tx>
          <c:spPr>
            <a:solidFill>
              <a:sysClr val="window" lastClr="FFFFFF">
                <a:lumMod val="75000"/>
              </a:sysClr>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'c1-6'!$D$25:$D$42</c:f>
              <c:numCache>
                <c:formatCode>0.0</c:formatCode>
                <c:ptCount val="18"/>
                <c:pt idx="0">
                  <c:v>2.2362234092124336</c:v>
                </c:pt>
                <c:pt idx="1">
                  <c:v>-0.36232522004335749</c:v>
                </c:pt>
                <c:pt idx="2">
                  <c:v>0.73476229593515285</c:v>
                </c:pt>
                <c:pt idx="3">
                  <c:v>0.34293713069821857</c:v>
                </c:pt>
                <c:pt idx="4">
                  <c:v>1.2772024737028056</c:v>
                </c:pt>
                <c:pt idx="5">
                  <c:v>0.48427549363332195</c:v>
                </c:pt>
                <c:pt idx="6">
                  <c:v>1.3453046142095975</c:v>
                </c:pt>
                <c:pt idx="7">
                  <c:v>0.2638879005491867</c:v>
                </c:pt>
                <c:pt idx="8">
                  <c:v>2.0833493299616426</c:v>
                </c:pt>
                <c:pt idx="9">
                  <c:v>-1.3568971321645729</c:v>
                </c:pt>
                <c:pt idx="10">
                  <c:v>1.7376894489300145</c:v>
                </c:pt>
                <c:pt idx="11">
                  <c:v>5.4797666586927223</c:v>
                </c:pt>
                <c:pt idx="12">
                  <c:v>4.5637075368062234</c:v>
                </c:pt>
                <c:pt idx="13">
                  <c:v>0.12679416887854314</c:v>
                </c:pt>
                <c:pt idx="14">
                  <c:v>1.7564654068842174</c:v>
                </c:pt>
                <c:pt idx="15">
                  <c:v>3.0621827679705178</c:v>
                </c:pt>
                <c:pt idx="16">
                  <c:v>2.4170428691805514</c:v>
                </c:pt>
                <c:pt idx="17">
                  <c:v>2.1782030418610066</c:v>
                </c:pt>
              </c:numCache>
            </c:numRef>
          </c:val>
          <c:extLst>
            <c:ext xmlns:c16="http://schemas.microsoft.com/office/drawing/2014/chart" uri="{C3380CC4-5D6E-409C-BE32-E72D297353CC}">
              <c16:uniqueId val="{00000001-A569-4CE1-BB00-CE64CC190C98}"/>
            </c:ext>
          </c:extLst>
        </c:ser>
        <c:ser>
          <c:idx val="2"/>
          <c:order val="2"/>
          <c:tx>
            <c:strRef>
              <c:f>'c1-6'!$E$11</c:f>
              <c:strCache>
                <c:ptCount val="1"/>
                <c:pt idx="0">
                  <c:v>Fogyasztási deflátor</c:v>
                </c:pt>
              </c:strCache>
            </c:strRef>
          </c:tx>
          <c:spPr>
            <a:solidFill>
              <a:srgbClr val="48A0AE"/>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'c1-6'!$E$25:$E$42</c:f>
              <c:numCache>
                <c:formatCode>0.0</c:formatCode>
                <c:ptCount val="18"/>
                <c:pt idx="0">
                  <c:v>-6.4270126065013784</c:v>
                </c:pt>
                <c:pt idx="1">
                  <c:v>-5.4314428732678408</c:v>
                </c:pt>
                <c:pt idx="2">
                  <c:v>-4.5811862509393393</c:v>
                </c:pt>
                <c:pt idx="3">
                  <c:v>-2.1931662089688331</c:v>
                </c:pt>
                <c:pt idx="4">
                  <c:v>-1.7136934029148989</c:v>
                </c:pt>
                <c:pt idx="5">
                  <c:v>-6.9196793157022114</c:v>
                </c:pt>
                <c:pt idx="6">
                  <c:v>-1.5501375378836144</c:v>
                </c:pt>
                <c:pt idx="7">
                  <c:v>-1.3254344446973647</c:v>
                </c:pt>
                <c:pt idx="8">
                  <c:v>-4.6343101827275746E-2</c:v>
                </c:pt>
                <c:pt idx="9">
                  <c:v>-0.50729665097813381</c:v>
                </c:pt>
                <c:pt idx="10">
                  <c:v>-2.4686185430838918</c:v>
                </c:pt>
                <c:pt idx="11">
                  <c:v>-4.1190035540808907</c:v>
                </c:pt>
                <c:pt idx="12">
                  <c:v>-7.4707448222652602</c:v>
                </c:pt>
                <c:pt idx="13">
                  <c:v>-3.3016191444091874</c:v>
                </c:pt>
                <c:pt idx="14">
                  <c:v>-5.2271768417435993</c:v>
                </c:pt>
                <c:pt idx="15">
                  <c:v>-5.1916762048428353</c:v>
                </c:pt>
                <c:pt idx="16">
                  <c:v>-3.1176485519248871</c:v>
                </c:pt>
                <c:pt idx="17">
                  <c:v>-3.0854666052422601</c:v>
                </c:pt>
              </c:numCache>
            </c:numRef>
          </c:val>
          <c:extLst>
            <c:ext xmlns:c16="http://schemas.microsoft.com/office/drawing/2014/chart" uri="{C3380CC4-5D6E-409C-BE32-E72D297353CC}">
              <c16:uniqueId val="{00000002-A569-4CE1-BB00-CE64CC190C98}"/>
            </c:ext>
          </c:extLst>
        </c:ser>
        <c:ser>
          <c:idx val="3"/>
          <c:order val="3"/>
          <c:tx>
            <c:strRef>
              <c:f>'c1-6'!$J$11</c:f>
              <c:strCache>
                <c:ptCount val="1"/>
                <c:pt idx="0">
                  <c:v>Foglalkoztatás</c:v>
                </c:pt>
              </c:strCache>
            </c:strRef>
          </c:tx>
          <c:spPr>
            <a:solidFill>
              <a:srgbClr val="0C2148"/>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'c1-6'!$J$25:$J$42</c:f>
              <c:numCache>
                <c:formatCode>0.0</c:formatCode>
                <c:ptCount val="18"/>
                <c:pt idx="0">
                  <c:v>-0.31241308059280004</c:v>
                </c:pt>
                <c:pt idx="1">
                  <c:v>-0.60774760031971964</c:v>
                </c:pt>
                <c:pt idx="2">
                  <c:v>-1.225198576612075</c:v>
                </c:pt>
                <c:pt idx="3">
                  <c:v>-0.13886452551872799</c:v>
                </c:pt>
                <c:pt idx="4">
                  <c:v>-0.11177446185930948</c:v>
                </c:pt>
                <c:pt idx="5">
                  <c:v>-0.2299502384232528</c:v>
                </c:pt>
                <c:pt idx="6">
                  <c:v>0.55246290737614057</c:v>
                </c:pt>
                <c:pt idx="7">
                  <c:v>2.2079485661558218</c:v>
                </c:pt>
                <c:pt idx="8">
                  <c:v>0.86405632822740985</c:v>
                </c:pt>
                <c:pt idx="9">
                  <c:v>2.2358976861983573</c:v>
                </c:pt>
                <c:pt idx="10">
                  <c:v>0.31980465658191604</c:v>
                </c:pt>
                <c:pt idx="11">
                  <c:v>-2.7790038660682061E-2</c:v>
                </c:pt>
                <c:pt idx="12">
                  <c:v>0.59655873781539537</c:v>
                </c:pt>
                <c:pt idx="13">
                  <c:v>-1.6706216936042904</c:v>
                </c:pt>
                <c:pt idx="14">
                  <c:v>0.96231901897625971</c:v>
                </c:pt>
                <c:pt idx="15">
                  <c:v>0.49284001254877291</c:v>
                </c:pt>
                <c:pt idx="16">
                  <c:v>0</c:v>
                </c:pt>
                <c:pt idx="17">
                  <c:v>-2.9798658636525824E-2</c:v>
                </c:pt>
              </c:numCache>
            </c:numRef>
          </c:val>
          <c:extLst>
            <c:ext xmlns:c16="http://schemas.microsoft.com/office/drawing/2014/chart" uri="{C3380CC4-5D6E-409C-BE32-E72D297353CC}">
              <c16:uniqueId val="{00000003-A569-4CE1-BB00-CE64CC190C98}"/>
            </c:ext>
          </c:extLst>
        </c:ser>
        <c:ser>
          <c:idx val="4"/>
          <c:order val="4"/>
          <c:tx>
            <c:strRef>
              <c:f>'c1-6'!$G$11</c:f>
              <c:strCache>
                <c:ptCount val="1"/>
                <c:pt idx="0">
                  <c:v>Nettó átlagkereset</c:v>
                </c:pt>
              </c:strCache>
            </c:strRef>
          </c:tx>
          <c:spPr>
            <a:solidFill>
              <a:srgbClr val="DA0000"/>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'c1-6'!$G$25:$G$42</c:f>
              <c:numCache>
                <c:formatCode>0.0</c:formatCode>
                <c:ptCount val="18"/>
                <c:pt idx="0">
                  <c:v>1.2455028678096958</c:v>
                </c:pt>
                <c:pt idx="1">
                  <c:v>2.6679046905245105</c:v>
                </c:pt>
                <c:pt idx="2">
                  <c:v>0.71886318826359419</c:v>
                </c:pt>
                <c:pt idx="3">
                  <c:v>1.5115396432728183</c:v>
                </c:pt>
                <c:pt idx="4">
                  <c:v>3.4074526097555817</c:v>
                </c:pt>
                <c:pt idx="5">
                  <c:v>0.52488703349238142</c:v>
                </c:pt>
                <c:pt idx="6">
                  <c:v>1.8140325491929303</c:v>
                </c:pt>
                <c:pt idx="7">
                  <c:v>1.4456327843728687</c:v>
                </c:pt>
                <c:pt idx="8">
                  <c:v>1.7132305257329592</c:v>
                </c:pt>
                <c:pt idx="9">
                  <c:v>3.4844252789857997</c:v>
                </c:pt>
                <c:pt idx="10">
                  <c:v>5.6868081128083556</c:v>
                </c:pt>
                <c:pt idx="11">
                  <c:v>5.3141524008998502</c:v>
                </c:pt>
                <c:pt idx="12">
                  <c:v>5.6761300438220639</c:v>
                </c:pt>
                <c:pt idx="13">
                  <c:v>4.6994024607467946</c:v>
                </c:pt>
                <c:pt idx="14">
                  <c:v>3.741716692548291</c:v>
                </c:pt>
                <c:pt idx="15">
                  <c:v>5.7776057975028694</c:v>
                </c:pt>
                <c:pt idx="16">
                  <c:v>3.4002248882930868</c:v>
                </c:pt>
                <c:pt idx="17">
                  <c:v>3.3574310949466928</c:v>
                </c:pt>
              </c:numCache>
            </c:numRef>
          </c:val>
          <c:extLst>
            <c:ext xmlns:c16="http://schemas.microsoft.com/office/drawing/2014/chart" uri="{C3380CC4-5D6E-409C-BE32-E72D297353CC}">
              <c16:uniqueId val="{00000004-A569-4CE1-BB00-CE64CC190C98}"/>
            </c:ext>
          </c:extLst>
        </c:ser>
        <c:dLbls>
          <c:showLegendKey val="0"/>
          <c:showVal val="0"/>
          <c:showCatName val="0"/>
          <c:showSerName val="0"/>
          <c:showPercent val="0"/>
          <c:showBubbleSize val="0"/>
        </c:dLbls>
        <c:gapWidth val="50"/>
        <c:overlap val="100"/>
        <c:axId val="469991264"/>
        <c:axId val="386358864"/>
      </c:barChart>
      <c:lineChart>
        <c:grouping val="standard"/>
        <c:varyColors val="0"/>
        <c:ser>
          <c:idx val="5"/>
          <c:order val="5"/>
          <c:tx>
            <c:strRef>
              <c:f>'c1-6'!$H$11</c:f>
              <c:strCache>
                <c:ptCount val="1"/>
                <c:pt idx="0">
                  <c:v>Reál elkölthető jövedelem (%)</c:v>
                </c:pt>
              </c:strCache>
            </c:strRef>
          </c:tx>
          <c:spPr>
            <a:ln w="22225" cap="rnd">
              <a:solidFill>
                <a:sysClr val="windowText" lastClr="000000"/>
              </a:solidFill>
              <a:round/>
            </a:ln>
            <a:effectLst/>
          </c:spPr>
          <c:marker>
            <c:symbol val="circle"/>
            <c:size val="8"/>
            <c:spPr>
              <a:solidFill>
                <a:schemeClr val="bg1"/>
              </a:solidFill>
              <a:ln w="15875">
                <a:solidFill>
                  <a:sysClr val="windowText" lastClr="000000"/>
                </a:solidFill>
              </a:ln>
              <a:effectLst/>
            </c:spPr>
          </c:marker>
          <c:dPt>
            <c:idx val="14"/>
            <c:marker>
              <c:symbol val="circle"/>
              <c:size val="8"/>
              <c:spPr>
                <a:solidFill>
                  <a:schemeClr val="bg1"/>
                </a:solidFill>
                <a:ln w="15875">
                  <a:solidFill>
                    <a:sysClr val="windowText" lastClr="000000"/>
                  </a:solidFill>
                </a:ln>
                <a:effectLst/>
              </c:spPr>
            </c:marker>
            <c:bubble3D val="0"/>
            <c:spPr>
              <a:ln w="22225" cap="rnd">
                <a:noFill/>
                <a:round/>
              </a:ln>
              <a:effectLst/>
            </c:spPr>
            <c:extLst>
              <c:ext xmlns:c16="http://schemas.microsoft.com/office/drawing/2014/chart" uri="{C3380CC4-5D6E-409C-BE32-E72D297353CC}">
                <c16:uniqueId val="{00000001-9CA4-4945-9DEA-7D81BEFE40DB}"/>
              </c:ext>
            </c:extLst>
          </c:dPt>
          <c:dPt>
            <c:idx val="15"/>
            <c:marker>
              <c:symbol val="circle"/>
              <c:size val="8"/>
              <c:spPr>
                <a:solidFill>
                  <a:schemeClr val="bg1"/>
                </a:solidFill>
                <a:ln w="15875">
                  <a:solidFill>
                    <a:sysClr val="windowText" lastClr="000000"/>
                  </a:solidFill>
                </a:ln>
                <a:effectLst/>
              </c:spPr>
            </c:marker>
            <c:bubble3D val="0"/>
            <c:spPr>
              <a:ln w="22225" cap="rnd">
                <a:noFill/>
                <a:round/>
              </a:ln>
              <a:effectLst/>
            </c:spPr>
            <c:extLst>
              <c:ext xmlns:c16="http://schemas.microsoft.com/office/drawing/2014/chart" uri="{C3380CC4-5D6E-409C-BE32-E72D297353CC}">
                <c16:uniqueId val="{00000002-9CA4-4945-9DEA-7D81BEFE40DB}"/>
              </c:ext>
            </c:extLst>
          </c:dPt>
          <c:dPt>
            <c:idx val="16"/>
            <c:marker>
              <c:symbol val="circle"/>
              <c:size val="8"/>
              <c:spPr>
                <a:solidFill>
                  <a:schemeClr val="bg1"/>
                </a:solidFill>
                <a:ln w="15875">
                  <a:solidFill>
                    <a:sysClr val="windowText" lastClr="000000"/>
                  </a:solidFill>
                </a:ln>
                <a:effectLst/>
              </c:spPr>
            </c:marker>
            <c:bubble3D val="0"/>
            <c:spPr>
              <a:ln w="22225" cap="rnd">
                <a:noFill/>
                <a:round/>
              </a:ln>
              <a:effectLst/>
            </c:spPr>
            <c:extLst>
              <c:ext xmlns:c16="http://schemas.microsoft.com/office/drawing/2014/chart" uri="{C3380CC4-5D6E-409C-BE32-E72D297353CC}">
                <c16:uniqueId val="{00000003-9CA4-4945-9DEA-7D81BEFE40DB}"/>
              </c:ext>
            </c:extLst>
          </c:dPt>
          <c:dPt>
            <c:idx val="17"/>
            <c:marker>
              <c:symbol val="circle"/>
              <c:size val="8"/>
              <c:spPr>
                <a:solidFill>
                  <a:schemeClr val="bg1"/>
                </a:solidFill>
                <a:ln w="15875">
                  <a:solidFill>
                    <a:sysClr val="windowText" lastClr="000000"/>
                  </a:solidFill>
                </a:ln>
                <a:effectLst/>
              </c:spPr>
            </c:marker>
            <c:bubble3D val="0"/>
            <c:spPr>
              <a:ln w="22225" cap="rnd">
                <a:noFill/>
                <a:round/>
              </a:ln>
              <a:effectLst/>
            </c:spPr>
            <c:extLst>
              <c:ext xmlns:c16="http://schemas.microsoft.com/office/drawing/2014/chart" uri="{C3380CC4-5D6E-409C-BE32-E72D297353CC}">
                <c16:uniqueId val="{00000007-4339-4202-A12B-38979BCB64DD}"/>
              </c:ext>
            </c:extLst>
          </c:dPt>
          <c:val>
            <c:numRef>
              <c:f>'c1-6'!$H$25:$H$42</c:f>
              <c:numCache>
                <c:formatCode>0.0</c:formatCode>
                <c:ptCount val="18"/>
                <c:pt idx="0">
                  <c:v>-0.77370092008143843</c:v>
                </c:pt>
                <c:pt idx="1">
                  <c:v>-1.1327823162419435</c:v>
                </c:pt>
                <c:pt idx="2">
                  <c:v>-4.2674938677917424</c:v>
                </c:pt>
                <c:pt idx="3">
                  <c:v>-0.53459968703279515</c:v>
                </c:pt>
                <c:pt idx="4">
                  <c:v>0.97109184553107752</c:v>
                </c:pt>
                <c:pt idx="5">
                  <c:v>-3.4774746760118518</c:v>
                </c:pt>
                <c:pt idx="6">
                  <c:v>2.5174691885898</c:v>
                </c:pt>
                <c:pt idx="7">
                  <c:v>2.8158008544108668</c:v>
                </c:pt>
                <c:pt idx="8">
                  <c:v>4.6019713914544127</c:v>
                </c:pt>
                <c:pt idx="9">
                  <c:v>4.2287669809806232</c:v>
                </c:pt>
                <c:pt idx="10">
                  <c:v>5.9768872330949279</c:v>
                </c:pt>
                <c:pt idx="11">
                  <c:v>7.7188153434548923</c:v>
                </c:pt>
                <c:pt idx="12">
                  <c:v>4.6035897550771381</c:v>
                </c:pt>
                <c:pt idx="13">
                  <c:v>0.71622299050648053</c:v>
                </c:pt>
                <c:pt idx="14">
                  <c:v>3.0860572009433866</c:v>
                </c:pt>
                <c:pt idx="15">
                  <c:v>5.5242374242518366</c:v>
                </c:pt>
                <c:pt idx="16">
                  <c:v>3.402832256485695</c:v>
                </c:pt>
                <c:pt idx="17">
                  <c:v>2.8488868414337674</c:v>
                </c:pt>
              </c:numCache>
            </c:numRef>
          </c:val>
          <c:smooth val="0"/>
          <c:extLst>
            <c:ext xmlns:c16="http://schemas.microsoft.com/office/drawing/2014/chart" uri="{C3380CC4-5D6E-409C-BE32-E72D297353CC}">
              <c16:uniqueId val="{00000006-A569-4CE1-BB00-CE64CC190C98}"/>
            </c:ext>
          </c:extLst>
        </c:ser>
        <c:dLbls>
          <c:showLegendKey val="0"/>
          <c:showVal val="0"/>
          <c:showCatName val="0"/>
          <c:showSerName val="0"/>
          <c:showPercent val="0"/>
          <c:showBubbleSize val="0"/>
        </c:dLbls>
        <c:marker val="1"/>
        <c:smooth val="0"/>
        <c:axId val="469991264"/>
        <c:axId val="386358864"/>
      </c:lineChart>
      <c:catAx>
        <c:axId val="46999126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6358864"/>
        <c:crosses val="autoZero"/>
        <c:auto val="1"/>
        <c:lblAlgn val="ctr"/>
        <c:lblOffset val="100"/>
        <c:tickLblSkip val="1"/>
        <c:noMultiLvlLbl val="0"/>
      </c:catAx>
      <c:valAx>
        <c:axId val="386358864"/>
        <c:scaling>
          <c:orientation val="minMax"/>
          <c:max val="16"/>
          <c:min val="-8"/>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69991264"/>
        <c:crosses val="autoZero"/>
        <c:crossBetween val="between"/>
        <c:majorUnit val="4"/>
      </c:valAx>
      <c:spPr>
        <a:noFill/>
        <a:ln w="25400">
          <a:noFill/>
        </a:ln>
        <a:effectLst/>
      </c:spPr>
    </c:plotArea>
    <c:legend>
      <c:legendPos val="b"/>
      <c:layout>
        <c:manualLayout>
          <c:xMode val="edge"/>
          <c:yMode val="edge"/>
          <c:x val="4.2574074074074077E-3"/>
          <c:y val="0.66596137152777779"/>
          <c:w val="0.99574253273982327"/>
          <c:h val="0.3296289062500000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6728094367650147E-2"/>
          <c:y val="7.4813802083333339E-2"/>
          <c:w val="0.8971972222222222"/>
          <c:h val="0.45711718749999991"/>
        </c:manualLayout>
      </c:layout>
      <c:barChart>
        <c:barDir val="col"/>
        <c:grouping val="stacked"/>
        <c:varyColors val="0"/>
        <c:ser>
          <c:idx val="0"/>
          <c:order val="0"/>
          <c:tx>
            <c:strRef>
              <c:f>'c1-6'!$C$12</c:f>
              <c:strCache>
                <c:ptCount val="1"/>
                <c:pt idx="0">
                  <c:v>Financial transfers</c:v>
                </c:pt>
              </c:strCache>
            </c:strRef>
          </c:tx>
          <c:spPr>
            <a:solidFill>
              <a:srgbClr val="009EE0">
                <a:lumMod val="40000"/>
                <a:lumOff val="60000"/>
              </a:srgbClr>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'c1-6'!$C$25:$C$42</c:f>
              <c:numCache>
                <c:formatCode>0.0</c:formatCode>
                <c:ptCount val="18"/>
                <c:pt idx="0">
                  <c:v>2.4839984899905998</c:v>
                </c:pt>
                <c:pt idx="1">
                  <c:v>2.6008286868644666</c:v>
                </c:pt>
                <c:pt idx="2">
                  <c:v>8.5265475560915252E-2</c:v>
                </c:pt>
                <c:pt idx="3">
                  <c:v>-5.704572651626795E-2</c:v>
                </c:pt>
                <c:pt idx="4">
                  <c:v>-1.8880953731531127</c:v>
                </c:pt>
                <c:pt idx="5">
                  <c:v>2.6629923509879196</c:v>
                </c:pt>
                <c:pt idx="6">
                  <c:v>0.35580665569475589</c:v>
                </c:pt>
                <c:pt idx="7">
                  <c:v>0.22376604803034236</c:v>
                </c:pt>
                <c:pt idx="8">
                  <c:v>-1.2321690640310913E-2</c:v>
                </c:pt>
                <c:pt idx="9">
                  <c:v>0.3726377989391898</c:v>
                </c:pt>
                <c:pt idx="10">
                  <c:v>0.7012035578585194</c:v>
                </c:pt>
                <c:pt idx="11">
                  <c:v>1.0716898766039091</c:v>
                </c:pt>
                <c:pt idx="12">
                  <c:v>1.1379382588986937</c:v>
                </c:pt>
                <c:pt idx="13">
                  <c:v>0.86226719889464454</c:v>
                </c:pt>
                <c:pt idx="14">
                  <c:v>1.852732924278198</c:v>
                </c:pt>
                <c:pt idx="15">
                  <c:v>1.3832850510725181</c:v>
                </c:pt>
                <c:pt idx="16">
                  <c:v>0.70321305093695619</c:v>
                </c:pt>
                <c:pt idx="17">
                  <c:v>0.4285179685048478</c:v>
                </c:pt>
              </c:numCache>
            </c:numRef>
          </c:val>
          <c:extLst>
            <c:ext xmlns:c16="http://schemas.microsoft.com/office/drawing/2014/chart" uri="{C3380CC4-5D6E-409C-BE32-E72D297353CC}">
              <c16:uniqueId val="{00000000-F786-48C1-92E1-2D1478CDD656}"/>
            </c:ext>
          </c:extLst>
        </c:ser>
        <c:ser>
          <c:idx val="1"/>
          <c:order val="1"/>
          <c:tx>
            <c:strRef>
              <c:f>'c1-6'!$D$12</c:f>
              <c:strCache>
                <c:ptCount val="1"/>
                <c:pt idx="0">
                  <c:v>Other income</c:v>
                </c:pt>
              </c:strCache>
            </c:strRef>
          </c:tx>
          <c:spPr>
            <a:solidFill>
              <a:sysClr val="window" lastClr="FFFFFF">
                <a:lumMod val="75000"/>
              </a:sysClr>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'c1-6'!$D$25:$D$42</c:f>
              <c:numCache>
                <c:formatCode>0.0</c:formatCode>
                <c:ptCount val="18"/>
                <c:pt idx="0">
                  <c:v>2.2362234092124336</c:v>
                </c:pt>
                <c:pt idx="1">
                  <c:v>-0.36232522004335749</c:v>
                </c:pt>
                <c:pt idx="2">
                  <c:v>0.73476229593515285</c:v>
                </c:pt>
                <c:pt idx="3">
                  <c:v>0.34293713069821857</c:v>
                </c:pt>
                <c:pt idx="4">
                  <c:v>1.2772024737028056</c:v>
                </c:pt>
                <c:pt idx="5">
                  <c:v>0.48427549363332195</c:v>
                </c:pt>
                <c:pt idx="6">
                  <c:v>1.3453046142095975</c:v>
                </c:pt>
                <c:pt idx="7">
                  <c:v>0.2638879005491867</c:v>
                </c:pt>
                <c:pt idx="8">
                  <c:v>2.0833493299616426</c:v>
                </c:pt>
                <c:pt idx="9">
                  <c:v>-1.3568971321645729</c:v>
                </c:pt>
                <c:pt idx="10">
                  <c:v>1.7376894489300145</c:v>
                </c:pt>
                <c:pt idx="11">
                  <c:v>5.4797666586927223</c:v>
                </c:pt>
                <c:pt idx="12">
                  <c:v>4.5637075368062234</c:v>
                </c:pt>
                <c:pt idx="13">
                  <c:v>0.12679416887854314</c:v>
                </c:pt>
                <c:pt idx="14">
                  <c:v>1.7564654068842174</c:v>
                </c:pt>
                <c:pt idx="15">
                  <c:v>3.0621827679705178</c:v>
                </c:pt>
                <c:pt idx="16">
                  <c:v>2.4170428691805514</c:v>
                </c:pt>
                <c:pt idx="17">
                  <c:v>2.1782030418610066</c:v>
                </c:pt>
              </c:numCache>
            </c:numRef>
          </c:val>
          <c:extLst>
            <c:ext xmlns:c16="http://schemas.microsoft.com/office/drawing/2014/chart" uri="{C3380CC4-5D6E-409C-BE32-E72D297353CC}">
              <c16:uniqueId val="{00000001-F786-48C1-92E1-2D1478CDD656}"/>
            </c:ext>
          </c:extLst>
        </c:ser>
        <c:ser>
          <c:idx val="2"/>
          <c:order val="2"/>
          <c:tx>
            <c:strRef>
              <c:f>'c1-6'!$E$12</c:f>
              <c:strCache>
                <c:ptCount val="1"/>
                <c:pt idx="0">
                  <c:v>Consumption deflator</c:v>
                </c:pt>
              </c:strCache>
            </c:strRef>
          </c:tx>
          <c:spPr>
            <a:solidFill>
              <a:srgbClr val="48A0AE"/>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'c1-6'!$E$25:$E$42</c:f>
              <c:numCache>
                <c:formatCode>0.0</c:formatCode>
                <c:ptCount val="18"/>
                <c:pt idx="0">
                  <c:v>-6.4270126065013784</c:v>
                </c:pt>
                <c:pt idx="1">
                  <c:v>-5.4314428732678408</c:v>
                </c:pt>
                <c:pt idx="2">
                  <c:v>-4.5811862509393393</c:v>
                </c:pt>
                <c:pt idx="3">
                  <c:v>-2.1931662089688331</c:v>
                </c:pt>
                <c:pt idx="4">
                  <c:v>-1.7136934029148989</c:v>
                </c:pt>
                <c:pt idx="5">
                  <c:v>-6.9196793157022114</c:v>
                </c:pt>
                <c:pt idx="6">
                  <c:v>-1.5501375378836144</c:v>
                </c:pt>
                <c:pt idx="7">
                  <c:v>-1.3254344446973647</c:v>
                </c:pt>
                <c:pt idx="8">
                  <c:v>-4.6343101827275746E-2</c:v>
                </c:pt>
                <c:pt idx="9">
                  <c:v>-0.50729665097813381</c:v>
                </c:pt>
                <c:pt idx="10">
                  <c:v>-2.4686185430838918</c:v>
                </c:pt>
                <c:pt idx="11">
                  <c:v>-4.1190035540808907</c:v>
                </c:pt>
                <c:pt idx="12">
                  <c:v>-7.4707448222652602</c:v>
                </c:pt>
                <c:pt idx="13">
                  <c:v>-3.3016191444091874</c:v>
                </c:pt>
                <c:pt idx="14">
                  <c:v>-5.2271768417435993</c:v>
                </c:pt>
                <c:pt idx="15">
                  <c:v>-5.1916762048428353</c:v>
                </c:pt>
                <c:pt idx="16">
                  <c:v>-3.1176485519248871</c:v>
                </c:pt>
                <c:pt idx="17">
                  <c:v>-3.0854666052422601</c:v>
                </c:pt>
              </c:numCache>
            </c:numRef>
          </c:val>
          <c:extLst>
            <c:ext xmlns:c16="http://schemas.microsoft.com/office/drawing/2014/chart" uri="{C3380CC4-5D6E-409C-BE32-E72D297353CC}">
              <c16:uniqueId val="{00000002-F786-48C1-92E1-2D1478CDD656}"/>
            </c:ext>
          </c:extLst>
        </c:ser>
        <c:ser>
          <c:idx val="3"/>
          <c:order val="3"/>
          <c:tx>
            <c:strRef>
              <c:f>'c1-6'!$J$12</c:f>
              <c:strCache>
                <c:ptCount val="1"/>
                <c:pt idx="0">
                  <c:v>Employment</c:v>
                </c:pt>
              </c:strCache>
            </c:strRef>
          </c:tx>
          <c:spPr>
            <a:solidFill>
              <a:srgbClr val="0C2148"/>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'c1-6'!$J$25:$J$42</c:f>
              <c:numCache>
                <c:formatCode>0.0</c:formatCode>
                <c:ptCount val="18"/>
                <c:pt idx="0">
                  <c:v>-0.31241308059280004</c:v>
                </c:pt>
                <c:pt idx="1">
                  <c:v>-0.60774760031971964</c:v>
                </c:pt>
                <c:pt idx="2">
                  <c:v>-1.225198576612075</c:v>
                </c:pt>
                <c:pt idx="3">
                  <c:v>-0.13886452551872799</c:v>
                </c:pt>
                <c:pt idx="4">
                  <c:v>-0.11177446185930948</c:v>
                </c:pt>
                <c:pt idx="5">
                  <c:v>-0.2299502384232528</c:v>
                </c:pt>
                <c:pt idx="6">
                  <c:v>0.55246290737614057</c:v>
                </c:pt>
                <c:pt idx="7">
                  <c:v>2.2079485661558218</c:v>
                </c:pt>
                <c:pt idx="8">
                  <c:v>0.86405632822740985</c:v>
                </c:pt>
                <c:pt idx="9">
                  <c:v>2.2358976861983573</c:v>
                </c:pt>
                <c:pt idx="10">
                  <c:v>0.31980465658191604</c:v>
                </c:pt>
                <c:pt idx="11">
                  <c:v>-2.7790038660682061E-2</c:v>
                </c:pt>
                <c:pt idx="12">
                  <c:v>0.59655873781539537</c:v>
                </c:pt>
                <c:pt idx="13">
                  <c:v>-1.6706216936042904</c:v>
                </c:pt>
                <c:pt idx="14">
                  <c:v>0.96231901897625971</c:v>
                </c:pt>
                <c:pt idx="15">
                  <c:v>0.49284001254877291</c:v>
                </c:pt>
                <c:pt idx="16">
                  <c:v>0</c:v>
                </c:pt>
                <c:pt idx="17">
                  <c:v>-2.9798658636525824E-2</c:v>
                </c:pt>
              </c:numCache>
            </c:numRef>
          </c:val>
          <c:extLst>
            <c:ext xmlns:c16="http://schemas.microsoft.com/office/drawing/2014/chart" uri="{C3380CC4-5D6E-409C-BE32-E72D297353CC}">
              <c16:uniqueId val="{00000003-F786-48C1-92E1-2D1478CDD656}"/>
            </c:ext>
          </c:extLst>
        </c:ser>
        <c:ser>
          <c:idx val="4"/>
          <c:order val="4"/>
          <c:tx>
            <c:strRef>
              <c:f>'c1-6'!$G$12</c:f>
              <c:strCache>
                <c:ptCount val="1"/>
                <c:pt idx="0">
                  <c:v>Net average earnings</c:v>
                </c:pt>
              </c:strCache>
            </c:strRef>
          </c:tx>
          <c:spPr>
            <a:solidFill>
              <a:srgbClr val="DA0000"/>
            </a:solidFill>
            <a:ln>
              <a:noFill/>
            </a:ln>
            <a:effectLst/>
          </c:spPr>
          <c:invertIfNegative val="0"/>
          <c:cat>
            <c:numRef>
              <c:f>'c1-6'!$A$25:$A$42</c:f>
              <c:numCache>
                <c:formatCode>General</c:formatCode>
                <c:ptCount val="18"/>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pt idx="13">
                  <c:v>2020</c:v>
                </c:pt>
                <c:pt idx="14">
                  <c:v>2021</c:v>
                </c:pt>
                <c:pt idx="15">
                  <c:v>2022</c:v>
                </c:pt>
                <c:pt idx="16">
                  <c:v>2023</c:v>
                </c:pt>
                <c:pt idx="17">
                  <c:v>2024</c:v>
                </c:pt>
              </c:numCache>
            </c:numRef>
          </c:cat>
          <c:val>
            <c:numRef>
              <c:f>'c1-6'!$G$25:$G$42</c:f>
              <c:numCache>
                <c:formatCode>0.0</c:formatCode>
                <c:ptCount val="18"/>
                <c:pt idx="0">
                  <c:v>1.2455028678096958</c:v>
                </c:pt>
                <c:pt idx="1">
                  <c:v>2.6679046905245105</c:v>
                </c:pt>
                <c:pt idx="2">
                  <c:v>0.71886318826359419</c:v>
                </c:pt>
                <c:pt idx="3">
                  <c:v>1.5115396432728183</c:v>
                </c:pt>
                <c:pt idx="4">
                  <c:v>3.4074526097555817</c:v>
                </c:pt>
                <c:pt idx="5">
                  <c:v>0.52488703349238142</c:v>
                </c:pt>
                <c:pt idx="6">
                  <c:v>1.8140325491929303</c:v>
                </c:pt>
                <c:pt idx="7">
                  <c:v>1.4456327843728687</c:v>
                </c:pt>
                <c:pt idx="8">
                  <c:v>1.7132305257329592</c:v>
                </c:pt>
                <c:pt idx="9">
                  <c:v>3.4844252789857997</c:v>
                </c:pt>
                <c:pt idx="10">
                  <c:v>5.6868081128083556</c:v>
                </c:pt>
                <c:pt idx="11">
                  <c:v>5.3141524008998502</c:v>
                </c:pt>
                <c:pt idx="12">
                  <c:v>5.6761300438220639</c:v>
                </c:pt>
                <c:pt idx="13">
                  <c:v>4.6994024607467946</c:v>
                </c:pt>
                <c:pt idx="14">
                  <c:v>3.741716692548291</c:v>
                </c:pt>
                <c:pt idx="15">
                  <c:v>5.7776057975028694</c:v>
                </c:pt>
                <c:pt idx="16">
                  <c:v>3.4002248882930868</c:v>
                </c:pt>
                <c:pt idx="17">
                  <c:v>3.3574310949466928</c:v>
                </c:pt>
              </c:numCache>
            </c:numRef>
          </c:val>
          <c:extLst>
            <c:ext xmlns:c16="http://schemas.microsoft.com/office/drawing/2014/chart" uri="{C3380CC4-5D6E-409C-BE32-E72D297353CC}">
              <c16:uniqueId val="{00000004-F786-48C1-92E1-2D1478CDD656}"/>
            </c:ext>
          </c:extLst>
        </c:ser>
        <c:dLbls>
          <c:showLegendKey val="0"/>
          <c:showVal val="0"/>
          <c:showCatName val="0"/>
          <c:showSerName val="0"/>
          <c:showPercent val="0"/>
          <c:showBubbleSize val="0"/>
        </c:dLbls>
        <c:gapWidth val="50"/>
        <c:overlap val="100"/>
        <c:axId val="469991264"/>
        <c:axId val="386358864"/>
      </c:barChart>
      <c:lineChart>
        <c:grouping val="standard"/>
        <c:varyColors val="0"/>
        <c:ser>
          <c:idx val="5"/>
          <c:order val="5"/>
          <c:tx>
            <c:strRef>
              <c:f>'c1-6'!$H$12</c:f>
              <c:strCache>
                <c:ptCount val="1"/>
                <c:pt idx="0">
                  <c:v>Real disposable income (%)</c:v>
                </c:pt>
              </c:strCache>
            </c:strRef>
          </c:tx>
          <c:spPr>
            <a:ln w="22225" cap="rnd">
              <a:solidFill>
                <a:sysClr val="windowText" lastClr="000000"/>
              </a:solidFill>
              <a:round/>
            </a:ln>
            <a:effectLst/>
          </c:spPr>
          <c:marker>
            <c:symbol val="circle"/>
            <c:size val="8"/>
            <c:spPr>
              <a:solidFill>
                <a:schemeClr val="bg1"/>
              </a:solidFill>
              <a:ln w="15875">
                <a:solidFill>
                  <a:sysClr val="windowText" lastClr="000000"/>
                </a:solidFill>
              </a:ln>
              <a:effectLst/>
            </c:spPr>
          </c:marker>
          <c:dPt>
            <c:idx val="14"/>
            <c:marker>
              <c:symbol val="circle"/>
              <c:size val="8"/>
              <c:spPr>
                <a:solidFill>
                  <a:schemeClr val="bg1"/>
                </a:solidFill>
                <a:ln w="15875">
                  <a:solidFill>
                    <a:sysClr val="windowText" lastClr="000000"/>
                  </a:solidFill>
                </a:ln>
                <a:effectLst/>
              </c:spPr>
            </c:marker>
            <c:bubble3D val="0"/>
            <c:spPr>
              <a:ln w="22225" cap="rnd">
                <a:noFill/>
                <a:round/>
              </a:ln>
              <a:effectLst/>
            </c:spPr>
            <c:extLst>
              <c:ext xmlns:c16="http://schemas.microsoft.com/office/drawing/2014/chart" uri="{C3380CC4-5D6E-409C-BE32-E72D297353CC}">
                <c16:uniqueId val="{00000001-CCF1-4E06-B8C7-3239B5259E57}"/>
              </c:ext>
            </c:extLst>
          </c:dPt>
          <c:dPt>
            <c:idx val="15"/>
            <c:marker>
              <c:symbol val="circle"/>
              <c:size val="8"/>
              <c:spPr>
                <a:solidFill>
                  <a:schemeClr val="bg1"/>
                </a:solidFill>
                <a:ln w="15875">
                  <a:solidFill>
                    <a:sysClr val="windowText" lastClr="000000"/>
                  </a:solidFill>
                </a:ln>
                <a:effectLst/>
              </c:spPr>
            </c:marker>
            <c:bubble3D val="0"/>
            <c:spPr>
              <a:ln w="22225" cap="rnd">
                <a:noFill/>
                <a:round/>
              </a:ln>
              <a:effectLst/>
            </c:spPr>
            <c:extLst>
              <c:ext xmlns:c16="http://schemas.microsoft.com/office/drawing/2014/chart" uri="{C3380CC4-5D6E-409C-BE32-E72D297353CC}">
                <c16:uniqueId val="{00000002-CCF1-4E06-B8C7-3239B5259E57}"/>
              </c:ext>
            </c:extLst>
          </c:dPt>
          <c:dPt>
            <c:idx val="16"/>
            <c:marker>
              <c:symbol val="circle"/>
              <c:size val="8"/>
              <c:spPr>
                <a:solidFill>
                  <a:schemeClr val="bg1"/>
                </a:solidFill>
                <a:ln w="15875">
                  <a:solidFill>
                    <a:sysClr val="windowText" lastClr="000000"/>
                  </a:solidFill>
                </a:ln>
                <a:effectLst/>
              </c:spPr>
            </c:marker>
            <c:bubble3D val="0"/>
            <c:spPr>
              <a:ln w="22225" cap="rnd">
                <a:noFill/>
                <a:round/>
              </a:ln>
              <a:effectLst/>
            </c:spPr>
            <c:extLst>
              <c:ext xmlns:c16="http://schemas.microsoft.com/office/drawing/2014/chart" uri="{C3380CC4-5D6E-409C-BE32-E72D297353CC}">
                <c16:uniqueId val="{00000003-CCF1-4E06-B8C7-3239B5259E57}"/>
              </c:ext>
            </c:extLst>
          </c:dPt>
          <c:dPt>
            <c:idx val="17"/>
            <c:marker>
              <c:symbol val="circle"/>
              <c:size val="8"/>
              <c:spPr>
                <a:solidFill>
                  <a:schemeClr val="bg1"/>
                </a:solidFill>
                <a:ln w="15875">
                  <a:solidFill>
                    <a:sysClr val="windowText" lastClr="000000"/>
                  </a:solidFill>
                </a:ln>
                <a:effectLst/>
              </c:spPr>
            </c:marker>
            <c:bubble3D val="0"/>
            <c:spPr>
              <a:ln w="22225" cap="rnd">
                <a:noFill/>
                <a:round/>
              </a:ln>
              <a:effectLst/>
            </c:spPr>
            <c:extLst>
              <c:ext xmlns:c16="http://schemas.microsoft.com/office/drawing/2014/chart" uri="{C3380CC4-5D6E-409C-BE32-E72D297353CC}">
                <c16:uniqueId val="{00000007-9CF5-44A1-8449-7A3718097E76}"/>
              </c:ext>
            </c:extLst>
          </c:dPt>
          <c:val>
            <c:numRef>
              <c:f>'c1-6'!$H$25:$H$42</c:f>
              <c:numCache>
                <c:formatCode>0.0</c:formatCode>
                <c:ptCount val="18"/>
                <c:pt idx="0">
                  <c:v>-0.77370092008143843</c:v>
                </c:pt>
                <c:pt idx="1">
                  <c:v>-1.1327823162419435</c:v>
                </c:pt>
                <c:pt idx="2">
                  <c:v>-4.2674938677917424</c:v>
                </c:pt>
                <c:pt idx="3">
                  <c:v>-0.53459968703279515</c:v>
                </c:pt>
                <c:pt idx="4">
                  <c:v>0.97109184553107752</c:v>
                </c:pt>
                <c:pt idx="5">
                  <c:v>-3.4774746760118518</c:v>
                </c:pt>
                <c:pt idx="6">
                  <c:v>2.5174691885898</c:v>
                </c:pt>
                <c:pt idx="7">
                  <c:v>2.8158008544108668</c:v>
                </c:pt>
                <c:pt idx="8">
                  <c:v>4.6019713914544127</c:v>
                </c:pt>
                <c:pt idx="9">
                  <c:v>4.2287669809806232</c:v>
                </c:pt>
                <c:pt idx="10">
                  <c:v>5.9768872330949279</c:v>
                </c:pt>
                <c:pt idx="11">
                  <c:v>7.7188153434548923</c:v>
                </c:pt>
                <c:pt idx="12">
                  <c:v>4.6035897550771381</c:v>
                </c:pt>
                <c:pt idx="13">
                  <c:v>0.71622299050648053</c:v>
                </c:pt>
                <c:pt idx="14">
                  <c:v>3.0860572009433866</c:v>
                </c:pt>
                <c:pt idx="15">
                  <c:v>5.5242374242518366</c:v>
                </c:pt>
                <c:pt idx="16">
                  <c:v>3.402832256485695</c:v>
                </c:pt>
                <c:pt idx="17">
                  <c:v>2.8488868414337674</c:v>
                </c:pt>
              </c:numCache>
            </c:numRef>
          </c:val>
          <c:smooth val="0"/>
          <c:extLst>
            <c:ext xmlns:c16="http://schemas.microsoft.com/office/drawing/2014/chart" uri="{C3380CC4-5D6E-409C-BE32-E72D297353CC}">
              <c16:uniqueId val="{00000006-F786-48C1-92E1-2D1478CDD656}"/>
            </c:ext>
          </c:extLst>
        </c:ser>
        <c:dLbls>
          <c:showLegendKey val="0"/>
          <c:showVal val="0"/>
          <c:showCatName val="0"/>
          <c:showSerName val="0"/>
          <c:showPercent val="0"/>
          <c:showBubbleSize val="0"/>
        </c:dLbls>
        <c:marker val="1"/>
        <c:smooth val="0"/>
        <c:axId val="469991264"/>
        <c:axId val="386358864"/>
      </c:lineChart>
      <c:catAx>
        <c:axId val="46999126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6358864"/>
        <c:crosses val="autoZero"/>
        <c:auto val="1"/>
        <c:lblAlgn val="ctr"/>
        <c:lblOffset val="100"/>
        <c:tickLblSkip val="1"/>
        <c:noMultiLvlLbl val="0"/>
      </c:catAx>
      <c:valAx>
        <c:axId val="386358864"/>
        <c:scaling>
          <c:orientation val="minMax"/>
          <c:max val="16"/>
          <c:min val="-8"/>
        </c:scaling>
        <c:delete val="0"/>
        <c:axPos val="l"/>
        <c:majorGridlines>
          <c:spPr>
            <a:ln w="952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469991264"/>
        <c:crosses val="autoZero"/>
        <c:crossBetween val="between"/>
        <c:majorUnit val="4"/>
      </c:valAx>
      <c:spPr>
        <a:noFill/>
        <a:ln w="25400">
          <a:noFill/>
        </a:ln>
        <a:effectLst/>
      </c:spPr>
    </c:plotArea>
    <c:legend>
      <c:legendPos val="b"/>
      <c:layout>
        <c:manualLayout>
          <c:xMode val="edge"/>
          <c:yMode val="edge"/>
          <c:x val="4.2574074074074077E-3"/>
          <c:y val="0.67147352430555551"/>
          <c:w val="0.994425"/>
          <c:h val="0.32411675347222224"/>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4"/>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3227242302543506E-2"/>
          <c:y val="7.2223090277777777E-2"/>
          <c:w val="0.80293519201338504"/>
          <c:h val="0.60340234375000001"/>
        </c:manualLayout>
      </c:layout>
      <c:barChart>
        <c:barDir val="col"/>
        <c:grouping val="clustered"/>
        <c:varyColors val="0"/>
        <c:ser>
          <c:idx val="1"/>
          <c:order val="0"/>
          <c:tx>
            <c:strRef>
              <c:f>'c1-7'!$C$12</c:f>
              <c:strCache>
                <c:ptCount val="1"/>
                <c:pt idx="0">
                  <c:v>Pénzügyi megtakarítási ráta</c:v>
                </c:pt>
              </c:strCache>
            </c:strRef>
          </c:tx>
          <c:spPr>
            <a:solidFill>
              <a:sysClr val="window" lastClr="FFFFFF">
                <a:lumMod val="75000"/>
              </a:sysClr>
            </a:solidFill>
          </c:spPr>
          <c:invertIfNegative val="0"/>
          <c:cat>
            <c:numRef>
              <c:f>'c1-7'!$A$14:$A$38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'c1-7'!$C$14:$C$38</c:f>
              <c:numCache>
                <c:formatCode>0.0</c:formatCode>
                <c:ptCount val="25"/>
                <c:pt idx="0">
                  <c:v>7.879013025935099</c:v>
                </c:pt>
                <c:pt idx="1">
                  <c:v>6.8480563310924003</c:v>
                </c:pt>
                <c:pt idx="2">
                  <c:v>3.6690896020805304</c:v>
                </c:pt>
                <c:pt idx="3">
                  <c:v>0.39894869636580421</c:v>
                </c:pt>
                <c:pt idx="4">
                  <c:v>2.4630534944197446</c:v>
                </c:pt>
                <c:pt idx="5">
                  <c:v>4.1311468837217262</c:v>
                </c:pt>
                <c:pt idx="6">
                  <c:v>3.0653293529659305</c:v>
                </c:pt>
                <c:pt idx="7">
                  <c:v>0.72819724903015814</c:v>
                </c:pt>
                <c:pt idx="8">
                  <c:v>0.20473957940217535</c:v>
                </c:pt>
                <c:pt idx="9">
                  <c:v>2.9991520716787865</c:v>
                </c:pt>
                <c:pt idx="10">
                  <c:v>5.3268520431013311</c:v>
                </c:pt>
                <c:pt idx="11">
                  <c:v>8.1120280151070965</c:v>
                </c:pt>
                <c:pt idx="12">
                  <c:v>7.6050508672440955</c:v>
                </c:pt>
                <c:pt idx="13">
                  <c:v>8.7389737402656493</c:v>
                </c:pt>
                <c:pt idx="14">
                  <c:v>9.3072885683090814</c:v>
                </c:pt>
                <c:pt idx="15">
                  <c:v>10.081172550673525</c:v>
                </c:pt>
                <c:pt idx="16">
                  <c:v>8.5711307120807092</c:v>
                </c:pt>
                <c:pt idx="17">
                  <c:v>8.8377082757501633</c:v>
                </c:pt>
                <c:pt idx="18">
                  <c:v>10.662254061773666</c:v>
                </c:pt>
                <c:pt idx="19">
                  <c:v>9.2092249364060272</c:v>
                </c:pt>
                <c:pt idx="20">
                  <c:v>11.146726819749102</c:v>
                </c:pt>
                <c:pt idx="21">
                  <c:v>10.09119184061761</c:v>
                </c:pt>
                <c:pt idx="22">
                  <c:v>9.8552240780572831</c:v>
                </c:pt>
                <c:pt idx="23">
                  <c:v>9.8852087900702177</c:v>
                </c:pt>
                <c:pt idx="24">
                  <c:v>9.9189012994778238</c:v>
                </c:pt>
              </c:numCache>
            </c:numRef>
          </c:val>
          <c:extLst>
            <c:ext xmlns:c16="http://schemas.microsoft.com/office/drawing/2014/chart" uri="{C3380CC4-5D6E-409C-BE32-E72D297353CC}">
              <c16:uniqueId val="{00000000-C360-47DF-AC02-6CA890EA053F}"/>
            </c:ext>
          </c:extLst>
        </c:ser>
        <c:dLbls>
          <c:showLegendKey val="0"/>
          <c:showVal val="0"/>
          <c:showCatName val="0"/>
          <c:showSerName val="0"/>
          <c:showPercent val="0"/>
          <c:showBubbleSize val="0"/>
        </c:dLbls>
        <c:gapWidth val="40"/>
        <c:axId val="547467032"/>
        <c:axId val="547467424"/>
      </c:barChart>
      <c:lineChart>
        <c:grouping val="standard"/>
        <c:varyColors val="0"/>
        <c:ser>
          <c:idx val="2"/>
          <c:order val="1"/>
          <c:tx>
            <c:strRef>
              <c:f>'c1-7'!$D$12</c:f>
              <c:strCache>
                <c:ptCount val="1"/>
                <c:pt idx="0">
                  <c:v>Beruházási ráta</c:v>
                </c:pt>
              </c:strCache>
            </c:strRef>
          </c:tx>
          <c:spPr>
            <a:ln w="22225">
              <a:solidFill>
                <a:srgbClr val="0C2148">
                  <a:lumMod val="90000"/>
                  <a:lumOff val="10000"/>
                </a:srgbClr>
              </a:solidFill>
            </a:ln>
          </c:spPr>
          <c:marker>
            <c:symbol val="circle"/>
            <c:size val="6"/>
            <c:spPr>
              <a:solidFill>
                <a:schemeClr val="bg1"/>
              </a:solidFill>
              <a:ln>
                <a:solidFill>
                  <a:srgbClr val="0C2148">
                    <a:lumMod val="90000"/>
                    <a:lumOff val="10000"/>
                  </a:srgbClr>
                </a:solidFill>
              </a:ln>
            </c:spPr>
          </c:marker>
          <c:cat>
            <c:numRef>
              <c:f>'c1-7'!$A$14:$A$38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'c1-7'!$D$14:$D$38</c:f>
              <c:numCache>
                <c:formatCode>0.0</c:formatCode>
                <c:ptCount val="25"/>
                <c:pt idx="0">
                  <c:v>7.5200588891842486</c:v>
                </c:pt>
                <c:pt idx="1">
                  <c:v>8.434364900642656</c:v>
                </c:pt>
                <c:pt idx="2">
                  <c:v>8.7902839199561669</c:v>
                </c:pt>
                <c:pt idx="3">
                  <c:v>9.2437449507862812</c:v>
                </c:pt>
                <c:pt idx="4">
                  <c:v>9.851060306473217</c:v>
                </c:pt>
                <c:pt idx="5">
                  <c:v>8.2837008119441915</c:v>
                </c:pt>
                <c:pt idx="6">
                  <c:v>7.2444600900319625</c:v>
                </c:pt>
                <c:pt idx="7">
                  <c:v>7.9490086885119755</c:v>
                </c:pt>
                <c:pt idx="8">
                  <c:v>8.5105130472727701</c:v>
                </c:pt>
                <c:pt idx="9">
                  <c:v>8.2542791263862458</c:v>
                </c:pt>
                <c:pt idx="10">
                  <c:v>6.5332919457661962</c:v>
                </c:pt>
                <c:pt idx="11">
                  <c:v>3.8641661958463995</c:v>
                </c:pt>
                <c:pt idx="12">
                  <c:v>3.2444976516948287</c:v>
                </c:pt>
                <c:pt idx="13">
                  <c:v>4.5906556823872124</c:v>
                </c:pt>
                <c:pt idx="14">
                  <c:v>4.2824096312395827</c:v>
                </c:pt>
                <c:pt idx="15">
                  <c:v>4.2618958777680387</c:v>
                </c:pt>
                <c:pt idx="16">
                  <c:v>5.3126758533876295</c:v>
                </c:pt>
                <c:pt idx="17">
                  <c:v>6.0672898472546848</c:v>
                </c:pt>
                <c:pt idx="18">
                  <c:v>6.611168858069469</c:v>
                </c:pt>
                <c:pt idx="19">
                  <c:v>7.6135648488267851</c:v>
                </c:pt>
                <c:pt idx="20">
                  <c:v>7.6229855073600001</c:v>
                </c:pt>
                <c:pt idx="21">
                  <c:v>8.6746214153166186</c:v>
                </c:pt>
                <c:pt idx="22">
                  <c:v>8.8165470322427133</c:v>
                </c:pt>
                <c:pt idx="23">
                  <c:v>8.7201824227861575</c:v>
                </c:pt>
                <c:pt idx="24">
                  <c:v>8.6858199317316043</c:v>
                </c:pt>
              </c:numCache>
            </c:numRef>
          </c:val>
          <c:smooth val="0"/>
          <c:extLst>
            <c:ext xmlns:c16="http://schemas.microsoft.com/office/drawing/2014/chart" uri="{C3380CC4-5D6E-409C-BE32-E72D297353CC}">
              <c16:uniqueId val="{00000001-C360-47DF-AC02-6CA890EA053F}"/>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tx>
            <c:strRef>
              <c:f>'c1-7'!$B$12</c:f>
              <c:strCache>
                <c:ptCount val="1"/>
                <c:pt idx="0">
                  <c:v>Fogyasztási ráta (jobb tengely)</c:v>
                </c:pt>
              </c:strCache>
            </c:strRef>
          </c:tx>
          <c:spPr>
            <a:ln w="22225">
              <a:solidFill>
                <a:srgbClr val="DA0000"/>
              </a:solidFill>
            </a:ln>
          </c:spPr>
          <c:marker>
            <c:symbol val="none"/>
          </c:marker>
          <c:cat>
            <c:numRef>
              <c:f>'c1-7'!$A$14:$A$38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'c1-7'!$B$14:$B$38</c:f>
              <c:numCache>
                <c:formatCode>0.0</c:formatCode>
                <c:ptCount val="25"/>
                <c:pt idx="0">
                  <c:v>84.60092808488065</c:v>
                </c:pt>
                <c:pt idx="1">
                  <c:v>84.717578768264957</c:v>
                </c:pt>
                <c:pt idx="2">
                  <c:v>87.540626477963286</c:v>
                </c:pt>
                <c:pt idx="3">
                  <c:v>90.3573063528479</c:v>
                </c:pt>
                <c:pt idx="4">
                  <c:v>87.685886199107017</c:v>
                </c:pt>
                <c:pt idx="5">
                  <c:v>87.585152304334088</c:v>
                </c:pt>
                <c:pt idx="6">
                  <c:v>89.690210557002104</c:v>
                </c:pt>
                <c:pt idx="7">
                  <c:v>91.322794062457859</c:v>
                </c:pt>
                <c:pt idx="8">
                  <c:v>91.284747373325047</c:v>
                </c:pt>
                <c:pt idx="9">
                  <c:v>88.74656880193497</c:v>
                </c:pt>
                <c:pt idx="10">
                  <c:v>88.139856011132466</c:v>
                </c:pt>
                <c:pt idx="11">
                  <c:v>88.023805789046492</c:v>
                </c:pt>
                <c:pt idx="12">
                  <c:v>89.150451481061069</c:v>
                </c:pt>
                <c:pt idx="13">
                  <c:v>86.670370577347143</c:v>
                </c:pt>
                <c:pt idx="14">
                  <c:v>86.410301800451322</c:v>
                </c:pt>
                <c:pt idx="15">
                  <c:v>85.656931571558431</c:v>
                </c:pt>
                <c:pt idx="16">
                  <c:v>86.116193434531667</c:v>
                </c:pt>
                <c:pt idx="17">
                  <c:v>85.095001876995155</c:v>
                </c:pt>
                <c:pt idx="18">
                  <c:v>82.726577080156858</c:v>
                </c:pt>
                <c:pt idx="19">
                  <c:v>83.177210214767186</c:v>
                </c:pt>
                <c:pt idx="20">
                  <c:v>81.230287672890896</c:v>
                </c:pt>
                <c:pt idx="21">
                  <c:v>81.234186744065781</c:v>
                </c:pt>
                <c:pt idx="22">
                  <c:v>81.328228889700014</c:v>
                </c:pt>
                <c:pt idx="23">
                  <c:v>81.394608787143625</c:v>
                </c:pt>
                <c:pt idx="24">
                  <c:v>81.395278768790575</c:v>
                </c:pt>
              </c:numCache>
            </c:numRef>
          </c:val>
          <c:smooth val="0"/>
          <c:extLst>
            <c:ext xmlns:c16="http://schemas.microsoft.com/office/drawing/2014/chart" uri="{C3380CC4-5D6E-409C-BE32-E72D297353CC}">
              <c16:uniqueId val="{00000002-C360-47DF-AC02-6CA890EA053F}"/>
            </c:ext>
          </c:extLst>
        </c:ser>
        <c:dLbls>
          <c:showLegendKey val="0"/>
          <c:showVal val="0"/>
          <c:showCatName val="0"/>
          <c:showSerName val="0"/>
          <c:showPercent val="0"/>
          <c:showBubbleSize val="0"/>
        </c:dLbls>
        <c:marker val="1"/>
        <c:smooth val="0"/>
        <c:axId val="547468208"/>
        <c:axId val="547467816"/>
      </c:lineChart>
      <c:catAx>
        <c:axId val="547467032"/>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547467424"/>
        <c:crosses val="autoZero"/>
        <c:auto val="1"/>
        <c:lblAlgn val="ctr"/>
        <c:lblOffset val="100"/>
        <c:tickLblSkip val="1"/>
        <c:noMultiLvlLbl val="0"/>
      </c:catAx>
      <c:valAx>
        <c:axId val="547467424"/>
        <c:scaling>
          <c:orientation val="minMax"/>
          <c:max val="12"/>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547467032"/>
        <c:crosses val="autoZero"/>
        <c:crossBetween val="between"/>
        <c:majorUnit val="2"/>
      </c:valAx>
      <c:valAx>
        <c:axId val="547467816"/>
        <c:scaling>
          <c:orientation val="minMax"/>
          <c:max val="92"/>
          <c:min val="8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547468208"/>
        <c:crosses val="max"/>
        <c:crossBetween val="between"/>
        <c:majorUnit val="2"/>
      </c:valAx>
      <c:catAx>
        <c:axId val="547468208"/>
        <c:scaling>
          <c:orientation val="minMax"/>
        </c:scaling>
        <c:delete val="1"/>
        <c:axPos val="b"/>
        <c:numFmt formatCode="General" sourceLinked="1"/>
        <c:majorTickMark val="out"/>
        <c:minorTickMark val="none"/>
        <c:tickLblPos val="none"/>
        <c:crossAx val="547467816"/>
        <c:crosses val="autoZero"/>
        <c:auto val="1"/>
        <c:lblAlgn val="ctr"/>
        <c:lblOffset val="100"/>
        <c:noMultiLvlLbl val="0"/>
      </c:catAx>
      <c:spPr>
        <a:ln w="25400">
          <a:noFill/>
        </a:ln>
      </c:spPr>
    </c:plotArea>
    <c:legend>
      <c:legendPos val="b"/>
      <c:layout>
        <c:manualLayout>
          <c:xMode val="edge"/>
          <c:yMode val="edge"/>
          <c:x val="0"/>
          <c:y val="0.82635112847222225"/>
          <c:w val="0.99363861994592062"/>
          <c:h val="0.1736488715277778"/>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3227242302543506E-2"/>
          <c:y val="7.2223090277777763E-2"/>
          <c:w val="0.80293519201338504"/>
          <c:h val="0.60340234375000001"/>
        </c:manualLayout>
      </c:layout>
      <c:barChart>
        <c:barDir val="col"/>
        <c:grouping val="clustered"/>
        <c:varyColors val="0"/>
        <c:ser>
          <c:idx val="1"/>
          <c:order val="0"/>
          <c:tx>
            <c:strRef>
              <c:f>'c1-7'!$C$13</c:f>
              <c:strCache>
                <c:ptCount val="1"/>
                <c:pt idx="0">
                  <c:v>Financial savings rate</c:v>
                </c:pt>
              </c:strCache>
            </c:strRef>
          </c:tx>
          <c:spPr>
            <a:solidFill>
              <a:sysClr val="window" lastClr="FFFFFF">
                <a:lumMod val="75000"/>
              </a:sysClr>
            </a:solidFill>
          </c:spPr>
          <c:invertIfNegative val="0"/>
          <c:cat>
            <c:numRef>
              <c:f>'c1-7'!$A$14:$A$38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'c1-7'!$C$14:$C$38</c:f>
              <c:numCache>
                <c:formatCode>0.0</c:formatCode>
                <c:ptCount val="25"/>
                <c:pt idx="0">
                  <c:v>7.879013025935099</c:v>
                </c:pt>
                <c:pt idx="1">
                  <c:v>6.8480563310924003</c:v>
                </c:pt>
                <c:pt idx="2">
                  <c:v>3.6690896020805304</c:v>
                </c:pt>
                <c:pt idx="3">
                  <c:v>0.39894869636580421</c:v>
                </c:pt>
                <c:pt idx="4">
                  <c:v>2.4630534944197446</c:v>
                </c:pt>
                <c:pt idx="5">
                  <c:v>4.1311468837217262</c:v>
                </c:pt>
                <c:pt idx="6">
                  <c:v>3.0653293529659305</c:v>
                </c:pt>
                <c:pt idx="7">
                  <c:v>0.72819724903015814</c:v>
                </c:pt>
                <c:pt idx="8">
                  <c:v>0.20473957940217535</c:v>
                </c:pt>
                <c:pt idx="9">
                  <c:v>2.9991520716787865</c:v>
                </c:pt>
                <c:pt idx="10">
                  <c:v>5.3268520431013311</c:v>
                </c:pt>
                <c:pt idx="11">
                  <c:v>8.1120280151070965</c:v>
                </c:pt>
                <c:pt idx="12">
                  <c:v>7.6050508672440955</c:v>
                </c:pt>
                <c:pt idx="13">
                  <c:v>8.7389737402656493</c:v>
                </c:pt>
                <c:pt idx="14">
                  <c:v>9.3072885683090814</c:v>
                </c:pt>
                <c:pt idx="15">
                  <c:v>10.081172550673525</c:v>
                </c:pt>
                <c:pt idx="16">
                  <c:v>8.5711307120807092</c:v>
                </c:pt>
                <c:pt idx="17">
                  <c:v>8.8377082757501633</c:v>
                </c:pt>
                <c:pt idx="18">
                  <c:v>10.662254061773666</c:v>
                </c:pt>
                <c:pt idx="19">
                  <c:v>9.2092249364060272</c:v>
                </c:pt>
                <c:pt idx="20">
                  <c:v>11.146726819749102</c:v>
                </c:pt>
                <c:pt idx="21">
                  <c:v>10.09119184061761</c:v>
                </c:pt>
                <c:pt idx="22">
                  <c:v>9.8552240780572831</c:v>
                </c:pt>
                <c:pt idx="23">
                  <c:v>9.8852087900702177</c:v>
                </c:pt>
                <c:pt idx="24">
                  <c:v>9.9189012994778238</c:v>
                </c:pt>
              </c:numCache>
            </c:numRef>
          </c:val>
          <c:extLst>
            <c:ext xmlns:c16="http://schemas.microsoft.com/office/drawing/2014/chart" uri="{C3380CC4-5D6E-409C-BE32-E72D297353CC}">
              <c16:uniqueId val="{00000000-5441-473C-9A42-2295560E36F9}"/>
            </c:ext>
          </c:extLst>
        </c:ser>
        <c:dLbls>
          <c:showLegendKey val="0"/>
          <c:showVal val="0"/>
          <c:showCatName val="0"/>
          <c:showSerName val="0"/>
          <c:showPercent val="0"/>
          <c:showBubbleSize val="0"/>
        </c:dLbls>
        <c:gapWidth val="40"/>
        <c:axId val="547467032"/>
        <c:axId val="547467424"/>
      </c:barChart>
      <c:lineChart>
        <c:grouping val="standard"/>
        <c:varyColors val="0"/>
        <c:ser>
          <c:idx val="2"/>
          <c:order val="1"/>
          <c:tx>
            <c:strRef>
              <c:f>'c1-7'!$D$13</c:f>
              <c:strCache>
                <c:ptCount val="1"/>
                <c:pt idx="0">
                  <c:v>Investment rate</c:v>
                </c:pt>
              </c:strCache>
            </c:strRef>
          </c:tx>
          <c:spPr>
            <a:ln w="22225">
              <a:solidFill>
                <a:srgbClr val="0C2148">
                  <a:lumMod val="90000"/>
                  <a:lumOff val="10000"/>
                </a:srgbClr>
              </a:solidFill>
            </a:ln>
          </c:spPr>
          <c:marker>
            <c:symbol val="circle"/>
            <c:size val="6"/>
            <c:spPr>
              <a:solidFill>
                <a:schemeClr val="bg1"/>
              </a:solidFill>
              <a:ln>
                <a:solidFill>
                  <a:srgbClr val="0C2148">
                    <a:lumMod val="90000"/>
                    <a:lumOff val="10000"/>
                  </a:srgbClr>
                </a:solidFill>
              </a:ln>
            </c:spPr>
          </c:marker>
          <c:cat>
            <c:numRef>
              <c:f>'c1-7'!$A$14:$A$38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'c1-7'!$D$14:$D$38</c:f>
              <c:numCache>
                <c:formatCode>0.0</c:formatCode>
                <c:ptCount val="25"/>
                <c:pt idx="0">
                  <c:v>7.5200588891842486</c:v>
                </c:pt>
                <c:pt idx="1">
                  <c:v>8.434364900642656</c:v>
                </c:pt>
                <c:pt idx="2">
                  <c:v>8.7902839199561669</c:v>
                </c:pt>
                <c:pt idx="3">
                  <c:v>9.2437449507862812</c:v>
                </c:pt>
                <c:pt idx="4">
                  <c:v>9.851060306473217</c:v>
                </c:pt>
                <c:pt idx="5">
                  <c:v>8.2837008119441915</c:v>
                </c:pt>
                <c:pt idx="6">
                  <c:v>7.2444600900319625</c:v>
                </c:pt>
                <c:pt idx="7">
                  <c:v>7.9490086885119755</c:v>
                </c:pt>
                <c:pt idx="8">
                  <c:v>8.5105130472727701</c:v>
                </c:pt>
                <c:pt idx="9">
                  <c:v>8.2542791263862458</c:v>
                </c:pt>
                <c:pt idx="10">
                  <c:v>6.5332919457661962</c:v>
                </c:pt>
                <c:pt idx="11">
                  <c:v>3.8641661958463995</c:v>
                </c:pt>
                <c:pt idx="12">
                  <c:v>3.2444976516948287</c:v>
                </c:pt>
                <c:pt idx="13">
                  <c:v>4.5906556823872124</c:v>
                </c:pt>
                <c:pt idx="14">
                  <c:v>4.2824096312395827</c:v>
                </c:pt>
                <c:pt idx="15">
                  <c:v>4.2618958777680387</c:v>
                </c:pt>
                <c:pt idx="16">
                  <c:v>5.3126758533876295</c:v>
                </c:pt>
                <c:pt idx="17">
                  <c:v>6.0672898472546848</c:v>
                </c:pt>
                <c:pt idx="18">
                  <c:v>6.611168858069469</c:v>
                </c:pt>
                <c:pt idx="19">
                  <c:v>7.6135648488267851</c:v>
                </c:pt>
                <c:pt idx="20">
                  <c:v>7.6229855073600001</c:v>
                </c:pt>
                <c:pt idx="21">
                  <c:v>8.6746214153166186</c:v>
                </c:pt>
                <c:pt idx="22">
                  <c:v>8.8165470322427133</c:v>
                </c:pt>
                <c:pt idx="23">
                  <c:v>8.7201824227861575</c:v>
                </c:pt>
                <c:pt idx="24">
                  <c:v>8.6858199317316043</c:v>
                </c:pt>
              </c:numCache>
            </c:numRef>
          </c:val>
          <c:smooth val="0"/>
          <c:extLst>
            <c:ext xmlns:c16="http://schemas.microsoft.com/office/drawing/2014/chart" uri="{C3380CC4-5D6E-409C-BE32-E72D297353CC}">
              <c16:uniqueId val="{00000001-5441-473C-9A42-2295560E36F9}"/>
            </c:ext>
          </c:extLst>
        </c:ser>
        <c:dLbls>
          <c:showLegendKey val="0"/>
          <c:showVal val="0"/>
          <c:showCatName val="0"/>
          <c:showSerName val="0"/>
          <c:showPercent val="0"/>
          <c:showBubbleSize val="0"/>
        </c:dLbls>
        <c:marker val="1"/>
        <c:smooth val="0"/>
        <c:axId val="547467032"/>
        <c:axId val="547467424"/>
      </c:lineChart>
      <c:lineChart>
        <c:grouping val="standard"/>
        <c:varyColors val="0"/>
        <c:ser>
          <c:idx val="0"/>
          <c:order val="2"/>
          <c:tx>
            <c:strRef>
              <c:f>'c1-7'!$B$13</c:f>
              <c:strCache>
                <c:ptCount val="1"/>
                <c:pt idx="0">
                  <c:v>Consumption rate (right axis)</c:v>
                </c:pt>
              </c:strCache>
            </c:strRef>
          </c:tx>
          <c:spPr>
            <a:ln w="22225">
              <a:solidFill>
                <a:srgbClr val="DA0000"/>
              </a:solidFill>
            </a:ln>
          </c:spPr>
          <c:marker>
            <c:symbol val="none"/>
          </c:marker>
          <c:cat>
            <c:numRef>
              <c:f>'c1-7'!$A$14:$A$38</c:f>
              <c:numCache>
                <c:formatCode>General</c:formatCode>
                <c:ptCount val="25"/>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pt idx="24">
                  <c:v>2024</c:v>
                </c:pt>
              </c:numCache>
            </c:numRef>
          </c:cat>
          <c:val>
            <c:numRef>
              <c:f>'c1-7'!$B$14:$B$38</c:f>
              <c:numCache>
                <c:formatCode>0.0</c:formatCode>
                <c:ptCount val="25"/>
                <c:pt idx="0">
                  <c:v>84.60092808488065</c:v>
                </c:pt>
                <c:pt idx="1">
                  <c:v>84.717578768264957</c:v>
                </c:pt>
                <c:pt idx="2">
                  <c:v>87.540626477963286</c:v>
                </c:pt>
                <c:pt idx="3">
                  <c:v>90.3573063528479</c:v>
                </c:pt>
                <c:pt idx="4">
                  <c:v>87.685886199107017</c:v>
                </c:pt>
                <c:pt idx="5">
                  <c:v>87.585152304334088</c:v>
                </c:pt>
                <c:pt idx="6">
                  <c:v>89.690210557002104</c:v>
                </c:pt>
                <c:pt idx="7">
                  <c:v>91.322794062457859</c:v>
                </c:pt>
                <c:pt idx="8">
                  <c:v>91.284747373325047</c:v>
                </c:pt>
                <c:pt idx="9">
                  <c:v>88.74656880193497</c:v>
                </c:pt>
                <c:pt idx="10">
                  <c:v>88.139856011132466</c:v>
                </c:pt>
                <c:pt idx="11">
                  <c:v>88.023805789046492</c:v>
                </c:pt>
                <c:pt idx="12">
                  <c:v>89.150451481061069</c:v>
                </c:pt>
                <c:pt idx="13">
                  <c:v>86.670370577347143</c:v>
                </c:pt>
                <c:pt idx="14">
                  <c:v>86.410301800451322</c:v>
                </c:pt>
                <c:pt idx="15">
                  <c:v>85.656931571558431</c:v>
                </c:pt>
                <c:pt idx="16">
                  <c:v>86.116193434531667</c:v>
                </c:pt>
                <c:pt idx="17">
                  <c:v>85.095001876995155</c:v>
                </c:pt>
                <c:pt idx="18">
                  <c:v>82.726577080156858</c:v>
                </c:pt>
                <c:pt idx="19">
                  <c:v>83.177210214767186</c:v>
                </c:pt>
                <c:pt idx="20">
                  <c:v>81.230287672890896</c:v>
                </c:pt>
                <c:pt idx="21">
                  <c:v>81.234186744065781</c:v>
                </c:pt>
                <c:pt idx="22">
                  <c:v>81.328228889700014</c:v>
                </c:pt>
                <c:pt idx="23">
                  <c:v>81.394608787143625</c:v>
                </c:pt>
                <c:pt idx="24">
                  <c:v>81.395278768790575</c:v>
                </c:pt>
              </c:numCache>
            </c:numRef>
          </c:val>
          <c:smooth val="0"/>
          <c:extLst>
            <c:ext xmlns:c16="http://schemas.microsoft.com/office/drawing/2014/chart" uri="{C3380CC4-5D6E-409C-BE32-E72D297353CC}">
              <c16:uniqueId val="{00000002-5441-473C-9A42-2295560E36F9}"/>
            </c:ext>
          </c:extLst>
        </c:ser>
        <c:dLbls>
          <c:showLegendKey val="0"/>
          <c:showVal val="0"/>
          <c:showCatName val="0"/>
          <c:showSerName val="0"/>
          <c:showPercent val="0"/>
          <c:showBubbleSize val="0"/>
        </c:dLbls>
        <c:marker val="1"/>
        <c:smooth val="0"/>
        <c:axId val="547468208"/>
        <c:axId val="547467816"/>
      </c:lineChart>
      <c:catAx>
        <c:axId val="547467032"/>
        <c:scaling>
          <c:orientation val="minMax"/>
        </c:scaling>
        <c:delete val="0"/>
        <c:axPos val="b"/>
        <c:numFmt formatCode="0"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547467424"/>
        <c:crosses val="autoZero"/>
        <c:auto val="1"/>
        <c:lblAlgn val="ctr"/>
        <c:lblOffset val="100"/>
        <c:tickLblSkip val="1"/>
        <c:noMultiLvlLbl val="0"/>
      </c:catAx>
      <c:valAx>
        <c:axId val="547467424"/>
        <c:scaling>
          <c:orientation val="minMax"/>
          <c:max val="12"/>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547467032"/>
        <c:crosses val="autoZero"/>
        <c:crossBetween val="between"/>
        <c:majorUnit val="2"/>
      </c:valAx>
      <c:valAx>
        <c:axId val="547467816"/>
        <c:scaling>
          <c:orientation val="minMax"/>
          <c:max val="92"/>
          <c:min val="8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547468208"/>
        <c:crosses val="max"/>
        <c:crossBetween val="between"/>
        <c:majorUnit val="2"/>
      </c:valAx>
      <c:catAx>
        <c:axId val="547468208"/>
        <c:scaling>
          <c:orientation val="minMax"/>
        </c:scaling>
        <c:delete val="1"/>
        <c:axPos val="b"/>
        <c:numFmt formatCode="General" sourceLinked="1"/>
        <c:majorTickMark val="out"/>
        <c:minorTickMark val="none"/>
        <c:tickLblPos val="none"/>
        <c:crossAx val="547467816"/>
        <c:crosses val="autoZero"/>
        <c:auto val="1"/>
        <c:lblAlgn val="ctr"/>
        <c:lblOffset val="100"/>
        <c:noMultiLvlLbl val="0"/>
      </c:catAx>
      <c:spPr>
        <a:ln w="25400">
          <a:noFill/>
        </a:ln>
      </c:spPr>
    </c:plotArea>
    <c:legend>
      <c:legendPos val="b"/>
      <c:layout>
        <c:manualLayout>
          <c:xMode val="edge"/>
          <c:yMode val="edge"/>
          <c:x val="0"/>
          <c:y val="0.83737543402777781"/>
          <c:w val="0.99363861994592062"/>
          <c:h val="0.16262456597222222"/>
        </c:manualLayout>
      </c:layout>
      <c:overlay val="0"/>
    </c:legend>
    <c:plotVisOnly val="1"/>
    <c:dispBlanksAs val="gap"/>
    <c:showDLblsOverMax val="0"/>
  </c:chart>
  <c:spPr>
    <a:solidFill>
      <a:srgbClr val="FFFFFF"/>
    </a:solidFill>
    <a:ln w="9525">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lineChart>
        <c:grouping val="standard"/>
        <c:varyColors val="0"/>
        <c:ser>
          <c:idx val="4"/>
          <c:order val="0"/>
          <c:tx>
            <c:strRef>
              <c:f>'c1-8'!$B$13</c:f>
              <c:strCache>
                <c:ptCount val="1"/>
                <c:pt idx="0">
                  <c:v>Háztartási hitelezés</c:v>
                </c:pt>
              </c:strCache>
            </c:strRef>
          </c:tx>
          <c:spPr>
            <a:ln w="28575">
              <a:solidFill>
                <a:schemeClr val="tx2"/>
              </a:solidFill>
            </a:ln>
          </c:spPr>
          <c:marker>
            <c:symbol val="none"/>
          </c:marker>
          <c:cat>
            <c:numRef>
              <c:f>'c1-8'!$A$16:$A$79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'c1-8'!$B$16:$B$79</c:f>
              <c:numCache>
                <c:formatCode>0.0</c:formatCode>
                <c:ptCount val="64"/>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-9.4508750511563733</c:v>
                </c:pt>
                <c:pt idx="12">
                  <c:v>-14.98495785730748</c:v>
                </c:pt>
                <c:pt idx="13">
                  <c:v>-14.552802039358129</c:v>
                </c:pt>
                <c:pt idx="14">
                  <c:v>-14.165539147681342</c:v>
                </c:pt>
                <c:pt idx="15">
                  <c:v>-9.2997683541213245</c:v>
                </c:pt>
                <c:pt idx="16">
                  <c:v>-5.2081845055106282</c:v>
                </c:pt>
                <c:pt idx="17">
                  <c:v>-5.4314978114639114</c:v>
                </c:pt>
                <c:pt idx="18">
                  <c:v>-5.15769231769701</c:v>
                </c:pt>
                <c:pt idx="19">
                  <c:v>-5.2910772625416334</c:v>
                </c:pt>
                <c:pt idx="20">
                  <c:v>-5.1206574219176542</c:v>
                </c:pt>
                <c:pt idx="21">
                  <c:v>-5.1195450557439219</c:v>
                </c:pt>
                <c:pt idx="22">
                  <c:v>-4.5523344768911143</c:v>
                </c:pt>
                <c:pt idx="23">
                  <c:v>-4.0820925618412813</c:v>
                </c:pt>
                <c:pt idx="24">
                  <c:v>-8.423993388710862</c:v>
                </c:pt>
                <c:pt idx="25">
                  <c:v>-9.0074704933062311</c:v>
                </c:pt>
                <c:pt idx="26">
                  <c:v>-9.5670149557740718</c:v>
                </c:pt>
                <c:pt idx="27">
                  <c:v>-9.6679505255582772</c:v>
                </c:pt>
                <c:pt idx="28">
                  <c:v>-5.1454355161197114</c:v>
                </c:pt>
                <c:pt idx="29">
                  <c:v>-3.9102541953169099</c:v>
                </c:pt>
                <c:pt idx="30">
                  <c:v>-2.3572892799978997</c:v>
                </c:pt>
                <c:pt idx="31">
                  <c:v>0.34817770379604812</c:v>
                </c:pt>
                <c:pt idx="32">
                  <c:v>1.6856870164253344</c:v>
                </c:pt>
                <c:pt idx="33">
                  <c:v>3.1842192795523263</c:v>
                </c:pt>
                <c:pt idx="34">
                  <c:v>3.7538062131864343</c:v>
                </c:pt>
                <c:pt idx="35">
                  <c:v>1.9514810953415223</c:v>
                </c:pt>
                <c:pt idx="36">
                  <c:v>2.1606351154541308</c:v>
                </c:pt>
                <c:pt idx="37">
                  <c:v>2.8904261872437935</c:v>
                </c:pt>
                <c:pt idx="38">
                  <c:v>3.7429499280263032</c:v>
                </c:pt>
                <c:pt idx="39">
                  <c:v>5.2977566175234889</c:v>
                </c:pt>
                <c:pt idx="40">
                  <c:v>5.9737082358680054</c:v>
                </c:pt>
                <c:pt idx="41">
                  <c:v>6.4564228041524396</c:v>
                </c:pt>
                <c:pt idx="42">
                  <c:v>9.7640011316060349</c:v>
                </c:pt>
                <c:pt idx="43">
                  <c:v>12.751625870080636</c:v>
                </c:pt>
                <c:pt idx="44">
                  <c:v>14.854935831541995</c:v>
                </c:pt>
                <c:pt idx="45">
                  <c:v>16.157888492230537</c:v>
                </c:pt>
                <c:pt idx="46">
                  <c:v>14.832482551262144</c:v>
                </c:pt>
                <c:pt idx="47">
                  <c:v>14.503862773759673</c:v>
                </c:pt>
                <c:pt idx="48">
                  <c:v>14.216168364882407</c:v>
                </c:pt>
                <c:pt idx="49">
                  <c:v>15.682352992963658</c:v>
                </c:pt>
                <c:pt idx="50">
                  <c:v>15.638789165278673</c:v>
                </c:pt>
              </c:numCache>
            </c:numRef>
          </c:val>
          <c:smooth val="0"/>
          <c:extLst>
            <c:ext xmlns:c16="http://schemas.microsoft.com/office/drawing/2014/chart" uri="{C3380CC4-5D6E-409C-BE32-E72D297353CC}">
              <c16:uniqueId val="{00000000-75FB-4660-8056-F95A55B1E7E3}"/>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0"/>
          <c:order val="1"/>
          <c:tx>
            <c:strRef>
              <c:f>'c1-8'!$C$13</c:f>
              <c:strCache>
                <c:ptCount val="1"/>
                <c:pt idx="0">
                  <c:v>Háztartási hitelezés</c:v>
                </c:pt>
              </c:strCache>
            </c:strRef>
          </c:tx>
          <c:spPr>
            <a:ln>
              <a:solidFill>
                <a:schemeClr val="tx2"/>
              </a:solidFill>
              <a:prstDash val="sysDash"/>
            </a:ln>
          </c:spPr>
          <c:marker>
            <c:symbol val="none"/>
          </c:marker>
          <c:cat>
            <c:numRef>
              <c:f>'c1-8'!$A$16:$A$79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'c1-8'!$C$16:$C$79</c:f>
              <c:numCache>
                <c:formatCode>#\ ##0.0</c:formatCode>
                <c:ptCount val="64"/>
                <c:pt idx="50">
                  <c:v>15.638789165278673</c:v>
                </c:pt>
                <c:pt idx="51">
                  <c:v>13.980235982640076</c:v>
                </c:pt>
                <c:pt idx="52">
                  <c:v>13.826832453281652</c:v>
                </c:pt>
                <c:pt idx="53">
                  <c:v>12.093551192011327</c:v>
                </c:pt>
                <c:pt idx="54">
                  <c:v>11.855186149108683</c:v>
                </c:pt>
                <c:pt idx="55">
                  <c:v>13.954460178209436</c:v>
                </c:pt>
                <c:pt idx="56">
                  <c:v>14.381206130573043</c:v>
                </c:pt>
                <c:pt idx="57">
                  <c:v>14.27872892588632</c:v>
                </c:pt>
                <c:pt idx="58">
                  <c:v>13.802165577561945</c:v>
                </c:pt>
                <c:pt idx="59">
                  <c:v>12.977185579304557</c:v>
                </c:pt>
                <c:pt idx="60">
                  <c:v>13.098335521720541</c:v>
                </c:pt>
                <c:pt idx="61">
                  <c:v>12.760572792125954</c:v>
                </c:pt>
                <c:pt idx="62">
                  <c:v>12.412911640198415</c:v>
                </c:pt>
                <c:pt idx="63">
                  <c:v>11.92876017177497</c:v>
                </c:pt>
              </c:numCache>
            </c:numRef>
          </c:val>
          <c:smooth val="0"/>
          <c:extLst xmlns:c15="http://schemas.microsoft.com/office/drawing/2012/chart">
            <c:ext xmlns:c16="http://schemas.microsoft.com/office/drawing/2014/chart" uri="{C3380CC4-5D6E-409C-BE32-E72D297353CC}">
              <c16:uniqueId val="{00000001-75FB-4660-8056-F95A55B1E7E3}"/>
            </c:ext>
          </c:extLst>
        </c:ser>
        <c:dLbls>
          <c:showLegendKey val="0"/>
          <c:showVal val="0"/>
          <c:showCatName val="0"/>
          <c:showSerName val="0"/>
          <c:showPercent val="0"/>
          <c:showBubbleSize val="0"/>
        </c:dLbls>
        <c:marker val="1"/>
        <c:smooth val="0"/>
        <c:axId val="352393312"/>
        <c:axId val="352392920"/>
      </c:lineChart>
      <c:catAx>
        <c:axId val="352392136"/>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a:t>
                </a:r>
              </a:p>
            </c:rich>
          </c:tx>
          <c:layout>
            <c:manualLayout>
              <c:xMode val="edge"/>
              <c:yMode val="edge"/>
              <c:x val="0.84997288359788359"/>
              <c:y val="5.6553819444444438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1"/>
        <c:delete val="1"/>
      </c:legendEntry>
      <c:layout>
        <c:manualLayout>
          <c:xMode val="edge"/>
          <c:yMode val="edge"/>
          <c:x val="0"/>
          <c:y val="0.89664322916666672"/>
          <c:w val="1"/>
          <c:h val="9.3018229166666674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6342013888888884"/>
        </c:manualLayout>
      </c:layout>
      <c:lineChart>
        <c:grouping val="standard"/>
        <c:varyColors val="0"/>
        <c:ser>
          <c:idx val="4"/>
          <c:order val="0"/>
          <c:tx>
            <c:strRef>
              <c:f>'c1-8'!$B$15</c:f>
              <c:strCache>
                <c:ptCount val="1"/>
                <c:pt idx="0">
                  <c:v>Household lending</c:v>
                </c:pt>
              </c:strCache>
            </c:strRef>
          </c:tx>
          <c:spPr>
            <a:ln w="28575">
              <a:solidFill>
                <a:schemeClr val="tx2"/>
              </a:solidFill>
            </a:ln>
          </c:spPr>
          <c:marker>
            <c:symbol val="none"/>
          </c:marker>
          <c:cat>
            <c:numRef>
              <c:f>'c1-8'!$A$16:$A$79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'c1-8'!$B$16:$B$79</c:f>
              <c:numCache>
                <c:formatCode>0.0</c:formatCode>
                <c:ptCount val="64"/>
                <c:pt idx="0">
                  <c:v>12.153893113647806</c:v>
                </c:pt>
                <c:pt idx="1">
                  <c:v>7.6701763250006456</c:v>
                </c:pt>
                <c:pt idx="2">
                  <c:v>2.2638148205015147</c:v>
                </c:pt>
                <c:pt idx="3">
                  <c:v>-0.55285598714839879</c:v>
                </c:pt>
                <c:pt idx="4">
                  <c:v>-0.78035635036595163</c:v>
                </c:pt>
                <c:pt idx="5">
                  <c:v>-1.630014333844618</c:v>
                </c:pt>
                <c:pt idx="6">
                  <c:v>-2.1411116339928449</c:v>
                </c:pt>
                <c:pt idx="7">
                  <c:v>-3.0521713109507154</c:v>
                </c:pt>
                <c:pt idx="8">
                  <c:v>-3.9196290475704076</c:v>
                </c:pt>
                <c:pt idx="9">
                  <c:v>-3.7687237736247874</c:v>
                </c:pt>
                <c:pt idx="10">
                  <c:v>-4.3564307582464554</c:v>
                </c:pt>
                <c:pt idx="11">
                  <c:v>-9.4508750511563733</c:v>
                </c:pt>
                <c:pt idx="12">
                  <c:v>-14.98495785730748</c:v>
                </c:pt>
                <c:pt idx="13">
                  <c:v>-14.552802039358129</c:v>
                </c:pt>
                <c:pt idx="14">
                  <c:v>-14.165539147681342</c:v>
                </c:pt>
                <c:pt idx="15">
                  <c:v>-9.2997683541213245</c:v>
                </c:pt>
                <c:pt idx="16">
                  <c:v>-5.2081845055106282</c:v>
                </c:pt>
                <c:pt idx="17">
                  <c:v>-5.4314978114639114</c:v>
                </c:pt>
                <c:pt idx="18">
                  <c:v>-5.15769231769701</c:v>
                </c:pt>
                <c:pt idx="19">
                  <c:v>-5.2910772625416334</c:v>
                </c:pt>
                <c:pt idx="20">
                  <c:v>-5.1206574219176542</c:v>
                </c:pt>
                <c:pt idx="21">
                  <c:v>-5.1195450557439219</c:v>
                </c:pt>
                <c:pt idx="22">
                  <c:v>-4.5523344768911143</c:v>
                </c:pt>
                <c:pt idx="23">
                  <c:v>-4.0820925618412813</c:v>
                </c:pt>
                <c:pt idx="24">
                  <c:v>-8.423993388710862</c:v>
                </c:pt>
                <c:pt idx="25">
                  <c:v>-9.0074704933062311</c:v>
                </c:pt>
                <c:pt idx="26">
                  <c:v>-9.5670149557740718</c:v>
                </c:pt>
                <c:pt idx="27">
                  <c:v>-9.6679505255582772</c:v>
                </c:pt>
                <c:pt idx="28">
                  <c:v>-5.1454355161197114</c:v>
                </c:pt>
                <c:pt idx="29">
                  <c:v>-3.9102541953169099</c:v>
                </c:pt>
                <c:pt idx="30">
                  <c:v>-2.3572892799978997</c:v>
                </c:pt>
                <c:pt idx="31">
                  <c:v>0.34817770379604812</c:v>
                </c:pt>
                <c:pt idx="32">
                  <c:v>1.6856870164253344</c:v>
                </c:pt>
                <c:pt idx="33">
                  <c:v>3.1842192795523263</c:v>
                </c:pt>
                <c:pt idx="34">
                  <c:v>3.7538062131864343</c:v>
                </c:pt>
                <c:pt idx="35">
                  <c:v>1.9514810953415223</c:v>
                </c:pt>
                <c:pt idx="36">
                  <c:v>2.1606351154541308</c:v>
                </c:pt>
                <c:pt idx="37">
                  <c:v>2.8904261872437935</c:v>
                </c:pt>
                <c:pt idx="38">
                  <c:v>3.7429499280263032</c:v>
                </c:pt>
                <c:pt idx="39">
                  <c:v>5.2977566175234889</c:v>
                </c:pt>
                <c:pt idx="40">
                  <c:v>5.9737082358680054</c:v>
                </c:pt>
                <c:pt idx="41">
                  <c:v>6.4564228041524396</c:v>
                </c:pt>
                <c:pt idx="42">
                  <c:v>9.7640011316060349</c:v>
                </c:pt>
                <c:pt idx="43">
                  <c:v>12.751625870080636</c:v>
                </c:pt>
                <c:pt idx="44">
                  <c:v>14.854935831541995</c:v>
                </c:pt>
                <c:pt idx="45">
                  <c:v>16.157888492230537</c:v>
                </c:pt>
                <c:pt idx="46">
                  <c:v>14.832482551262144</c:v>
                </c:pt>
                <c:pt idx="47">
                  <c:v>14.503862773759673</c:v>
                </c:pt>
                <c:pt idx="48">
                  <c:v>14.216168364882407</c:v>
                </c:pt>
                <c:pt idx="49">
                  <c:v>15.682352992963658</c:v>
                </c:pt>
                <c:pt idx="50">
                  <c:v>15.638789165278673</c:v>
                </c:pt>
              </c:numCache>
            </c:numRef>
          </c:val>
          <c:smooth val="0"/>
          <c:extLst>
            <c:ext xmlns:c16="http://schemas.microsoft.com/office/drawing/2014/chart" uri="{C3380CC4-5D6E-409C-BE32-E72D297353CC}">
              <c16:uniqueId val="{00000002-4C86-402F-BAB9-1DE3F6B83087}"/>
            </c:ext>
          </c:extLst>
        </c:ser>
        <c:dLbls>
          <c:showLegendKey val="0"/>
          <c:showVal val="0"/>
          <c:showCatName val="0"/>
          <c:showSerName val="0"/>
          <c:showPercent val="0"/>
          <c:showBubbleSize val="0"/>
        </c:dLbls>
        <c:marker val="1"/>
        <c:smooth val="0"/>
        <c:axId val="352392136"/>
        <c:axId val="352392528"/>
      </c:lineChart>
      <c:lineChart>
        <c:grouping val="standard"/>
        <c:varyColors val="0"/>
        <c:ser>
          <c:idx val="0"/>
          <c:order val="1"/>
          <c:tx>
            <c:strRef>
              <c:f>'c1-8'!$C$13</c:f>
              <c:strCache>
                <c:ptCount val="1"/>
                <c:pt idx="0">
                  <c:v>Háztartási hitelezés</c:v>
                </c:pt>
              </c:strCache>
            </c:strRef>
          </c:tx>
          <c:spPr>
            <a:ln>
              <a:solidFill>
                <a:schemeClr val="tx2"/>
              </a:solidFill>
              <a:prstDash val="sysDash"/>
            </a:ln>
          </c:spPr>
          <c:marker>
            <c:symbol val="none"/>
          </c:marker>
          <c:cat>
            <c:numRef>
              <c:f>'c1-8'!$A$16:$A$79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'c1-8'!$C$16:$C$79</c:f>
              <c:numCache>
                <c:formatCode>#\ ##0.0</c:formatCode>
                <c:ptCount val="64"/>
                <c:pt idx="50">
                  <c:v>15.638789165278673</c:v>
                </c:pt>
                <c:pt idx="51">
                  <c:v>13.980235982640076</c:v>
                </c:pt>
                <c:pt idx="52">
                  <c:v>13.826832453281652</c:v>
                </c:pt>
                <c:pt idx="53">
                  <c:v>12.093551192011327</c:v>
                </c:pt>
                <c:pt idx="54">
                  <c:v>11.855186149108683</c:v>
                </c:pt>
                <c:pt idx="55">
                  <c:v>13.954460178209436</c:v>
                </c:pt>
                <c:pt idx="56">
                  <c:v>14.381206130573043</c:v>
                </c:pt>
                <c:pt idx="57">
                  <c:v>14.27872892588632</c:v>
                </c:pt>
                <c:pt idx="58">
                  <c:v>13.802165577561945</c:v>
                </c:pt>
                <c:pt idx="59">
                  <c:v>12.977185579304557</c:v>
                </c:pt>
                <c:pt idx="60">
                  <c:v>13.098335521720541</c:v>
                </c:pt>
                <c:pt idx="61">
                  <c:v>12.760572792125954</c:v>
                </c:pt>
                <c:pt idx="62">
                  <c:v>12.412911640198415</c:v>
                </c:pt>
                <c:pt idx="63">
                  <c:v>11.92876017177497</c:v>
                </c:pt>
              </c:numCache>
            </c:numRef>
          </c:val>
          <c:smooth val="0"/>
          <c:extLst xmlns:c15="http://schemas.microsoft.com/office/drawing/2012/chart">
            <c:ext xmlns:c16="http://schemas.microsoft.com/office/drawing/2014/chart" uri="{C3380CC4-5D6E-409C-BE32-E72D297353CC}">
              <c16:uniqueId val="{00000000-4C86-402F-BAB9-1DE3F6B83087}"/>
            </c:ext>
          </c:extLst>
        </c:ser>
        <c:dLbls>
          <c:showLegendKey val="0"/>
          <c:showVal val="0"/>
          <c:showCatName val="0"/>
          <c:showSerName val="0"/>
          <c:showPercent val="0"/>
          <c:showBubbleSize val="0"/>
        </c:dLbls>
        <c:marker val="1"/>
        <c:smooth val="0"/>
        <c:axId val="352393312"/>
        <c:axId val="352392920"/>
      </c:lineChart>
      <c:catAx>
        <c:axId val="352392136"/>
        <c:scaling>
          <c:orientation val="minMax"/>
        </c:scaling>
        <c:delete val="0"/>
        <c:axPos val="b"/>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0"/>
          <c:min val="-2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352392920"/>
        <c:scaling>
          <c:orientation val="minMax"/>
          <c:max val="20"/>
          <c:min val="-20"/>
        </c:scaling>
        <c:delete val="0"/>
        <c:axPos val="r"/>
        <c:title>
          <c:tx>
            <c:rich>
              <a:bodyPr rot="0" vert="horz"/>
              <a:lstStyle/>
              <a:p>
                <a:pPr>
                  <a:defRPr/>
                </a:pPr>
                <a:r>
                  <a:rPr lang="hu-HU"/>
                  <a:t>Percent</a:t>
                </a:r>
              </a:p>
            </c:rich>
          </c:tx>
          <c:layout>
            <c:manualLayout>
              <c:xMode val="edge"/>
              <c:yMode val="edge"/>
              <c:x val="0.7630717592592593"/>
              <c:y val="1.4322916666666618E-4"/>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3312"/>
        <c:crosses val="max"/>
        <c:crossBetween val="between"/>
        <c:majorUnit val="5"/>
      </c:valAx>
      <c:catAx>
        <c:axId val="352393312"/>
        <c:scaling>
          <c:orientation val="minMax"/>
        </c:scaling>
        <c:delete val="1"/>
        <c:axPos val="b"/>
        <c:numFmt formatCode="General" sourceLinked="1"/>
        <c:majorTickMark val="out"/>
        <c:minorTickMark val="none"/>
        <c:tickLblPos val="nextTo"/>
        <c:crossAx val="352392920"/>
        <c:crosses val="autoZero"/>
        <c:auto val="1"/>
        <c:lblAlgn val="ctr"/>
        <c:lblOffset val="100"/>
        <c:noMultiLvlLbl val="0"/>
      </c:catAx>
      <c:spPr>
        <a:noFill/>
        <a:ln w="25400">
          <a:noFill/>
        </a:ln>
      </c:spPr>
    </c:plotArea>
    <c:legend>
      <c:legendPos val="b"/>
      <c:legendEntry>
        <c:idx val="1"/>
        <c:delete val="1"/>
      </c:legendEntry>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3034722222222217"/>
        </c:manualLayout>
      </c:layout>
      <c:lineChart>
        <c:grouping val="standard"/>
        <c:varyColors val="0"/>
        <c:ser>
          <c:idx val="4"/>
          <c:order val="0"/>
          <c:tx>
            <c:strRef>
              <c:f>'c1-9'!$B$13</c:f>
              <c:strCache>
                <c:ptCount val="1"/>
                <c:pt idx="0">
                  <c:v>Vállalati hitelezés</c:v>
                </c:pt>
              </c:strCache>
            </c:strRef>
          </c:tx>
          <c:spPr>
            <a:ln w="22225">
              <a:solidFill>
                <a:schemeClr val="accent1"/>
              </a:solidFill>
            </a:ln>
          </c:spPr>
          <c:marker>
            <c:symbol val="none"/>
          </c:marker>
          <c:cat>
            <c:numRef>
              <c:f>'c1-9'!$A$16:$A$79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'c1-9'!$B$16:$B$79</c:f>
              <c:numCache>
                <c:formatCode>0.0</c:formatCode>
                <c:ptCount val="64"/>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-2.444677206865669</c:v>
                </c:pt>
                <c:pt idx="29">
                  <c:v>0.54066051473514043</c:v>
                </c:pt>
                <c:pt idx="30">
                  <c:v>1.5995645126033002</c:v>
                </c:pt>
                <c:pt idx="31">
                  <c:v>4.0311754424195456</c:v>
                </c:pt>
                <c:pt idx="32">
                  <c:v>4.1011423292504618</c:v>
                </c:pt>
                <c:pt idx="33">
                  <c:v>6.4345067476373305</c:v>
                </c:pt>
                <c:pt idx="34">
                  <c:v>8.1984110801763155</c:v>
                </c:pt>
                <c:pt idx="35">
                  <c:v>9.6803932671705706</c:v>
                </c:pt>
                <c:pt idx="36">
                  <c:v>10.563923099942762</c:v>
                </c:pt>
                <c:pt idx="37">
                  <c:v>12.129128251378733</c:v>
                </c:pt>
                <c:pt idx="38">
                  <c:v>13.786694865006821</c:v>
                </c:pt>
                <c:pt idx="39">
                  <c:v>14.277982232592452</c:v>
                </c:pt>
                <c:pt idx="40">
                  <c:v>14.732518229743475</c:v>
                </c:pt>
                <c:pt idx="41">
                  <c:v>17.395684023282463</c:v>
                </c:pt>
                <c:pt idx="42">
                  <c:v>16.435660272730022</c:v>
                </c:pt>
                <c:pt idx="43">
                  <c:v>14.303694377215209</c:v>
                </c:pt>
                <c:pt idx="44">
                  <c:v>16.01638420487977</c:v>
                </c:pt>
                <c:pt idx="45">
                  <c:v>8.1524361612757037</c:v>
                </c:pt>
                <c:pt idx="46">
                  <c:v>7.8786117149938271</c:v>
                </c:pt>
                <c:pt idx="47">
                  <c:v>9.5602844796461426</c:v>
                </c:pt>
                <c:pt idx="48">
                  <c:v>6.6922728998447329</c:v>
                </c:pt>
                <c:pt idx="49">
                  <c:v>8.4882049185192994</c:v>
                </c:pt>
                <c:pt idx="50">
                  <c:v>9.3558017556345998</c:v>
                </c:pt>
              </c:numCache>
            </c:numRef>
          </c:val>
          <c:smooth val="0"/>
          <c:extLst>
            <c:ext xmlns:c16="http://schemas.microsoft.com/office/drawing/2014/chart" uri="{C3380CC4-5D6E-409C-BE32-E72D297353CC}">
              <c16:uniqueId val="{00000004-B15A-49B3-BAC2-F657A5FD78B9}"/>
            </c:ext>
          </c:extLst>
        </c:ser>
        <c:ser>
          <c:idx val="3"/>
          <c:order val="2"/>
          <c:tx>
            <c:strRef>
              <c:f>'c1-9'!$D$13</c:f>
              <c:strCache>
                <c:ptCount val="1"/>
                <c:pt idx="0">
                  <c:v>Vállalati</c:v>
                </c:pt>
              </c:strCache>
            </c:strRef>
          </c:tx>
          <c:spPr>
            <a:ln w="22225">
              <a:solidFill>
                <a:schemeClr val="accent1"/>
              </a:solidFill>
              <a:prstDash val="sysDash"/>
            </a:ln>
          </c:spPr>
          <c:marker>
            <c:symbol val="none"/>
          </c:marker>
          <c:cat>
            <c:numRef>
              <c:f>'c1-9'!$A$16:$A$79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'c1-9'!$D$16:$D$79</c:f>
              <c:numCache>
                <c:formatCode>#\ ##0.0</c:formatCode>
                <c:ptCount val="64"/>
                <c:pt idx="50">
                  <c:v>9.3558017556345998</c:v>
                </c:pt>
                <c:pt idx="51">
                  <c:v>7.8807278887123537</c:v>
                </c:pt>
                <c:pt idx="52">
                  <c:v>8.1705860825991401</c:v>
                </c:pt>
                <c:pt idx="53">
                  <c:v>9.5261736186051706</c:v>
                </c:pt>
                <c:pt idx="54">
                  <c:v>7.1313232079084061</c:v>
                </c:pt>
                <c:pt idx="55">
                  <c:v>7.7111774910131894</c:v>
                </c:pt>
                <c:pt idx="56">
                  <c:v>7.6130810739447812</c:v>
                </c:pt>
                <c:pt idx="57">
                  <c:v>7.6979038045964341</c:v>
                </c:pt>
                <c:pt idx="58">
                  <c:v>7.4927894574727123</c:v>
                </c:pt>
                <c:pt idx="59">
                  <c:v>7.3020727045763287</c:v>
                </c:pt>
                <c:pt idx="60">
                  <c:v>7.2112301827556484</c:v>
                </c:pt>
                <c:pt idx="61">
                  <c:v>7.1144896468071375</c:v>
                </c:pt>
                <c:pt idx="62">
                  <c:v>7.050467916526526</c:v>
                </c:pt>
                <c:pt idx="63">
                  <c:v>7.0492421997053594</c:v>
                </c:pt>
              </c:numCache>
            </c:numRef>
          </c:val>
          <c:smooth val="0"/>
          <c:extLst>
            <c:ext xmlns:c16="http://schemas.microsoft.com/office/drawing/2014/chart" uri="{C3380CC4-5D6E-409C-BE32-E72D297353CC}">
              <c16:uniqueId val="{00000000-E46B-4756-BE6D-147C7C84253A}"/>
            </c:ext>
          </c:extLst>
        </c:ser>
        <c:dLbls>
          <c:showLegendKey val="0"/>
          <c:showVal val="0"/>
          <c:showCatName val="0"/>
          <c:showSerName val="0"/>
          <c:showPercent val="0"/>
          <c:showBubbleSize val="0"/>
        </c:dLbls>
        <c:marker val="1"/>
        <c:smooth val="0"/>
        <c:axId val="352392136"/>
        <c:axId val="352392528"/>
        <c:extLst>
          <c:ext xmlns:c15="http://schemas.microsoft.com/office/drawing/2012/chart" uri="{02D57815-91ED-43cb-92C2-25804820EDAC}">
            <c15:filteredLineSeries>
              <c15:ser>
                <c:idx val="0"/>
                <c:order val="1"/>
                <c:tx>
                  <c:strRef>
                    <c:extLst>
                      <c:ext uri="{02D57815-91ED-43cb-92C2-25804820EDAC}">
                        <c15:formulaRef>
                          <c15:sqref>'c1-9'!$D$13</c15:sqref>
                        </c15:formulaRef>
                      </c:ext>
                    </c:extLst>
                    <c:strCache>
                      <c:ptCount val="1"/>
                      <c:pt idx="0">
                        <c:v>Vállalati</c:v>
                      </c:pt>
                    </c:strCache>
                  </c:strRef>
                </c:tx>
                <c:spPr>
                  <a:ln w="31750">
                    <a:noFill/>
                    <a:prstDash val="sysDash"/>
                  </a:ln>
                </c:spPr>
                <c:marker>
                  <c:symbol val="none"/>
                </c:marker>
                <c:cat>
                  <c:numRef>
                    <c:extLst>
                      <c:ext uri="{02D57815-91ED-43cb-92C2-25804820EDAC}">
                        <c15:formulaRef>
                          <c15:sqref>'c1-9'!$A$16:$A$79</c15:sqref>
                        </c15:formulaRef>
                      </c:ext>
                    </c:extLst>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extLst>
                      <c:ext uri="{02D57815-91ED-43cb-92C2-25804820EDAC}">
                        <c15:formulaRef>
                          <c15:sqref>'c1-9'!$D$16:$D$69</c15:sqref>
                        </c15:formulaRef>
                      </c:ext>
                    </c:extLst>
                    <c:numCache>
                      <c:formatCode>#\ ##0.0</c:formatCode>
                      <c:ptCount val="54"/>
                      <c:pt idx="50">
                        <c:v>9.3558017556345998</c:v>
                      </c:pt>
                      <c:pt idx="51">
                        <c:v>7.8807278887123537</c:v>
                      </c:pt>
                      <c:pt idx="52">
                        <c:v>8.1705860825991401</c:v>
                      </c:pt>
                      <c:pt idx="53">
                        <c:v>9.5261736186051706</c:v>
                      </c:pt>
                    </c:numCache>
                  </c:numRef>
                </c:val>
                <c:smooth val="0"/>
                <c:extLst>
                  <c:ext xmlns:c16="http://schemas.microsoft.com/office/drawing/2014/chart" uri="{C3380CC4-5D6E-409C-BE32-E72D297353CC}">
                    <c16:uniqueId val="{00000005-B15A-49B3-BAC2-F657A5FD78B9}"/>
                  </c:ext>
                </c:extLst>
              </c15:ser>
            </c15:filteredLineSeries>
          </c:ext>
        </c:extLst>
      </c:lineChart>
      <c:lineChart>
        <c:grouping val="standard"/>
        <c:varyColors val="0"/>
        <c:ser>
          <c:idx val="1"/>
          <c:order val="3"/>
          <c:tx>
            <c:strRef>
              <c:f>'c1-9'!$C$13</c:f>
              <c:strCache>
                <c:ptCount val="1"/>
                <c:pt idx="0">
                  <c:v>Kkv hitelezés</c:v>
                </c:pt>
              </c:strCache>
            </c:strRef>
          </c:tx>
          <c:spPr>
            <a:ln w="22225">
              <a:solidFill>
                <a:schemeClr val="tx2"/>
              </a:solidFill>
            </a:ln>
          </c:spPr>
          <c:marker>
            <c:symbol val="none"/>
          </c:marker>
          <c:cat>
            <c:numRef>
              <c:f>'c1-9'!$A$16:$A$79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'c1-9'!$C$16:$C$66</c:f>
              <c:numCache>
                <c:formatCode>0.0</c:formatCode>
                <c:ptCount val="51"/>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19.692431400140698</c:v>
                </c:pt>
              </c:numCache>
            </c:numRef>
          </c:val>
          <c:smooth val="0"/>
          <c:extLst>
            <c:ext xmlns:c16="http://schemas.microsoft.com/office/drawing/2014/chart" uri="{C3380CC4-5D6E-409C-BE32-E72D297353CC}">
              <c16:uniqueId val="{00000001-2786-40B8-8843-6A8B3BE2C664}"/>
            </c:ext>
          </c:extLst>
        </c:ser>
        <c:dLbls>
          <c:showLegendKey val="0"/>
          <c:showVal val="0"/>
          <c:showCatName val="0"/>
          <c:showSerName val="0"/>
          <c:showPercent val="0"/>
          <c:showBubbleSize val="0"/>
        </c:dLbls>
        <c:marker val="1"/>
        <c:smooth val="0"/>
        <c:axId val="1016007824"/>
        <c:axId val="1016014712"/>
      </c:lineChart>
      <c:catAx>
        <c:axId val="352392136"/>
        <c:scaling>
          <c:orientation val="minMax"/>
        </c:scaling>
        <c:delete val="0"/>
        <c:axPos val="b"/>
        <c:title>
          <c:tx>
            <c:rich>
              <a:bodyPr/>
              <a:lstStyle/>
              <a:p>
                <a:pPr>
                  <a:defRPr/>
                </a:pPr>
                <a:r>
                  <a:rPr lang="hu-HU"/>
                  <a:t>%</a:t>
                </a:r>
              </a:p>
            </c:rich>
          </c:tx>
          <c:layout>
            <c:manualLayout>
              <c:xMode val="edge"/>
              <c:yMode val="edge"/>
              <c:x val="0.863823082010582"/>
              <c:y val="1.1957465277777778E-3"/>
            </c:manualLayout>
          </c:layout>
          <c:overlay val="0"/>
        </c:title>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1016014712"/>
        <c:scaling>
          <c:orientation val="minMax"/>
        </c:scaling>
        <c:delete val="0"/>
        <c:axPos val="r"/>
        <c:numFmt formatCode="0" sourceLinked="0"/>
        <c:majorTickMark val="out"/>
        <c:minorTickMark val="none"/>
        <c:tickLblPos val="nextTo"/>
        <c:crossAx val="1016007824"/>
        <c:crosses val="max"/>
        <c:crossBetween val="between"/>
      </c:valAx>
      <c:catAx>
        <c:axId val="1016007824"/>
        <c:scaling>
          <c:orientation val="minMax"/>
        </c:scaling>
        <c:delete val="1"/>
        <c:axPos val="b"/>
        <c:numFmt formatCode="General" sourceLinked="1"/>
        <c:majorTickMark val="out"/>
        <c:minorTickMark val="none"/>
        <c:tickLblPos val="nextTo"/>
        <c:crossAx val="1016014712"/>
        <c:crosses val="autoZero"/>
        <c:auto val="1"/>
        <c:lblAlgn val="ctr"/>
        <c:lblOffset val="100"/>
        <c:noMultiLvlLbl val="0"/>
      </c:catAx>
      <c:spPr>
        <a:noFill/>
        <a:ln w="25400">
          <a:noFill/>
        </a:ln>
      </c:spPr>
    </c:plotArea>
    <c:legend>
      <c:legendPos val="b"/>
      <c:legendEntry>
        <c:idx val="1"/>
        <c:delete val="1"/>
      </c:legendEntry>
      <c:layout>
        <c:manualLayout>
          <c:xMode val="edge"/>
          <c:yMode val="edge"/>
          <c:x val="3.3597883597883599E-2"/>
          <c:y val="0.85530468749999999"/>
          <c:w val="0.93830886243386247"/>
          <c:h val="0.1446953125000000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973790035971489E-2"/>
          <c:y val="7.3905815972222219E-2"/>
          <c:w val="0.88584094538981062"/>
          <c:h val="0.65790798611111112"/>
        </c:manualLayout>
      </c:layout>
      <c:lineChart>
        <c:grouping val="standard"/>
        <c:varyColors val="0"/>
        <c:ser>
          <c:idx val="4"/>
          <c:order val="0"/>
          <c:tx>
            <c:strRef>
              <c:f>'c1-9'!$B$15</c:f>
              <c:strCache>
                <c:ptCount val="1"/>
                <c:pt idx="0">
                  <c:v>Corporate sector</c:v>
                </c:pt>
              </c:strCache>
            </c:strRef>
          </c:tx>
          <c:spPr>
            <a:ln w="22225">
              <a:solidFill>
                <a:schemeClr val="accent1"/>
              </a:solidFill>
            </a:ln>
          </c:spPr>
          <c:marker>
            <c:symbol val="none"/>
          </c:marker>
          <c:cat>
            <c:numRef>
              <c:f>'c1-9'!$A$16:$A$79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'c1-9'!$B$16:$B$79</c:f>
              <c:numCache>
                <c:formatCode>0.0</c:formatCode>
                <c:ptCount val="64"/>
                <c:pt idx="0">
                  <c:v>3.9691600253332266</c:v>
                </c:pt>
                <c:pt idx="1">
                  <c:v>0.91306354954353242</c:v>
                </c:pt>
                <c:pt idx="2">
                  <c:v>-5.7924706764853493</c:v>
                </c:pt>
                <c:pt idx="3">
                  <c:v>-7.45062355415486</c:v>
                </c:pt>
                <c:pt idx="4">
                  <c:v>-6.360688306897246</c:v>
                </c:pt>
                <c:pt idx="5">
                  <c:v>-8.1704730850423424</c:v>
                </c:pt>
                <c:pt idx="6">
                  <c:v>-5.7558776107444238</c:v>
                </c:pt>
                <c:pt idx="7">
                  <c:v>-4.719790902050498</c:v>
                </c:pt>
                <c:pt idx="8">
                  <c:v>-5.4317750021492923</c:v>
                </c:pt>
                <c:pt idx="9">
                  <c:v>-3.9996296701163865</c:v>
                </c:pt>
                <c:pt idx="10">
                  <c:v>-4.7611089188228952</c:v>
                </c:pt>
                <c:pt idx="11">
                  <c:v>-4.8660367987551911</c:v>
                </c:pt>
                <c:pt idx="12">
                  <c:v>-4.6049676815379872</c:v>
                </c:pt>
                <c:pt idx="13">
                  <c:v>-4.4563442525600045</c:v>
                </c:pt>
                <c:pt idx="14">
                  <c:v>-4.412324585640814</c:v>
                </c:pt>
                <c:pt idx="15">
                  <c:v>-4.2014020003954853</c:v>
                </c:pt>
                <c:pt idx="16">
                  <c:v>-4.4296835734285729</c:v>
                </c:pt>
                <c:pt idx="17">
                  <c:v>-4.0853319042315306</c:v>
                </c:pt>
                <c:pt idx="18">
                  <c:v>-0.58937805646154529</c:v>
                </c:pt>
                <c:pt idx="19">
                  <c:v>-1.2392114893760346</c:v>
                </c:pt>
                <c:pt idx="20">
                  <c:v>-1.3104174781569744</c:v>
                </c:pt>
                <c:pt idx="21">
                  <c:v>0.10741048984682221</c:v>
                </c:pt>
                <c:pt idx="22">
                  <c:v>-1.5388641511293373</c:v>
                </c:pt>
                <c:pt idx="23">
                  <c:v>1.9361576311062765</c:v>
                </c:pt>
                <c:pt idx="24">
                  <c:v>0.95672193299723007</c:v>
                </c:pt>
                <c:pt idx="25">
                  <c:v>-2.9195631816715828</c:v>
                </c:pt>
                <c:pt idx="26">
                  <c:v>-3.8952468405059393</c:v>
                </c:pt>
                <c:pt idx="27">
                  <c:v>-5.9904619408360471</c:v>
                </c:pt>
                <c:pt idx="28">
                  <c:v>-2.444677206865669</c:v>
                </c:pt>
                <c:pt idx="29">
                  <c:v>0.54066051473514043</c:v>
                </c:pt>
                <c:pt idx="30">
                  <c:v>1.5995645126033002</c:v>
                </c:pt>
                <c:pt idx="31">
                  <c:v>4.0311754424195456</c:v>
                </c:pt>
                <c:pt idx="32">
                  <c:v>4.1011423292504618</c:v>
                </c:pt>
                <c:pt idx="33">
                  <c:v>6.4345067476373305</c:v>
                </c:pt>
                <c:pt idx="34">
                  <c:v>8.1984110801763155</c:v>
                </c:pt>
                <c:pt idx="35">
                  <c:v>9.6803932671705706</c:v>
                </c:pt>
                <c:pt idx="36">
                  <c:v>10.563923099942762</c:v>
                </c:pt>
                <c:pt idx="37">
                  <c:v>12.129128251378733</c:v>
                </c:pt>
                <c:pt idx="38">
                  <c:v>13.786694865006821</c:v>
                </c:pt>
                <c:pt idx="39">
                  <c:v>14.277982232592452</c:v>
                </c:pt>
                <c:pt idx="40">
                  <c:v>14.732518229743475</c:v>
                </c:pt>
                <c:pt idx="41">
                  <c:v>17.395684023282463</c:v>
                </c:pt>
                <c:pt idx="42">
                  <c:v>16.435660272730022</c:v>
                </c:pt>
                <c:pt idx="43">
                  <c:v>14.303694377215209</c:v>
                </c:pt>
                <c:pt idx="44">
                  <c:v>16.01638420487977</c:v>
                </c:pt>
                <c:pt idx="45">
                  <c:v>8.1524361612757037</c:v>
                </c:pt>
                <c:pt idx="46">
                  <c:v>7.8786117149938271</c:v>
                </c:pt>
                <c:pt idx="47">
                  <c:v>9.5602844796461426</c:v>
                </c:pt>
                <c:pt idx="48">
                  <c:v>6.6922728998447329</c:v>
                </c:pt>
                <c:pt idx="49">
                  <c:v>8.4882049185192994</c:v>
                </c:pt>
                <c:pt idx="50">
                  <c:v>9.3558017556345998</c:v>
                </c:pt>
              </c:numCache>
            </c:numRef>
          </c:val>
          <c:smooth val="0"/>
          <c:extLst>
            <c:ext xmlns:c16="http://schemas.microsoft.com/office/drawing/2014/chart" uri="{C3380CC4-5D6E-409C-BE32-E72D297353CC}">
              <c16:uniqueId val="{00000003-1A5D-4A38-9851-B3AFA6A7CC78}"/>
            </c:ext>
          </c:extLst>
        </c:ser>
        <c:ser>
          <c:idx val="3"/>
          <c:order val="2"/>
          <c:tx>
            <c:strRef>
              <c:f>'c1-9'!$D$13</c:f>
              <c:strCache>
                <c:ptCount val="1"/>
                <c:pt idx="0">
                  <c:v>Vállalati</c:v>
                </c:pt>
              </c:strCache>
            </c:strRef>
          </c:tx>
          <c:spPr>
            <a:ln w="22225">
              <a:solidFill>
                <a:schemeClr val="accent1"/>
              </a:solidFill>
              <a:prstDash val="sysDash"/>
            </a:ln>
          </c:spPr>
          <c:marker>
            <c:symbol val="none"/>
          </c:marker>
          <c:cat>
            <c:numRef>
              <c:f>'c1-9'!$A$16:$A$79</c:f>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f>'c1-9'!$D$16:$D$79</c:f>
              <c:numCache>
                <c:formatCode>#\ ##0.0</c:formatCode>
                <c:ptCount val="64"/>
                <c:pt idx="50">
                  <c:v>9.3558017556345998</c:v>
                </c:pt>
                <c:pt idx="51">
                  <c:v>7.8807278887123537</c:v>
                </c:pt>
                <c:pt idx="52">
                  <c:v>8.1705860825991401</c:v>
                </c:pt>
                <c:pt idx="53">
                  <c:v>9.5261736186051706</c:v>
                </c:pt>
                <c:pt idx="54">
                  <c:v>7.1313232079084061</c:v>
                </c:pt>
                <c:pt idx="55">
                  <c:v>7.7111774910131894</c:v>
                </c:pt>
                <c:pt idx="56">
                  <c:v>7.6130810739447812</c:v>
                </c:pt>
                <c:pt idx="57">
                  <c:v>7.6979038045964341</c:v>
                </c:pt>
                <c:pt idx="58">
                  <c:v>7.4927894574727123</c:v>
                </c:pt>
                <c:pt idx="59">
                  <c:v>7.3020727045763287</c:v>
                </c:pt>
                <c:pt idx="60">
                  <c:v>7.2112301827556484</c:v>
                </c:pt>
                <c:pt idx="61">
                  <c:v>7.1144896468071375</c:v>
                </c:pt>
                <c:pt idx="62">
                  <c:v>7.050467916526526</c:v>
                </c:pt>
                <c:pt idx="63">
                  <c:v>7.0492421997053594</c:v>
                </c:pt>
              </c:numCache>
            </c:numRef>
          </c:val>
          <c:smooth val="0"/>
          <c:extLst>
            <c:ext xmlns:c16="http://schemas.microsoft.com/office/drawing/2014/chart" uri="{C3380CC4-5D6E-409C-BE32-E72D297353CC}">
              <c16:uniqueId val="{00000000-1A5D-4A38-9851-B3AFA6A7CC78}"/>
            </c:ext>
          </c:extLst>
        </c:ser>
        <c:dLbls>
          <c:showLegendKey val="0"/>
          <c:showVal val="0"/>
          <c:showCatName val="0"/>
          <c:showSerName val="0"/>
          <c:showPercent val="0"/>
          <c:showBubbleSize val="0"/>
        </c:dLbls>
        <c:marker val="1"/>
        <c:smooth val="0"/>
        <c:axId val="352392136"/>
        <c:axId val="352392528"/>
        <c:extLst>
          <c:ext xmlns:c15="http://schemas.microsoft.com/office/drawing/2012/chart" uri="{02D57815-91ED-43cb-92C2-25804820EDAC}">
            <c15:filteredLineSeries>
              <c15:ser>
                <c:idx val="0"/>
                <c:order val="1"/>
                <c:tx>
                  <c:strRef>
                    <c:extLst>
                      <c:ext uri="{02D57815-91ED-43cb-92C2-25804820EDAC}">
                        <c15:formulaRef>
                          <c15:sqref>'c1-9'!$D$13</c15:sqref>
                        </c15:formulaRef>
                      </c:ext>
                    </c:extLst>
                    <c:strCache>
                      <c:ptCount val="1"/>
                      <c:pt idx="0">
                        <c:v>Vállalati</c:v>
                      </c:pt>
                    </c:strCache>
                  </c:strRef>
                </c:tx>
                <c:spPr>
                  <a:ln w="31750">
                    <a:noFill/>
                    <a:prstDash val="sysDash"/>
                  </a:ln>
                </c:spPr>
                <c:marker>
                  <c:symbol val="none"/>
                </c:marker>
                <c:cat>
                  <c:numRef>
                    <c:extLst>
                      <c:ext uri="{02D57815-91ED-43cb-92C2-25804820EDAC}">
                        <c15:formulaRef>
                          <c15:sqref>'c1-9'!$A$16:$A$79</c15:sqref>
                        </c15:formulaRef>
                      </c:ext>
                    </c:extLst>
                    <c:numCache>
                      <c:formatCode>General</c:formatCode>
                      <c:ptCount val="64"/>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pt idx="60">
                        <c:v>2024</c:v>
                      </c:pt>
                    </c:numCache>
                  </c:numRef>
                </c:cat>
                <c:val>
                  <c:numRef>
                    <c:extLst>
                      <c:ext uri="{02D57815-91ED-43cb-92C2-25804820EDAC}">
                        <c15:formulaRef>
                          <c15:sqref>'c1-9'!$D$16:$D$69</c15:sqref>
                        </c15:formulaRef>
                      </c:ext>
                    </c:extLst>
                    <c:numCache>
                      <c:formatCode>#\ ##0.0</c:formatCode>
                      <c:ptCount val="54"/>
                      <c:pt idx="50">
                        <c:v>9.3558017556345998</c:v>
                      </c:pt>
                      <c:pt idx="51">
                        <c:v>7.8807278887123537</c:v>
                      </c:pt>
                      <c:pt idx="52">
                        <c:v>8.1705860825991401</c:v>
                      </c:pt>
                      <c:pt idx="53">
                        <c:v>9.5261736186051706</c:v>
                      </c:pt>
                    </c:numCache>
                  </c:numRef>
                </c:val>
                <c:smooth val="0"/>
                <c:extLst>
                  <c:ext xmlns:c16="http://schemas.microsoft.com/office/drawing/2014/chart" uri="{C3380CC4-5D6E-409C-BE32-E72D297353CC}">
                    <c16:uniqueId val="{00000005-1A5D-4A38-9851-B3AFA6A7CC78}"/>
                  </c:ext>
                </c:extLst>
              </c15:ser>
            </c15:filteredLineSeries>
          </c:ext>
        </c:extLst>
      </c:lineChart>
      <c:lineChart>
        <c:grouping val="standard"/>
        <c:varyColors val="0"/>
        <c:ser>
          <c:idx val="1"/>
          <c:order val="3"/>
          <c:tx>
            <c:strRef>
              <c:f>'c1-9'!$C$14</c:f>
              <c:strCache>
                <c:ptCount val="1"/>
                <c:pt idx="0">
                  <c:v>SME sector</c:v>
                </c:pt>
              </c:strCache>
            </c:strRef>
          </c:tx>
          <c:spPr>
            <a:ln w="22225">
              <a:solidFill>
                <a:schemeClr val="tx2"/>
              </a:solidFill>
            </a:ln>
          </c:spPr>
          <c:marker>
            <c:symbol val="none"/>
          </c:marker>
          <c:cat>
            <c:numRef>
              <c:f>'c1-9'!$A$16:$A$75</c:f>
              <c:numCache>
                <c:formatCode>General</c:formatCode>
                <c:ptCount val="60"/>
                <c:pt idx="0">
                  <c:v>2009</c:v>
                </c:pt>
                <c:pt idx="4">
                  <c:v>2010</c:v>
                </c:pt>
                <c:pt idx="8">
                  <c:v>2011</c:v>
                </c:pt>
                <c:pt idx="12">
                  <c:v>2012</c:v>
                </c:pt>
                <c:pt idx="16">
                  <c:v>2013</c:v>
                </c:pt>
                <c:pt idx="20">
                  <c:v>2014</c:v>
                </c:pt>
                <c:pt idx="24">
                  <c:v>2015</c:v>
                </c:pt>
                <c:pt idx="28">
                  <c:v>2016</c:v>
                </c:pt>
                <c:pt idx="32">
                  <c:v>2017</c:v>
                </c:pt>
                <c:pt idx="36">
                  <c:v>2018</c:v>
                </c:pt>
                <c:pt idx="40">
                  <c:v>2019</c:v>
                </c:pt>
                <c:pt idx="44">
                  <c:v>2020</c:v>
                </c:pt>
                <c:pt idx="48">
                  <c:v>2021</c:v>
                </c:pt>
                <c:pt idx="52">
                  <c:v>2022</c:v>
                </c:pt>
                <c:pt idx="56">
                  <c:v>2023</c:v>
                </c:pt>
              </c:numCache>
            </c:numRef>
          </c:cat>
          <c:val>
            <c:numRef>
              <c:f>'c1-9'!$C$16:$C$66</c:f>
              <c:numCache>
                <c:formatCode>0.0</c:formatCode>
                <c:ptCount val="51"/>
                <c:pt idx="0">
                  <c:v>3.5826563092342241</c:v>
                </c:pt>
                <c:pt idx="1">
                  <c:v>-0.49156311088971449</c:v>
                </c:pt>
                <c:pt idx="2">
                  <c:v>-5.3957039477856057</c:v>
                </c:pt>
                <c:pt idx="3">
                  <c:v>-7.5897172260660568</c:v>
                </c:pt>
                <c:pt idx="4">
                  <c:v>-6.0215550335950923</c:v>
                </c:pt>
                <c:pt idx="5">
                  <c:v>-7.2151162427270634</c:v>
                </c:pt>
                <c:pt idx="6">
                  <c:v>-7.3101156849853339</c:v>
                </c:pt>
                <c:pt idx="7">
                  <c:v>-6.9484270985573566</c:v>
                </c:pt>
                <c:pt idx="8">
                  <c:v>-5.8633613392734247</c:v>
                </c:pt>
                <c:pt idx="9">
                  <c:v>-4.8926251045693405</c:v>
                </c:pt>
                <c:pt idx="10">
                  <c:v>-4.5690463596679791</c:v>
                </c:pt>
                <c:pt idx="11">
                  <c:v>-4.8455759146690198</c:v>
                </c:pt>
                <c:pt idx="12">
                  <c:v>-4.9377524330027001</c:v>
                </c:pt>
                <c:pt idx="13">
                  <c:v>-4.8455759146690198</c:v>
                </c:pt>
                <c:pt idx="14">
                  <c:v>-4.3687517634245552</c:v>
                </c:pt>
                <c:pt idx="15">
                  <c:v>-4.2263414738551717</c:v>
                </c:pt>
                <c:pt idx="16">
                  <c:v>-5.0990248013575723</c:v>
                </c:pt>
                <c:pt idx="17">
                  <c:v>-6.4142185564771523</c:v>
                </c:pt>
                <c:pt idx="18">
                  <c:v>0.67</c:v>
                </c:pt>
                <c:pt idx="19">
                  <c:v>2.2604379304E-2</c:v>
                </c:pt>
                <c:pt idx="20">
                  <c:v>0.49910182496025191</c:v>
                </c:pt>
                <c:pt idx="21">
                  <c:v>1.2058073718786109</c:v>
                </c:pt>
                <c:pt idx="22">
                  <c:v>-3.2405238247377253</c:v>
                </c:pt>
                <c:pt idx="23">
                  <c:v>-1.5380132542280385</c:v>
                </c:pt>
                <c:pt idx="24">
                  <c:v>0.62731605195289319</c:v>
                </c:pt>
                <c:pt idx="25">
                  <c:v>1.9198772145865901</c:v>
                </c:pt>
                <c:pt idx="26">
                  <c:v>3.5142322718295684</c:v>
                </c:pt>
                <c:pt idx="27">
                  <c:v>5.294781718232513</c:v>
                </c:pt>
                <c:pt idx="28">
                  <c:v>6.2606842100707158</c:v>
                </c:pt>
                <c:pt idx="29">
                  <c:v>6.7146151169064208</c:v>
                </c:pt>
                <c:pt idx="30">
                  <c:v>7.2187536518777451</c:v>
                </c:pt>
                <c:pt idx="31">
                  <c:v>8.9675714314720505</c:v>
                </c:pt>
                <c:pt idx="32">
                  <c:v>8.3895516339954934</c:v>
                </c:pt>
                <c:pt idx="33">
                  <c:v>8.4511874361454264</c:v>
                </c:pt>
                <c:pt idx="34">
                  <c:v>9.7181808379020005</c:v>
                </c:pt>
                <c:pt idx="35">
                  <c:v>12.074692365982699</c:v>
                </c:pt>
                <c:pt idx="36">
                  <c:v>12.522423812954367</c:v>
                </c:pt>
                <c:pt idx="37">
                  <c:v>13.786870528593138</c:v>
                </c:pt>
                <c:pt idx="38">
                  <c:v>13.3222830766597</c:v>
                </c:pt>
                <c:pt idx="39">
                  <c:v>11.290024384092881</c:v>
                </c:pt>
                <c:pt idx="40">
                  <c:v>13.566997349040186</c:v>
                </c:pt>
                <c:pt idx="41">
                  <c:v>15.221491365036336</c:v>
                </c:pt>
                <c:pt idx="42">
                  <c:v>14.923740095814683</c:v>
                </c:pt>
                <c:pt idx="43">
                  <c:v>14.690614561296353</c:v>
                </c:pt>
                <c:pt idx="44">
                  <c:v>13.589586425862505</c:v>
                </c:pt>
                <c:pt idx="45">
                  <c:v>9.3102679325246331</c:v>
                </c:pt>
                <c:pt idx="46">
                  <c:v>10.801035455879354</c:v>
                </c:pt>
                <c:pt idx="47">
                  <c:v>13.685863222999863</c:v>
                </c:pt>
                <c:pt idx="48">
                  <c:v>16.973576025358696</c:v>
                </c:pt>
                <c:pt idx="49">
                  <c:v>20.804143374795505</c:v>
                </c:pt>
                <c:pt idx="50">
                  <c:v>19.692431400140698</c:v>
                </c:pt>
              </c:numCache>
            </c:numRef>
          </c:val>
          <c:smooth val="0"/>
          <c:extLst>
            <c:ext xmlns:c16="http://schemas.microsoft.com/office/drawing/2014/chart" uri="{C3380CC4-5D6E-409C-BE32-E72D297353CC}">
              <c16:uniqueId val="{00000001-DF63-48F9-8BD8-6D12E801FD80}"/>
            </c:ext>
          </c:extLst>
        </c:ser>
        <c:dLbls>
          <c:showLegendKey val="0"/>
          <c:showVal val="0"/>
          <c:showCatName val="0"/>
          <c:showSerName val="0"/>
          <c:showPercent val="0"/>
          <c:showBubbleSize val="0"/>
        </c:dLbls>
        <c:marker val="1"/>
        <c:smooth val="0"/>
        <c:axId val="925651848"/>
        <c:axId val="925649224"/>
      </c:lineChart>
      <c:catAx>
        <c:axId val="352392136"/>
        <c:scaling>
          <c:orientation val="minMax"/>
        </c:scaling>
        <c:delete val="0"/>
        <c:axPos val="b"/>
        <c:title>
          <c:tx>
            <c:rich>
              <a:bodyPr/>
              <a:lstStyle/>
              <a:p>
                <a:pPr>
                  <a:defRPr/>
                </a:pPr>
                <a:r>
                  <a:rPr lang="hu-HU"/>
                  <a:t>Per</a:t>
                </a:r>
                <a:r>
                  <a:rPr lang="hu-HU" baseline="0"/>
                  <a:t>cent</a:t>
                </a:r>
                <a:endParaRPr lang="hu-HU"/>
              </a:p>
            </c:rich>
          </c:tx>
          <c:layout>
            <c:manualLayout>
              <c:xMode val="edge"/>
              <c:yMode val="edge"/>
              <c:x val="0.74623048941798931"/>
              <c:y val="1.1957465277777253E-3"/>
            </c:manualLayout>
          </c:layout>
          <c:overlay val="0"/>
        </c:title>
        <c:numFmt formatCode="General" sourceLinked="1"/>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52392528"/>
        <c:crossesAt val="0"/>
        <c:auto val="1"/>
        <c:lblAlgn val="ctr"/>
        <c:lblOffset val="100"/>
        <c:tickLblSkip val="1"/>
        <c:tickMarkSkip val="4"/>
        <c:noMultiLvlLbl val="0"/>
      </c:catAx>
      <c:valAx>
        <c:axId val="352392528"/>
        <c:scaling>
          <c:orientation val="minMax"/>
          <c:max val="25"/>
          <c:min val="-1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8.9304563492063505E-2"/>
              <c:y val="4.236111111111111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52392136"/>
        <c:crosses val="autoZero"/>
        <c:crossBetween val="between"/>
        <c:majorUnit val="5"/>
      </c:valAx>
      <c:valAx>
        <c:axId val="925649224"/>
        <c:scaling>
          <c:orientation val="minMax"/>
        </c:scaling>
        <c:delete val="0"/>
        <c:axPos val="r"/>
        <c:numFmt formatCode="0" sourceLinked="0"/>
        <c:majorTickMark val="out"/>
        <c:minorTickMark val="none"/>
        <c:tickLblPos val="nextTo"/>
        <c:crossAx val="925651848"/>
        <c:crosses val="max"/>
        <c:crossBetween val="between"/>
      </c:valAx>
      <c:catAx>
        <c:axId val="925651848"/>
        <c:scaling>
          <c:orientation val="minMax"/>
        </c:scaling>
        <c:delete val="1"/>
        <c:axPos val="b"/>
        <c:numFmt formatCode="General" sourceLinked="1"/>
        <c:majorTickMark val="out"/>
        <c:minorTickMark val="none"/>
        <c:tickLblPos val="nextTo"/>
        <c:crossAx val="925649224"/>
        <c:crosses val="autoZero"/>
        <c:auto val="1"/>
        <c:lblAlgn val="ctr"/>
        <c:lblOffset val="100"/>
        <c:noMultiLvlLbl val="0"/>
      </c:catAx>
      <c:spPr>
        <a:noFill/>
        <a:ln w="25400">
          <a:noFill/>
        </a:ln>
      </c:spPr>
    </c:plotArea>
    <c:legend>
      <c:legendPos val="b"/>
      <c:legendEntry>
        <c:idx val="1"/>
        <c:delete val="1"/>
      </c:legendEntry>
      <c:layout>
        <c:manualLayout>
          <c:xMode val="edge"/>
          <c:yMode val="edge"/>
          <c:x val="3.3597883597883599E-2"/>
          <c:y val="0.87252951388888889"/>
          <c:w val="0.93524140211640217"/>
          <c:h val="0.1274704861111111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3498677248677"/>
          <c:y val="6.5821486928104578E-2"/>
          <c:w val="0.81255917896838248"/>
          <c:h val="0.45983680555555556"/>
        </c:manualLayout>
      </c:layout>
      <c:lineChart>
        <c:grouping val="standard"/>
        <c:varyColors val="0"/>
        <c:ser>
          <c:idx val="0"/>
          <c:order val="0"/>
          <c:tx>
            <c:strRef>
              <c:f>'c1-10'!$D$13</c:f>
              <c:strCache>
                <c:ptCount val="1"/>
                <c:pt idx="0">
                  <c:v>Ipar és építőipar</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cat>
            <c:numRef>
              <c:f>'c1-10'!$C$14:$C$25</c:f>
              <c:numCache>
                <c:formatCode>mmm\-yy</c:formatCode>
                <c:ptCount val="12"/>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numCache>
            </c:numRef>
          </c:cat>
          <c:val>
            <c:numRef>
              <c:f>'c1-10'!$D$14:$D$25</c:f>
              <c:numCache>
                <c:formatCode>General</c:formatCode>
                <c:ptCount val="12"/>
                <c:pt idx="0">
                  <c:v>14</c:v>
                </c:pt>
                <c:pt idx="1">
                  <c:v>33</c:v>
                </c:pt>
                <c:pt idx="2">
                  <c:v>30</c:v>
                </c:pt>
                <c:pt idx="3">
                  <c:v>30</c:v>
                </c:pt>
                <c:pt idx="4" formatCode="0">
                  <c:v>33</c:v>
                </c:pt>
                <c:pt idx="5">
                  <c:v>39</c:v>
                </c:pt>
                <c:pt idx="6">
                  <c:v>28</c:v>
                </c:pt>
                <c:pt idx="7">
                  <c:v>29</c:v>
                </c:pt>
                <c:pt idx="8">
                  <c:v>24</c:v>
                </c:pt>
                <c:pt idx="9">
                  <c:v>25</c:v>
                </c:pt>
                <c:pt idx="10">
                  <c:v>27</c:v>
                </c:pt>
                <c:pt idx="11">
                  <c:v>33</c:v>
                </c:pt>
              </c:numCache>
            </c:numRef>
          </c:val>
          <c:smooth val="0"/>
          <c:extLst>
            <c:ext xmlns:c16="http://schemas.microsoft.com/office/drawing/2014/chart" uri="{C3380CC4-5D6E-409C-BE32-E72D297353CC}">
              <c16:uniqueId val="{00000000-F945-4467-BF56-BCEF4DAFE2A2}"/>
            </c:ext>
          </c:extLst>
        </c:ser>
        <c:ser>
          <c:idx val="1"/>
          <c:order val="1"/>
          <c:tx>
            <c:strRef>
              <c:f>'c1-10'!$E$13</c:f>
              <c:strCache>
                <c:ptCount val="1"/>
                <c:pt idx="0">
                  <c:v>Mezőgazdaság</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'c1-10'!$C$14:$C$25</c:f>
              <c:numCache>
                <c:formatCode>mmm\-yy</c:formatCode>
                <c:ptCount val="12"/>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numCache>
            </c:numRef>
          </c:cat>
          <c:val>
            <c:numRef>
              <c:f>'c1-10'!$E$14:$E$25</c:f>
              <c:numCache>
                <c:formatCode>General</c:formatCode>
                <c:ptCount val="12"/>
                <c:pt idx="0">
                  <c:v>15</c:v>
                </c:pt>
                <c:pt idx="1">
                  <c:v>38</c:v>
                </c:pt>
                <c:pt idx="2">
                  <c:v>32</c:v>
                </c:pt>
                <c:pt idx="3">
                  <c:v>30</c:v>
                </c:pt>
                <c:pt idx="4" formatCode="0">
                  <c:v>43</c:v>
                </c:pt>
                <c:pt idx="5">
                  <c:v>29</c:v>
                </c:pt>
                <c:pt idx="6">
                  <c:v>36</c:v>
                </c:pt>
                <c:pt idx="7">
                  <c:v>32</c:v>
                </c:pt>
                <c:pt idx="8">
                  <c:v>17</c:v>
                </c:pt>
                <c:pt idx="9">
                  <c:v>36</c:v>
                </c:pt>
                <c:pt idx="10">
                  <c:v>32</c:v>
                </c:pt>
                <c:pt idx="11">
                  <c:v>22</c:v>
                </c:pt>
              </c:numCache>
            </c:numRef>
          </c:val>
          <c:smooth val="0"/>
          <c:extLst>
            <c:ext xmlns:c16="http://schemas.microsoft.com/office/drawing/2014/chart" uri="{C3380CC4-5D6E-409C-BE32-E72D297353CC}">
              <c16:uniqueId val="{00000001-F945-4467-BF56-BCEF4DAFE2A2}"/>
            </c:ext>
          </c:extLst>
        </c:ser>
        <c:ser>
          <c:idx val="2"/>
          <c:order val="2"/>
          <c:tx>
            <c:strRef>
              <c:f>'c1-10'!$F$13</c:f>
              <c:strCache>
                <c:ptCount val="1"/>
                <c:pt idx="0">
                  <c:v>Szolgáltatás és kereskedelem</c:v>
                </c:pt>
              </c:strCache>
            </c:strRef>
          </c:tx>
          <c:spPr>
            <a:ln w="28575" cap="rnd">
              <a:solidFill>
                <a:schemeClr val="accent1">
                  <a:lumMod val="40000"/>
                  <a:lumOff val="60000"/>
                </a:schemeClr>
              </a:solidFill>
              <a:round/>
            </a:ln>
            <a:effectLst/>
          </c:spPr>
          <c:marker>
            <c:symbol val="circle"/>
            <c:size val="7"/>
            <c:spPr>
              <a:solidFill>
                <a:schemeClr val="accent1">
                  <a:lumMod val="40000"/>
                  <a:lumOff val="60000"/>
                </a:schemeClr>
              </a:solidFill>
              <a:ln w="9525">
                <a:solidFill>
                  <a:schemeClr val="accent1">
                    <a:lumMod val="40000"/>
                    <a:lumOff val="60000"/>
                  </a:schemeClr>
                </a:solidFill>
              </a:ln>
              <a:effectLst/>
            </c:spPr>
          </c:marker>
          <c:cat>
            <c:numRef>
              <c:f>'c1-10'!$C$14:$C$25</c:f>
              <c:numCache>
                <c:formatCode>mmm\-yy</c:formatCode>
                <c:ptCount val="12"/>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numCache>
            </c:numRef>
          </c:cat>
          <c:val>
            <c:numRef>
              <c:f>'c1-10'!$F$14:$F$25</c:f>
              <c:numCache>
                <c:formatCode>General</c:formatCode>
                <c:ptCount val="12"/>
                <c:pt idx="0">
                  <c:v>-11</c:v>
                </c:pt>
                <c:pt idx="1">
                  <c:v>2</c:v>
                </c:pt>
                <c:pt idx="2">
                  <c:v>4</c:v>
                </c:pt>
                <c:pt idx="3">
                  <c:v>-1</c:v>
                </c:pt>
                <c:pt idx="4" formatCode="0">
                  <c:v>21</c:v>
                </c:pt>
                <c:pt idx="5">
                  <c:v>19</c:v>
                </c:pt>
                <c:pt idx="6">
                  <c:v>6</c:v>
                </c:pt>
                <c:pt idx="7">
                  <c:v>-3</c:v>
                </c:pt>
                <c:pt idx="8">
                  <c:v>10</c:v>
                </c:pt>
                <c:pt idx="9">
                  <c:v>2</c:v>
                </c:pt>
                <c:pt idx="10">
                  <c:v>7</c:v>
                </c:pt>
                <c:pt idx="11">
                  <c:v>5</c:v>
                </c:pt>
              </c:numCache>
            </c:numRef>
          </c:val>
          <c:smooth val="0"/>
          <c:extLst>
            <c:ext xmlns:c16="http://schemas.microsoft.com/office/drawing/2014/chart" uri="{C3380CC4-5D6E-409C-BE32-E72D297353CC}">
              <c16:uniqueId val="{00000002-F945-4467-BF56-BCEF4DAFE2A2}"/>
            </c:ext>
          </c:extLst>
        </c:ser>
        <c:ser>
          <c:idx val="3"/>
          <c:order val="3"/>
          <c:tx>
            <c:strRef>
              <c:f>'c1-10'!$G$13</c:f>
              <c:strCache>
                <c:ptCount val="1"/>
                <c:pt idx="0">
                  <c:v>A válaszadók súlyozott átlaga</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cat>
            <c:numRef>
              <c:f>'c1-10'!$C$14:$C$25</c:f>
              <c:numCache>
                <c:formatCode>mmm\-yy</c:formatCode>
                <c:ptCount val="12"/>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numCache>
            </c:numRef>
          </c:cat>
          <c:val>
            <c:numRef>
              <c:f>'c1-10'!$G$14:$G$25</c:f>
              <c:numCache>
                <c:formatCode>General</c:formatCode>
                <c:ptCount val="12"/>
                <c:pt idx="0">
                  <c:v>13</c:v>
                </c:pt>
                <c:pt idx="1">
                  <c:v>31</c:v>
                </c:pt>
                <c:pt idx="2">
                  <c:v>33</c:v>
                </c:pt>
                <c:pt idx="3">
                  <c:v>31</c:v>
                </c:pt>
                <c:pt idx="4">
                  <c:v>38</c:v>
                </c:pt>
                <c:pt idx="5">
                  <c:v>38</c:v>
                </c:pt>
                <c:pt idx="6">
                  <c:v>36</c:v>
                </c:pt>
                <c:pt idx="7">
                  <c:v>32</c:v>
                </c:pt>
                <c:pt idx="8">
                  <c:v>32</c:v>
                </c:pt>
                <c:pt idx="9">
                  <c:v>33</c:v>
                </c:pt>
                <c:pt idx="10">
                  <c:v>33</c:v>
                </c:pt>
                <c:pt idx="11">
                  <c:v>35</c:v>
                </c:pt>
              </c:numCache>
            </c:numRef>
          </c:val>
          <c:smooth val="0"/>
          <c:extLst>
            <c:ext xmlns:c16="http://schemas.microsoft.com/office/drawing/2014/chart" uri="{C3380CC4-5D6E-409C-BE32-E72D297353CC}">
              <c16:uniqueId val="{00000003-F945-4467-BF56-BCEF4DAFE2A2}"/>
            </c:ext>
          </c:extLst>
        </c:ser>
        <c:dLbls>
          <c:showLegendKey val="0"/>
          <c:showVal val="0"/>
          <c:showCatName val="0"/>
          <c:showSerName val="0"/>
          <c:showPercent val="0"/>
          <c:showBubbleSize val="0"/>
        </c:dLbls>
        <c:marker val="1"/>
        <c:smooth val="0"/>
        <c:axId val="432040264"/>
        <c:axId val="432034688"/>
      </c:lineChart>
      <c:dateAx>
        <c:axId val="432040264"/>
        <c:scaling>
          <c:orientation val="minMax"/>
        </c:scaling>
        <c:delete val="0"/>
        <c:axPos val="b"/>
        <c:numFmt formatCode="yyyy/mm"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2034688"/>
        <c:crosses val="autoZero"/>
        <c:auto val="1"/>
        <c:lblOffset val="100"/>
        <c:baseTimeUnit val="months"/>
      </c:dateAx>
      <c:valAx>
        <c:axId val="432034688"/>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Pont</a:t>
                </a:r>
              </a:p>
            </c:rich>
          </c:tx>
          <c:layout>
            <c:manualLayout>
              <c:xMode val="edge"/>
              <c:yMode val="edge"/>
              <c:x val="0.1007936507936508"/>
              <c:y val="2.337418300653595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2040264"/>
        <c:crosses val="autoZero"/>
        <c:crossBetween val="between"/>
      </c:valAx>
      <c:spPr>
        <a:noFill/>
        <a:ln>
          <a:noFill/>
        </a:ln>
        <a:effectLst/>
      </c:spPr>
    </c:plotArea>
    <c:legend>
      <c:legendPos val="b"/>
      <c:layout>
        <c:manualLayout>
          <c:xMode val="edge"/>
          <c:yMode val="edge"/>
          <c:x val="7.1071428571428475E-3"/>
          <c:y val="0.73541406249999985"/>
          <c:w val="0.98158597883597887"/>
          <c:h val="0.264585937499999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894841269841272E-2"/>
          <c:y val="8.0032118055555546E-2"/>
          <c:w val="0.87375496031746036"/>
          <c:h val="0.61178255208333332"/>
        </c:manualLayout>
      </c:layout>
      <c:areaChart>
        <c:grouping val="stacked"/>
        <c:varyColors val="0"/>
        <c:ser>
          <c:idx val="1"/>
          <c:order val="1"/>
          <c:tx>
            <c:strRef>
              <c:f>'c1-1'!$C$16</c:f>
              <c:strCache>
                <c:ptCount val="1"/>
                <c:pt idx="0">
                  <c:v>Bottom of forecast range</c:v>
                </c:pt>
              </c:strCache>
            </c:strRef>
          </c:tx>
          <c:spPr>
            <a:no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'c1-1'!$C$18:$C$80</c:f>
              <c:numCache>
                <c:formatCode>0.0</c:formatCode>
                <c:ptCount val="6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6.9470099108359742</c:v>
                </c:pt>
                <c:pt idx="60">
                  <c:v>6.6340728208896742</c:v>
                </c:pt>
                <c:pt idx="61">
                  <c:v>6.3946617726268897</c:v>
                </c:pt>
                <c:pt idx="62">
                  <c:v>5.9424722268980972</c:v>
                </c:pt>
              </c:numCache>
            </c:numRef>
          </c:val>
          <c:extLst>
            <c:ext xmlns:c16="http://schemas.microsoft.com/office/drawing/2014/chart" uri="{C3380CC4-5D6E-409C-BE32-E72D297353CC}">
              <c16:uniqueId val="{00000000-565F-4E65-8E15-1D15AF867F27}"/>
            </c:ext>
          </c:extLst>
        </c:ser>
        <c:ser>
          <c:idx val="2"/>
          <c:order val="2"/>
          <c:tx>
            <c:strRef>
              <c:f>'c1-1'!$D$16</c:f>
              <c:strCache>
                <c:ptCount val="1"/>
                <c:pt idx="0">
                  <c:v>Forecast range</c:v>
                </c:pt>
              </c:strCache>
            </c:strRef>
          </c:tx>
          <c:spPr>
            <a:solidFill>
              <a:schemeClr val="accent1"/>
            </a:solid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'c1-1'!$D$18:$D$80</c:f>
              <c:numCache>
                <c:formatCode>0.0</c:formatCode>
                <c:ptCount val="63"/>
                <c:pt idx="59" formatCode="0.0000">
                  <c:v>4.4309455633650942E-2</c:v>
                </c:pt>
                <c:pt idx="60" formatCode="0.0000">
                  <c:v>0.10267995039685419</c:v>
                </c:pt>
                <c:pt idx="61" formatCode="0.0000">
                  <c:v>0.14481797096749408</c:v>
                </c:pt>
                <c:pt idx="62" formatCode="0.0000">
                  <c:v>0.15684458094805998</c:v>
                </c:pt>
              </c:numCache>
            </c:numRef>
          </c:val>
          <c:extLst>
            <c:ext xmlns:c16="http://schemas.microsoft.com/office/drawing/2014/chart" uri="{C3380CC4-5D6E-409C-BE32-E72D297353CC}">
              <c16:uniqueId val="{00000001-565F-4E65-8E15-1D15AF867F27}"/>
            </c:ext>
          </c:extLst>
        </c:ser>
        <c:dLbls>
          <c:showLegendKey val="0"/>
          <c:showVal val="0"/>
          <c:showCatName val="0"/>
          <c:showSerName val="0"/>
          <c:showPercent val="0"/>
          <c:showBubbleSize val="0"/>
        </c:dLbls>
        <c:axId val="1040026776"/>
        <c:axId val="1040028744"/>
      </c:areaChart>
      <c:areaChart>
        <c:grouping val="stacked"/>
        <c:varyColors val="0"/>
        <c:ser>
          <c:idx val="3"/>
          <c:order val="3"/>
          <c:tx>
            <c:strRef>
              <c:f>'c1-1'!$E$16</c:f>
              <c:strCache>
                <c:ptCount val="1"/>
                <c:pt idx="0">
                  <c:v>lower</c:v>
                </c:pt>
              </c:strCache>
            </c:strRef>
          </c:tx>
          <c:spPr>
            <a:no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'c1-1'!$E$18:$E$80</c:f>
              <c:numCache>
                <c:formatCode>0.0</c:formatCode>
                <c:ptCount val="6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pt idx="59">
                  <c:v>6.7677580221362037</c:v>
                </c:pt>
                <c:pt idx="60">
                  <c:v>6.2186857488296736</c:v>
                </c:pt>
                <c:pt idx="61">
                  <c:v>5.8088072537129367</c:v>
                </c:pt>
                <c:pt idx="62">
                  <c:v>5.3079646039718549</c:v>
                </c:pt>
              </c:numCache>
            </c:numRef>
          </c:val>
          <c:extLst>
            <c:ext xmlns:c16="http://schemas.microsoft.com/office/drawing/2014/chart" uri="{C3380CC4-5D6E-409C-BE32-E72D297353CC}">
              <c16:uniqueId val="{00000002-565F-4E65-8E15-1D15AF867F27}"/>
            </c:ext>
          </c:extLst>
        </c:ser>
        <c:ser>
          <c:idx val="4"/>
          <c:order val="4"/>
          <c:tx>
            <c:strRef>
              <c:f>'c1-1'!$F$16</c:f>
              <c:strCache>
                <c:ptCount val="1"/>
                <c:pt idx="0">
                  <c:v>upper</c:v>
                </c:pt>
              </c:strCache>
            </c:strRef>
          </c:tx>
          <c:spPr>
            <a:solidFill>
              <a:schemeClr val="accent1">
                <a:alpha val="30000"/>
              </a:schemeClr>
            </a:solid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'c1-1'!$F$18:$F$80</c:f>
              <c:numCache>
                <c:formatCode>0.0</c:formatCode>
                <c:ptCount val="63"/>
                <c:pt idx="59" formatCode="0.0000">
                  <c:v>0.17925188869976971</c:v>
                </c:pt>
                <c:pt idx="60" formatCode="0.0000">
                  <c:v>0.41538707206000108</c:v>
                </c:pt>
                <c:pt idx="61" formatCode="0.0000">
                  <c:v>0.58585451891395324</c:v>
                </c:pt>
                <c:pt idx="62" formatCode="0.0000">
                  <c:v>0.63450762292624252</c:v>
                </c:pt>
              </c:numCache>
            </c:numRef>
          </c:val>
          <c:extLst>
            <c:ext xmlns:c16="http://schemas.microsoft.com/office/drawing/2014/chart" uri="{C3380CC4-5D6E-409C-BE32-E72D297353CC}">
              <c16:uniqueId val="{00000003-565F-4E65-8E15-1D15AF867F27}"/>
            </c:ext>
          </c:extLst>
        </c:ser>
        <c:ser>
          <c:idx val="5"/>
          <c:order val="5"/>
          <c:tx>
            <c:strRef>
              <c:f>'c1-1'!$G$16</c:f>
              <c:strCache>
                <c:ptCount val="1"/>
                <c:pt idx="0">
                  <c:v>Uncertainty band</c:v>
                </c:pt>
              </c:strCache>
            </c:strRef>
          </c:tx>
          <c:spPr>
            <a:solidFill>
              <a:schemeClr val="accent1">
                <a:alpha val="30000"/>
              </a:schemeClr>
            </a:solidFill>
            <a:ln>
              <a:noFill/>
            </a:ln>
            <a:effectLst/>
          </c:spPr>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'c1-1'!$G$18:$G$80</c:f>
              <c:numCache>
                <c:formatCode>0.0</c:formatCode>
                <c:ptCount val="63"/>
                <c:pt idx="59" formatCode="0.0000">
                  <c:v>0.17925188869976971</c:v>
                </c:pt>
                <c:pt idx="60" formatCode="0.0000">
                  <c:v>0.41538707206000108</c:v>
                </c:pt>
                <c:pt idx="61" formatCode="0.0000">
                  <c:v>0.58585451891395324</c:v>
                </c:pt>
                <c:pt idx="62" formatCode="0.0000">
                  <c:v>0.63450762292624252</c:v>
                </c:pt>
              </c:numCache>
            </c:numRef>
          </c:val>
          <c:extLst>
            <c:ext xmlns:c16="http://schemas.microsoft.com/office/drawing/2014/chart" uri="{C3380CC4-5D6E-409C-BE32-E72D297353CC}">
              <c16:uniqueId val="{00000004-565F-4E65-8E15-1D15AF867F27}"/>
            </c:ext>
          </c:extLst>
        </c:ser>
        <c:dLbls>
          <c:showLegendKey val="0"/>
          <c:showVal val="0"/>
          <c:showCatName val="0"/>
          <c:showSerName val="0"/>
          <c:showPercent val="0"/>
          <c:showBubbleSize val="0"/>
        </c:dLbls>
        <c:axId val="1040025464"/>
        <c:axId val="1040020216"/>
      </c:areaChart>
      <c:lineChart>
        <c:grouping val="standard"/>
        <c:varyColors val="0"/>
        <c:ser>
          <c:idx val="0"/>
          <c:order val="0"/>
          <c:tx>
            <c:strRef>
              <c:f>'c1-1'!$B$16</c:f>
              <c:strCache>
                <c:ptCount val="1"/>
                <c:pt idx="0">
                  <c:v>Inflation</c:v>
                </c:pt>
              </c:strCache>
            </c:strRef>
          </c:tx>
          <c:spPr>
            <a:ln w="28575" cap="rnd">
              <a:solidFill>
                <a:schemeClr val="tx2"/>
              </a:solidFill>
              <a:prstDash val="solid"/>
              <a:round/>
            </a:ln>
            <a:effectLst/>
          </c:spPr>
          <c:marker>
            <c:symbol val="none"/>
          </c:marker>
          <c:dPt>
            <c:idx val="56"/>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6-565F-4E65-8E15-1D15AF867F27}"/>
              </c:ext>
            </c:extLst>
          </c:dPt>
          <c:dPt>
            <c:idx val="57"/>
            <c:marker>
              <c:symbol val="none"/>
            </c:marker>
            <c:bubble3D val="0"/>
            <c:spPr>
              <a:ln w="28575" cap="rnd">
                <a:solidFill>
                  <a:schemeClr val="tx1"/>
                </a:solidFill>
                <a:prstDash val="solid"/>
                <a:round/>
              </a:ln>
              <a:effectLst/>
            </c:spPr>
            <c:extLst>
              <c:ext xmlns:c16="http://schemas.microsoft.com/office/drawing/2014/chart" uri="{C3380CC4-5D6E-409C-BE32-E72D297353CC}">
                <c16:uniqueId val="{00000008-565F-4E65-8E15-1D15AF867F27}"/>
              </c:ext>
            </c:extLst>
          </c:dPt>
          <c:dPt>
            <c:idx val="5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A-565F-4E65-8E15-1D15AF867F27}"/>
              </c:ext>
            </c:extLst>
          </c:dPt>
          <c:dPt>
            <c:idx val="59"/>
            <c:marker>
              <c:symbol val="none"/>
            </c:marker>
            <c:bubble3D val="0"/>
            <c:spPr>
              <a:ln w="28575" cap="rnd">
                <a:noFill/>
                <a:prstDash val="solid"/>
                <a:round/>
              </a:ln>
              <a:effectLst/>
            </c:spPr>
            <c:extLst>
              <c:ext xmlns:c16="http://schemas.microsoft.com/office/drawing/2014/chart" uri="{C3380CC4-5D6E-409C-BE32-E72D297353CC}">
                <c16:uniqueId val="{0000000C-565F-4E65-8E15-1D15AF867F27}"/>
              </c:ext>
            </c:extLst>
          </c:dPt>
          <c:dPt>
            <c:idx val="60"/>
            <c:marker>
              <c:symbol val="none"/>
            </c:marker>
            <c:bubble3D val="0"/>
            <c:spPr>
              <a:ln w="28575" cap="rnd">
                <a:noFill/>
                <a:prstDash val="solid"/>
                <a:round/>
              </a:ln>
              <a:effectLst/>
            </c:spPr>
            <c:extLst>
              <c:ext xmlns:c16="http://schemas.microsoft.com/office/drawing/2014/chart" uri="{C3380CC4-5D6E-409C-BE32-E72D297353CC}">
                <c16:uniqueId val="{0000000B-E493-4A08-86EB-8C8FF7818F01}"/>
              </c:ext>
            </c:extLst>
          </c:dPt>
          <c:dPt>
            <c:idx val="61"/>
            <c:marker>
              <c:symbol val="none"/>
            </c:marker>
            <c:bubble3D val="0"/>
            <c:spPr>
              <a:ln w="28575" cap="rnd">
                <a:noFill/>
                <a:prstDash val="solid"/>
                <a:round/>
              </a:ln>
              <a:effectLst/>
            </c:spPr>
            <c:extLst>
              <c:ext xmlns:c16="http://schemas.microsoft.com/office/drawing/2014/chart" uri="{C3380CC4-5D6E-409C-BE32-E72D297353CC}">
                <c16:uniqueId val="{00000009-E493-4A08-86EB-8C8FF7818F01}"/>
              </c:ext>
            </c:extLst>
          </c:dPt>
          <c:dPt>
            <c:idx val="62"/>
            <c:marker>
              <c:symbol val="none"/>
            </c:marker>
            <c:bubble3D val="0"/>
            <c:spPr>
              <a:ln w="28575" cap="rnd">
                <a:noFill/>
                <a:prstDash val="solid"/>
                <a:round/>
              </a:ln>
              <a:effectLst/>
            </c:spPr>
            <c:extLst>
              <c:ext xmlns:c16="http://schemas.microsoft.com/office/drawing/2014/chart" uri="{C3380CC4-5D6E-409C-BE32-E72D297353CC}">
                <c16:uniqueId val="{0000000A-E493-4A08-86EB-8C8FF7818F01}"/>
              </c:ext>
            </c:extLst>
          </c:dPt>
          <c:cat>
            <c:numRef>
              <c:f>'c1-1'!$A$18:$A$80</c:f>
              <c:numCache>
                <c:formatCode>mmm\-yy</c:formatCode>
                <c:ptCount val="63"/>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pt idx="39">
                  <c:v>43922</c:v>
                </c:pt>
                <c:pt idx="40">
                  <c:v>43952</c:v>
                </c:pt>
                <c:pt idx="41">
                  <c:v>43983</c:v>
                </c:pt>
                <c:pt idx="42">
                  <c:v>44013</c:v>
                </c:pt>
                <c:pt idx="43">
                  <c:v>44044</c:v>
                </c:pt>
                <c:pt idx="44">
                  <c:v>44075</c:v>
                </c:pt>
                <c:pt idx="45">
                  <c:v>44105</c:v>
                </c:pt>
                <c:pt idx="46">
                  <c:v>44136</c:v>
                </c:pt>
                <c:pt idx="47">
                  <c:v>44166</c:v>
                </c:pt>
                <c:pt idx="48">
                  <c:v>44197</c:v>
                </c:pt>
                <c:pt idx="49">
                  <c:v>44228</c:v>
                </c:pt>
                <c:pt idx="50">
                  <c:v>44256</c:v>
                </c:pt>
                <c:pt idx="51">
                  <c:v>44287</c:v>
                </c:pt>
                <c:pt idx="52">
                  <c:v>44317</c:v>
                </c:pt>
                <c:pt idx="53">
                  <c:v>44348</c:v>
                </c:pt>
                <c:pt idx="54">
                  <c:v>44378</c:v>
                </c:pt>
                <c:pt idx="55">
                  <c:v>44409</c:v>
                </c:pt>
                <c:pt idx="56">
                  <c:v>44440</c:v>
                </c:pt>
                <c:pt idx="57">
                  <c:v>44470</c:v>
                </c:pt>
                <c:pt idx="58">
                  <c:v>44501</c:v>
                </c:pt>
                <c:pt idx="59">
                  <c:v>44531</c:v>
                </c:pt>
                <c:pt idx="60">
                  <c:v>44562</c:v>
                </c:pt>
                <c:pt idx="61">
                  <c:v>44593</c:v>
                </c:pt>
                <c:pt idx="62">
                  <c:v>44621</c:v>
                </c:pt>
              </c:numCache>
            </c:numRef>
          </c:cat>
          <c:val>
            <c:numRef>
              <c:f>'c1-1'!$B$18:$B$80</c:f>
              <c:numCache>
                <c:formatCode>0.0</c:formatCode>
                <c:ptCount val="63"/>
                <c:pt idx="0">
                  <c:v>2.2999999999999998</c:v>
                </c:pt>
                <c:pt idx="1">
                  <c:v>2.9</c:v>
                </c:pt>
                <c:pt idx="2">
                  <c:v>2.7</c:v>
                </c:pt>
                <c:pt idx="3">
                  <c:v>2.2000000000000002</c:v>
                </c:pt>
                <c:pt idx="4">
                  <c:v>2.1</c:v>
                </c:pt>
                <c:pt idx="5">
                  <c:v>1.9</c:v>
                </c:pt>
                <c:pt idx="6">
                  <c:v>2.1</c:v>
                </c:pt>
                <c:pt idx="7">
                  <c:v>2.6</c:v>
                </c:pt>
                <c:pt idx="8">
                  <c:v>2.5</c:v>
                </c:pt>
                <c:pt idx="9">
                  <c:v>2.2000000000000002</c:v>
                </c:pt>
                <c:pt idx="10">
                  <c:v>2.5</c:v>
                </c:pt>
                <c:pt idx="11">
                  <c:v>2.1</c:v>
                </c:pt>
                <c:pt idx="12">
                  <c:v>2.1</c:v>
                </c:pt>
                <c:pt idx="13">
                  <c:v>1.9</c:v>
                </c:pt>
                <c:pt idx="14">
                  <c:v>2</c:v>
                </c:pt>
                <c:pt idx="15">
                  <c:v>2.2999999999999998</c:v>
                </c:pt>
                <c:pt idx="16">
                  <c:v>2.8</c:v>
                </c:pt>
                <c:pt idx="17">
                  <c:v>3.1</c:v>
                </c:pt>
                <c:pt idx="18">
                  <c:v>3.4</c:v>
                </c:pt>
                <c:pt idx="19">
                  <c:v>3.4</c:v>
                </c:pt>
                <c:pt idx="20">
                  <c:v>3.6</c:v>
                </c:pt>
                <c:pt idx="21">
                  <c:v>3.8</c:v>
                </c:pt>
                <c:pt idx="22">
                  <c:v>3.1</c:v>
                </c:pt>
                <c:pt idx="23">
                  <c:v>2.7</c:v>
                </c:pt>
                <c:pt idx="24">
                  <c:v>2.7</c:v>
                </c:pt>
                <c:pt idx="25">
                  <c:v>3.1</c:v>
                </c:pt>
                <c:pt idx="26">
                  <c:v>3.7</c:v>
                </c:pt>
                <c:pt idx="27">
                  <c:v>3.9</c:v>
                </c:pt>
                <c:pt idx="28">
                  <c:v>3.9</c:v>
                </c:pt>
                <c:pt idx="29">
                  <c:v>3.4</c:v>
                </c:pt>
                <c:pt idx="30">
                  <c:v>3.3</c:v>
                </c:pt>
                <c:pt idx="31">
                  <c:v>3.1</c:v>
                </c:pt>
                <c:pt idx="32">
                  <c:v>2.8</c:v>
                </c:pt>
                <c:pt idx="33">
                  <c:v>2.9</c:v>
                </c:pt>
                <c:pt idx="34">
                  <c:v>3.4</c:v>
                </c:pt>
                <c:pt idx="35">
                  <c:v>4</c:v>
                </c:pt>
                <c:pt idx="36">
                  <c:v>4.7</c:v>
                </c:pt>
                <c:pt idx="37">
                  <c:v>4.4000000000000004</c:v>
                </c:pt>
                <c:pt idx="38">
                  <c:v>3.9</c:v>
                </c:pt>
                <c:pt idx="39">
                  <c:v>2.4</c:v>
                </c:pt>
                <c:pt idx="40">
                  <c:v>2.2000000000000002</c:v>
                </c:pt>
                <c:pt idx="41">
                  <c:v>2.9</c:v>
                </c:pt>
                <c:pt idx="42">
                  <c:v>3.8</c:v>
                </c:pt>
                <c:pt idx="43">
                  <c:v>3.9</c:v>
                </c:pt>
                <c:pt idx="44">
                  <c:v>3.4</c:v>
                </c:pt>
                <c:pt idx="45">
                  <c:v>3</c:v>
                </c:pt>
                <c:pt idx="46">
                  <c:v>2.7</c:v>
                </c:pt>
                <c:pt idx="47">
                  <c:v>2.7</c:v>
                </c:pt>
                <c:pt idx="48">
                  <c:v>2.7</c:v>
                </c:pt>
                <c:pt idx="49">
                  <c:v>3.1</c:v>
                </c:pt>
                <c:pt idx="50">
                  <c:v>3.7</c:v>
                </c:pt>
                <c:pt idx="51">
                  <c:v>5.0999999999999996</c:v>
                </c:pt>
                <c:pt idx="52">
                  <c:v>5.0999999999999996</c:v>
                </c:pt>
                <c:pt idx="53">
                  <c:v>5.3</c:v>
                </c:pt>
                <c:pt idx="54">
                  <c:v>4.5999999999999996</c:v>
                </c:pt>
                <c:pt idx="55">
                  <c:v>4.9000000000000004</c:v>
                </c:pt>
                <c:pt idx="56">
                  <c:v>5.5</c:v>
                </c:pt>
                <c:pt idx="57">
                  <c:v>6.5</c:v>
                </c:pt>
                <c:pt idx="58">
                  <c:v>7.4</c:v>
                </c:pt>
              </c:numCache>
            </c:numRef>
          </c:val>
          <c:smooth val="0"/>
          <c:extLst>
            <c:ext xmlns:c16="http://schemas.microsoft.com/office/drawing/2014/chart" uri="{C3380CC4-5D6E-409C-BE32-E72D297353CC}">
              <c16:uniqueId val="{0000000D-565F-4E65-8E15-1D15AF867F27}"/>
            </c:ext>
          </c:extLst>
        </c:ser>
        <c:dLbls>
          <c:showLegendKey val="0"/>
          <c:showVal val="0"/>
          <c:showCatName val="0"/>
          <c:showSerName val="0"/>
          <c:showPercent val="0"/>
          <c:showBubbleSize val="0"/>
        </c:dLbls>
        <c:marker val="1"/>
        <c:smooth val="0"/>
        <c:axId val="1040026776"/>
        <c:axId val="1040028744"/>
      </c:lineChart>
      <c:dateAx>
        <c:axId val="1040026776"/>
        <c:scaling>
          <c:orientation val="minMax"/>
        </c:scaling>
        <c:delete val="0"/>
        <c:axPos val="b"/>
        <c:numFmt formatCode="mm\/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40028744"/>
        <c:crosses val="autoZero"/>
        <c:auto val="1"/>
        <c:lblOffset val="100"/>
        <c:baseTimeUnit val="months"/>
        <c:majorUnit val="3"/>
        <c:majorTimeUnit val="months"/>
      </c:dateAx>
      <c:valAx>
        <c:axId val="104002874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40026776"/>
        <c:crosses val="autoZero"/>
        <c:crossBetween val="between"/>
      </c:valAx>
      <c:valAx>
        <c:axId val="1040020216"/>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40025464"/>
        <c:crosses val="max"/>
        <c:crossBetween val="between"/>
      </c:valAx>
      <c:dateAx>
        <c:axId val="1040025464"/>
        <c:scaling>
          <c:orientation val="minMax"/>
        </c:scaling>
        <c:delete val="1"/>
        <c:axPos val="b"/>
        <c:numFmt formatCode="mmm\-yy" sourceLinked="1"/>
        <c:majorTickMark val="out"/>
        <c:minorTickMark val="none"/>
        <c:tickLblPos val="nextTo"/>
        <c:crossAx val="1040020216"/>
        <c:crosses val="autoZero"/>
        <c:auto val="1"/>
        <c:lblOffset val="100"/>
        <c:baseTimeUnit val="months"/>
      </c:dateAx>
      <c:spPr>
        <a:noFill/>
        <a:ln>
          <a:noFill/>
        </a:ln>
        <a:effectLst/>
      </c:spPr>
    </c:plotArea>
    <c:legend>
      <c:legendPos val="b"/>
      <c:legendEntry>
        <c:idx val="0"/>
        <c:delete val="1"/>
      </c:legendEntry>
      <c:legendEntry>
        <c:idx val="2"/>
        <c:delete val="1"/>
      </c:legendEntry>
      <c:legendEntry>
        <c:idx val="3"/>
        <c:delete val="1"/>
      </c:legendEntry>
      <c:layout>
        <c:manualLayout>
          <c:xMode val="edge"/>
          <c:yMode val="edge"/>
          <c:x val="0"/>
          <c:y val="0.90420355902777783"/>
          <c:w val="0.9768509562853257"/>
          <c:h val="9.1569444444444439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orientation="portrait"/>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3498677248677"/>
          <c:y val="6.5821486928104578E-2"/>
          <c:w val="0.8209128895451997"/>
          <c:h val="0.47086111111111112"/>
        </c:manualLayout>
      </c:layout>
      <c:lineChart>
        <c:grouping val="standard"/>
        <c:varyColors val="0"/>
        <c:ser>
          <c:idx val="0"/>
          <c:order val="0"/>
          <c:tx>
            <c:strRef>
              <c:f>'c1-10'!$D$12</c:f>
              <c:strCache>
                <c:ptCount val="1"/>
                <c:pt idx="0">
                  <c:v>Industry and construction</c:v>
                </c:pt>
              </c:strCache>
            </c:strRef>
          </c:tx>
          <c:spPr>
            <a:ln w="28575" cap="rnd">
              <a:solidFill>
                <a:schemeClr val="tx2"/>
              </a:solidFill>
              <a:round/>
            </a:ln>
            <a:effectLst/>
          </c:spPr>
          <c:marker>
            <c:symbol val="circle"/>
            <c:size val="7"/>
            <c:spPr>
              <a:solidFill>
                <a:schemeClr val="tx2"/>
              </a:solidFill>
              <a:ln w="9525">
                <a:solidFill>
                  <a:schemeClr val="tx2"/>
                </a:solidFill>
              </a:ln>
              <a:effectLst/>
            </c:spPr>
          </c:marker>
          <c:cat>
            <c:numRef>
              <c:f>'c1-10'!$C$14:$C$25</c:f>
              <c:numCache>
                <c:formatCode>mmm\-yy</c:formatCode>
                <c:ptCount val="12"/>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numCache>
            </c:numRef>
          </c:cat>
          <c:val>
            <c:numRef>
              <c:f>'c1-10'!$D$14:$D$25</c:f>
              <c:numCache>
                <c:formatCode>General</c:formatCode>
                <c:ptCount val="12"/>
                <c:pt idx="0">
                  <c:v>14</c:v>
                </c:pt>
                <c:pt idx="1">
                  <c:v>33</c:v>
                </c:pt>
                <c:pt idx="2">
                  <c:v>30</c:v>
                </c:pt>
                <c:pt idx="3">
                  <c:v>30</c:v>
                </c:pt>
                <c:pt idx="4" formatCode="0">
                  <c:v>33</c:v>
                </c:pt>
                <c:pt idx="5">
                  <c:v>39</c:v>
                </c:pt>
                <c:pt idx="6">
                  <c:v>28</c:v>
                </c:pt>
                <c:pt idx="7">
                  <c:v>29</c:v>
                </c:pt>
                <c:pt idx="8">
                  <c:v>24</c:v>
                </c:pt>
                <c:pt idx="9">
                  <c:v>25</c:v>
                </c:pt>
                <c:pt idx="10">
                  <c:v>27</c:v>
                </c:pt>
                <c:pt idx="11">
                  <c:v>33</c:v>
                </c:pt>
              </c:numCache>
            </c:numRef>
          </c:val>
          <c:smooth val="0"/>
          <c:extLst>
            <c:ext xmlns:c16="http://schemas.microsoft.com/office/drawing/2014/chart" uri="{C3380CC4-5D6E-409C-BE32-E72D297353CC}">
              <c16:uniqueId val="{00000000-C264-4D0D-9E9C-72E30ADD55A7}"/>
            </c:ext>
          </c:extLst>
        </c:ser>
        <c:ser>
          <c:idx val="1"/>
          <c:order val="1"/>
          <c:tx>
            <c:strRef>
              <c:f>'c1-10'!$E$12</c:f>
              <c:strCache>
                <c:ptCount val="1"/>
                <c:pt idx="0">
                  <c:v>Agriculture</c:v>
                </c:pt>
              </c:strCache>
            </c:strRef>
          </c:tx>
          <c:spPr>
            <a:ln w="28575" cap="rnd">
              <a:solidFill>
                <a:schemeClr val="accent1"/>
              </a:solidFill>
              <a:round/>
            </a:ln>
            <a:effectLst/>
          </c:spPr>
          <c:marker>
            <c:symbol val="circle"/>
            <c:size val="7"/>
            <c:spPr>
              <a:solidFill>
                <a:schemeClr val="accent1"/>
              </a:solidFill>
              <a:ln w="9525">
                <a:solidFill>
                  <a:schemeClr val="accent1"/>
                </a:solidFill>
              </a:ln>
              <a:effectLst/>
            </c:spPr>
          </c:marker>
          <c:cat>
            <c:numRef>
              <c:f>'c1-10'!$C$14:$C$25</c:f>
              <c:numCache>
                <c:formatCode>mmm\-yy</c:formatCode>
                <c:ptCount val="12"/>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numCache>
            </c:numRef>
          </c:cat>
          <c:val>
            <c:numRef>
              <c:f>'c1-10'!$E$14:$E$25</c:f>
              <c:numCache>
                <c:formatCode>General</c:formatCode>
                <c:ptCount val="12"/>
                <c:pt idx="0">
                  <c:v>15</c:v>
                </c:pt>
                <c:pt idx="1">
                  <c:v>38</c:v>
                </c:pt>
                <c:pt idx="2">
                  <c:v>32</c:v>
                </c:pt>
                <c:pt idx="3">
                  <c:v>30</c:v>
                </c:pt>
                <c:pt idx="4" formatCode="0">
                  <c:v>43</c:v>
                </c:pt>
                <c:pt idx="5">
                  <c:v>29</c:v>
                </c:pt>
                <c:pt idx="6">
                  <c:v>36</c:v>
                </c:pt>
                <c:pt idx="7">
                  <c:v>32</c:v>
                </c:pt>
                <c:pt idx="8">
                  <c:v>17</c:v>
                </c:pt>
                <c:pt idx="9">
                  <c:v>36</c:v>
                </c:pt>
                <c:pt idx="10">
                  <c:v>32</c:v>
                </c:pt>
                <c:pt idx="11">
                  <c:v>22</c:v>
                </c:pt>
              </c:numCache>
            </c:numRef>
          </c:val>
          <c:smooth val="0"/>
          <c:extLst>
            <c:ext xmlns:c16="http://schemas.microsoft.com/office/drawing/2014/chart" uri="{C3380CC4-5D6E-409C-BE32-E72D297353CC}">
              <c16:uniqueId val="{00000001-C264-4D0D-9E9C-72E30ADD55A7}"/>
            </c:ext>
          </c:extLst>
        </c:ser>
        <c:ser>
          <c:idx val="2"/>
          <c:order val="2"/>
          <c:tx>
            <c:strRef>
              <c:f>'c1-10'!$F$12</c:f>
              <c:strCache>
                <c:ptCount val="1"/>
                <c:pt idx="0">
                  <c:v>Services and trade</c:v>
                </c:pt>
              </c:strCache>
            </c:strRef>
          </c:tx>
          <c:spPr>
            <a:ln w="28575" cap="rnd">
              <a:solidFill>
                <a:schemeClr val="accent1">
                  <a:lumMod val="40000"/>
                  <a:lumOff val="60000"/>
                </a:schemeClr>
              </a:solidFill>
              <a:round/>
            </a:ln>
            <a:effectLst/>
          </c:spPr>
          <c:marker>
            <c:symbol val="circle"/>
            <c:size val="7"/>
            <c:spPr>
              <a:solidFill>
                <a:schemeClr val="accent1">
                  <a:lumMod val="40000"/>
                  <a:lumOff val="60000"/>
                </a:schemeClr>
              </a:solidFill>
              <a:ln w="9525">
                <a:solidFill>
                  <a:schemeClr val="accent1">
                    <a:lumMod val="40000"/>
                    <a:lumOff val="60000"/>
                  </a:schemeClr>
                </a:solidFill>
              </a:ln>
              <a:effectLst/>
            </c:spPr>
          </c:marker>
          <c:cat>
            <c:numRef>
              <c:f>'c1-10'!$C$14:$C$25</c:f>
              <c:numCache>
                <c:formatCode>mmm\-yy</c:formatCode>
                <c:ptCount val="12"/>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numCache>
            </c:numRef>
          </c:cat>
          <c:val>
            <c:numRef>
              <c:f>'c1-10'!$F$14:$F$25</c:f>
              <c:numCache>
                <c:formatCode>General</c:formatCode>
                <c:ptCount val="12"/>
                <c:pt idx="0">
                  <c:v>-11</c:v>
                </c:pt>
                <c:pt idx="1">
                  <c:v>2</c:v>
                </c:pt>
                <c:pt idx="2">
                  <c:v>4</c:v>
                </c:pt>
                <c:pt idx="3">
                  <c:v>-1</c:v>
                </c:pt>
                <c:pt idx="4" formatCode="0">
                  <c:v>21</c:v>
                </c:pt>
                <c:pt idx="5">
                  <c:v>19</c:v>
                </c:pt>
                <c:pt idx="6">
                  <c:v>6</c:v>
                </c:pt>
                <c:pt idx="7">
                  <c:v>-3</c:v>
                </c:pt>
                <c:pt idx="8">
                  <c:v>10</c:v>
                </c:pt>
                <c:pt idx="9">
                  <c:v>2</c:v>
                </c:pt>
                <c:pt idx="10">
                  <c:v>7</c:v>
                </c:pt>
                <c:pt idx="11">
                  <c:v>5</c:v>
                </c:pt>
              </c:numCache>
            </c:numRef>
          </c:val>
          <c:smooth val="0"/>
          <c:extLst>
            <c:ext xmlns:c16="http://schemas.microsoft.com/office/drawing/2014/chart" uri="{C3380CC4-5D6E-409C-BE32-E72D297353CC}">
              <c16:uniqueId val="{00000002-C264-4D0D-9E9C-72E30ADD55A7}"/>
            </c:ext>
          </c:extLst>
        </c:ser>
        <c:ser>
          <c:idx val="3"/>
          <c:order val="3"/>
          <c:tx>
            <c:strRef>
              <c:f>'c1-10'!$G$12</c:f>
              <c:strCache>
                <c:ptCount val="1"/>
                <c:pt idx="0">
                  <c:v>Weighted average of respondents</c:v>
                </c:pt>
              </c:strCache>
            </c:strRef>
          </c:tx>
          <c:spPr>
            <a:ln w="28575" cap="rnd">
              <a:solidFill>
                <a:schemeClr val="accent3"/>
              </a:solidFill>
              <a:round/>
            </a:ln>
            <a:effectLst/>
          </c:spPr>
          <c:marker>
            <c:symbol val="circle"/>
            <c:size val="7"/>
            <c:spPr>
              <a:solidFill>
                <a:schemeClr val="accent3"/>
              </a:solidFill>
              <a:ln w="9525">
                <a:solidFill>
                  <a:schemeClr val="accent3"/>
                </a:solidFill>
              </a:ln>
              <a:effectLst/>
            </c:spPr>
          </c:marker>
          <c:cat>
            <c:numRef>
              <c:f>'c1-10'!$C$14:$C$25</c:f>
              <c:numCache>
                <c:formatCode>mmm\-yy</c:formatCode>
                <c:ptCount val="12"/>
                <c:pt idx="0">
                  <c:v>44166</c:v>
                </c:pt>
                <c:pt idx="1">
                  <c:v>44197</c:v>
                </c:pt>
                <c:pt idx="2">
                  <c:v>44228</c:v>
                </c:pt>
                <c:pt idx="3">
                  <c:v>44256</c:v>
                </c:pt>
                <c:pt idx="4">
                  <c:v>44287</c:v>
                </c:pt>
                <c:pt idx="5">
                  <c:v>44317</c:v>
                </c:pt>
                <c:pt idx="6">
                  <c:v>44348</c:v>
                </c:pt>
                <c:pt idx="7">
                  <c:v>44378</c:v>
                </c:pt>
                <c:pt idx="8">
                  <c:v>44409</c:v>
                </c:pt>
                <c:pt idx="9">
                  <c:v>44440</c:v>
                </c:pt>
                <c:pt idx="10">
                  <c:v>44470</c:v>
                </c:pt>
                <c:pt idx="11">
                  <c:v>44501</c:v>
                </c:pt>
              </c:numCache>
            </c:numRef>
          </c:cat>
          <c:val>
            <c:numRef>
              <c:f>'c1-10'!$G$14:$G$25</c:f>
              <c:numCache>
                <c:formatCode>General</c:formatCode>
                <c:ptCount val="12"/>
                <c:pt idx="0">
                  <c:v>13</c:v>
                </c:pt>
                <c:pt idx="1">
                  <c:v>31</c:v>
                </c:pt>
                <c:pt idx="2">
                  <c:v>33</c:v>
                </c:pt>
                <c:pt idx="3">
                  <c:v>31</c:v>
                </c:pt>
                <c:pt idx="4">
                  <c:v>38</c:v>
                </c:pt>
                <c:pt idx="5">
                  <c:v>38</c:v>
                </c:pt>
                <c:pt idx="6">
                  <c:v>36</c:v>
                </c:pt>
                <c:pt idx="7">
                  <c:v>32</c:v>
                </c:pt>
                <c:pt idx="8">
                  <c:v>32</c:v>
                </c:pt>
                <c:pt idx="9">
                  <c:v>33</c:v>
                </c:pt>
                <c:pt idx="10">
                  <c:v>33</c:v>
                </c:pt>
                <c:pt idx="11">
                  <c:v>35</c:v>
                </c:pt>
              </c:numCache>
            </c:numRef>
          </c:val>
          <c:smooth val="0"/>
          <c:extLst>
            <c:ext xmlns:c16="http://schemas.microsoft.com/office/drawing/2014/chart" uri="{C3380CC4-5D6E-409C-BE32-E72D297353CC}">
              <c16:uniqueId val="{00000003-C264-4D0D-9E9C-72E30ADD55A7}"/>
            </c:ext>
          </c:extLst>
        </c:ser>
        <c:dLbls>
          <c:showLegendKey val="0"/>
          <c:showVal val="0"/>
          <c:showCatName val="0"/>
          <c:showSerName val="0"/>
          <c:showPercent val="0"/>
          <c:showBubbleSize val="0"/>
        </c:dLbls>
        <c:marker val="1"/>
        <c:smooth val="0"/>
        <c:axId val="432040264"/>
        <c:axId val="432034688"/>
      </c:lineChart>
      <c:dateAx>
        <c:axId val="432040264"/>
        <c:scaling>
          <c:orientation val="minMax"/>
        </c:scaling>
        <c:delete val="0"/>
        <c:axPos val="b"/>
        <c:numFmt formatCode="[$-409]mmm\-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2034688"/>
        <c:crosses val="autoZero"/>
        <c:auto val="1"/>
        <c:lblOffset val="100"/>
        <c:baseTimeUnit val="months"/>
      </c:dateAx>
      <c:valAx>
        <c:axId val="432034688"/>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Point</a:t>
                </a:r>
              </a:p>
            </c:rich>
          </c:tx>
          <c:layout>
            <c:manualLayout>
              <c:xMode val="edge"/>
              <c:yMode val="edge"/>
              <c:x val="0.1007936507936508"/>
              <c:y val="2.337418300653595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32040264"/>
        <c:crosses val="autoZero"/>
        <c:crossBetween val="between"/>
      </c:valAx>
      <c:spPr>
        <a:noFill/>
        <a:ln>
          <a:noFill/>
        </a:ln>
        <a:effectLst/>
      </c:spPr>
    </c:plotArea>
    <c:legend>
      <c:legendPos val="b"/>
      <c:layout>
        <c:manualLayout>
          <c:xMode val="edge"/>
          <c:yMode val="edge"/>
          <c:x val="7.1071428571428475E-3"/>
          <c:y val="0.73541406249999985"/>
          <c:w val="0.98158597883597887"/>
          <c:h val="0.2645859374999999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173856209150327E-2"/>
          <c:y val="9.0967013888888906E-2"/>
          <c:w val="0.88966402116402121"/>
          <c:h val="0.62275824652777778"/>
        </c:manualLayout>
      </c:layout>
      <c:barChart>
        <c:barDir val="col"/>
        <c:grouping val="clustered"/>
        <c:varyColors val="0"/>
        <c:ser>
          <c:idx val="0"/>
          <c:order val="0"/>
          <c:tx>
            <c:strRef>
              <c:f>'C1-11'!$C$11</c:f>
              <c:strCache>
                <c:ptCount val="1"/>
                <c:pt idx="0">
                  <c:v>Termelési zavarok</c:v>
                </c:pt>
              </c:strCache>
            </c:strRef>
          </c:tx>
          <c:spPr>
            <a:solidFill>
              <a:schemeClr val="tx2"/>
            </a:solidFill>
            <a:ln>
              <a:noFill/>
            </a:ln>
            <a:effectLst/>
          </c:spPr>
          <c:invertIfNegative val="0"/>
          <c:cat>
            <c:strRef>
              <c:f>'C1-11'!$B$12:$B$16</c:f>
              <c:strCache>
                <c:ptCount val="5"/>
                <c:pt idx="0">
                  <c:v>2021 vége</c:v>
                </c:pt>
                <c:pt idx="1">
                  <c:v>2022 I. félév</c:v>
                </c:pt>
                <c:pt idx="2">
                  <c:v>2022 II. félév</c:v>
                </c:pt>
                <c:pt idx="3">
                  <c:v>2022 után</c:v>
                </c:pt>
                <c:pt idx="4">
                  <c:v>Nem tudja</c:v>
                </c:pt>
              </c:strCache>
            </c:strRef>
          </c:cat>
          <c:val>
            <c:numRef>
              <c:f>'C1-11'!$C$12:$C$16</c:f>
              <c:numCache>
                <c:formatCode>0.0</c:formatCode>
                <c:ptCount val="5"/>
                <c:pt idx="0">
                  <c:v>7.6</c:v>
                </c:pt>
                <c:pt idx="1">
                  <c:v>23.6</c:v>
                </c:pt>
                <c:pt idx="2">
                  <c:v>40.299999999999997</c:v>
                </c:pt>
                <c:pt idx="3">
                  <c:v>18.8</c:v>
                </c:pt>
                <c:pt idx="4">
                  <c:v>9.7000000000000011</c:v>
                </c:pt>
              </c:numCache>
            </c:numRef>
          </c:val>
          <c:extLst>
            <c:ext xmlns:c16="http://schemas.microsoft.com/office/drawing/2014/chart" uri="{C3380CC4-5D6E-409C-BE32-E72D297353CC}">
              <c16:uniqueId val="{00000000-1CC8-48AB-B25B-3AC0EFD5706F}"/>
            </c:ext>
          </c:extLst>
        </c:ser>
        <c:ser>
          <c:idx val="1"/>
          <c:order val="1"/>
          <c:tx>
            <c:strRef>
              <c:f>'C1-11'!$D$11</c:f>
              <c:strCache>
                <c:ptCount val="1"/>
                <c:pt idx="0">
                  <c:v>Hosszabb beszállítói idő</c:v>
                </c:pt>
              </c:strCache>
            </c:strRef>
          </c:tx>
          <c:spPr>
            <a:solidFill>
              <a:schemeClr val="accent1"/>
            </a:solidFill>
            <a:ln>
              <a:noFill/>
            </a:ln>
            <a:effectLst/>
          </c:spPr>
          <c:invertIfNegative val="0"/>
          <c:cat>
            <c:strRef>
              <c:f>'C1-11'!$B$12:$B$16</c:f>
              <c:strCache>
                <c:ptCount val="5"/>
                <c:pt idx="0">
                  <c:v>2021 vége</c:v>
                </c:pt>
                <c:pt idx="1">
                  <c:v>2022 I. félév</c:v>
                </c:pt>
                <c:pt idx="2">
                  <c:v>2022 II. félév</c:v>
                </c:pt>
                <c:pt idx="3">
                  <c:v>2022 után</c:v>
                </c:pt>
                <c:pt idx="4">
                  <c:v>Nem tudja</c:v>
                </c:pt>
              </c:strCache>
            </c:strRef>
          </c:cat>
          <c:val>
            <c:numRef>
              <c:f>'C1-11'!$D$12:$D$16</c:f>
              <c:numCache>
                <c:formatCode>0.0</c:formatCode>
                <c:ptCount val="5"/>
                <c:pt idx="0">
                  <c:v>5.2</c:v>
                </c:pt>
                <c:pt idx="1">
                  <c:v>34.6</c:v>
                </c:pt>
                <c:pt idx="2">
                  <c:v>35.9</c:v>
                </c:pt>
                <c:pt idx="3">
                  <c:v>13.1</c:v>
                </c:pt>
                <c:pt idx="4">
                  <c:v>11.2</c:v>
                </c:pt>
              </c:numCache>
            </c:numRef>
          </c:val>
          <c:extLst>
            <c:ext xmlns:c16="http://schemas.microsoft.com/office/drawing/2014/chart" uri="{C3380CC4-5D6E-409C-BE32-E72D297353CC}">
              <c16:uniqueId val="{00000001-1CC8-48AB-B25B-3AC0EFD5706F}"/>
            </c:ext>
          </c:extLst>
        </c:ser>
        <c:ser>
          <c:idx val="2"/>
          <c:order val="2"/>
          <c:tx>
            <c:strRef>
              <c:f>'C1-11'!$E$11</c:f>
              <c:strCache>
                <c:ptCount val="1"/>
                <c:pt idx="0">
                  <c:v>Alapanyaghiány</c:v>
                </c:pt>
              </c:strCache>
            </c:strRef>
          </c:tx>
          <c:spPr>
            <a:solidFill>
              <a:schemeClr val="accent3"/>
            </a:solidFill>
            <a:ln>
              <a:noFill/>
            </a:ln>
            <a:effectLst/>
          </c:spPr>
          <c:invertIfNegative val="0"/>
          <c:cat>
            <c:strRef>
              <c:f>'C1-11'!$B$12:$B$16</c:f>
              <c:strCache>
                <c:ptCount val="5"/>
                <c:pt idx="0">
                  <c:v>2021 vége</c:v>
                </c:pt>
                <c:pt idx="1">
                  <c:v>2022 I. félév</c:v>
                </c:pt>
                <c:pt idx="2">
                  <c:v>2022 II. félév</c:v>
                </c:pt>
                <c:pt idx="3">
                  <c:v>2022 után</c:v>
                </c:pt>
                <c:pt idx="4">
                  <c:v>Nem tudja</c:v>
                </c:pt>
              </c:strCache>
            </c:strRef>
          </c:cat>
          <c:val>
            <c:numRef>
              <c:f>'C1-11'!$E$12:$E$16</c:f>
              <c:numCache>
                <c:formatCode>0.0</c:formatCode>
                <c:ptCount val="5"/>
                <c:pt idx="0">
                  <c:v>3.1</c:v>
                </c:pt>
                <c:pt idx="1">
                  <c:v>29</c:v>
                </c:pt>
                <c:pt idx="2">
                  <c:v>38.9</c:v>
                </c:pt>
                <c:pt idx="3">
                  <c:v>15.4</c:v>
                </c:pt>
                <c:pt idx="4">
                  <c:v>13.5</c:v>
                </c:pt>
              </c:numCache>
            </c:numRef>
          </c:val>
          <c:extLst>
            <c:ext xmlns:c16="http://schemas.microsoft.com/office/drawing/2014/chart" uri="{C3380CC4-5D6E-409C-BE32-E72D297353CC}">
              <c16:uniqueId val="{00000002-1CC8-48AB-B25B-3AC0EFD5706F}"/>
            </c:ext>
          </c:extLst>
        </c:ser>
        <c:dLbls>
          <c:showLegendKey val="0"/>
          <c:showVal val="0"/>
          <c:showCatName val="0"/>
          <c:showSerName val="0"/>
          <c:showPercent val="0"/>
          <c:showBubbleSize val="0"/>
        </c:dLbls>
        <c:gapWidth val="219"/>
        <c:overlap val="-27"/>
        <c:axId val="910971248"/>
        <c:axId val="910973216"/>
      </c:barChart>
      <c:catAx>
        <c:axId val="9109712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10973216"/>
        <c:crosses val="autoZero"/>
        <c:auto val="1"/>
        <c:lblAlgn val="ctr"/>
        <c:lblOffset val="100"/>
        <c:noMultiLvlLbl val="0"/>
      </c:catAx>
      <c:valAx>
        <c:axId val="9109732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10971248"/>
        <c:crosses val="autoZero"/>
        <c:crossBetween val="between"/>
      </c:valAx>
      <c:spPr>
        <a:noFill/>
        <a:ln>
          <a:noFill/>
        </a:ln>
        <a:effectLst/>
      </c:spPr>
    </c:plotArea>
    <c:legend>
      <c:legendPos val="b"/>
      <c:layout>
        <c:manualLayout>
          <c:xMode val="edge"/>
          <c:yMode val="edge"/>
          <c:x val="1.68061666721805E-2"/>
          <c:y val="0.87177170138888893"/>
          <c:w val="0.97899229165977453"/>
          <c:h val="0.1282282986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173856209150327E-2"/>
          <c:y val="9.0967013888888906E-2"/>
          <c:w val="0.88966402116402121"/>
          <c:h val="0.62275824652777778"/>
        </c:manualLayout>
      </c:layout>
      <c:barChart>
        <c:barDir val="col"/>
        <c:grouping val="clustered"/>
        <c:varyColors val="0"/>
        <c:ser>
          <c:idx val="0"/>
          <c:order val="0"/>
          <c:tx>
            <c:strRef>
              <c:f>'C1-11'!$C$10</c:f>
              <c:strCache>
                <c:ptCount val="1"/>
                <c:pt idx="0">
                  <c:v>Production delays</c:v>
                </c:pt>
              </c:strCache>
            </c:strRef>
          </c:tx>
          <c:spPr>
            <a:solidFill>
              <a:schemeClr val="tx2"/>
            </a:solidFill>
            <a:ln>
              <a:noFill/>
            </a:ln>
            <a:effectLst/>
          </c:spPr>
          <c:invertIfNegative val="0"/>
          <c:cat>
            <c:strRef>
              <c:f>'C1-11'!$A$12:$A$16</c:f>
              <c:strCache>
                <c:ptCount val="5"/>
                <c:pt idx="0">
                  <c:v>End of 2021</c:v>
                </c:pt>
                <c:pt idx="1">
                  <c:v>2022H1</c:v>
                </c:pt>
                <c:pt idx="2">
                  <c:v>2022H2</c:v>
                </c:pt>
                <c:pt idx="3">
                  <c:v>After 2022</c:v>
                </c:pt>
                <c:pt idx="4">
                  <c:v>Unsure</c:v>
                </c:pt>
              </c:strCache>
            </c:strRef>
          </c:cat>
          <c:val>
            <c:numRef>
              <c:f>'C1-11'!$C$12:$C$16</c:f>
              <c:numCache>
                <c:formatCode>0.0</c:formatCode>
                <c:ptCount val="5"/>
                <c:pt idx="0">
                  <c:v>7.6</c:v>
                </c:pt>
                <c:pt idx="1">
                  <c:v>23.6</c:v>
                </c:pt>
                <c:pt idx="2">
                  <c:v>40.299999999999997</c:v>
                </c:pt>
                <c:pt idx="3">
                  <c:v>18.8</c:v>
                </c:pt>
                <c:pt idx="4">
                  <c:v>9.7000000000000011</c:v>
                </c:pt>
              </c:numCache>
            </c:numRef>
          </c:val>
          <c:extLst>
            <c:ext xmlns:c16="http://schemas.microsoft.com/office/drawing/2014/chart" uri="{C3380CC4-5D6E-409C-BE32-E72D297353CC}">
              <c16:uniqueId val="{00000000-0488-44C6-8710-AAFFB8AEA523}"/>
            </c:ext>
          </c:extLst>
        </c:ser>
        <c:ser>
          <c:idx val="1"/>
          <c:order val="1"/>
          <c:tx>
            <c:strRef>
              <c:f>'C1-11'!$D$10</c:f>
              <c:strCache>
                <c:ptCount val="1"/>
                <c:pt idx="0">
                  <c:v>Shipping delays</c:v>
                </c:pt>
              </c:strCache>
            </c:strRef>
          </c:tx>
          <c:spPr>
            <a:solidFill>
              <a:schemeClr val="accent1"/>
            </a:solidFill>
            <a:ln>
              <a:noFill/>
            </a:ln>
            <a:effectLst/>
          </c:spPr>
          <c:invertIfNegative val="0"/>
          <c:cat>
            <c:strRef>
              <c:f>'C1-11'!$A$12:$A$16</c:f>
              <c:strCache>
                <c:ptCount val="5"/>
                <c:pt idx="0">
                  <c:v>End of 2021</c:v>
                </c:pt>
                <c:pt idx="1">
                  <c:v>2022H1</c:v>
                </c:pt>
                <c:pt idx="2">
                  <c:v>2022H2</c:v>
                </c:pt>
                <c:pt idx="3">
                  <c:v>After 2022</c:v>
                </c:pt>
                <c:pt idx="4">
                  <c:v>Unsure</c:v>
                </c:pt>
              </c:strCache>
            </c:strRef>
          </c:cat>
          <c:val>
            <c:numRef>
              <c:f>'C1-11'!$D$12:$D$16</c:f>
              <c:numCache>
                <c:formatCode>0.0</c:formatCode>
                <c:ptCount val="5"/>
                <c:pt idx="0">
                  <c:v>5.2</c:v>
                </c:pt>
                <c:pt idx="1">
                  <c:v>34.6</c:v>
                </c:pt>
                <c:pt idx="2">
                  <c:v>35.9</c:v>
                </c:pt>
                <c:pt idx="3">
                  <c:v>13.1</c:v>
                </c:pt>
                <c:pt idx="4">
                  <c:v>11.2</c:v>
                </c:pt>
              </c:numCache>
            </c:numRef>
          </c:val>
          <c:extLst>
            <c:ext xmlns:c16="http://schemas.microsoft.com/office/drawing/2014/chart" uri="{C3380CC4-5D6E-409C-BE32-E72D297353CC}">
              <c16:uniqueId val="{00000001-0488-44C6-8710-AAFFB8AEA523}"/>
            </c:ext>
          </c:extLst>
        </c:ser>
        <c:ser>
          <c:idx val="2"/>
          <c:order val="2"/>
          <c:tx>
            <c:strRef>
              <c:f>'C1-11'!$E$10</c:f>
              <c:strCache>
                <c:ptCount val="1"/>
                <c:pt idx="0">
                  <c:v>Availability of materials</c:v>
                </c:pt>
              </c:strCache>
            </c:strRef>
          </c:tx>
          <c:spPr>
            <a:solidFill>
              <a:schemeClr val="accent3"/>
            </a:solidFill>
            <a:ln>
              <a:noFill/>
            </a:ln>
            <a:effectLst/>
          </c:spPr>
          <c:invertIfNegative val="0"/>
          <c:cat>
            <c:strRef>
              <c:f>'C1-11'!$A$12:$A$16</c:f>
              <c:strCache>
                <c:ptCount val="5"/>
                <c:pt idx="0">
                  <c:v>End of 2021</c:v>
                </c:pt>
                <c:pt idx="1">
                  <c:v>2022H1</c:v>
                </c:pt>
                <c:pt idx="2">
                  <c:v>2022H2</c:v>
                </c:pt>
                <c:pt idx="3">
                  <c:v>After 2022</c:v>
                </c:pt>
                <c:pt idx="4">
                  <c:v>Unsure</c:v>
                </c:pt>
              </c:strCache>
            </c:strRef>
          </c:cat>
          <c:val>
            <c:numRef>
              <c:f>'C1-11'!$E$12:$E$16</c:f>
              <c:numCache>
                <c:formatCode>0.0</c:formatCode>
                <c:ptCount val="5"/>
                <c:pt idx="0">
                  <c:v>3.1</c:v>
                </c:pt>
                <c:pt idx="1">
                  <c:v>29</c:v>
                </c:pt>
                <c:pt idx="2">
                  <c:v>38.9</c:v>
                </c:pt>
                <c:pt idx="3">
                  <c:v>15.4</c:v>
                </c:pt>
                <c:pt idx="4">
                  <c:v>13.5</c:v>
                </c:pt>
              </c:numCache>
            </c:numRef>
          </c:val>
          <c:extLst>
            <c:ext xmlns:c16="http://schemas.microsoft.com/office/drawing/2014/chart" uri="{C3380CC4-5D6E-409C-BE32-E72D297353CC}">
              <c16:uniqueId val="{00000002-0488-44C6-8710-AAFFB8AEA523}"/>
            </c:ext>
          </c:extLst>
        </c:ser>
        <c:dLbls>
          <c:showLegendKey val="0"/>
          <c:showVal val="0"/>
          <c:showCatName val="0"/>
          <c:showSerName val="0"/>
          <c:showPercent val="0"/>
          <c:showBubbleSize val="0"/>
        </c:dLbls>
        <c:gapWidth val="219"/>
        <c:overlap val="-27"/>
        <c:axId val="910971248"/>
        <c:axId val="910973216"/>
      </c:barChart>
      <c:catAx>
        <c:axId val="910971248"/>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10973216"/>
        <c:crosses val="autoZero"/>
        <c:auto val="1"/>
        <c:lblAlgn val="ctr"/>
        <c:lblOffset val="100"/>
        <c:noMultiLvlLbl val="0"/>
      </c:catAx>
      <c:valAx>
        <c:axId val="91097321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10971248"/>
        <c:crosses val="autoZero"/>
        <c:crossBetween val="between"/>
      </c:valAx>
      <c:spPr>
        <a:noFill/>
        <a:ln>
          <a:noFill/>
        </a:ln>
        <a:effectLst/>
      </c:spPr>
    </c:plotArea>
    <c:legend>
      <c:legendPos val="b"/>
      <c:layout>
        <c:manualLayout>
          <c:xMode val="edge"/>
          <c:yMode val="edge"/>
          <c:x val="1.68061666721805E-2"/>
          <c:y val="0.87177170138888893"/>
          <c:w val="0.97899229165977453"/>
          <c:h val="0.1282282986111111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6188170408650715"/>
        </c:manualLayout>
      </c:layout>
      <c:areaChart>
        <c:grouping val="stacked"/>
        <c:varyColors val="0"/>
        <c:ser>
          <c:idx val="0"/>
          <c:order val="3"/>
          <c:tx>
            <c:strRef>
              <c:f>'c1-12'!$E$13</c:f>
              <c:strCache>
                <c:ptCount val="1"/>
              </c:strCache>
            </c:strRef>
          </c:tx>
          <c:spPr>
            <a:noFill/>
            <a:ln>
              <a:noFill/>
            </a:ln>
            <a:effectLst/>
          </c:spPr>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'c1-12'!$E$14:$E$28</c:f>
              <c:numCache>
                <c:formatCode>General</c:formatCode>
                <c:ptCount val="15"/>
                <c:pt idx="10" formatCode="0.0">
                  <c:v>-5.9334763581642704</c:v>
                </c:pt>
                <c:pt idx="11" formatCode="0.0">
                  <c:v>7.6</c:v>
                </c:pt>
                <c:pt idx="12" formatCode="0.0">
                  <c:v>4.5</c:v>
                </c:pt>
                <c:pt idx="13">
                  <c:v>6.4</c:v>
                </c:pt>
                <c:pt idx="14">
                  <c:v>4.2</c:v>
                </c:pt>
              </c:numCache>
            </c:numRef>
          </c:val>
          <c:extLst>
            <c:ext xmlns:c16="http://schemas.microsoft.com/office/drawing/2014/chart" uri="{C3380CC4-5D6E-409C-BE32-E72D297353CC}">
              <c16:uniqueId val="{00000000-A4BB-4D55-8C30-05C173AA672F}"/>
            </c:ext>
          </c:extLst>
        </c:ser>
        <c:ser>
          <c:idx val="1"/>
          <c:order val="4"/>
          <c:tx>
            <c:strRef>
              <c:f>'c1-12'!$F$13</c:f>
              <c:strCache>
                <c:ptCount val="1"/>
              </c:strCache>
            </c:strRef>
          </c:tx>
          <c:spPr>
            <a:solidFill>
              <a:schemeClr val="accent1">
                <a:lumMod val="40000"/>
                <a:lumOff val="60000"/>
              </a:schemeClr>
            </a:solidFill>
            <a:ln>
              <a:noFill/>
            </a:ln>
            <a:effectLst/>
          </c:spPr>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'c1-12'!$G$14:$G$28</c:f>
              <c:numCache>
                <c:formatCode>General</c:formatCode>
                <c:ptCount val="15"/>
                <c:pt idx="11" formatCode="0.0">
                  <c:v>0.20000000000000018</c:v>
                </c:pt>
                <c:pt idx="12" formatCode="0.0">
                  <c:v>1.5999999999999996</c:v>
                </c:pt>
                <c:pt idx="13" formatCode="0.0">
                  <c:v>1.9000000000000004</c:v>
                </c:pt>
                <c:pt idx="14" formatCode="0.0">
                  <c:v>1.7000000000000002</c:v>
                </c:pt>
              </c:numCache>
            </c:numRef>
          </c:val>
          <c:extLst>
            <c:ext xmlns:c16="http://schemas.microsoft.com/office/drawing/2014/chart" uri="{C3380CC4-5D6E-409C-BE32-E72D297353CC}">
              <c16:uniqueId val="{00000001-A4BB-4D55-8C30-05C173AA672F}"/>
            </c:ext>
          </c:extLst>
        </c:ser>
        <c:dLbls>
          <c:showLegendKey val="0"/>
          <c:showVal val="0"/>
          <c:showCatName val="0"/>
          <c:showSerName val="0"/>
          <c:showPercent val="0"/>
          <c:showBubbleSize val="0"/>
        </c:dLbls>
        <c:axId val="1109056992"/>
        <c:axId val="1109064864"/>
      </c:areaChart>
      <c:barChart>
        <c:barDir val="col"/>
        <c:grouping val="stacked"/>
        <c:varyColors val="0"/>
        <c:ser>
          <c:idx val="3"/>
          <c:order val="0"/>
          <c:tx>
            <c:strRef>
              <c:f>'c1-12'!$B$13</c:f>
              <c:strCache>
                <c:ptCount val="1"/>
                <c:pt idx="0">
                  <c:v>Exportpiaci részesedés</c:v>
                </c:pt>
              </c:strCache>
            </c:strRef>
          </c:tx>
          <c:spPr>
            <a:solidFill>
              <a:schemeClr val="bg1">
                <a:lumMod val="65000"/>
              </a:schemeClr>
            </a:solidFill>
            <a:ln>
              <a:noFill/>
            </a:ln>
            <a:effectLst/>
          </c:spPr>
          <c:invertIfNegative val="0"/>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'c1-12'!$B$14:$B$28</c:f>
              <c:numCache>
                <c:formatCode>0.0</c:formatCode>
                <c:ptCount val="15"/>
                <c:pt idx="0">
                  <c:v>-1.4261276623003738</c:v>
                </c:pt>
                <c:pt idx="1">
                  <c:v>-1.767620859799095</c:v>
                </c:pt>
                <c:pt idx="2">
                  <c:v>-2.7344659258824606</c:v>
                </c:pt>
                <c:pt idx="3">
                  <c:v>0.5083201340602983</c:v>
                </c:pt>
                <c:pt idx="4">
                  <c:v>5.4472084666552689</c:v>
                </c:pt>
                <c:pt idx="5">
                  <c:v>3.886247659074499</c:v>
                </c:pt>
                <c:pt idx="6">
                  <c:v>-1.9289322359872756</c:v>
                </c:pt>
                <c:pt idx="7">
                  <c:v>-1.1696077210544757</c:v>
                </c:pt>
                <c:pt idx="8">
                  <c:v>-0.69846196208341382</c:v>
                </c:pt>
                <c:pt idx="9">
                  <c:v>1.3269123345069431</c:v>
                </c:pt>
                <c:pt idx="10">
                  <c:v>1.724270393877319</c:v>
                </c:pt>
                <c:pt idx="11">
                  <c:v>-0.80917413657147108</c:v>
                </c:pt>
                <c:pt idx="12">
                  <c:v>0.60265006019655232</c:v>
                </c:pt>
                <c:pt idx="13">
                  <c:v>1.3193448906137206</c:v>
                </c:pt>
                <c:pt idx="14">
                  <c:v>1.0852104230214792</c:v>
                </c:pt>
              </c:numCache>
            </c:numRef>
          </c:val>
          <c:extLst>
            <c:ext xmlns:c16="http://schemas.microsoft.com/office/drawing/2014/chart" uri="{C3380CC4-5D6E-409C-BE32-E72D297353CC}">
              <c16:uniqueId val="{00000002-A4BB-4D55-8C30-05C173AA672F}"/>
            </c:ext>
          </c:extLst>
        </c:ser>
        <c:dLbls>
          <c:showLegendKey val="0"/>
          <c:showVal val="0"/>
          <c:showCatName val="0"/>
          <c:showSerName val="0"/>
          <c:showPercent val="0"/>
          <c:showBubbleSize val="0"/>
        </c:dLbls>
        <c:gapWidth val="50"/>
        <c:overlap val="100"/>
        <c:axId val="1111228488"/>
        <c:axId val="1111226192"/>
      </c:barChart>
      <c:lineChart>
        <c:grouping val="standard"/>
        <c:varyColors val="0"/>
        <c:ser>
          <c:idx val="4"/>
          <c:order val="1"/>
          <c:tx>
            <c:strRef>
              <c:f>'c1-12'!$D$13</c:f>
              <c:strCache>
                <c:ptCount val="1"/>
                <c:pt idx="0">
                  <c:v>Import alapú külső kereslet</c:v>
                </c:pt>
              </c:strCache>
            </c:strRef>
          </c:tx>
          <c:spPr>
            <a:ln w="28575" cap="rnd">
              <a:solidFill>
                <a:schemeClr val="tx2"/>
              </a:solidFill>
              <a:prstDash val="sysDash"/>
              <a:round/>
            </a:ln>
            <a:effectLst/>
          </c:spPr>
          <c:marker>
            <c:symbol val="none"/>
          </c:marker>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'c1-12'!$D$14:$D$28</c:f>
              <c:numCache>
                <c:formatCode>0.0</c:formatCode>
                <c:ptCount val="15"/>
                <c:pt idx="0">
                  <c:v>12.759040531163507</c:v>
                </c:pt>
                <c:pt idx="1">
                  <c:v>8.3163395077607163</c:v>
                </c:pt>
                <c:pt idx="2">
                  <c:v>1.0597966771937166</c:v>
                </c:pt>
                <c:pt idx="3">
                  <c:v>3.5588668069725031</c:v>
                </c:pt>
                <c:pt idx="4">
                  <c:v>3.5638203259708945</c:v>
                </c:pt>
                <c:pt idx="5">
                  <c:v>3.3425729962483217</c:v>
                </c:pt>
                <c:pt idx="6">
                  <c:v>5.8674455160049774</c:v>
                </c:pt>
                <c:pt idx="7">
                  <c:v>7.7495603638056281</c:v>
                </c:pt>
                <c:pt idx="8">
                  <c:v>5.7038096298421408</c:v>
                </c:pt>
                <c:pt idx="9">
                  <c:v>4.0367896737316187</c:v>
                </c:pt>
                <c:pt idx="10">
                  <c:v>-7.7680777765992985</c:v>
                </c:pt>
                <c:pt idx="11">
                  <c:v>8.9039268146483579</c:v>
                </c:pt>
                <c:pt idx="12">
                  <c:v>4.6099977069968219</c:v>
                </c:pt>
                <c:pt idx="13">
                  <c:v>6.047190097768393</c:v>
                </c:pt>
                <c:pt idx="14">
                  <c:v>3.8317816864319951</c:v>
                </c:pt>
              </c:numCache>
            </c:numRef>
          </c:val>
          <c:smooth val="0"/>
          <c:extLst xmlns:c15="http://schemas.microsoft.com/office/drawing/2012/chart">
            <c:ext xmlns:c16="http://schemas.microsoft.com/office/drawing/2014/chart" uri="{C3380CC4-5D6E-409C-BE32-E72D297353CC}">
              <c16:uniqueId val="{00000003-A4BB-4D55-8C30-05C173AA672F}"/>
            </c:ext>
          </c:extLst>
        </c:ser>
        <c:ser>
          <c:idx val="5"/>
          <c:order val="2"/>
          <c:tx>
            <c:strRef>
              <c:f>'c1-12'!$C$13</c:f>
              <c:strCache>
                <c:ptCount val="1"/>
                <c:pt idx="0">
                  <c:v>Export</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none"/>
            </c:marker>
            <c:bubble3D val="0"/>
            <c:extLst>
              <c:ext xmlns:c16="http://schemas.microsoft.com/office/drawing/2014/chart" uri="{C3380CC4-5D6E-409C-BE32-E72D297353CC}">
                <c16:uniqueId val="{00000004-A4BB-4D55-8C30-05C173AA672F}"/>
              </c:ext>
            </c:extLst>
          </c:dPt>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'c1-12'!$C$14:$C$28</c:f>
              <c:numCache>
                <c:formatCode>0.0</c:formatCode>
                <c:ptCount val="15"/>
                <c:pt idx="0">
                  <c:v>11.118213661462818</c:v>
                </c:pt>
                <c:pt idx="1">
                  <c:v>6.4077364382468858</c:v>
                </c:pt>
                <c:pt idx="2">
                  <c:v>-1.7037792435303487</c:v>
                </c:pt>
                <c:pt idx="3">
                  <c:v>4.1029908699281634</c:v>
                </c:pt>
                <c:pt idx="4">
                  <c:v>9.1977832789726506</c:v>
                </c:pt>
                <c:pt idx="5">
                  <c:v>7.3653795230455188</c:v>
                </c:pt>
                <c:pt idx="6">
                  <c:v>3.8041832046401964</c:v>
                </c:pt>
                <c:pt idx="7">
                  <c:v>6.4754461520833786</c:v>
                </c:pt>
                <c:pt idx="8">
                  <c:v>4.9845651862014932</c:v>
                </c:pt>
                <c:pt idx="9">
                  <c:v>5.4226900959736639</c:v>
                </c:pt>
                <c:pt idx="10">
                  <c:v>-5.9334763581642704</c:v>
                </c:pt>
                <c:pt idx="11">
                  <c:v>7.7</c:v>
                </c:pt>
              </c:numCache>
            </c:numRef>
          </c:val>
          <c:smooth val="0"/>
          <c:extLst xmlns:c15="http://schemas.microsoft.com/office/drawing/2012/chart">
            <c:ext xmlns:c16="http://schemas.microsoft.com/office/drawing/2014/chart" uri="{C3380CC4-5D6E-409C-BE32-E72D297353CC}">
              <c16:uniqueId val="{00000005-A4BB-4D55-8C30-05C173AA672F}"/>
            </c:ext>
          </c:extLst>
        </c:ser>
        <c:dLbls>
          <c:showLegendKey val="0"/>
          <c:showVal val="0"/>
          <c:showCatName val="0"/>
          <c:showSerName val="0"/>
          <c:showPercent val="0"/>
          <c:showBubbleSize val="0"/>
        </c:dLbls>
        <c:marker val="1"/>
        <c:smooth val="0"/>
        <c:axId val="1109056992"/>
        <c:axId val="1109064864"/>
      </c:lineChart>
      <c:cat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1"/>
        <c:lblAlgn val="ctr"/>
        <c:lblOffset val="100"/>
        <c:tickMarkSkip val="1"/>
        <c:noMultiLvlLbl val="0"/>
      </c:cat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ayout>
        <c:manualLayout>
          <c:xMode val="edge"/>
          <c:yMode val="edge"/>
          <c:x val="1.68061666721805E-2"/>
          <c:y val="0.82808815648445888"/>
          <c:w val="0.97899229165977453"/>
          <c:h val="0.1668287781350482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699606312237409E-2"/>
          <c:y val="7.9930082077561124E-2"/>
          <c:w val="0.81959307903529954"/>
          <c:h val="0.66188170408650715"/>
        </c:manualLayout>
      </c:layout>
      <c:areaChart>
        <c:grouping val="stacked"/>
        <c:varyColors val="0"/>
        <c:ser>
          <c:idx val="0"/>
          <c:order val="3"/>
          <c:tx>
            <c:strRef>
              <c:f>'c1-12'!$E$13</c:f>
              <c:strCache>
                <c:ptCount val="1"/>
              </c:strCache>
            </c:strRef>
          </c:tx>
          <c:spPr>
            <a:noFill/>
            <a:ln>
              <a:noFill/>
            </a:ln>
            <a:effectLst/>
          </c:spPr>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'c1-12'!$E$14:$E$28</c:f>
              <c:numCache>
                <c:formatCode>General</c:formatCode>
                <c:ptCount val="15"/>
                <c:pt idx="10" formatCode="0.0">
                  <c:v>-5.9334763581642704</c:v>
                </c:pt>
                <c:pt idx="11" formatCode="0.0">
                  <c:v>7.6</c:v>
                </c:pt>
                <c:pt idx="12" formatCode="0.0">
                  <c:v>4.5</c:v>
                </c:pt>
                <c:pt idx="13">
                  <c:v>6.4</c:v>
                </c:pt>
                <c:pt idx="14">
                  <c:v>4.2</c:v>
                </c:pt>
              </c:numCache>
            </c:numRef>
          </c:val>
          <c:extLst>
            <c:ext xmlns:c16="http://schemas.microsoft.com/office/drawing/2014/chart" uri="{C3380CC4-5D6E-409C-BE32-E72D297353CC}">
              <c16:uniqueId val="{00000000-BE3E-4ED4-8A3A-41B593D12716}"/>
            </c:ext>
          </c:extLst>
        </c:ser>
        <c:ser>
          <c:idx val="1"/>
          <c:order val="4"/>
          <c:tx>
            <c:strRef>
              <c:f>'c1-12'!$F$13</c:f>
              <c:strCache>
                <c:ptCount val="1"/>
              </c:strCache>
            </c:strRef>
          </c:tx>
          <c:spPr>
            <a:solidFill>
              <a:schemeClr val="accent1">
                <a:lumMod val="40000"/>
                <a:lumOff val="60000"/>
              </a:schemeClr>
            </a:solidFill>
            <a:ln>
              <a:noFill/>
            </a:ln>
            <a:effectLst/>
          </c:spPr>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'c1-12'!$G$14:$G$28</c:f>
              <c:numCache>
                <c:formatCode>General</c:formatCode>
                <c:ptCount val="15"/>
                <c:pt idx="11" formatCode="0.0">
                  <c:v>0.20000000000000018</c:v>
                </c:pt>
                <c:pt idx="12" formatCode="0.0">
                  <c:v>1.5999999999999996</c:v>
                </c:pt>
                <c:pt idx="13" formatCode="0.0">
                  <c:v>1.9000000000000004</c:v>
                </c:pt>
                <c:pt idx="14" formatCode="0.0">
                  <c:v>1.7000000000000002</c:v>
                </c:pt>
              </c:numCache>
            </c:numRef>
          </c:val>
          <c:extLst>
            <c:ext xmlns:c16="http://schemas.microsoft.com/office/drawing/2014/chart" uri="{C3380CC4-5D6E-409C-BE32-E72D297353CC}">
              <c16:uniqueId val="{00000001-BE3E-4ED4-8A3A-41B593D12716}"/>
            </c:ext>
          </c:extLst>
        </c:ser>
        <c:dLbls>
          <c:showLegendKey val="0"/>
          <c:showVal val="0"/>
          <c:showCatName val="0"/>
          <c:showSerName val="0"/>
          <c:showPercent val="0"/>
          <c:showBubbleSize val="0"/>
        </c:dLbls>
        <c:axId val="1109056992"/>
        <c:axId val="1109064864"/>
      </c:areaChart>
      <c:barChart>
        <c:barDir val="col"/>
        <c:grouping val="stacked"/>
        <c:varyColors val="0"/>
        <c:ser>
          <c:idx val="3"/>
          <c:order val="0"/>
          <c:tx>
            <c:strRef>
              <c:f>'c1-12'!$B$12</c:f>
              <c:strCache>
                <c:ptCount val="1"/>
                <c:pt idx="0">
                  <c:v>Export market share</c:v>
                </c:pt>
              </c:strCache>
            </c:strRef>
          </c:tx>
          <c:spPr>
            <a:solidFill>
              <a:schemeClr val="bg1">
                <a:lumMod val="65000"/>
              </a:schemeClr>
            </a:solidFill>
            <a:ln>
              <a:noFill/>
            </a:ln>
            <a:effectLst/>
          </c:spPr>
          <c:invertIfNegative val="0"/>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'c1-12'!$B$14:$B$28</c:f>
              <c:numCache>
                <c:formatCode>0.0</c:formatCode>
                <c:ptCount val="15"/>
                <c:pt idx="0">
                  <c:v>-1.4261276623003738</c:v>
                </c:pt>
                <c:pt idx="1">
                  <c:v>-1.767620859799095</c:v>
                </c:pt>
                <c:pt idx="2">
                  <c:v>-2.7344659258824606</c:v>
                </c:pt>
                <c:pt idx="3">
                  <c:v>0.5083201340602983</c:v>
                </c:pt>
                <c:pt idx="4">
                  <c:v>5.4472084666552689</c:v>
                </c:pt>
                <c:pt idx="5">
                  <c:v>3.886247659074499</c:v>
                </c:pt>
                <c:pt idx="6">
                  <c:v>-1.9289322359872756</c:v>
                </c:pt>
                <c:pt idx="7">
                  <c:v>-1.1696077210544757</c:v>
                </c:pt>
                <c:pt idx="8">
                  <c:v>-0.69846196208341382</c:v>
                </c:pt>
                <c:pt idx="9">
                  <c:v>1.3269123345069431</c:v>
                </c:pt>
                <c:pt idx="10">
                  <c:v>1.724270393877319</c:v>
                </c:pt>
                <c:pt idx="11">
                  <c:v>-0.80917413657147108</c:v>
                </c:pt>
                <c:pt idx="12">
                  <c:v>0.60265006019655232</c:v>
                </c:pt>
                <c:pt idx="13">
                  <c:v>1.3193448906137206</c:v>
                </c:pt>
                <c:pt idx="14">
                  <c:v>1.0852104230214792</c:v>
                </c:pt>
              </c:numCache>
            </c:numRef>
          </c:val>
          <c:extLst>
            <c:ext xmlns:c16="http://schemas.microsoft.com/office/drawing/2014/chart" uri="{C3380CC4-5D6E-409C-BE32-E72D297353CC}">
              <c16:uniqueId val="{00000002-BE3E-4ED4-8A3A-41B593D12716}"/>
            </c:ext>
          </c:extLst>
        </c:ser>
        <c:dLbls>
          <c:showLegendKey val="0"/>
          <c:showVal val="0"/>
          <c:showCatName val="0"/>
          <c:showSerName val="0"/>
          <c:showPercent val="0"/>
          <c:showBubbleSize val="0"/>
        </c:dLbls>
        <c:gapWidth val="50"/>
        <c:overlap val="100"/>
        <c:axId val="1111228488"/>
        <c:axId val="1111226192"/>
      </c:barChart>
      <c:lineChart>
        <c:grouping val="standard"/>
        <c:varyColors val="0"/>
        <c:ser>
          <c:idx val="4"/>
          <c:order val="1"/>
          <c:tx>
            <c:strRef>
              <c:f>'c1-12'!$D$12</c:f>
              <c:strCache>
                <c:ptCount val="1"/>
                <c:pt idx="0">
                  <c:v>Import-based external demand</c:v>
                </c:pt>
              </c:strCache>
            </c:strRef>
          </c:tx>
          <c:spPr>
            <a:ln w="28575" cap="rnd">
              <a:solidFill>
                <a:schemeClr val="tx2"/>
              </a:solidFill>
              <a:prstDash val="sysDash"/>
              <a:round/>
            </a:ln>
            <a:effectLst/>
          </c:spPr>
          <c:marker>
            <c:symbol val="none"/>
          </c:marker>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'c1-12'!$D$14:$D$28</c:f>
              <c:numCache>
                <c:formatCode>0.0</c:formatCode>
                <c:ptCount val="15"/>
                <c:pt idx="0">
                  <c:v>12.759040531163507</c:v>
                </c:pt>
                <c:pt idx="1">
                  <c:v>8.3163395077607163</c:v>
                </c:pt>
                <c:pt idx="2">
                  <c:v>1.0597966771937166</c:v>
                </c:pt>
                <c:pt idx="3">
                  <c:v>3.5588668069725031</c:v>
                </c:pt>
                <c:pt idx="4">
                  <c:v>3.5638203259708945</c:v>
                </c:pt>
                <c:pt idx="5">
                  <c:v>3.3425729962483217</c:v>
                </c:pt>
                <c:pt idx="6">
                  <c:v>5.8674455160049774</c:v>
                </c:pt>
                <c:pt idx="7">
                  <c:v>7.7495603638056281</c:v>
                </c:pt>
                <c:pt idx="8">
                  <c:v>5.7038096298421408</c:v>
                </c:pt>
                <c:pt idx="9">
                  <c:v>4.0367896737316187</c:v>
                </c:pt>
                <c:pt idx="10">
                  <c:v>-7.7680777765992985</c:v>
                </c:pt>
                <c:pt idx="11">
                  <c:v>8.9039268146483579</c:v>
                </c:pt>
                <c:pt idx="12">
                  <c:v>4.6099977069968219</c:v>
                </c:pt>
                <c:pt idx="13">
                  <c:v>6.047190097768393</c:v>
                </c:pt>
                <c:pt idx="14">
                  <c:v>3.8317816864319951</c:v>
                </c:pt>
              </c:numCache>
            </c:numRef>
          </c:val>
          <c:smooth val="0"/>
          <c:extLst xmlns:c15="http://schemas.microsoft.com/office/drawing/2012/chart">
            <c:ext xmlns:c16="http://schemas.microsoft.com/office/drawing/2014/chart" uri="{C3380CC4-5D6E-409C-BE32-E72D297353CC}">
              <c16:uniqueId val="{00000003-BE3E-4ED4-8A3A-41B593D12716}"/>
            </c:ext>
          </c:extLst>
        </c:ser>
        <c:ser>
          <c:idx val="5"/>
          <c:order val="2"/>
          <c:tx>
            <c:strRef>
              <c:f>'c1-12'!$C$12</c:f>
              <c:strCache>
                <c:ptCount val="1"/>
                <c:pt idx="0">
                  <c:v>Exports</c:v>
                </c:pt>
              </c:strCache>
            </c:strRef>
          </c:tx>
          <c:spPr>
            <a:ln w="28575" cap="rnd">
              <a:solidFill>
                <a:schemeClr val="accent1"/>
              </a:solidFill>
              <a:round/>
            </a:ln>
            <a:effectLst/>
          </c:spPr>
          <c:marker>
            <c:symbol val="circle"/>
            <c:size val="6"/>
            <c:spPr>
              <a:solidFill>
                <a:schemeClr val="bg1"/>
              </a:solidFill>
              <a:ln w="15875">
                <a:solidFill>
                  <a:schemeClr val="accent1"/>
                </a:solidFill>
              </a:ln>
              <a:effectLst/>
            </c:spPr>
          </c:marker>
          <c:dPt>
            <c:idx val="11"/>
            <c:marker>
              <c:symbol val="none"/>
            </c:marker>
            <c:bubble3D val="0"/>
            <c:extLst>
              <c:ext xmlns:c16="http://schemas.microsoft.com/office/drawing/2014/chart" uri="{C3380CC4-5D6E-409C-BE32-E72D297353CC}">
                <c16:uniqueId val="{00000004-BE3E-4ED4-8A3A-41B593D12716}"/>
              </c:ext>
            </c:extLst>
          </c:dPt>
          <c:cat>
            <c:numRef>
              <c:f>'c1-12'!$A$14:$A$28</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'c1-12'!$C$14:$C$28</c:f>
              <c:numCache>
                <c:formatCode>0.0</c:formatCode>
                <c:ptCount val="15"/>
                <c:pt idx="0">
                  <c:v>11.118213661462818</c:v>
                </c:pt>
                <c:pt idx="1">
                  <c:v>6.4077364382468858</c:v>
                </c:pt>
                <c:pt idx="2">
                  <c:v>-1.7037792435303487</c:v>
                </c:pt>
                <c:pt idx="3">
                  <c:v>4.1029908699281634</c:v>
                </c:pt>
                <c:pt idx="4">
                  <c:v>9.1977832789726506</c:v>
                </c:pt>
                <c:pt idx="5">
                  <c:v>7.3653795230455188</c:v>
                </c:pt>
                <c:pt idx="6">
                  <c:v>3.8041832046401964</c:v>
                </c:pt>
                <c:pt idx="7">
                  <c:v>6.4754461520833786</c:v>
                </c:pt>
                <c:pt idx="8">
                  <c:v>4.9845651862014932</c:v>
                </c:pt>
                <c:pt idx="9">
                  <c:v>5.4226900959736639</c:v>
                </c:pt>
                <c:pt idx="10">
                  <c:v>-5.9334763581642704</c:v>
                </c:pt>
                <c:pt idx="11">
                  <c:v>7.7</c:v>
                </c:pt>
              </c:numCache>
            </c:numRef>
          </c:val>
          <c:smooth val="0"/>
          <c:extLst xmlns:c15="http://schemas.microsoft.com/office/drawing/2012/chart">
            <c:ext xmlns:c16="http://schemas.microsoft.com/office/drawing/2014/chart" uri="{C3380CC4-5D6E-409C-BE32-E72D297353CC}">
              <c16:uniqueId val="{00000005-BE3E-4ED4-8A3A-41B593D12716}"/>
            </c:ext>
          </c:extLst>
        </c:ser>
        <c:dLbls>
          <c:showLegendKey val="0"/>
          <c:showVal val="0"/>
          <c:showCatName val="0"/>
          <c:showSerName val="0"/>
          <c:showPercent val="0"/>
          <c:showBubbleSize val="0"/>
        </c:dLbls>
        <c:marker val="1"/>
        <c:smooth val="0"/>
        <c:axId val="1109056992"/>
        <c:axId val="1109064864"/>
      </c:lineChart>
      <c:catAx>
        <c:axId val="110905699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9064864"/>
        <c:crosses val="autoZero"/>
        <c:auto val="1"/>
        <c:lblAlgn val="ctr"/>
        <c:lblOffset val="100"/>
        <c:tickMarkSkip val="1"/>
        <c:noMultiLvlLbl val="0"/>
      </c:catAx>
      <c:valAx>
        <c:axId val="1109064864"/>
        <c:scaling>
          <c:orientation val="minMax"/>
          <c:min val="-8"/>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09056992"/>
        <c:crosses val="autoZero"/>
        <c:crossBetween val="between"/>
        <c:majorUnit val="2"/>
      </c:valAx>
      <c:valAx>
        <c:axId val="1111226192"/>
        <c:scaling>
          <c:orientation val="minMax"/>
          <c:max val="14"/>
          <c:min val="-8"/>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11228488"/>
        <c:crosses val="max"/>
        <c:crossBetween val="between"/>
        <c:majorUnit val="2"/>
      </c:valAx>
      <c:catAx>
        <c:axId val="1111228488"/>
        <c:scaling>
          <c:orientation val="minMax"/>
        </c:scaling>
        <c:delete val="1"/>
        <c:axPos val="b"/>
        <c:numFmt formatCode="General" sourceLinked="1"/>
        <c:majorTickMark val="out"/>
        <c:minorTickMark val="none"/>
        <c:tickLblPos val="nextTo"/>
        <c:crossAx val="1111226192"/>
        <c:crosses val="autoZero"/>
        <c:auto val="1"/>
        <c:lblAlgn val="ctr"/>
        <c:lblOffset val="100"/>
        <c:noMultiLvlLbl val="0"/>
      </c:catAx>
      <c:spPr>
        <a:noFill/>
        <a:ln>
          <a:noFill/>
        </a:ln>
        <a:effectLst/>
      </c:spPr>
    </c:plotArea>
    <c:legend>
      <c:legendPos val="b"/>
      <c:legendEntry>
        <c:idx val="0"/>
        <c:delete val="1"/>
      </c:legendEntry>
      <c:legendEntry>
        <c:idx val="1"/>
        <c:delete val="1"/>
      </c:legendEntry>
      <c:layout>
        <c:manualLayout>
          <c:xMode val="edge"/>
          <c:yMode val="edge"/>
          <c:x val="1.68061666721805E-2"/>
          <c:y val="0.82808815648445888"/>
          <c:w val="0.97899229165977453"/>
          <c:h val="0.1668287781350482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7489965387494"/>
          <c:y val="8.2315280517964814E-2"/>
          <c:w val="0.82786817441219862"/>
          <c:h val="0.66408854166666664"/>
        </c:manualLayout>
      </c:layout>
      <c:lineChart>
        <c:grouping val="standard"/>
        <c:varyColors val="0"/>
        <c:ser>
          <c:idx val="0"/>
          <c:order val="0"/>
          <c:tx>
            <c:strRef>
              <c:f>'cb-1-13'!$B$12</c:f>
              <c:strCache>
                <c:ptCount val="1"/>
                <c:pt idx="0">
                  <c:v>Kőolajár</c:v>
                </c:pt>
              </c:strCache>
            </c:strRef>
          </c:tx>
          <c:spPr>
            <a:ln w="28575" cap="rnd">
              <a:solidFill>
                <a:srgbClr val="002060"/>
              </a:solidFill>
              <a:round/>
            </a:ln>
            <a:effectLst/>
          </c:spPr>
          <c:marker>
            <c:symbol val="none"/>
          </c:marker>
          <c:dPt>
            <c:idx val="8"/>
            <c:marker>
              <c:symbol val="none"/>
            </c:marker>
            <c:bubble3D val="0"/>
            <c:extLst>
              <c:ext xmlns:c16="http://schemas.microsoft.com/office/drawing/2014/chart" uri="{C3380CC4-5D6E-409C-BE32-E72D297353CC}">
                <c16:uniqueId val="{00000000-C9D4-45B6-8760-4B1D801805D0}"/>
              </c:ext>
            </c:extLst>
          </c:dPt>
          <c:dPt>
            <c:idx val="247"/>
            <c:marker>
              <c:symbol val="diamond"/>
              <c:size val="12"/>
              <c:spPr>
                <a:solidFill>
                  <a:schemeClr val="tx2"/>
                </a:solidFill>
                <a:ln w="9525">
                  <a:solidFill>
                    <a:schemeClr val="tx2"/>
                  </a:solidFill>
                </a:ln>
                <a:effectLst/>
              </c:spPr>
            </c:marker>
            <c:bubble3D val="0"/>
            <c:extLst>
              <c:ext xmlns:c16="http://schemas.microsoft.com/office/drawing/2014/chart" uri="{C3380CC4-5D6E-409C-BE32-E72D297353CC}">
                <c16:uniqueId val="{00000001-C9D4-45B6-8760-4B1D801805D0}"/>
              </c:ext>
            </c:extLst>
          </c:dPt>
          <c:cat>
            <c:numRef>
              <c:f>'cb-1-13'!$A$14:$A$265</c:f>
              <c:numCache>
                <c:formatCode>m/d/yyyy</c:formatCode>
                <c:ptCount val="252"/>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numCache>
            </c:numRef>
          </c:cat>
          <c:val>
            <c:numRef>
              <c:f>'cb-1-13'!$B$14:$B$261</c:f>
              <c:numCache>
                <c:formatCode>0.00</c:formatCode>
                <c:ptCount val="248"/>
                <c:pt idx="0">
                  <c:v>1.9</c:v>
                </c:pt>
                <c:pt idx="1">
                  <c:v>1.9</c:v>
                </c:pt>
                <c:pt idx="2">
                  <c:v>1.9</c:v>
                </c:pt>
                <c:pt idx="3">
                  <c:v>1.9</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pt idx="33">
                  <c:v>1.8</c:v>
                </c:pt>
                <c:pt idx="34">
                  <c:v>1.8</c:v>
                </c:pt>
                <c:pt idx="35">
                  <c:v>1.8</c:v>
                </c:pt>
                <c:pt idx="36">
                  <c:v>1.8</c:v>
                </c:pt>
                <c:pt idx="37">
                  <c:v>1.8</c:v>
                </c:pt>
                <c:pt idx="38">
                  <c:v>1.8</c:v>
                </c:pt>
                <c:pt idx="39">
                  <c:v>1.8</c:v>
                </c:pt>
                <c:pt idx="40">
                  <c:v>1.8</c:v>
                </c:pt>
                <c:pt idx="41">
                  <c:v>1.8</c:v>
                </c:pt>
                <c:pt idx="42">
                  <c:v>1.8</c:v>
                </c:pt>
                <c:pt idx="43">
                  <c:v>1.8</c:v>
                </c:pt>
                <c:pt idx="44">
                  <c:v>2.2400000000000002</c:v>
                </c:pt>
                <c:pt idx="45">
                  <c:v>2.2400000000000002</c:v>
                </c:pt>
                <c:pt idx="46">
                  <c:v>2.2400000000000002</c:v>
                </c:pt>
                <c:pt idx="47">
                  <c:v>2.2400000000000002</c:v>
                </c:pt>
                <c:pt idx="48">
                  <c:v>2.48</c:v>
                </c:pt>
                <c:pt idx="49">
                  <c:v>2.48</c:v>
                </c:pt>
                <c:pt idx="50">
                  <c:v>2.48</c:v>
                </c:pt>
                <c:pt idx="51">
                  <c:v>2.48</c:v>
                </c:pt>
                <c:pt idx="52">
                  <c:v>3.29</c:v>
                </c:pt>
                <c:pt idx="53">
                  <c:v>3.29</c:v>
                </c:pt>
                <c:pt idx="54">
                  <c:v>3.29</c:v>
                </c:pt>
                <c:pt idx="55">
                  <c:v>3.29</c:v>
                </c:pt>
                <c:pt idx="56">
                  <c:v>11.58</c:v>
                </c:pt>
                <c:pt idx="57">
                  <c:v>11.58</c:v>
                </c:pt>
                <c:pt idx="58">
                  <c:v>11.58</c:v>
                </c:pt>
                <c:pt idx="59">
                  <c:v>11.58</c:v>
                </c:pt>
                <c:pt idx="60">
                  <c:v>11.53</c:v>
                </c:pt>
                <c:pt idx="61">
                  <c:v>11.53</c:v>
                </c:pt>
                <c:pt idx="62">
                  <c:v>11.53</c:v>
                </c:pt>
                <c:pt idx="63">
                  <c:v>11.53</c:v>
                </c:pt>
                <c:pt idx="64">
                  <c:v>12.8</c:v>
                </c:pt>
                <c:pt idx="65">
                  <c:v>12.8</c:v>
                </c:pt>
                <c:pt idx="66">
                  <c:v>12.8</c:v>
                </c:pt>
                <c:pt idx="67">
                  <c:v>12.8</c:v>
                </c:pt>
                <c:pt idx="68">
                  <c:v>13.92</c:v>
                </c:pt>
                <c:pt idx="69">
                  <c:v>13.92</c:v>
                </c:pt>
                <c:pt idx="70">
                  <c:v>13.92</c:v>
                </c:pt>
                <c:pt idx="71">
                  <c:v>13.92</c:v>
                </c:pt>
                <c:pt idx="72">
                  <c:v>14.02</c:v>
                </c:pt>
                <c:pt idx="73">
                  <c:v>14.02</c:v>
                </c:pt>
                <c:pt idx="74">
                  <c:v>14.02</c:v>
                </c:pt>
                <c:pt idx="75">
                  <c:v>14.02</c:v>
                </c:pt>
                <c:pt idx="76">
                  <c:v>31.61</c:v>
                </c:pt>
                <c:pt idx="77">
                  <c:v>31.61</c:v>
                </c:pt>
                <c:pt idx="78">
                  <c:v>31.61</c:v>
                </c:pt>
                <c:pt idx="79">
                  <c:v>31.61</c:v>
                </c:pt>
                <c:pt idx="80">
                  <c:v>36.83</c:v>
                </c:pt>
                <c:pt idx="81">
                  <c:v>36.83</c:v>
                </c:pt>
                <c:pt idx="82">
                  <c:v>36.83</c:v>
                </c:pt>
                <c:pt idx="83">
                  <c:v>36.83</c:v>
                </c:pt>
                <c:pt idx="84">
                  <c:v>35.93</c:v>
                </c:pt>
                <c:pt idx="85">
                  <c:v>35.93</c:v>
                </c:pt>
                <c:pt idx="86">
                  <c:v>35.93</c:v>
                </c:pt>
                <c:pt idx="87">
                  <c:v>35.93</c:v>
                </c:pt>
                <c:pt idx="88">
                  <c:v>32.97</c:v>
                </c:pt>
                <c:pt idx="89">
                  <c:v>32.97</c:v>
                </c:pt>
                <c:pt idx="90">
                  <c:v>32.97</c:v>
                </c:pt>
                <c:pt idx="91">
                  <c:v>32.97</c:v>
                </c:pt>
                <c:pt idx="92">
                  <c:v>29.55</c:v>
                </c:pt>
                <c:pt idx="93">
                  <c:v>29.55</c:v>
                </c:pt>
                <c:pt idx="94">
                  <c:v>29.55</c:v>
                </c:pt>
                <c:pt idx="95">
                  <c:v>29.55</c:v>
                </c:pt>
                <c:pt idx="96">
                  <c:v>28.78</c:v>
                </c:pt>
                <c:pt idx="97">
                  <c:v>28.78</c:v>
                </c:pt>
                <c:pt idx="98">
                  <c:v>28.78</c:v>
                </c:pt>
                <c:pt idx="99">
                  <c:v>28.78</c:v>
                </c:pt>
                <c:pt idx="100">
                  <c:v>27.56</c:v>
                </c:pt>
                <c:pt idx="101">
                  <c:v>27.56</c:v>
                </c:pt>
                <c:pt idx="102">
                  <c:v>27.56</c:v>
                </c:pt>
                <c:pt idx="103">
                  <c:v>27.56</c:v>
                </c:pt>
                <c:pt idx="104">
                  <c:v>14.43</c:v>
                </c:pt>
                <c:pt idx="105">
                  <c:v>14.43</c:v>
                </c:pt>
                <c:pt idx="106">
                  <c:v>14.43</c:v>
                </c:pt>
                <c:pt idx="107">
                  <c:v>14.43</c:v>
                </c:pt>
                <c:pt idx="108">
                  <c:v>18.435039370078702</c:v>
                </c:pt>
                <c:pt idx="109">
                  <c:v>18.435039370078702</c:v>
                </c:pt>
                <c:pt idx="110">
                  <c:v>18.435039370078702</c:v>
                </c:pt>
                <c:pt idx="111">
                  <c:v>18.435039370078702</c:v>
                </c:pt>
                <c:pt idx="112">
                  <c:v>14.9238416988417</c:v>
                </c:pt>
                <c:pt idx="113">
                  <c:v>14.9238416988417</c:v>
                </c:pt>
                <c:pt idx="114">
                  <c:v>14.9238416988417</c:v>
                </c:pt>
                <c:pt idx="115">
                  <c:v>14.9238416988417</c:v>
                </c:pt>
                <c:pt idx="116">
                  <c:v>18.226113281250001</c:v>
                </c:pt>
                <c:pt idx="117">
                  <c:v>18.226113281250001</c:v>
                </c:pt>
                <c:pt idx="118">
                  <c:v>18.226113281250001</c:v>
                </c:pt>
                <c:pt idx="119">
                  <c:v>18.226113281250001</c:v>
                </c:pt>
                <c:pt idx="120">
                  <c:v>23.725820312500002</c:v>
                </c:pt>
                <c:pt idx="121">
                  <c:v>23.725820312500002</c:v>
                </c:pt>
                <c:pt idx="122">
                  <c:v>23.725820312500002</c:v>
                </c:pt>
                <c:pt idx="123">
                  <c:v>23.725820312500002</c:v>
                </c:pt>
                <c:pt idx="124">
                  <c:v>20.0009143968872</c:v>
                </c:pt>
                <c:pt idx="125">
                  <c:v>20.0009143968872</c:v>
                </c:pt>
                <c:pt idx="126">
                  <c:v>20.0009143968872</c:v>
                </c:pt>
                <c:pt idx="127">
                  <c:v>20.0009143968872</c:v>
                </c:pt>
                <c:pt idx="128">
                  <c:v>18.208242424242425</c:v>
                </c:pt>
                <c:pt idx="129">
                  <c:v>20.120964646464646</c:v>
                </c:pt>
                <c:pt idx="130">
                  <c:v>20.14118545705502</c:v>
                </c:pt>
                <c:pt idx="131">
                  <c:v>19.187142857142856</c:v>
                </c:pt>
                <c:pt idx="132">
                  <c:v>18.193362318840581</c:v>
                </c:pt>
                <c:pt idx="133">
                  <c:v>18.244085137085136</c:v>
                </c:pt>
                <c:pt idx="134">
                  <c:v>16.487821067821066</c:v>
                </c:pt>
                <c:pt idx="135">
                  <c:v>15.066836062488235</c:v>
                </c:pt>
                <c:pt idx="136">
                  <c:v>13.920432022084194</c:v>
                </c:pt>
                <c:pt idx="137">
                  <c:v>16.051387445887446</c:v>
                </c:pt>
                <c:pt idx="138">
                  <c:v>16.76616883116883</c:v>
                </c:pt>
                <c:pt idx="139">
                  <c:v>16.537712842712839</c:v>
                </c:pt>
                <c:pt idx="140">
                  <c:v>16.901523119392689</c:v>
                </c:pt>
                <c:pt idx="141">
                  <c:v>18.13525012025012</c:v>
                </c:pt>
                <c:pt idx="142">
                  <c:v>16.196307798481708</c:v>
                </c:pt>
                <c:pt idx="143">
                  <c:v>16.984545454545451</c:v>
                </c:pt>
                <c:pt idx="144">
                  <c:v>18.635346320346319</c:v>
                </c:pt>
                <c:pt idx="145">
                  <c:v>19.475580086580084</c:v>
                </c:pt>
                <c:pt idx="146">
                  <c:v>20.540779848171152</c:v>
                </c:pt>
                <c:pt idx="147">
                  <c:v>23.160207039337479</c:v>
                </c:pt>
                <c:pt idx="148">
                  <c:v>21.170437799043061</c:v>
                </c:pt>
                <c:pt idx="149">
                  <c:v>18.055133477633476</c:v>
                </c:pt>
                <c:pt idx="150">
                  <c:v>18.526016374929416</c:v>
                </c:pt>
                <c:pt idx="151">
                  <c:v>18.718873360938577</c:v>
                </c:pt>
                <c:pt idx="152">
                  <c:v>14.076839105339104</c:v>
                </c:pt>
                <c:pt idx="153">
                  <c:v>13.275560606060607</c:v>
                </c:pt>
                <c:pt idx="154">
                  <c:v>12.419420917247004</c:v>
                </c:pt>
                <c:pt idx="155">
                  <c:v>11.095072150072149</c:v>
                </c:pt>
                <c:pt idx="156">
                  <c:v>11.243072463768115</c:v>
                </c:pt>
                <c:pt idx="157">
                  <c:v>15.411533189033188</c:v>
                </c:pt>
                <c:pt idx="158">
                  <c:v>20.546363636363633</c:v>
                </c:pt>
                <c:pt idx="159">
                  <c:v>24.043538239538236</c:v>
                </c:pt>
                <c:pt idx="160">
                  <c:v>26.840469289164943</c:v>
                </c:pt>
                <c:pt idx="161">
                  <c:v>26.537794612794613</c:v>
                </c:pt>
                <c:pt idx="162">
                  <c:v>30.445065562456865</c:v>
                </c:pt>
                <c:pt idx="163">
                  <c:v>29.527287878787877</c:v>
                </c:pt>
                <c:pt idx="164">
                  <c:v>25.812606060606061</c:v>
                </c:pt>
                <c:pt idx="165">
                  <c:v>27.271920634920637</c:v>
                </c:pt>
                <c:pt idx="166">
                  <c:v>25.247954545454547</c:v>
                </c:pt>
                <c:pt idx="167">
                  <c:v>19.341756812981071</c:v>
                </c:pt>
                <c:pt idx="168">
                  <c:v>21.155666666666665</c:v>
                </c:pt>
                <c:pt idx="169">
                  <c:v>25.07196622980376</c:v>
                </c:pt>
                <c:pt idx="170">
                  <c:v>26.924159922203405</c:v>
                </c:pt>
                <c:pt idx="171">
                  <c:v>26.751469979296065</c:v>
                </c:pt>
                <c:pt idx="172">
                  <c:v>31.424940115440119</c:v>
                </c:pt>
                <c:pt idx="173">
                  <c:v>26.123738095238096</c:v>
                </c:pt>
                <c:pt idx="174">
                  <c:v>28.440718991153773</c:v>
                </c:pt>
                <c:pt idx="175">
                  <c:v>29.41382746721877</c:v>
                </c:pt>
                <c:pt idx="176">
                  <c:v>31.946789510006898</c:v>
                </c:pt>
                <c:pt idx="177">
                  <c:v>35.489984051036679</c:v>
                </c:pt>
                <c:pt idx="178">
                  <c:v>41.593939393939394</c:v>
                </c:pt>
                <c:pt idx="179">
                  <c:v>44.156132756132763</c:v>
                </c:pt>
                <c:pt idx="180">
                  <c:v>47.641474747474746</c:v>
                </c:pt>
                <c:pt idx="181">
                  <c:v>51.609956709956712</c:v>
                </c:pt>
                <c:pt idx="182">
                  <c:v>61.55028860028861</c:v>
                </c:pt>
                <c:pt idx="183">
                  <c:v>56.935134920634916</c:v>
                </c:pt>
                <c:pt idx="184">
                  <c:v>61.917550379572113</c:v>
                </c:pt>
                <c:pt idx="185">
                  <c:v>69.829537480063792</c:v>
                </c:pt>
                <c:pt idx="186">
                  <c:v>70.094375431331954</c:v>
                </c:pt>
                <c:pt idx="187">
                  <c:v>59.727232854864432</c:v>
                </c:pt>
                <c:pt idx="188">
                  <c:v>58.067378787878788</c:v>
                </c:pt>
                <c:pt idx="189">
                  <c:v>68.730870654898126</c:v>
                </c:pt>
                <c:pt idx="190">
                  <c:v>75.043485507246373</c:v>
                </c:pt>
                <c:pt idx="191">
                  <c:v>88.936806982872213</c:v>
                </c:pt>
                <c:pt idx="192">
                  <c:v>96.660160173160179</c:v>
                </c:pt>
                <c:pt idx="193">
                  <c:v>122.39160894660897</c:v>
                </c:pt>
                <c:pt idx="194">
                  <c:v>115.60471735993474</c:v>
                </c:pt>
                <c:pt idx="195">
                  <c:v>55.888339262187081</c:v>
                </c:pt>
                <c:pt idx="196">
                  <c:v>44.980530303030299</c:v>
                </c:pt>
                <c:pt idx="197">
                  <c:v>59.134494949494943</c:v>
                </c:pt>
                <c:pt idx="198">
                  <c:v>68.367344877344877</c:v>
                </c:pt>
                <c:pt idx="199">
                  <c:v>74.966767676767674</c:v>
                </c:pt>
                <c:pt idx="200">
                  <c:v>76.653260869565216</c:v>
                </c:pt>
                <c:pt idx="201">
                  <c:v>78.689235209235207</c:v>
                </c:pt>
                <c:pt idx="202">
                  <c:v>76.405151515151516</c:v>
                </c:pt>
                <c:pt idx="203">
                  <c:v>86.794872325741878</c:v>
                </c:pt>
                <c:pt idx="204">
                  <c:v>104.897022084196</c:v>
                </c:pt>
                <c:pt idx="205">
                  <c:v>117.08495215311005</c:v>
                </c:pt>
                <c:pt idx="206">
                  <c:v>112.9963583035322</c:v>
                </c:pt>
                <c:pt idx="207">
                  <c:v>109.29406204906205</c:v>
                </c:pt>
                <c:pt idx="208">
                  <c:v>118.59573593073593</c:v>
                </c:pt>
                <c:pt idx="209">
                  <c:v>108.85809558316082</c:v>
                </c:pt>
                <c:pt idx="210">
                  <c:v>109.95446969696968</c:v>
                </c:pt>
                <c:pt idx="211">
                  <c:v>110.43876548089592</c:v>
                </c:pt>
                <c:pt idx="212">
                  <c:v>112.88954545454546</c:v>
                </c:pt>
                <c:pt idx="213">
                  <c:v>103.00413702239787</c:v>
                </c:pt>
                <c:pt idx="214">
                  <c:v>110.10083850931677</c:v>
                </c:pt>
                <c:pt idx="215">
                  <c:v>109.40993236714975</c:v>
                </c:pt>
                <c:pt idx="216">
                  <c:v>107.88014718614717</c:v>
                </c:pt>
                <c:pt idx="217">
                  <c:v>109.77752525252527</c:v>
                </c:pt>
                <c:pt idx="218">
                  <c:v>102.08059602233516</c:v>
                </c:pt>
                <c:pt idx="219">
                  <c:v>76.01267325428195</c:v>
                </c:pt>
                <c:pt idx="220">
                  <c:v>53.929668831168833</c:v>
                </c:pt>
                <c:pt idx="221">
                  <c:v>62.098961038961029</c:v>
                </c:pt>
                <c:pt idx="222">
                  <c:v>50.031494447581416</c:v>
                </c:pt>
                <c:pt idx="223">
                  <c:v>43.420990965556179</c:v>
                </c:pt>
                <c:pt idx="224">
                  <c:v>34.357722567287787</c:v>
                </c:pt>
                <c:pt idx="225">
                  <c:v>45.95284271284271</c:v>
                </c:pt>
                <c:pt idx="226">
                  <c:v>45.801312190225225</c:v>
                </c:pt>
                <c:pt idx="227">
                  <c:v>50.078217893217897</c:v>
                </c:pt>
                <c:pt idx="228">
                  <c:v>54.118162714097508</c:v>
                </c:pt>
                <c:pt idx="229">
                  <c:v>50.247594480271829</c:v>
                </c:pt>
                <c:pt idx="230">
                  <c:v>51.740807453416146</c:v>
                </c:pt>
                <c:pt idx="231">
                  <c:v>61.468362193362196</c:v>
                </c:pt>
                <c:pt idx="232">
                  <c:v>66.951325428194991</c:v>
                </c:pt>
                <c:pt idx="233">
                  <c:v>74.488668046928908</c:v>
                </c:pt>
                <c:pt idx="234">
                  <c:v>75.475474308300406</c:v>
                </c:pt>
                <c:pt idx="235">
                  <c:v>67.369293556684866</c:v>
                </c:pt>
                <c:pt idx="236">
                  <c:v>63.272520358868178</c:v>
                </c:pt>
                <c:pt idx="237">
                  <c:v>68.339779973649541</c:v>
                </c:pt>
                <c:pt idx="238">
                  <c:v>61.859090909090902</c:v>
                </c:pt>
                <c:pt idx="239">
                  <c:v>62.656277056277055</c:v>
                </c:pt>
                <c:pt idx="240">
                  <c:v>50.529164031620553</c:v>
                </c:pt>
                <c:pt idx="241">
                  <c:v>31.429769119769123</c:v>
                </c:pt>
                <c:pt idx="242">
                  <c:v>42.718691887822324</c:v>
                </c:pt>
                <c:pt idx="243">
                  <c:v>44.519979296066253</c:v>
                </c:pt>
                <c:pt idx="244">
                  <c:v>60.567295031055892</c:v>
                </c:pt>
                <c:pt idx="245">
                  <c:v>68.62686868686869</c:v>
                </c:pt>
                <c:pt idx="246">
                  <c:v>73.001969696969709</c:v>
                </c:pt>
                <c:pt idx="247">
                  <c:v>78.75545454545454</c:v>
                </c:pt>
              </c:numCache>
            </c:numRef>
          </c:val>
          <c:smooth val="0"/>
          <c:extLst>
            <c:ext xmlns:c16="http://schemas.microsoft.com/office/drawing/2014/chart" uri="{C3380CC4-5D6E-409C-BE32-E72D297353CC}">
              <c16:uniqueId val="{00000002-C9D4-45B6-8760-4B1D801805D0}"/>
            </c:ext>
          </c:extLst>
        </c:ser>
        <c:dLbls>
          <c:showLegendKey val="0"/>
          <c:showVal val="0"/>
          <c:showCatName val="0"/>
          <c:showSerName val="0"/>
          <c:showPercent val="0"/>
          <c:showBubbleSize val="0"/>
        </c:dLbls>
        <c:marker val="1"/>
        <c:smooth val="0"/>
        <c:axId val="1496712608"/>
        <c:axId val="1496715104"/>
      </c:lineChart>
      <c:lineChart>
        <c:grouping val="standard"/>
        <c:varyColors val="0"/>
        <c:ser>
          <c:idx val="1"/>
          <c:order val="1"/>
          <c:tx>
            <c:strRef>
              <c:f>'cb-1-13'!$C$12</c:f>
              <c:strCache>
                <c:ptCount val="1"/>
                <c:pt idx="0">
                  <c:v>Gázár (jobb tengely)</c:v>
                </c:pt>
              </c:strCache>
            </c:strRef>
          </c:tx>
          <c:spPr>
            <a:ln w="28575" cap="rnd">
              <a:solidFill>
                <a:srgbClr val="00B0F0"/>
              </a:solidFill>
              <a:round/>
            </a:ln>
            <a:effectLst/>
          </c:spPr>
          <c:marker>
            <c:symbol val="none"/>
          </c:marker>
          <c:dPt>
            <c:idx val="8"/>
            <c:marker>
              <c:symbol val="none"/>
            </c:marker>
            <c:bubble3D val="0"/>
            <c:extLst>
              <c:ext xmlns:c16="http://schemas.microsoft.com/office/drawing/2014/chart" uri="{C3380CC4-5D6E-409C-BE32-E72D297353CC}">
                <c16:uniqueId val="{00000003-C9D4-45B6-8760-4B1D801805D0}"/>
              </c:ext>
            </c:extLst>
          </c:dPt>
          <c:dPt>
            <c:idx val="247"/>
            <c:marker>
              <c:symbol val="diamond"/>
              <c:size val="12"/>
              <c:spPr>
                <a:solidFill>
                  <a:schemeClr val="accent1"/>
                </a:solidFill>
                <a:ln w="9525">
                  <a:solidFill>
                    <a:schemeClr val="accent1"/>
                  </a:solidFill>
                </a:ln>
                <a:effectLst/>
              </c:spPr>
            </c:marker>
            <c:bubble3D val="0"/>
            <c:extLst>
              <c:ext xmlns:c16="http://schemas.microsoft.com/office/drawing/2014/chart" uri="{C3380CC4-5D6E-409C-BE32-E72D297353CC}">
                <c16:uniqueId val="{00000004-C9D4-45B6-8760-4B1D801805D0}"/>
              </c:ext>
            </c:extLst>
          </c:dPt>
          <c:cat>
            <c:numRef>
              <c:f>'cb-1-13'!$A$14:$A$265</c:f>
              <c:numCache>
                <c:formatCode>m/d/yyyy</c:formatCode>
                <c:ptCount val="252"/>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numCache>
            </c:numRef>
          </c:cat>
          <c:val>
            <c:numRef>
              <c:f>'cb-1-13'!$C$14:$C$261</c:f>
              <c:numCache>
                <c:formatCode>General</c:formatCode>
                <c:ptCount val="248"/>
                <c:pt idx="191" formatCode="0.00">
                  <c:v>21.820833333333301</c:v>
                </c:pt>
                <c:pt idx="192" formatCode="0.00">
                  <c:v>23.6041538461538</c:v>
                </c:pt>
                <c:pt idx="193" formatCode="0.00">
                  <c:v>25.858461538461501</c:v>
                </c:pt>
                <c:pt idx="194" formatCode="0.00">
                  <c:v>26.516818181818099</c:v>
                </c:pt>
                <c:pt idx="195" formatCode="0.00">
                  <c:v>23.816666666666599</c:v>
                </c:pt>
                <c:pt idx="196" formatCode="0.00">
                  <c:v>17.9028125</c:v>
                </c:pt>
                <c:pt idx="197" formatCode="0.00">
                  <c:v>11.141538461538399</c:v>
                </c:pt>
                <c:pt idx="198" formatCode="0.00">
                  <c:v>9.2712121212121197</c:v>
                </c:pt>
                <c:pt idx="199" formatCode="0.00">
                  <c:v>10.552272727272699</c:v>
                </c:pt>
                <c:pt idx="200" formatCode="0.00">
                  <c:v>13.420703124999999</c:v>
                </c:pt>
                <c:pt idx="201" formatCode="0.00">
                  <c:v>16.543846153846101</c:v>
                </c:pt>
                <c:pt idx="202" formatCode="0.00">
                  <c:v>18.9098484848484</c:v>
                </c:pt>
                <c:pt idx="203" formatCode="0.00">
                  <c:v>20.896212121212098</c:v>
                </c:pt>
                <c:pt idx="204" formatCode="0.00">
                  <c:v>22.728906250000001</c:v>
                </c:pt>
                <c:pt idx="205" formatCode="0.00">
                  <c:v>22.833076923076899</c:v>
                </c:pt>
                <c:pt idx="206" formatCode="0.00">
                  <c:v>22.192045454545401</c:v>
                </c:pt>
                <c:pt idx="207" formatCode="0.00">
                  <c:v>22.902692307692298</c:v>
                </c:pt>
                <c:pt idx="208" formatCode="0.00">
                  <c:v>23.9388461538461</c:v>
                </c:pt>
                <c:pt idx="209" formatCode="0.00">
                  <c:v>24.317538461538401</c:v>
                </c:pt>
                <c:pt idx="210" formatCode="0.00">
                  <c:v>24.751153846153802</c:v>
                </c:pt>
                <c:pt idx="211" formatCode="0.00">
                  <c:v>27.043560606060598</c:v>
                </c:pt>
                <c:pt idx="212" formatCode="0.00">
                  <c:v>28.339921875000002</c:v>
                </c:pt>
                <c:pt idx="213" formatCode="0.00">
                  <c:v>27.160153846153801</c:v>
                </c:pt>
                <c:pt idx="214" formatCode="0.00">
                  <c:v>26.0028787878787</c:v>
                </c:pt>
                <c:pt idx="215" formatCode="0.00">
                  <c:v>26.9337121212121</c:v>
                </c:pt>
                <c:pt idx="216" formatCode="0.00">
                  <c:v>24.376328125000001</c:v>
                </c:pt>
                <c:pt idx="217" formatCode="0.00">
                  <c:v>18.9882307692307</c:v>
                </c:pt>
                <c:pt idx="218" formatCode="0.00">
                  <c:v>18.263863636363599</c:v>
                </c:pt>
                <c:pt idx="219" formatCode="0.00">
                  <c:v>22.218484848484799</c:v>
                </c:pt>
                <c:pt idx="220" formatCode="0.00">
                  <c:v>21.344374999999999</c:v>
                </c:pt>
                <c:pt idx="221" formatCode="0.00">
                  <c:v>21.0467692307692</c:v>
                </c:pt>
                <c:pt idx="222" formatCode="0.00">
                  <c:v>19.887348484848399</c:v>
                </c:pt>
                <c:pt idx="223" formatCode="0.00">
                  <c:v>16.990151515151499</c:v>
                </c:pt>
                <c:pt idx="224" formatCode="0.00">
                  <c:v>12.8460769230769</c:v>
                </c:pt>
                <c:pt idx="225" formatCode="0.00">
                  <c:v>13.209923076922999</c:v>
                </c:pt>
                <c:pt idx="226" formatCode="0.00">
                  <c:v>12.7830303030303</c:v>
                </c:pt>
                <c:pt idx="227" formatCode="0.00">
                  <c:v>17.291923076922998</c:v>
                </c:pt>
                <c:pt idx="228" formatCode="0.00">
                  <c:v>18.423307692307599</c:v>
                </c:pt>
                <c:pt idx="229" formatCode="0.00">
                  <c:v>15.5945384615384</c:v>
                </c:pt>
                <c:pt idx="230" formatCode="0.00">
                  <c:v>16.123538461538399</c:v>
                </c:pt>
                <c:pt idx="231" formatCode="0.00">
                  <c:v>19.134846153846102</c:v>
                </c:pt>
                <c:pt idx="232" formatCode="0.00">
                  <c:v>21.2321538461538</c:v>
                </c:pt>
                <c:pt idx="233" formatCode="0.00">
                  <c:v>21.056076923076901</c:v>
                </c:pt>
                <c:pt idx="234" formatCode="0.00">
                  <c:v>24.579076923076901</c:v>
                </c:pt>
                <c:pt idx="235" formatCode="0.00">
                  <c:v>24.646439393939399</c:v>
                </c:pt>
                <c:pt idx="236" formatCode="0.00">
                  <c:v>18.467031250000002</c:v>
                </c:pt>
                <c:pt idx="237" formatCode="0.00">
                  <c:v>13.0516153846153</c:v>
                </c:pt>
                <c:pt idx="238" formatCode="0.00">
                  <c:v>10.206969696969701</c:v>
                </c:pt>
                <c:pt idx="239" formatCode="0.00">
                  <c:v>12.554015151515101</c:v>
                </c:pt>
                <c:pt idx="240" formatCode="0.00">
                  <c:v>9.7311538461538394</c:v>
                </c:pt>
                <c:pt idx="241" formatCode="0.00">
                  <c:v>5.3655384615384598</c:v>
                </c:pt>
                <c:pt idx="242" formatCode="0.00">
                  <c:v>7.8284848484848402</c:v>
                </c:pt>
                <c:pt idx="243" formatCode="0.00">
                  <c:v>14.755303030303001</c:v>
                </c:pt>
                <c:pt idx="244" formatCode="0.00">
                  <c:v>18.532578125000001</c:v>
                </c:pt>
                <c:pt idx="245" formatCode="0.00">
                  <c:v>25.0756153846153</c:v>
                </c:pt>
                <c:pt idx="246" formatCode="0.00">
                  <c:v>48.2499242424242</c:v>
                </c:pt>
                <c:pt idx="247" formatCode="0.00">
                  <c:v>85.274255319148949</c:v>
                </c:pt>
              </c:numCache>
            </c:numRef>
          </c:val>
          <c:smooth val="0"/>
          <c:extLst>
            <c:ext xmlns:c16="http://schemas.microsoft.com/office/drawing/2014/chart" uri="{C3380CC4-5D6E-409C-BE32-E72D297353CC}">
              <c16:uniqueId val="{00000005-C9D4-45B6-8760-4B1D801805D0}"/>
            </c:ext>
          </c:extLst>
        </c:ser>
        <c:ser>
          <c:idx val="2"/>
          <c:order val="2"/>
          <c:tx>
            <c:strRef>
              <c:f>'cb-1-13'!$D$12</c:f>
              <c:strCache>
                <c:ptCount val="1"/>
                <c:pt idx="0">
                  <c:v>Áramár (jobb tengely)</c:v>
                </c:pt>
              </c:strCache>
            </c:strRef>
          </c:tx>
          <c:spPr>
            <a:ln w="28575" cap="rnd">
              <a:solidFill>
                <a:schemeClr val="accent5"/>
              </a:solidFill>
              <a:round/>
            </a:ln>
            <a:effectLst/>
          </c:spPr>
          <c:marker>
            <c:symbol val="none"/>
          </c:marker>
          <c:dPt>
            <c:idx val="247"/>
            <c:marker>
              <c:symbol val="diamond"/>
              <c:size val="12"/>
              <c:spPr>
                <a:solidFill>
                  <a:schemeClr val="accent5"/>
                </a:solidFill>
                <a:ln w="9525">
                  <a:solidFill>
                    <a:schemeClr val="accent5"/>
                  </a:solidFill>
                </a:ln>
                <a:effectLst/>
              </c:spPr>
            </c:marker>
            <c:bubble3D val="0"/>
            <c:extLst>
              <c:ext xmlns:c16="http://schemas.microsoft.com/office/drawing/2014/chart" uri="{C3380CC4-5D6E-409C-BE32-E72D297353CC}">
                <c16:uniqueId val="{00000006-C9D4-45B6-8760-4B1D801805D0}"/>
              </c:ext>
            </c:extLst>
          </c:dPt>
          <c:cat>
            <c:numRef>
              <c:f>'cb-1-13'!$A$14:$A$265</c:f>
              <c:numCache>
                <c:formatCode>m/d/yyyy</c:formatCode>
                <c:ptCount val="252"/>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numCache>
            </c:numRef>
          </c:cat>
          <c:val>
            <c:numRef>
              <c:f>'cb-1-13'!$D$14:$D$261</c:f>
              <c:numCache>
                <c:formatCode>General</c:formatCode>
                <c:ptCount val="248"/>
                <c:pt idx="161" formatCode="0.00">
                  <c:v>15.2875</c:v>
                </c:pt>
                <c:pt idx="162" formatCode="0.00">
                  <c:v>16.972173913043399</c:v>
                </c:pt>
                <c:pt idx="163" formatCode="0.00">
                  <c:v>20.806630434782601</c:v>
                </c:pt>
                <c:pt idx="164" formatCode="0.00">
                  <c:v>22.3835555555555</c:v>
                </c:pt>
                <c:pt idx="165" formatCode="0.00">
                  <c:v>21.532087912087899</c:v>
                </c:pt>
                <c:pt idx="166" formatCode="0.00">
                  <c:v>20.911195652173902</c:v>
                </c:pt>
                <c:pt idx="167" formatCode="0.00">
                  <c:v>31.4042391304347</c:v>
                </c:pt>
                <c:pt idx="168" formatCode="0.00">
                  <c:v>23.2083333333333</c:v>
                </c:pt>
                <c:pt idx="169" formatCode="0.00">
                  <c:v>21.3794505494505</c:v>
                </c:pt>
                <c:pt idx="170" formatCode="0.00">
                  <c:v>24.431304347826</c:v>
                </c:pt>
                <c:pt idx="171" formatCode="0.00">
                  <c:v>21.0934782608695</c:v>
                </c:pt>
                <c:pt idx="172" formatCode="0.00">
                  <c:v>30.157444444444401</c:v>
                </c:pt>
                <c:pt idx="173" formatCode="0.00">
                  <c:v>24.7061538461538</c:v>
                </c:pt>
                <c:pt idx="174" formatCode="0.00">
                  <c:v>32.237934782608697</c:v>
                </c:pt>
                <c:pt idx="175" formatCode="0.00">
                  <c:v>30.8675</c:v>
                </c:pt>
                <c:pt idx="176" formatCode="0.00">
                  <c:v>28.693956043956</c:v>
                </c:pt>
                <c:pt idx="177" formatCode="0.00">
                  <c:v>26.5048351648351</c:v>
                </c:pt>
                <c:pt idx="178" formatCode="0.00">
                  <c:v>29.394673913043398</c:v>
                </c:pt>
                <c:pt idx="179" formatCode="0.00">
                  <c:v>29.509565217391302</c:v>
                </c:pt>
                <c:pt idx="180" formatCode="0.00">
                  <c:v>38.721555555555497</c:v>
                </c:pt>
                <c:pt idx="181" formatCode="0.00">
                  <c:v>41.653186813186799</c:v>
                </c:pt>
                <c:pt idx="182" formatCode="0.00">
                  <c:v>43.820217391304297</c:v>
                </c:pt>
                <c:pt idx="183" formatCode="0.00">
                  <c:v>59.595978260869501</c:v>
                </c:pt>
                <c:pt idx="184" formatCode="0.00">
                  <c:v>65.312444444444395</c:v>
                </c:pt>
                <c:pt idx="185" formatCode="0.00">
                  <c:v>38.8723076923077</c:v>
                </c:pt>
                <c:pt idx="186" formatCode="0.00">
                  <c:v>54.533478260869501</c:v>
                </c:pt>
                <c:pt idx="187" formatCode="0.00">
                  <c:v>44.422282608695603</c:v>
                </c:pt>
                <c:pt idx="188" formatCode="0.00">
                  <c:v>29.917444444444399</c:v>
                </c:pt>
                <c:pt idx="189" formatCode="0.00">
                  <c:v>33.178461538461498</c:v>
                </c:pt>
                <c:pt idx="190" formatCode="0.00">
                  <c:v>31.298043478260801</c:v>
                </c:pt>
                <c:pt idx="191" formatCode="0.00">
                  <c:v>57.484673913043402</c:v>
                </c:pt>
                <c:pt idx="192" formatCode="0.00">
                  <c:v>56.696153846153798</c:v>
                </c:pt>
                <c:pt idx="193" formatCode="0.00">
                  <c:v>65.728571428571399</c:v>
                </c:pt>
                <c:pt idx="194" formatCode="0.00">
                  <c:v>73.154456521739107</c:v>
                </c:pt>
                <c:pt idx="195" formatCode="0.00">
                  <c:v>67.578260869565199</c:v>
                </c:pt>
                <c:pt idx="196" formatCode="0.00">
                  <c:v>47.337777777777703</c:v>
                </c:pt>
                <c:pt idx="197" formatCode="0.00">
                  <c:v>32.462197802197799</c:v>
                </c:pt>
                <c:pt idx="198" formatCode="0.00">
                  <c:v>36.9920652173913</c:v>
                </c:pt>
                <c:pt idx="199" formatCode="0.00">
                  <c:v>38.505978260869497</c:v>
                </c:pt>
                <c:pt idx="200" formatCode="0.00">
                  <c:v>41.2167777777777</c:v>
                </c:pt>
                <c:pt idx="201" formatCode="0.00">
                  <c:v>41.679010989010898</c:v>
                </c:pt>
                <c:pt idx="202" formatCode="0.00">
                  <c:v>43.825760869565201</c:v>
                </c:pt>
                <c:pt idx="203" formatCode="0.00">
                  <c:v>51.116304347826002</c:v>
                </c:pt>
                <c:pt idx="204" formatCode="0.00">
                  <c:v>52.227888888888899</c:v>
                </c:pt>
                <c:pt idx="205" formatCode="0.00">
                  <c:v>53.563626373626299</c:v>
                </c:pt>
                <c:pt idx="206" formatCode="0.00">
                  <c:v>49.159891304347802</c:v>
                </c:pt>
                <c:pt idx="207" formatCode="0.00">
                  <c:v>49.563043478260802</c:v>
                </c:pt>
                <c:pt idx="208" formatCode="0.00">
                  <c:v>45.167912087912001</c:v>
                </c:pt>
                <c:pt idx="209" formatCode="0.00">
                  <c:v>40.401428571428497</c:v>
                </c:pt>
                <c:pt idx="210" formatCode="0.00">
                  <c:v>43.798369565217399</c:v>
                </c:pt>
                <c:pt idx="211" formatCode="0.00">
                  <c:v>41.015108695652103</c:v>
                </c:pt>
                <c:pt idx="212" formatCode="0.00">
                  <c:v>42.3442222222222</c:v>
                </c:pt>
                <c:pt idx="213" formatCode="0.00">
                  <c:v>32.670109890109899</c:v>
                </c:pt>
                <c:pt idx="214" formatCode="0.00">
                  <c:v>38.940217391304301</c:v>
                </c:pt>
                <c:pt idx="215" formatCode="0.00">
                  <c:v>37.205217391304302</c:v>
                </c:pt>
                <c:pt idx="216" formatCode="0.00">
                  <c:v>33.750222222222199</c:v>
                </c:pt>
                <c:pt idx="217" formatCode="0.00">
                  <c:v>31.174615384615301</c:v>
                </c:pt>
                <c:pt idx="218" formatCode="0.00">
                  <c:v>31.647717391304301</c:v>
                </c:pt>
                <c:pt idx="219" formatCode="0.00">
                  <c:v>34.472173913043399</c:v>
                </c:pt>
                <c:pt idx="220" formatCode="0.00">
                  <c:v>32.134888888888803</c:v>
                </c:pt>
                <c:pt idx="221" formatCode="0.00">
                  <c:v>28.508241758241699</c:v>
                </c:pt>
                <c:pt idx="222" formatCode="0.00">
                  <c:v>32.897282608695598</c:v>
                </c:pt>
                <c:pt idx="223" formatCode="0.00">
                  <c:v>33.0360869565217</c:v>
                </c:pt>
                <c:pt idx="224" formatCode="0.00">
                  <c:v>25.201648351648299</c:v>
                </c:pt>
                <c:pt idx="225" formatCode="0.00">
                  <c:v>24.786373626373599</c:v>
                </c:pt>
                <c:pt idx="226" formatCode="0.00">
                  <c:v>28.3301086956521</c:v>
                </c:pt>
                <c:pt idx="227" formatCode="0.00">
                  <c:v>37.562608695652102</c:v>
                </c:pt>
                <c:pt idx="228" formatCode="0.00">
                  <c:v>41.320444444444398</c:v>
                </c:pt>
                <c:pt idx="229" formatCode="0.00">
                  <c:v>29.764065934065901</c:v>
                </c:pt>
                <c:pt idx="230" formatCode="0.00">
                  <c:v>32.732608695652097</c:v>
                </c:pt>
                <c:pt idx="231" formatCode="0.00">
                  <c:v>32.487499999999997</c:v>
                </c:pt>
                <c:pt idx="232" formatCode="0.00">
                  <c:v>36.047666666666601</c:v>
                </c:pt>
                <c:pt idx="233" formatCode="0.00">
                  <c:v>36.032857142857097</c:v>
                </c:pt>
                <c:pt idx="234" formatCode="0.00">
                  <c:v>53.858804347826002</c:v>
                </c:pt>
                <c:pt idx="235" formatCode="0.00">
                  <c:v>51.888043478260798</c:v>
                </c:pt>
                <c:pt idx="236" formatCode="0.00">
                  <c:v>41.353888888888797</c:v>
                </c:pt>
                <c:pt idx="237" formatCode="0.00">
                  <c:v>35.7395604395604</c:v>
                </c:pt>
                <c:pt idx="238" formatCode="0.00">
                  <c:v>37.550760869565202</c:v>
                </c:pt>
                <c:pt idx="239" formatCode="0.00">
                  <c:v>36.512391304347801</c:v>
                </c:pt>
                <c:pt idx="240" formatCode="0.00">
                  <c:v>26.4446153846153</c:v>
                </c:pt>
                <c:pt idx="241" formatCode="0.00">
                  <c:v>20.360879120879101</c:v>
                </c:pt>
                <c:pt idx="242" formatCode="0.00">
                  <c:v>36.218043478260803</c:v>
                </c:pt>
                <c:pt idx="243" formatCode="0.00">
                  <c:v>38.847934782608696</c:v>
                </c:pt>
                <c:pt idx="244" formatCode="0.00">
                  <c:v>49.616999999999997</c:v>
                </c:pt>
                <c:pt idx="245" formatCode="0.00">
                  <c:v>60.678901098901001</c:v>
                </c:pt>
                <c:pt idx="246" formatCode="0.00">
                  <c:v>97.262500000000003</c:v>
                </c:pt>
                <c:pt idx="247" formatCode="0.00">
                  <c:v>161.68029850746262</c:v>
                </c:pt>
              </c:numCache>
            </c:numRef>
          </c:val>
          <c:smooth val="0"/>
          <c:extLst>
            <c:ext xmlns:c16="http://schemas.microsoft.com/office/drawing/2014/chart" uri="{C3380CC4-5D6E-409C-BE32-E72D297353CC}">
              <c16:uniqueId val="{00000007-C9D4-45B6-8760-4B1D801805D0}"/>
            </c:ext>
          </c:extLst>
        </c:ser>
        <c:dLbls>
          <c:showLegendKey val="0"/>
          <c:showVal val="0"/>
          <c:showCatName val="0"/>
          <c:showSerName val="0"/>
          <c:showPercent val="0"/>
          <c:showBubbleSize val="0"/>
        </c:dLbls>
        <c:marker val="1"/>
        <c:smooth val="0"/>
        <c:axId val="1496713856"/>
        <c:axId val="1496713024"/>
      </c:lineChart>
      <c:dateAx>
        <c:axId val="149671260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496715104"/>
        <c:crosses val="autoZero"/>
        <c:auto val="1"/>
        <c:lblOffset val="100"/>
        <c:baseTimeUnit val="months"/>
        <c:majorUnit val="36"/>
        <c:majorTimeUnit val="months"/>
        <c:minorUnit val="12"/>
        <c:minorTimeUnit val="months"/>
      </c:dateAx>
      <c:valAx>
        <c:axId val="14967151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96712608"/>
        <c:crosses val="autoZero"/>
        <c:crossBetween val="between"/>
      </c:valAx>
      <c:valAx>
        <c:axId val="1496713024"/>
        <c:scaling>
          <c:orientation val="minMax"/>
          <c:max val="210"/>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96713856"/>
        <c:crosses val="max"/>
        <c:crossBetween val="between"/>
        <c:majorUnit val="30"/>
      </c:valAx>
      <c:dateAx>
        <c:axId val="1496713856"/>
        <c:scaling>
          <c:orientation val="minMax"/>
        </c:scaling>
        <c:delete val="1"/>
        <c:axPos val="b"/>
        <c:numFmt formatCode="m/d/yyyy" sourceLinked="1"/>
        <c:majorTickMark val="out"/>
        <c:minorTickMark val="none"/>
        <c:tickLblPos val="nextTo"/>
        <c:crossAx val="1496713024"/>
        <c:crosses val="autoZero"/>
        <c:auto val="1"/>
        <c:lblOffset val="100"/>
        <c:baseTimeUnit val="months"/>
      </c:dateAx>
      <c:spPr>
        <a:noFill/>
        <a:ln>
          <a:noFill/>
        </a:ln>
        <a:effectLst/>
      </c:spPr>
    </c:plotArea>
    <c:legend>
      <c:legendPos val="b"/>
      <c:layout>
        <c:manualLayout>
          <c:xMode val="edge"/>
          <c:yMode val="edge"/>
          <c:x val="8.5884896254581934E-3"/>
          <c:y val="0.8738538194444444"/>
          <c:w val="0.99141150118337007"/>
          <c:h val="0.1208649305555555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47489965387494"/>
          <c:y val="8.2315280517964814E-2"/>
          <c:w val="0.82786817441219862"/>
          <c:h val="0.68613715277777787"/>
        </c:manualLayout>
      </c:layout>
      <c:lineChart>
        <c:grouping val="standard"/>
        <c:varyColors val="0"/>
        <c:ser>
          <c:idx val="0"/>
          <c:order val="0"/>
          <c:tx>
            <c:strRef>
              <c:f>'cb-1-13'!$B$13</c:f>
              <c:strCache>
                <c:ptCount val="1"/>
                <c:pt idx="0">
                  <c:v>Crude Oil</c:v>
                </c:pt>
              </c:strCache>
            </c:strRef>
          </c:tx>
          <c:spPr>
            <a:ln w="28575" cap="rnd">
              <a:solidFill>
                <a:srgbClr val="002060"/>
              </a:solidFill>
              <a:round/>
            </a:ln>
            <a:effectLst/>
          </c:spPr>
          <c:marker>
            <c:symbol val="none"/>
          </c:marker>
          <c:dPt>
            <c:idx val="8"/>
            <c:marker>
              <c:symbol val="none"/>
            </c:marker>
            <c:bubble3D val="0"/>
            <c:extLst>
              <c:ext xmlns:c16="http://schemas.microsoft.com/office/drawing/2014/chart" uri="{C3380CC4-5D6E-409C-BE32-E72D297353CC}">
                <c16:uniqueId val="{00000000-D806-4778-8B04-FC0318DCE365}"/>
              </c:ext>
            </c:extLst>
          </c:dPt>
          <c:dPt>
            <c:idx val="247"/>
            <c:marker>
              <c:symbol val="diamond"/>
              <c:size val="12"/>
              <c:spPr>
                <a:solidFill>
                  <a:schemeClr val="tx2"/>
                </a:solidFill>
                <a:ln w="9525">
                  <a:solidFill>
                    <a:schemeClr val="tx2"/>
                  </a:solidFill>
                </a:ln>
                <a:effectLst/>
              </c:spPr>
            </c:marker>
            <c:bubble3D val="0"/>
            <c:extLst>
              <c:ext xmlns:c16="http://schemas.microsoft.com/office/drawing/2014/chart" uri="{C3380CC4-5D6E-409C-BE32-E72D297353CC}">
                <c16:uniqueId val="{00000001-D806-4778-8B04-FC0318DCE365}"/>
              </c:ext>
            </c:extLst>
          </c:dPt>
          <c:cat>
            <c:numRef>
              <c:f>'cb-1-13'!$A$14:$A$265</c:f>
              <c:numCache>
                <c:formatCode>m/d/yyyy</c:formatCode>
                <c:ptCount val="252"/>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numCache>
            </c:numRef>
          </c:cat>
          <c:val>
            <c:numRef>
              <c:f>'cb-1-13'!$B$14:$B$265</c:f>
              <c:numCache>
                <c:formatCode>0.00</c:formatCode>
                <c:ptCount val="252"/>
                <c:pt idx="0">
                  <c:v>1.9</c:v>
                </c:pt>
                <c:pt idx="1">
                  <c:v>1.9</c:v>
                </c:pt>
                <c:pt idx="2">
                  <c:v>1.9</c:v>
                </c:pt>
                <c:pt idx="3">
                  <c:v>1.9</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pt idx="33">
                  <c:v>1.8</c:v>
                </c:pt>
                <c:pt idx="34">
                  <c:v>1.8</c:v>
                </c:pt>
                <c:pt idx="35">
                  <c:v>1.8</c:v>
                </c:pt>
                <c:pt idx="36">
                  <c:v>1.8</c:v>
                </c:pt>
                <c:pt idx="37">
                  <c:v>1.8</c:v>
                </c:pt>
                <c:pt idx="38">
                  <c:v>1.8</c:v>
                </c:pt>
                <c:pt idx="39">
                  <c:v>1.8</c:v>
                </c:pt>
                <c:pt idx="40">
                  <c:v>1.8</c:v>
                </c:pt>
                <c:pt idx="41">
                  <c:v>1.8</c:v>
                </c:pt>
                <c:pt idx="42">
                  <c:v>1.8</c:v>
                </c:pt>
                <c:pt idx="43">
                  <c:v>1.8</c:v>
                </c:pt>
                <c:pt idx="44">
                  <c:v>2.2400000000000002</c:v>
                </c:pt>
                <c:pt idx="45">
                  <c:v>2.2400000000000002</c:v>
                </c:pt>
                <c:pt idx="46">
                  <c:v>2.2400000000000002</c:v>
                </c:pt>
                <c:pt idx="47">
                  <c:v>2.2400000000000002</c:v>
                </c:pt>
                <c:pt idx="48">
                  <c:v>2.48</c:v>
                </c:pt>
                <c:pt idx="49">
                  <c:v>2.48</c:v>
                </c:pt>
                <c:pt idx="50">
                  <c:v>2.48</c:v>
                </c:pt>
                <c:pt idx="51">
                  <c:v>2.48</c:v>
                </c:pt>
                <c:pt idx="52">
                  <c:v>3.29</c:v>
                </c:pt>
                <c:pt idx="53">
                  <c:v>3.29</c:v>
                </c:pt>
                <c:pt idx="54">
                  <c:v>3.29</c:v>
                </c:pt>
                <c:pt idx="55">
                  <c:v>3.29</c:v>
                </c:pt>
                <c:pt idx="56">
                  <c:v>11.58</c:v>
                </c:pt>
                <c:pt idx="57">
                  <c:v>11.58</c:v>
                </c:pt>
                <c:pt idx="58">
                  <c:v>11.58</c:v>
                </c:pt>
                <c:pt idx="59">
                  <c:v>11.58</c:v>
                </c:pt>
                <c:pt idx="60">
                  <c:v>11.53</c:v>
                </c:pt>
                <c:pt idx="61">
                  <c:v>11.53</c:v>
                </c:pt>
                <c:pt idx="62">
                  <c:v>11.53</c:v>
                </c:pt>
                <c:pt idx="63">
                  <c:v>11.53</c:v>
                </c:pt>
                <c:pt idx="64">
                  <c:v>12.8</c:v>
                </c:pt>
                <c:pt idx="65">
                  <c:v>12.8</c:v>
                </c:pt>
                <c:pt idx="66">
                  <c:v>12.8</c:v>
                </c:pt>
                <c:pt idx="67">
                  <c:v>12.8</c:v>
                </c:pt>
                <c:pt idx="68">
                  <c:v>13.92</c:v>
                </c:pt>
                <c:pt idx="69">
                  <c:v>13.92</c:v>
                </c:pt>
                <c:pt idx="70">
                  <c:v>13.92</c:v>
                </c:pt>
                <c:pt idx="71">
                  <c:v>13.92</c:v>
                </c:pt>
                <c:pt idx="72">
                  <c:v>14.02</c:v>
                </c:pt>
                <c:pt idx="73">
                  <c:v>14.02</c:v>
                </c:pt>
                <c:pt idx="74">
                  <c:v>14.02</c:v>
                </c:pt>
                <c:pt idx="75">
                  <c:v>14.02</c:v>
                </c:pt>
                <c:pt idx="76">
                  <c:v>31.61</c:v>
                </c:pt>
                <c:pt idx="77">
                  <c:v>31.61</c:v>
                </c:pt>
                <c:pt idx="78">
                  <c:v>31.61</c:v>
                </c:pt>
                <c:pt idx="79">
                  <c:v>31.61</c:v>
                </c:pt>
                <c:pt idx="80">
                  <c:v>36.83</c:v>
                </c:pt>
                <c:pt idx="81">
                  <c:v>36.83</c:v>
                </c:pt>
                <c:pt idx="82">
                  <c:v>36.83</c:v>
                </c:pt>
                <c:pt idx="83">
                  <c:v>36.83</c:v>
                </c:pt>
                <c:pt idx="84">
                  <c:v>35.93</c:v>
                </c:pt>
                <c:pt idx="85">
                  <c:v>35.93</c:v>
                </c:pt>
                <c:pt idx="86">
                  <c:v>35.93</c:v>
                </c:pt>
                <c:pt idx="87">
                  <c:v>35.93</c:v>
                </c:pt>
                <c:pt idx="88">
                  <c:v>32.97</c:v>
                </c:pt>
                <c:pt idx="89">
                  <c:v>32.97</c:v>
                </c:pt>
                <c:pt idx="90">
                  <c:v>32.97</c:v>
                </c:pt>
                <c:pt idx="91">
                  <c:v>32.97</c:v>
                </c:pt>
                <c:pt idx="92">
                  <c:v>29.55</c:v>
                </c:pt>
                <c:pt idx="93">
                  <c:v>29.55</c:v>
                </c:pt>
                <c:pt idx="94">
                  <c:v>29.55</c:v>
                </c:pt>
                <c:pt idx="95">
                  <c:v>29.55</c:v>
                </c:pt>
                <c:pt idx="96">
                  <c:v>28.78</c:v>
                </c:pt>
                <c:pt idx="97">
                  <c:v>28.78</c:v>
                </c:pt>
                <c:pt idx="98">
                  <c:v>28.78</c:v>
                </c:pt>
                <c:pt idx="99">
                  <c:v>28.78</c:v>
                </c:pt>
                <c:pt idx="100">
                  <c:v>27.56</c:v>
                </c:pt>
                <c:pt idx="101">
                  <c:v>27.56</c:v>
                </c:pt>
                <c:pt idx="102">
                  <c:v>27.56</c:v>
                </c:pt>
                <c:pt idx="103">
                  <c:v>27.56</c:v>
                </c:pt>
                <c:pt idx="104">
                  <c:v>14.43</c:v>
                </c:pt>
                <c:pt idx="105">
                  <c:v>14.43</c:v>
                </c:pt>
                <c:pt idx="106">
                  <c:v>14.43</c:v>
                </c:pt>
                <c:pt idx="107">
                  <c:v>14.43</c:v>
                </c:pt>
                <c:pt idx="108">
                  <c:v>18.435039370078702</c:v>
                </c:pt>
                <c:pt idx="109">
                  <c:v>18.435039370078702</c:v>
                </c:pt>
                <c:pt idx="110">
                  <c:v>18.435039370078702</c:v>
                </c:pt>
                <c:pt idx="111">
                  <c:v>18.435039370078702</c:v>
                </c:pt>
                <c:pt idx="112">
                  <c:v>14.9238416988417</c:v>
                </c:pt>
                <c:pt idx="113">
                  <c:v>14.9238416988417</c:v>
                </c:pt>
                <c:pt idx="114">
                  <c:v>14.9238416988417</c:v>
                </c:pt>
                <c:pt idx="115">
                  <c:v>14.9238416988417</c:v>
                </c:pt>
                <c:pt idx="116">
                  <c:v>18.226113281250001</c:v>
                </c:pt>
                <c:pt idx="117">
                  <c:v>18.226113281250001</c:v>
                </c:pt>
                <c:pt idx="118">
                  <c:v>18.226113281250001</c:v>
                </c:pt>
                <c:pt idx="119">
                  <c:v>18.226113281250001</c:v>
                </c:pt>
                <c:pt idx="120">
                  <c:v>23.725820312500002</c:v>
                </c:pt>
                <c:pt idx="121">
                  <c:v>23.725820312500002</c:v>
                </c:pt>
                <c:pt idx="122">
                  <c:v>23.725820312500002</c:v>
                </c:pt>
                <c:pt idx="123">
                  <c:v>23.725820312500002</c:v>
                </c:pt>
                <c:pt idx="124">
                  <c:v>20.0009143968872</c:v>
                </c:pt>
                <c:pt idx="125">
                  <c:v>20.0009143968872</c:v>
                </c:pt>
                <c:pt idx="126">
                  <c:v>20.0009143968872</c:v>
                </c:pt>
                <c:pt idx="127">
                  <c:v>20.0009143968872</c:v>
                </c:pt>
                <c:pt idx="128">
                  <c:v>18.208242424242425</c:v>
                </c:pt>
                <c:pt idx="129">
                  <c:v>20.120964646464646</c:v>
                </c:pt>
                <c:pt idx="130">
                  <c:v>20.14118545705502</c:v>
                </c:pt>
                <c:pt idx="131">
                  <c:v>19.187142857142856</c:v>
                </c:pt>
                <c:pt idx="132">
                  <c:v>18.193362318840581</c:v>
                </c:pt>
                <c:pt idx="133">
                  <c:v>18.244085137085136</c:v>
                </c:pt>
                <c:pt idx="134">
                  <c:v>16.487821067821066</c:v>
                </c:pt>
                <c:pt idx="135">
                  <c:v>15.066836062488235</c:v>
                </c:pt>
                <c:pt idx="136">
                  <c:v>13.920432022084194</c:v>
                </c:pt>
                <c:pt idx="137">
                  <c:v>16.051387445887446</c:v>
                </c:pt>
                <c:pt idx="138">
                  <c:v>16.76616883116883</c:v>
                </c:pt>
                <c:pt idx="139">
                  <c:v>16.537712842712839</c:v>
                </c:pt>
                <c:pt idx="140">
                  <c:v>16.901523119392689</c:v>
                </c:pt>
                <c:pt idx="141">
                  <c:v>18.13525012025012</c:v>
                </c:pt>
                <c:pt idx="142">
                  <c:v>16.196307798481708</c:v>
                </c:pt>
                <c:pt idx="143">
                  <c:v>16.984545454545451</c:v>
                </c:pt>
                <c:pt idx="144">
                  <c:v>18.635346320346319</c:v>
                </c:pt>
                <c:pt idx="145">
                  <c:v>19.475580086580084</c:v>
                </c:pt>
                <c:pt idx="146">
                  <c:v>20.540779848171152</c:v>
                </c:pt>
                <c:pt idx="147">
                  <c:v>23.160207039337479</c:v>
                </c:pt>
                <c:pt idx="148">
                  <c:v>21.170437799043061</c:v>
                </c:pt>
                <c:pt idx="149">
                  <c:v>18.055133477633476</c:v>
                </c:pt>
                <c:pt idx="150">
                  <c:v>18.526016374929416</c:v>
                </c:pt>
                <c:pt idx="151">
                  <c:v>18.718873360938577</c:v>
                </c:pt>
                <c:pt idx="152">
                  <c:v>14.076839105339104</c:v>
                </c:pt>
                <c:pt idx="153">
                  <c:v>13.275560606060607</c:v>
                </c:pt>
                <c:pt idx="154">
                  <c:v>12.419420917247004</c:v>
                </c:pt>
                <c:pt idx="155">
                  <c:v>11.095072150072149</c:v>
                </c:pt>
                <c:pt idx="156">
                  <c:v>11.243072463768115</c:v>
                </c:pt>
                <c:pt idx="157">
                  <c:v>15.411533189033188</c:v>
                </c:pt>
                <c:pt idx="158">
                  <c:v>20.546363636363633</c:v>
                </c:pt>
                <c:pt idx="159">
                  <c:v>24.043538239538236</c:v>
                </c:pt>
                <c:pt idx="160">
                  <c:v>26.840469289164943</c:v>
                </c:pt>
                <c:pt idx="161">
                  <c:v>26.537794612794613</c:v>
                </c:pt>
                <c:pt idx="162">
                  <c:v>30.445065562456865</c:v>
                </c:pt>
                <c:pt idx="163">
                  <c:v>29.527287878787877</c:v>
                </c:pt>
                <c:pt idx="164">
                  <c:v>25.812606060606061</c:v>
                </c:pt>
                <c:pt idx="165">
                  <c:v>27.271920634920637</c:v>
                </c:pt>
                <c:pt idx="166">
                  <c:v>25.247954545454547</c:v>
                </c:pt>
                <c:pt idx="167">
                  <c:v>19.341756812981071</c:v>
                </c:pt>
                <c:pt idx="168">
                  <c:v>21.155666666666665</c:v>
                </c:pt>
                <c:pt idx="169">
                  <c:v>25.07196622980376</c:v>
                </c:pt>
                <c:pt idx="170">
                  <c:v>26.924159922203405</c:v>
                </c:pt>
                <c:pt idx="171">
                  <c:v>26.751469979296065</c:v>
                </c:pt>
                <c:pt idx="172">
                  <c:v>31.424940115440119</c:v>
                </c:pt>
                <c:pt idx="173">
                  <c:v>26.123738095238096</c:v>
                </c:pt>
                <c:pt idx="174">
                  <c:v>28.440718991153773</c:v>
                </c:pt>
                <c:pt idx="175">
                  <c:v>29.41382746721877</c:v>
                </c:pt>
                <c:pt idx="176">
                  <c:v>31.946789510006898</c:v>
                </c:pt>
                <c:pt idx="177">
                  <c:v>35.489984051036679</c:v>
                </c:pt>
                <c:pt idx="178">
                  <c:v>41.593939393939394</c:v>
                </c:pt>
                <c:pt idx="179">
                  <c:v>44.156132756132763</c:v>
                </c:pt>
                <c:pt idx="180">
                  <c:v>47.641474747474746</c:v>
                </c:pt>
                <c:pt idx="181">
                  <c:v>51.609956709956712</c:v>
                </c:pt>
                <c:pt idx="182">
                  <c:v>61.55028860028861</c:v>
                </c:pt>
                <c:pt idx="183">
                  <c:v>56.935134920634916</c:v>
                </c:pt>
                <c:pt idx="184">
                  <c:v>61.917550379572113</c:v>
                </c:pt>
                <c:pt idx="185">
                  <c:v>69.829537480063792</c:v>
                </c:pt>
                <c:pt idx="186">
                  <c:v>70.094375431331954</c:v>
                </c:pt>
                <c:pt idx="187">
                  <c:v>59.727232854864432</c:v>
                </c:pt>
                <c:pt idx="188">
                  <c:v>58.067378787878788</c:v>
                </c:pt>
                <c:pt idx="189">
                  <c:v>68.730870654898126</c:v>
                </c:pt>
                <c:pt idx="190">
                  <c:v>75.043485507246373</c:v>
                </c:pt>
                <c:pt idx="191">
                  <c:v>88.936806982872213</c:v>
                </c:pt>
                <c:pt idx="192">
                  <c:v>96.660160173160179</c:v>
                </c:pt>
                <c:pt idx="193">
                  <c:v>122.39160894660897</c:v>
                </c:pt>
                <c:pt idx="194">
                  <c:v>115.60471735993474</c:v>
                </c:pt>
                <c:pt idx="195">
                  <c:v>55.888339262187081</c:v>
                </c:pt>
                <c:pt idx="196">
                  <c:v>44.980530303030299</c:v>
                </c:pt>
                <c:pt idx="197">
                  <c:v>59.134494949494943</c:v>
                </c:pt>
                <c:pt idx="198">
                  <c:v>68.367344877344877</c:v>
                </c:pt>
                <c:pt idx="199">
                  <c:v>74.966767676767674</c:v>
                </c:pt>
                <c:pt idx="200">
                  <c:v>76.653260869565216</c:v>
                </c:pt>
                <c:pt idx="201">
                  <c:v>78.689235209235207</c:v>
                </c:pt>
                <c:pt idx="202">
                  <c:v>76.405151515151516</c:v>
                </c:pt>
                <c:pt idx="203">
                  <c:v>86.794872325741878</c:v>
                </c:pt>
                <c:pt idx="204">
                  <c:v>104.897022084196</c:v>
                </c:pt>
                <c:pt idx="205">
                  <c:v>117.08495215311005</c:v>
                </c:pt>
                <c:pt idx="206">
                  <c:v>112.9963583035322</c:v>
                </c:pt>
                <c:pt idx="207">
                  <c:v>109.29406204906205</c:v>
                </c:pt>
                <c:pt idx="208">
                  <c:v>118.59573593073593</c:v>
                </c:pt>
                <c:pt idx="209">
                  <c:v>108.85809558316082</c:v>
                </c:pt>
                <c:pt idx="210">
                  <c:v>109.95446969696968</c:v>
                </c:pt>
                <c:pt idx="211">
                  <c:v>110.43876548089592</c:v>
                </c:pt>
                <c:pt idx="212">
                  <c:v>112.88954545454546</c:v>
                </c:pt>
                <c:pt idx="213">
                  <c:v>103.00413702239787</c:v>
                </c:pt>
                <c:pt idx="214">
                  <c:v>110.10083850931677</c:v>
                </c:pt>
                <c:pt idx="215">
                  <c:v>109.40993236714975</c:v>
                </c:pt>
                <c:pt idx="216">
                  <c:v>107.88014718614717</c:v>
                </c:pt>
                <c:pt idx="217">
                  <c:v>109.77752525252527</c:v>
                </c:pt>
                <c:pt idx="218">
                  <c:v>102.08059602233516</c:v>
                </c:pt>
                <c:pt idx="219">
                  <c:v>76.01267325428195</c:v>
                </c:pt>
                <c:pt idx="220">
                  <c:v>53.929668831168833</c:v>
                </c:pt>
                <c:pt idx="221">
                  <c:v>62.098961038961029</c:v>
                </c:pt>
                <c:pt idx="222">
                  <c:v>50.031494447581416</c:v>
                </c:pt>
                <c:pt idx="223">
                  <c:v>43.420990965556179</c:v>
                </c:pt>
                <c:pt idx="224">
                  <c:v>34.357722567287787</c:v>
                </c:pt>
                <c:pt idx="225">
                  <c:v>45.95284271284271</c:v>
                </c:pt>
                <c:pt idx="226">
                  <c:v>45.801312190225225</c:v>
                </c:pt>
                <c:pt idx="227">
                  <c:v>50.078217893217897</c:v>
                </c:pt>
                <c:pt idx="228">
                  <c:v>54.118162714097508</c:v>
                </c:pt>
                <c:pt idx="229">
                  <c:v>50.247594480271829</c:v>
                </c:pt>
                <c:pt idx="230">
                  <c:v>51.740807453416146</c:v>
                </c:pt>
                <c:pt idx="231">
                  <c:v>61.468362193362196</c:v>
                </c:pt>
                <c:pt idx="232">
                  <c:v>66.951325428194991</c:v>
                </c:pt>
                <c:pt idx="233">
                  <c:v>74.488668046928908</c:v>
                </c:pt>
                <c:pt idx="234">
                  <c:v>75.475474308300406</c:v>
                </c:pt>
                <c:pt idx="235">
                  <c:v>67.369293556684866</c:v>
                </c:pt>
                <c:pt idx="236">
                  <c:v>63.272520358868178</c:v>
                </c:pt>
                <c:pt idx="237">
                  <c:v>68.339779973649541</c:v>
                </c:pt>
                <c:pt idx="238">
                  <c:v>61.859090909090902</c:v>
                </c:pt>
                <c:pt idx="239">
                  <c:v>62.656277056277055</c:v>
                </c:pt>
                <c:pt idx="240">
                  <c:v>50.529164031620553</c:v>
                </c:pt>
                <c:pt idx="241">
                  <c:v>31.429769119769123</c:v>
                </c:pt>
                <c:pt idx="242">
                  <c:v>42.718691887822324</c:v>
                </c:pt>
                <c:pt idx="243">
                  <c:v>44.519979296066253</c:v>
                </c:pt>
                <c:pt idx="244">
                  <c:v>60.567295031055892</c:v>
                </c:pt>
                <c:pt idx="245">
                  <c:v>68.62686868686869</c:v>
                </c:pt>
                <c:pt idx="246">
                  <c:v>73.001969696969709</c:v>
                </c:pt>
                <c:pt idx="247">
                  <c:v>78.75545454545454</c:v>
                </c:pt>
              </c:numCache>
            </c:numRef>
          </c:val>
          <c:smooth val="0"/>
          <c:extLst>
            <c:ext xmlns:c16="http://schemas.microsoft.com/office/drawing/2014/chart" uri="{C3380CC4-5D6E-409C-BE32-E72D297353CC}">
              <c16:uniqueId val="{00000002-D806-4778-8B04-FC0318DCE365}"/>
            </c:ext>
          </c:extLst>
        </c:ser>
        <c:dLbls>
          <c:showLegendKey val="0"/>
          <c:showVal val="0"/>
          <c:showCatName val="0"/>
          <c:showSerName val="0"/>
          <c:showPercent val="0"/>
          <c:showBubbleSize val="0"/>
        </c:dLbls>
        <c:marker val="1"/>
        <c:smooth val="0"/>
        <c:axId val="1496712608"/>
        <c:axId val="1496715104"/>
      </c:lineChart>
      <c:lineChart>
        <c:grouping val="standard"/>
        <c:varyColors val="0"/>
        <c:ser>
          <c:idx val="1"/>
          <c:order val="1"/>
          <c:tx>
            <c:strRef>
              <c:f>'cb-1-13'!$C$13</c:f>
              <c:strCache>
                <c:ptCount val="1"/>
                <c:pt idx="0">
                  <c:v>Natural gas</c:v>
                </c:pt>
              </c:strCache>
            </c:strRef>
          </c:tx>
          <c:spPr>
            <a:ln w="28575" cap="rnd">
              <a:solidFill>
                <a:srgbClr val="00B0F0"/>
              </a:solidFill>
              <a:round/>
            </a:ln>
            <a:effectLst/>
          </c:spPr>
          <c:marker>
            <c:symbol val="none"/>
          </c:marker>
          <c:dPt>
            <c:idx val="8"/>
            <c:marker>
              <c:symbol val="none"/>
            </c:marker>
            <c:bubble3D val="0"/>
            <c:extLst>
              <c:ext xmlns:c16="http://schemas.microsoft.com/office/drawing/2014/chart" uri="{C3380CC4-5D6E-409C-BE32-E72D297353CC}">
                <c16:uniqueId val="{00000003-D806-4778-8B04-FC0318DCE365}"/>
              </c:ext>
            </c:extLst>
          </c:dPt>
          <c:dPt>
            <c:idx val="247"/>
            <c:marker>
              <c:symbol val="diamond"/>
              <c:size val="12"/>
              <c:spPr>
                <a:solidFill>
                  <a:schemeClr val="accent1"/>
                </a:solidFill>
                <a:ln w="9525">
                  <a:solidFill>
                    <a:schemeClr val="accent1"/>
                  </a:solidFill>
                </a:ln>
                <a:effectLst/>
              </c:spPr>
            </c:marker>
            <c:bubble3D val="0"/>
            <c:extLst>
              <c:ext xmlns:c16="http://schemas.microsoft.com/office/drawing/2014/chart" uri="{C3380CC4-5D6E-409C-BE32-E72D297353CC}">
                <c16:uniqueId val="{00000004-D806-4778-8B04-FC0318DCE365}"/>
              </c:ext>
            </c:extLst>
          </c:dPt>
          <c:cat>
            <c:numRef>
              <c:f>'cb-1-13'!$A$14:$A$265</c:f>
              <c:numCache>
                <c:formatCode>m/d/yyyy</c:formatCode>
                <c:ptCount val="252"/>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numCache>
            </c:numRef>
          </c:cat>
          <c:val>
            <c:numRef>
              <c:f>'cb-1-13'!$C$14:$C$265</c:f>
              <c:numCache>
                <c:formatCode>General</c:formatCode>
                <c:ptCount val="252"/>
                <c:pt idx="191" formatCode="0.00">
                  <c:v>21.820833333333301</c:v>
                </c:pt>
                <c:pt idx="192" formatCode="0.00">
                  <c:v>23.6041538461538</c:v>
                </c:pt>
                <c:pt idx="193" formatCode="0.00">
                  <c:v>25.858461538461501</c:v>
                </c:pt>
                <c:pt idx="194" formatCode="0.00">
                  <c:v>26.516818181818099</c:v>
                </c:pt>
                <c:pt idx="195" formatCode="0.00">
                  <c:v>23.816666666666599</c:v>
                </c:pt>
                <c:pt idx="196" formatCode="0.00">
                  <c:v>17.9028125</c:v>
                </c:pt>
                <c:pt idx="197" formatCode="0.00">
                  <c:v>11.141538461538399</c:v>
                </c:pt>
                <c:pt idx="198" formatCode="0.00">
                  <c:v>9.2712121212121197</c:v>
                </c:pt>
                <c:pt idx="199" formatCode="0.00">
                  <c:v>10.552272727272699</c:v>
                </c:pt>
                <c:pt idx="200" formatCode="0.00">
                  <c:v>13.420703124999999</c:v>
                </c:pt>
                <c:pt idx="201" formatCode="0.00">
                  <c:v>16.543846153846101</c:v>
                </c:pt>
                <c:pt idx="202" formatCode="0.00">
                  <c:v>18.9098484848484</c:v>
                </c:pt>
                <c:pt idx="203" formatCode="0.00">
                  <c:v>20.896212121212098</c:v>
                </c:pt>
                <c:pt idx="204" formatCode="0.00">
                  <c:v>22.728906250000001</c:v>
                </c:pt>
                <c:pt idx="205" formatCode="0.00">
                  <c:v>22.833076923076899</c:v>
                </c:pt>
                <c:pt idx="206" formatCode="0.00">
                  <c:v>22.192045454545401</c:v>
                </c:pt>
                <c:pt idx="207" formatCode="0.00">
                  <c:v>22.902692307692298</c:v>
                </c:pt>
                <c:pt idx="208" formatCode="0.00">
                  <c:v>23.9388461538461</c:v>
                </c:pt>
                <c:pt idx="209" formatCode="0.00">
                  <c:v>24.317538461538401</c:v>
                </c:pt>
                <c:pt idx="210" formatCode="0.00">
                  <c:v>24.751153846153802</c:v>
                </c:pt>
                <c:pt idx="211" formatCode="0.00">
                  <c:v>27.043560606060598</c:v>
                </c:pt>
                <c:pt idx="212" formatCode="0.00">
                  <c:v>28.339921875000002</c:v>
                </c:pt>
                <c:pt idx="213" formatCode="0.00">
                  <c:v>27.160153846153801</c:v>
                </c:pt>
                <c:pt idx="214" formatCode="0.00">
                  <c:v>26.0028787878787</c:v>
                </c:pt>
                <c:pt idx="215" formatCode="0.00">
                  <c:v>26.9337121212121</c:v>
                </c:pt>
                <c:pt idx="216" formatCode="0.00">
                  <c:v>24.376328125000001</c:v>
                </c:pt>
                <c:pt idx="217" formatCode="0.00">
                  <c:v>18.9882307692307</c:v>
                </c:pt>
                <c:pt idx="218" formatCode="0.00">
                  <c:v>18.263863636363599</c:v>
                </c:pt>
                <c:pt idx="219" formatCode="0.00">
                  <c:v>22.218484848484799</c:v>
                </c:pt>
                <c:pt idx="220" formatCode="0.00">
                  <c:v>21.344374999999999</c:v>
                </c:pt>
                <c:pt idx="221" formatCode="0.00">
                  <c:v>21.0467692307692</c:v>
                </c:pt>
                <c:pt idx="222" formatCode="0.00">
                  <c:v>19.887348484848399</c:v>
                </c:pt>
                <c:pt idx="223" formatCode="0.00">
                  <c:v>16.990151515151499</c:v>
                </c:pt>
                <c:pt idx="224" formatCode="0.00">
                  <c:v>12.8460769230769</c:v>
                </c:pt>
                <c:pt idx="225" formatCode="0.00">
                  <c:v>13.209923076922999</c:v>
                </c:pt>
                <c:pt idx="226" formatCode="0.00">
                  <c:v>12.7830303030303</c:v>
                </c:pt>
                <c:pt idx="227" formatCode="0.00">
                  <c:v>17.291923076922998</c:v>
                </c:pt>
                <c:pt idx="228" formatCode="0.00">
                  <c:v>18.423307692307599</c:v>
                </c:pt>
                <c:pt idx="229" formatCode="0.00">
                  <c:v>15.5945384615384</c:v>
                </c:pt>
                <c:pt idx="230" formatCode="0.00">
                  <c:v>16.123538461538399</c:v>
                </c:pt>
                <c:pt idx="231" formatCode="0.00">
                  <c:v>19.134846153846102</c:v>
                </c:pt>
                <c:pt idx="232" formatCode="0.00">
                  <c:v>21.2321538461538</c:v>
                </c:pt>
                <c:pt idx="233" formatCode="0.00">
                  <c:v>21.056076923076901</c:v>
                </c:pt>
                <c:pt idx="234" formatCode="0.00">
                  <c:v>24.579076923076901</c:v>
                </c:pt>
                <c:pt idx="235" formatCode="0.00">
                  <c:v>24.646439393939399</c:v>
                </c:pt>
                <c:pt idx="236" formatCode="0.00">
                  <c:v>18.467031250000002</c:v>
                </c:pt>
                <c:pt idx="237" formatCode="0.00">
                  <c:v>13.0516153846153</c:v>
                </c:pt>
                <c:pt idx="238" formatCode="0.00">
                  <c:v>10.206969696969701</c:v>
                </c:pt>
                <c:pt idx="239" formatCode="0.00">
                  <c:v>12.554015151515101</c:v>
                </c:pt>
                <c:pt idx="240" formatCode="0.00">
                  <c:v>9.7311538461538394</c:v>
                </c:pt>
                <c:pt idx="241" formatCode="0.00">
                  <c:v>5.3655384615384598</c:v>
                </c:pt>
                <c:pt idx="242" formatCode="0.00">
                  <c:v>7.8284848484848402</c:v>
                </c:pt>
                <c:pt idx="243" formatCode="0.00">
                  <c:v>14.755303030303001</c:v>
                </c:pt>
                <c:pt idx="244" formatCode="0.00">
                  <c:v>18.532578125000001</c:v>
                </c:pt>
                <c:pt idx="245" formatCode="0.00">
                  <c:v>25.0756153846153</c:v>
                </c:pt>
                <c:pt idx="246" formatCode="0.00">
                  <c:v>48.2499242424242</c:v>
                </c:pt>
                <c:pt idx="247" formatCode="0.00">
                  <c:v>85.274255319148949</c:v>
                </c:pt>
              </c:numCache>
            </c:numRef>
          </c:val>
          <c:smooth val="0"/>
          <c:extLst>
            <c:ext xmlns:c16="http://schemas.microsoft.com/office/drawing/2014/chart" uri="{C3380CC4-5D6E-409C-BE32-E72D297353CC}">
              <c16:uniqueId val="{00000005-D806-4778-8B04-FC0318DCE365}"/>
            </c:ext>
          </c:extLst>
        </c:ser>
        <c:ser>
          <c:idx val="2"/>
          <c:order val="2"/>
          <c:tx>
            <c:strRef>
              <c:f>'cb-1-13'!$D$13</c:f>
              <c:strCache>
                <c:ptCount val="1"/>
                <c:pt idx="0">
                  <c:v>Electricity (right axis)</c:v>
                </c:pt>
              </c:strCache>
            </c:strRef>
          </c:tx>
          <c:spPr>
            <a:ln w="28575" cap="rnd">
              <a:solidFill>
                <a:schemeClr val="accent5"/>
              </a:solidFill>
              <a:round/>
            </a:ln>
            <a:effectLst/>
          </c:spPr>
          <c:marker>
            <c:symbol val="none"/>
          </c:marker>
          <c:dPt>
            <c:idx val="247"/>
            <c:marker>
              <c:symbol val="diamond"/>
              <c:size val="12"/>
              <c:spPr>
                <a:solidFill>
                  <a:schemeClr val="accent5"/>
                </a:solidFill>
                <a:ln w="9525">
                  <a:solidFill>
                    <a:schemeClr val="accent5"/>
                  </a:solidFill>
                </a:ln>
                <a:effectLst/>
              </c:spPr>
            </c:marker>
            <c:bubble3D val="0"/>
            <c:extLst>
              <c:ext xmlns:c16="http://schemas.microsoft.com/office/drawing/2014/chart" uri="{C3380CC4-5D6E-409C-BE32-E72D297353CC}">
                <c16:uniqueId val="{00000006-D806-4778-8B04-FC0318DCE365}"/>
              </c:ext>
            </c:extLst>
          </c:dPt>
          <c:cat>
            <c:numRef>
              <c:f>'cb-1-13'!$A$14:$A$265</c:f>
              <c:numCache>
                <c:formatCode>m/d/yyyy</c:formatCode>
                <c:ptCount val="252"/>
                <c:pt idx="0">
                  <c:v>21916</c:v>
                </c:pt>
                <c:pt idx="1">
                  <c:v>22007</c:v>
                </c:pt>
                <c:pt idx="2">
                  <c:v>22098</c:v>
                </c:pt>
                <c:pt idx="3">
                  <c:v>22190</c:v>
                </c:pt>
                <c:pt idx="4">
                  <c:v>22282</c:v>
                </c:pt>
                <c:pt idx="5">
                  <c:v>22372</c:v>
                </c:pt>
                <c:pt idx="6">
                  <c:v>22463</c:v>
                </c:pt>
                <c:pt idx="7">
                  <c:v>22555</c:v>
                </c:pt>
                <c:pt idx="8">
                  <c:v>22647</c:v>
                </c:pt>
                <c:pt idx="9">
                  <c:v>22737</c:v>
                </c:pt>
                <c:pt idx="10">
                  <c:v>22828</c:v>
                </c:pt>
                <c:pt idx="11">
                  <c:v>22920</c:v>
                </c:pt>
                <c:pt idx="12">
                  <c:v>23012</c:v>
                </c:pt>
                <c:pt idx="13">
                  <c:v>23102</c:v>
                </c:pt>
                <c:pt idx="14">
                  <c:v>23193</c:v>
                </c:pt>
                <c:pt idx="15">
                  <c:v>23285</c:v>
                </c:pt>
                <c:pt idx="16">
                  <c:v>23377</c:v>
                </c:pt>
                <c:pt idx="17">
                  <c:v>23468</c:v>
                </c:pt>
                <c:pt idx="18">
                  <c:v>23559</c:v>
                </c:pt>
                <c:pt idx="19">
                  <c:v>23651</c:v>
                </c:pt>
                <c:pt idx="20">
                  <c:v>23743</c:v>
                </c:pt>
                <c:pt idx="21">
                  <c:v>23833</c:v>
                </c:pt>
                <c:pt idx="22">
                  <c:v>23924</c:v>
                </c:pt>
                <c:pt idx="23">
                  <c:v>24016</c:v>
                </c:pt>
                <c:pt idx="24">
                  <c:v>24108</c:v>
                </c:pt>
                <c:pt idx="25">
                  <c:v>24198</c:v>
                </c:pt>
                <c:pt idx="26">
                  <c:v>24289</c:v>
                </c:pt>
                <c:pt idx="27">
                  <c:v>24381</c:v>
                </c:pt>
                <c:pt idx="28">
                  <c:v>24473</c:v>
                </c:pt>
                <c:pt idx="29">
                  <c:v>24563</c:v>
                </c:pt>
                <c:pt idx="30">
                  <c:v>24654</c:v>
                </c:pt>
                <c:pt idx="31">
                  <c:v>24746</c:v>
                </c:pt>
                <c:pt idx="32">
                  <c:v>24838</c:v>
                </c:pt>
                <c:pt idx="33">
                  <c:v>24929</c:v>
                </c:pt>
                <c:pt idx="34">
                  <c:v>25020</c:v>
                </c:pt>
                <c:pt idx="35">
                  <c:v>25112</c:v>
                </c:pt>
                <c:pt idx="36">
                  <c:v>25204</c:v>
                </c:pt>
                <c:pt idx="37">
                  <c:v>25294</c:v>
                </c:pt>
                <c:pt idx="38">
                  <c:v>25385</c:v>
                </c:pt>
                <c:pt idx="39">
                  <c:v>25477</c:v>
                </c:pt>
                <c:pt idx="40">
                  <c:v>25569</c:v>
                </c:pt>
                <c:pt idx="41">
                  <c:v>25659</c:v>
                </c:pt>
                <c:pt idx="42">
                  <c:v>25750</c:v>
                </c:pt>
                <c:pt idx="43">
                  <c:v>25842</c:v>
                </c:pt>
                <c:pt idx="44">
                  <c:v>25934</c:v>
                </c:pt>
                <c:pt idx="45">
                  <c:v>26024</c:v>
                </c:pt>
                <c:pt idx="46">
                  <c:v>26115</c:v>
                </c:pt>
                <c:pt idx="47">
                  <c:v>26207</c:v>
                </c:pt>
                <c:pt idx="48">
                  <c:v>26299</c:v>
                </c:pt>
                <c:pt idx="49">
                  <c:v>26390</c:v>
                </c:pt>
                <c:pt idx="50">
                  <c:v>26481</c:v>
                </c:pt>
                <c:pt idx="51">
                  <c:v>26573</c:v>
                </c:pt>
                <c:pt idx="52">
                  <c:v>26665</c:v>
                </c:pt>
                <c:pt idx="53">
                  <c:v>26755</c:v>
                </c:pt>
                <c:pt idx="54">
                  <c:v>26846</c:v>
                </c:pt>
                <c:pt idx="55">
                  <c:v>26938</c:v>
                </c:pt>
                <c:pt idx="56">
                  <c:v>27030</c:v>
                </c:pt>
                <c:pt idx="57">
                  <c:v>27120</c:v>
                </c:pt>
                <c:pt idx="58">
                  <c:v>27211</c:v>
                </c:pt>
                <c:pt idx="59">
                  <c:v>27303</c:v>
                </c:pt>
                <c:pt idx="60">
                  <c:v>27395</c:v>
                </c:pt>
                <c:pt idx="61">
                  <c:v>27485</c:v>
                </c:pt>
                <c:pt idx="62">
                  <c:v>27576</c:v>
                </c:pt>
                <c:pt idx="63">
                  <c:v>27668</c:v>
                </c:pt>
                <c:pt idx="64">
                  <c:v>27760</c:v>
                </c:pt>
                <c:pt idx="65">
                  <c:v>27851</c:v>
                </c:pt>
                <c:pt idx="66">
                  <c:v>27942</c:v>
                </c:pt>
                <c:pt idx="67">
                  <c:v>28034</c:v>
                </c:pt>
                <c:pt idx="68">
                  <c:v>28126</c:v>
                </c:pt>
                <c:pt idx="69">
                  <c:v>28216</c:v>
                </c:pt>
                <c:pt idx="70">
                  <c:v>28307</c:v>
                </c:pt>
                <c:pt idx="71">
                  <c:v>28399</c:v>
                </c:pt>
                <c:pt idx="72">
                  <c:v>28491</c:v>
                </c:pt>
                <c:pt idx="73">
                  <c:v>28581</c:v>
                </c:pt>
                <c:pt idx="74">
                  <c:v>28672</c:v>
                </c:pt>
                <c:pt idx="75">
                  <c:v>28764</c:v>
                </c:pt>
                <c:pt idx="76">
                  <c:v>28856</c:v>
                </c:pt>
                <c:pt idx="77">
                  <c:v>28946</c:v>
                </c:pt>
                <c:pt idx="78">
                  <c:v>29037</c:v>
                </c:pt>
                <c:pt idx="79">
                  <c:v>29129</c:v>
                </c:pt>
                <c:pt idx="80">
                  <c:v>29221</c:v>
                </c:pt>
                <c:pt idx="81">
                  <c:v>29312</c:v>
                </c:pt>
                <c:pt idx="82">
                  <c:v>29403</c:v>
                </c:pt>
                <c:pt idx="83">
                  <c:v>29495</c:v>
                </c:pt>
                <c:pt idx="84">
                  <c:v>29587</c:v>
                </c:pt>
                <c:pt idx="85">
                  <c:v>29677</c:v>
                </c:pt>
                <c:pt idx="86">
                  <c:v>29768</c:v>
                </c:pt>
                <c:pt idx="87">
                  <c:v>29860</c:v>
                </c:pt>
                <c:pt idx="88">
                  <c:v>29952</c:v>
                </c:pt>
                <c:pt idx="89">
                  <c:v>30042</c:v>
                </c:pt>
                <c:pt idx="90">
                  <c:v>30133</c:v>
                </c:pt>
                <c:pt idx="91">
                  <c:v>30225</c:v>
                </c:pt>
                <c:pt idx="92">
                  <c:v>30317</c:v>
                </c:pt>
                <c:pt idx="93">
                  <c:v>30407</c:v>
                </c:pt>
                <c:pt idx="94">
                  <c:v>30498</c:v>
                </c:pt>
                <c:pt idx="95">
                  <c:v>30590</c:v>
                </c:pt>
                <c:pt idx="96">
                  <c:v>30682</c:v>
                </c:pt>
                <c:pt idx="97">
                  <c:v>30773</c:v>
                </c:pt>
                <c:pt idx="98">
                  <c:v>30864</c:v>
                </c:pt>
                <c:pt idx="99">
                  <c:v>30956</c:v>
                </c:pt>
                <c:pt idx="100">
                  <c:v>31048</c:v>
                </c:pt>
                <c:pt idx="101">
                  <c:v>31138</c:v>
                </c:pt>
                <c:pt idx="102">
                  <c:v>31229</c:v>
                </c:pt>
                <c:pt idx="103">
                  <c:v>31321</c:v>
                </c:pt>
                <c:pt idx="104">
                  <c:v>31413</c:v>
                </c:pt>
                <c:pt idx="105">
                  <c:v>31503</c:v>
                </c:pt>
                <c:pt idx="106">
                  <c:v>31594</c:v>
                </c:pt>
                <c:pt idx="107">
                  <c:v>31686</c:v>
                </c:pt>
                <c:pt idx="108">
                  <c:v>31778</c:v>
                </c:pt>
                <c:pt idx="109">
                  <c:v>31868</c:v>
                </c:pt>
                <c:pt idx="110">
                  <c:v>31959</c:v>
                </c:pt>
                <c:pt idx="111">
                  <c:v>32051</c:v>
                </c:pt>
                <c:pt idx="112">
                  <c:v>32143</c:v>
                </c:pt>
                <c:pt idx="113">
                  <c:v>32234</c:v>
                </c:pt>
                <c:pt idx="114">
                  <c:v>32325</c:v>
                </c:pt>
                <c:pt idx="115">
                  <c:v>32417</c:v>
                </c:pt>
                <c:pt idx="116">
                  <c:v>32509</c:v>
                </c:pt>
                <c:pt idx="117">
                  <c:v>32599</c:v>
                </c:pt>
                <c:pt idx="118">
                  <c:v>32690</c:v>
                </c:pt>
                <c:pt idx="119">
                  <c:v>32782</c:v>
                </c:pt>
                <c:pt idx="120">
                  <c:v>32874</c:v>
                </c:pt>
                <c:pt idx="121">
                  <c:v>32964</c:v>
                </c:pt>
                <c:pt idx="122">
                  <c:v>33055</c:v>
                </c:pt>
                <c:pt idx="123">
                  <c:v>33147</c:v>
                </c:pt>
                <c:pt idx="124">
                  <c:v>33239</c:v>
                </c:pt>
                <c:pt idx="125">
                  <c:v>33329</c:v>
                </c:pt>
                <c:pt idx="126">
                  <c:v>33420</c:v>
                </c:pt>
                <c:pt idx="127">
                  <c:v>33512</c:v>
                </c:pt>
                <c:pt idx="128">
                  <c:v>33604</c:v>
                </c:pt>
                <c:pt idx="129">
                  <c:v>33695</c:v>
                </c:pt>
                <c:pt idx="130">
                  <c:v>33786</c:v>
                </c:pt>
                <c:pt idx="131">
                  <c:v>33878</c:v>
                </c:pt>
                <c:pt idx="132">
                  <c:v>33970</c:v>
                </c:pt>
                <c:pt idx="133">
                  <c:v>34060</c:v>
                </c:pt>
                <c:pt idx="134">
                  <c:v>34151</c:v>
                </c:pt>
                <c:pt idx="135">
                  <c:v>34243</c:v>
                </c:pt>
                <c:pt idx="136">
                  <c:v>34335</c:v>
                </c:pt>
                <c:pt idx="137">
                  <c:v>34425</c:v>
                </c:pt>
                <c:pt idx="138">
                  <c:v>34516</c:v>
                </c:pt>
                <c:pt idx="139">
                  <c:v>34608</c:v>
                </c:pt>
                <c:pt idx="140">
                  <c:v>34700</c:v>
                </c:pt>
                <c:pt idx="141">
                  <c:v>34790</c:v>
                </c:pt>
                <c:pt idx="142">
                  <c:v>34881</c:v>
                </c:pt>
                <c:pt idx="143">
                  <c:v>34973</c:v>
                </c:pt>
                <c:pt idx="144">
                  <c:v>35065</c:v>
                </c:pt>
                <c:pt idx="145">
                  <c:v>35156</c:v>
                </c:pt>
                <c:pt idx="146">
                  <c:v>35247</c:v>
                </c:pt>
                <c:pt idx="147">
                  <c:v>35339</c:v>
                </c:pt>
                <c:pt idx="148">
                  <c:v>35431</c:v>
                </c:pt>
                <c:pt idx="149">
                  <c:v>35521</c:v>
                </c:pt>
                <c:pt idx="150">
                  <c:v>35612</c:v>
                </c:pt>
                <c:pt idx="151">
                  <c:v>35704</c:v>
                </c:pt>
                <c:pt idx="152">
                  <c:v>35796</c:v>
                </c:pt>
                <c:pt idx="153">
                  <c:v>35886</c:v>
                </c:pt>
                <c:pt idx="154">
                  <c:v>35977</c:v>
                </c:pt>
                <c:pt idx="155">
                  <c:v>36069</c:v>
                </c:pt>
                <c:pt idx="156">
                  <c:v>36161</c:v>
                </c:pt>
                <c:pt idx="157">
                  <c:v>36251</c:v>
                </c:pt>
                <c:pt idx="158">
                  <c:v>36342</c:v>
                </c:pt>
                <c:pt idx="159">
                  <c:v>36434</c:v>
                </c:pt>
                <c:pt idx="160">
                  <c:v>36526</c:v>
                </c:pt>
                <c:pt idx="161">
                  <c:v>36617</c:v>
                </c:pt>
                <c:pt idx="162">
                  <c:v>36708</c:v>
                </c:pt>
                <c:pt idx="163">
                  <c:v>36800</c:v>
                </c:pt>
                <c:pt idx="164">
                  <c:v>36892</c:v>
                </c:pt>
                <c:pt idx="165">
                  <c:v>36982</c:v>
                </c:pt>
                <c:pt idx="166">
                  <c:v>37073</c:v>
                </c:pt>
                <c:pt idx="167">
                  <c:v>37165</c:v>
                </c:pt>
                <c:pt idx="168">
                  <c:v>37257</c:v>
                </c:pt>
                <c:pt idx="169">
                  <c:v>37347</c:v>
                </c:pt>
                <c:pt idx="170">
                  <c:v>37438</c:v>
                </c:pt>
                <c:pt idx="171">
                  <c:v>37530</c:v>
                </c:pt>
                <c:pt idx="172">
                  <c:v>37622</c:v>
                </c:pt>
                <c:pt idx="173">
                  <c:v>37712</c:v>
                </c:pt>
                <c:pt idx="174">
                  <c:v>37803</c:v>
                </c:pt>
                <c:pt idx="175">
                  <c:v>37895</c:v>
                </c:pt>
                <c:pt idx="176">
                  <c:v>37987</c:v>
                </c:pt>
                <c:pt idx="177">
                  <c:v>38078</c:v>
                </c:pt>
                <c:pt idx="178">
                  <c:v>38169</c:v>
                </c:pt>
                <c:pt idx="179">
                  <c:v>38261</c:v>
                </c:pt>
                <c:pt idx="180">
                  <c:v>38353</c:v>
                </c:pt>
                <c:pt idx="181">
                  <c:v>38443</c:v>
                </c:pt>
                <c:pt idx="182">
                  <c:v>38534</c:v>
                </c:pt>
                <c:pt idx="183">
                  <c:v>38626</c:v>
                </c:pt>
                <c:pt idx="184">
                  <c:v>38718</c:v>
                </c:pt>
                <c:pt idx="185">
                  <c:v>38808</c:v>
                </c:pt>
                <c:pt idx="186">
                  <c:v>38899</c:v>
                </c:pt>
                <c:pt idx="187">
                  <c:v>38991</c:v>
                </c:pt>
                <c:pt idx="188">
                  <c:v>39083</c:v>
                </c:pt>
                <c:pt idx="189">
                  <c:v>39173</c:v>
                </c:pt>
                <c:pt idx="190">
                  <c:v>39264</c:v>
                </c:pt>
                <c:pt idx="191">
                  <c:v>39356</c:v>
                </c:pt>
                <c:pt idx="192">
                  <c:v>39448</c:v>
                </c:pt>
                <c:pt idx="193">
                  <c:v>39539</c:v>
                </c:pt>
                <c:pt idx="194">
                  <c:v>39630</c:v>
                </c:pt>
                <c:pt idx="195">
                  <c:v>39722</c:v>
                </c:pt>
                <c:pt idx="196">
                  <c:v>39814</c:v>
                </c:pt>
                <c:pt idx="197">
                  <c:v>39904</c:v>
                </c:pt>
                <c:pt idx="198">
                  <c:v>39995</c:v>
                </c:pt>
                <c:pt idx="199">
                  <c:v>40087</c:v>
                </c:pt>
                <c:pt idx="200">
                  <c:v>40179</c:v>
                </c:pt>
                <c:pt idx="201">
                  <c:v>40269</c:v>
                </c:pt>
                <c:pt idx="202">
                  <c:v>40360</c:v>
                </c:pt>
                <c:pt idx="203">
                  <c:v>40452</c:v>
                </c:pt>
                <c:pt idx="204">
                  <c:v>40544</c:v>
                </c:pt>
                <c:pt idx="205">
                  <c:v>40634</c:v>
                </c:pt>
                <c:pt idx="206">
                  <c:v>40725</c:v>
                </c:pt>
                <c:pt idx="207">
                  <c:v>40817</c:v>
                </c:pt>
                <c:pt idx="208">
                  <c:v>40909</c:v>
                </c:pt>
                <c:pt idx="209">
                  <c:v>41000</c:v>
                </c:pt>
                <c:pt idx="210">
                  <c:v>41091</c:v>
                </c:pt>
                <c:pt idx="211">
                  <c:v>41183</c:v>
                </c:pt>
                <c:pt idx="212">
                  <c:v>41275</c:v>
                </c:pt>
                <c:pt idx="213">
                  <c:v>41365</c:v>
                </c:pt>
                <c:pt idx="214">
                  <c:v>41456</c:v>
                </c:pt>
                <c:pt idx="215">
                  <c:v>41548</c:v>
                </c:pt>
                <c:pt idx="216">
                  <c:v>41640</c:v>
                </c:pt>
                <c:pt idx="217">
                  <c:v>41730</c:v>
                </c:pt>
                <c:pt idx="218">
                  <c:v>41821</c:v>
                </c:pt>
                <c:pt idx="219">
                  <c:v>41913</c:v>
                </c:pt>
                <c:pt idx="220">
                  <c:v>42005</c:v>
                </c:pt>
                <c:pt idx="221">
                  <c:v>42095</c:v>
                </c:pt>
                <c:pt idx="222">
                  <c:v>42186</c:v>
                </c:pt>
                <c:pt idx="223">
                  <c:v>42278</c:v>
                </c:pt>
                <c:pt idx="224">
                  <c:v>42370</c:v>
                </c:pt>
                <c:pt idx="225">
                  <c:v>42461</c:v>
                </c:pt>
                <c:pt idx="226">
                  <c:v>42552</c:v>
                </c:pt>
                <c:pt idx="227">
                  <c:v>42644</c:v>
                </c:pt>
                <c:pt idx="228">
                  <c:v>42736</c:v>
                </c:pt>
                <c:pt idx="229">
                  <c:v>42826</c:v>
                </c:pt>
                <c:pt idx="230">
                  <c:v>42917</c:v>
                </c:pt>
                <c:pt idx="231">
                  <c:v>43009</c:v>
                </c:pt>
                <c:pt idx="232">
                  <c:v>43101</c:v>
                </c:pt>
                <c:pt idx="233">
                  <c:v>43191</c:v>
                </c:pt>
                <c:pt idx="234">
                  <c:v>43282</c:v>
                </c:pt>
                <c:pt idx="235">
                  <c:v>43374</c:v>
                </c:pt>
                <c:pt idx="236">
                  <c:v>43466</c:v>
                </c:pt>
                <c:pt idx="237">
                  <c:v>43556</c:v>
                </c:pt>
                <c:pt idx="238">
                  <c:v>43647</c:v>
                </c:pt>
                <c:pt idx="239">
                  <c:v>43739</c:v>
                </c:pt>
                <c:pt idx="240">
                  <c:v>43831</c:v>
                </c:pt>
                <c:pt idx="241">
                  <c:v>43922</c:v>
                </c:pt>
                <c:pt idx="242">
                  <c:v>44013</c:v>
                </c:pt>
                <c:pt idx="243">
                  <c:v>44105</c:v>
                </c:pt>
                <c:pt idx="244">
                  <c:v>44197</c:v>
                </c:pt>
                <c:pt idx="245">
                  <c:v>44287</c:v>
                </c:pt>
                <c:pt idx="246">
                  <c:v>44378</c:v>
                </c:pt>
                <c:pt idx="247">
                  <c:v>44470</c:v>
                </c:pt>
              </c:numCache>
            </c:numRef>
          </c:cat>
          <c:val>
            <c:numRef>
              <c:f>'cb-1-13'!$D$14:$D$265</c:f>
              <c:numCache>
                <c:formatCode>General</c:formatCode>
                <c:ptCount val="252"/>
                <c:pt idx="161" formatCode="0.00">
                  <c:v>15.2875</c:v>
                </c:pt>
                <c:pt idx="162" formatCode="0.00">
                  <c:v>16.972173913043399</c:v>
                </c:pt>
                <c:pt idx="163" formatCode="0.00">
                  <c:v>20.806630434782601</c:v>
                </c:pt>
                <c:pt idx="164" formatCode="0.00">
                  <c:v>22.3835555555555</c:v>
                </c:pt>
                <c:pt idx="165" formatCode="0.00">
                  <c:v>21.532087912087899</c:v>
                </c:pt>
                <c:pt idx="166" formatCode="0.00">
                  <c:v>20.911195652173902</c:v>
                </c:pt>
                <c:pt idx="167" formatCode="0.00">
                  <c:v>31.4042391304347</c:v>
                </c:pt>
                <c:pt idx="168" formatCode="0.00">
                  <c:v>23.2083333333333</c:v>
                </c:pt>
                <c:pt idx="169" formatCode="0.00">
                  <c:v>21.3794505494505</c:v>
                </c:pt>
                <c:pt idx="170" formatCode="0.00">
                  <c:v>24.431304347826</c:v>
                </c:pt>
                <c:pt idx="171" formatCode="0.00">
                  <c:v>21.0934782608695</c:v>
                </c:pt>
                <c:pt idx="172" formatCode="0.00">
                  <c:v>30.157444444444401</c:v>
                </c:pt>
                <c:pt idx="173" formatCode="0.00">
                  <c:v>24.7061538461538</c:v>
                </c:pt>
                <c:pt idx="174" formatCode="0.00">
                  <c:v>32.237934782608697</c:v>
                </c:pt>
                <c:pt idx="175" formatCode="0.00">
                  <c:v>30.8675</c:v>
                </c:pt>
                <c:pt idx="176" formatCode="0.00">
                  <c:v>28.693956043956</c:v>
                </c:pt>
                <c:pt idx="177" formatCode="0.00">
                  <c:v>26.5048351648351</c:v>
                </c:pt>
                <c:pt idx="178" formatCode="0.00">
                  <c:v>29.394673913043398</c:v>
                </c:pt>
                <c:pt idx="179" formatCode="0.00">
                  <c:v>29.509565217391302</c:v>
                </c:pt>
                <c:pt idx="180" formatCode="0.00">
                  <c:v>38.721555555555497</c:v>
                </c:pt>
                <c:pt idx="181" formatCode="0.00">
                  <c:v>41.653186813186799</c:v>
                </c:pt>
                <c:pt idx="182" formatCode="0.00">
                  <c:v>43.820217391304297</c:v>
                </c:pt>
                <c:pt idx="183" formatCode="0.00">
                  <c:v>59.595978260869501</c:v>
                </c:pt>
                <c:pt idx="184" formatCode="0.00">
                  <c:v>65.312444444444395</c:v>
                </c:pt>
                <c:pt idx="185" formatCode="0.00">
                  <c:v>38.8723076923077</c:v>
                </c:pt>
                <c:pt idx="186" formatCode="0.00">
                  <c:v>54.533478260869501</c:v>
                </c:pt>
                <c:pt idx="187" formatCode="0.00">
                  <c:v>44.422282608695603</c:v>
                </c:pt>
                <c:pt idx="188" formatCode="0.00">
                  <c:v>29.917444444444399</c:v>
                </c:pt>
                <c:pt idx="189" formatCode="0.00">
                  <c:v>33.178461538461498</c:v>
                </c:pt>
                <c:pt idx="190" formatCode="0.00">
                  <c:v>31.298043478260801</c:v>
                </c:pt>
                <c:pt idx="191" formatCode="0.00">
                  <c:v>57.484673913043402</c:v>
                </c:pt>
                <c:pt idx="192" formatCode="0.00">
                  <c:v>56.696153846153798</c:v>
                </c:pt>
                <c:pt idx="193" formatCode="0.00">
                  <c:v>65.728571428571399</c:v>
                </c:pt>
                <c:pt idx="194" formatCode="0.00">
                  <c:v>73.154456521739107</c:v>
                </c:pt>
                <c:pt idx="195" formatCode="0.00">
                  <c:v>67.578260869565199</c:v>
                </c:pt>
                <c:pt idx="196" formatCode="0.00">
                  <c:v>47.337777777777703</c:v>
                </c:pt>
                <c:pt idx="197" formatCode="0.00">
                  <c:v>32.462197802197799</c:v>
                </c:pt>
                <c:pt idx="198" formatCode="0.00">
                  <c:v>36.9920652173913</c:v>
                </c:pt>
                <c:pt idx="199" formatCode="0.00">
                  <c:v>38.505978260869497</c:v>
                </c:pt>
                <c:pt idx="200" formatCode="0.00">
                  <c:v>41.2167777777777</c:v>
                </c:pt>
                <c:pt idx="201" formatCode="0.00">
                  <c:v>41.679010989010898</c:v>
                </c:pt>
                <c:pt idx="202" formatCode="0.00">
                  <c:v>43.825760869565201</c:v>
                </c:pt>
                <c:pt idx="203" formatCode="0.00">
                  <c:v>51.116304347826002</c:v>
                </c:pt>
                <c:pt idx="204" formatCode="0.00">
                  <c:v>52.227888888888899</c:v>
                </c:pt>
                <c:pt idx="205" formatCode="0.00">
                  <c:v>53.563626373626299</c:v>
                </c:pt>
                <c:pt idx="206" formatCode="0.00">
                  <c:v>49.159891304347802</c:v>
                </c:pt>
                <c:pt idx="207" formatCode="0.00">
                  <c:v>49.563043478260802</c:v>
                </c:pt>
                <c:pt idx="208" formatCode="0.00">
                  <c:v>45.167912087912001</c:v>
                </c:pt>
                <c:pt idx="209" formatCode="0.00">
                  <c:v>40.401428571428497</c:v>
                </c:pt>
                <c:pt idx="210" formatCode="0.00">
                  <c:v>43.798369565217399</c:v>
                </c:pt>
                <c:pt idx="211" formatCode="0.00">
                  <c:v>41.015108695652103</c:v>
                </c:pt>
                <c:pt idx="212" formatCode="0.00">
                  <c:v>42.3442222222222</c:v>
                </c:pt>
                <c:pt idx="213" formatCode="0.00">
                  <c:v>32.670109890109899</c:v>
                </c:pt>
                <c:pt idx="214" formatCode="0.00">
                  <c:v>38.940217391304301</c:v>
                </c:pt>
                <c:pt idx="215" formatCode="0.00">
                  <c:v>37.205217391304302</c:v>
                </c:pt>
                <c:pt idx="216" formatCode="0.00">
                  <c:v>33.750222222222199</c:v>
                </c:pt>
                <c:pt idx="217" formatCode="0.00">
                  <c:v>31.174615384615301</c:v>
                </c:pt>
                <c:pt idx="218" formatCode="0.00">
                  <c:v>31.647717391304301</c:v>
                </c:pt>
                <c:pt idx="219" formatCode="0.00">
                  <c:v>34.472173913043399</c:v>
                </c:pt>
                <c:pt idx="220" formatCode="0.00">
                  <c:v>32.134888888888803</c:v>
                </c:pt>
                <c:pt idx="221" formatCode="0.00">
                  <c:v>28.508241758241699</c:v>
                </c:pt>
                <c:pt idx="222" formatCode="0.00">
                  <c:v>32.897282608695598</c:v>
                </c:pt>
                <c:pt idx="223" formatCode="0.00">
                  <c:v>33.0360869565217</c:v>
                </c:pt>
                <c:pt idx="224" formatCode="0.00">
                  <c:v>25.201648351648299</c:v>
                </c:pt>
                <c:pt idx="225" formatCode="0.00">
                  <c:v>24.786373626373599</c:v>
                </c:pt>
                <c:pt idx="226" formatCode="0.00">
                  <c:v>28.3301086956521</c:v>
                </c:pt>
                <c:pt idx="227" formatCode="0.00">
                  <c:v>37.562608695652102</c:v>
                </c:pt>
                <c:pt idx="228" formatCode="0.00">
                  <c:v>41.320444444444398</c:v>
                </c:pt>
                <c:pt idx="229" formatCode="0.00">
                  <c:v>29.764065934065901</c:v>
                </c:pt>
                <c:pt idx="230" formatCode="0.00">
                  <c:v>32.732608695652097</c:v>
                </c:pt>
                <c:pt idx="231" formatCode="0.00">
                  <c:v>32.487499999999997</c:v>
                </c:pt>
                <c:pt idx="232" formatCode="0.00">
                  <c:v>36.047666666666601</c:v>
                </c:pt>
                <c:pt idx="233" formatCode="0.00">
                  <c:v>36.032857142857097</c:v>
                </c:pt>
                <c:pt idx="234" formatCode="0.00">
                  <c:v>53.858804347826002</c:v>
                </c:pt>
                <c:pt idx="235" formatCode="0.00">
                  <c:v>51.888043478260798</c:v>
                </c:pt>
                <c:pt idx="236" formatCode="0.00">
                  <c:v>41.353888888888797</c:v>
                </c:pt>
                <c:pt idx="237" formatCode="0.00">
                  <c:v>35.7395604395604</c:v>
                </c:pt>
                <c:pt idx="238" formatCode="0.00">
                  <c:v>37.550760869565202</c:v>
                </c:pt>
                <c:pt idx="239" formatCode="0.00">
                  <c:v>36.512391304347801</c:v>
                </c:pt>
                <c:pt idx="240" formatCode="0.00">
                  <c:v>26.4446153846153</c:v>
                </c:pt>
                <c:pt idx="241" formatCode="0.00">
                  <c:v>20.360879120879101</c:v>
                </c:pt>
                <c:pt idx="242" formatCode="0.00">
                  <c:v>36.218043478260803</c:v>
                </c:pt>
                <c:pt idx="243" formatCode="0.00">
                  <c:v>38.847934782608696</c:v>
                </c:pt>
                <c:pt idx="244" formatCode="0.00">
                  <c:v>49.616999999999997</c:v>
                </c:pt>
                <c:pt idx="245" formatCode="0.00">
                  <c:v>60.678901098901001</c:v>
                </c:pt>
                <c:pt idx="246" formatCode="0.00">
                  <c:v>97.262500000000003</c:v>
                </c:pt>
                <c:pt idx="247" formatCode="0.00">
                  <c:v>161.68029850746262</c:v>
                </c:pt>
              </c:numCache>
            </c:numRef>
          </c:val>
          <c:smooth val="0"/>
          <c:extLst>
            <c:ext xmlns:c16="http://schemas.microsoft.com/office/drawing/2014/chart" uri="{C3380CC4-5D6E-409C-BE32-E72D297353CC}">
              <c16:uniqueId val="{00000007-D806-4778-8B04-FC0318DCE365}"/>
            </c:ext>
          </c:extLst>
        </c:ser>
        <c:dLbls>
          <c:showLegendKey val="0"/>
          <c:showVal val="0"/>
          <c:showCatName val="0"/>
          <c:showSerName val="0"/>
          <c:showPercent val="0"/>
          <c:showBubbleSize val="0"/>
        </c:dLbls>
        <c:marker val="1"/>
        <c:smooth val="0"/>
        <c:axId val="1496713856"/>
        <c:axId val="1496713024"/>
      </c:lineChart>
      <c:dateAx>
        <c:axId val="1496712608"/>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496715104"/>
        <c:crosses val="autoZero"/>
        <c:auto val="1"/>
        <c:lblOffset val="100"/>
        <c:baseTimeUnit val="months"/>
        <c:majorUnit val="36"/>
        <c:majorTimeUnit val="months"/>
      </c:dateAx>
      <c:valAx>
        <c:axId val="1496715104"/>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96712608"/>
        <c:crosses val="autoZero"/>
        <c:crossBetween val="between"/>
      </c:valAx>
      <c:valAx>
        <c:axId val="1496713024"/>
        <c:scaling>
          <c:orientation val="minMax"/>
          <c:max val="210"/>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496713856"/>
        <c:crosses val="max"/>
        <c:crossBetween val="between"/>
        <c:majorUnit val="30"/>
      </c:valAx>
      <c:dateAx>
        <c:axId val="1496713856"/>
        <c:scaling>
          <c:orientation val="minMax"/>
        </c:scaling>
        <c:delete val="1"/>
        <c:axPos val="b"/>
        <c:numFmt formatCode="m/d/yyyy" sourceLinked="1"/>
        <c:majorTickMark val="out"/>
        <c:minorTickMark val="none"/>
        <c:tickLblPos val="nextTo"/>
        <c:crossAx val="1496713024"/>
        <c:crosses val="autoZero"/>
        <c:auto val="1"/>
        <c:lblOffset val="100"/>
        <c:baseTimeUnit val="months"/>
      </c:dateAx>
      <c:spPr>
        <a:noFill/>
        <a:ln>
          <a:noFill/>
        </a:ln>
        <a:effectLst/>
      </c:spPr>
    </c:plotArea>
    <c:legend>
      <c:legendPos val="b"/>
      <c:layout>
        <c:manualLayout>
          <c:xMode val="edge"/>
          <c:yMode val="edge"/>
          <c:x val="8.5884896254581934E-3"/>
          <c:y val="0.88708298611111114"/>
          <c:w val="0.99141150118337007"/>
          <c:h val="0.1076357638888888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2632850241549E-2"/>
          <c:y val="0.11665405982905983"/>
          <c:w val="0.92308538647342997"/>
          <c:h val="0.51772699652777776"/>
        </c:manualLayout>
      </c:layout>
      <c:barChart>
        <c:barDir val="col"/>
        <c:grouping val="stacked"/>
        <c:varyColors val="0"/>
        <c:ser>
          <c:idx val="0"/>
          <c:order val="0"/>
          <c:tx>
            <c:strRef>
              <c:f>'cb-14a'!$B$13</c:f>
              <c:strCache>
                <c:ptCount val="1"/>
                <c:pt idx="0">
                  <c:v>Oil, fuels</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'cb-14a'!$B$14:$B$16</c:f>
              <c:numCache>
                <c:formatCode>0</c:formatCode>
                <c:ptCount val="3"/>
                <c:pt idx="0">
                  <c:v>41.603000000000002</c:v>
                </c:pt>
                <c:pt idx="1">
                  <c:v>43.268000000000001</c:v>
                </c:pt>
                <c:pt idx="2">
                  <c:v>31.179959962250219</c:v>
                </c:pt>
              </c:numCache>
            </c:numRef>
          </c:val>
          <c:extLst>
            <c:ext xmlns:c16="http://schemas.microsoft.com/office/drawing/2014/chart" uri="{C3380CC4-5D6E-409C-BE32-E72D297353CC}">
              <c16:uniqueId val="{00000000-751A-4325-A2E6-76F1398E4FA3}"/>
            </c:ext>
          </c:extLst>
        </c:ser>
        <c:ser>
          <c:idx val="1"/>
          <c:order val="1"/>
          <c:tx>
            <c:strRef>
              <c:f>'cb-14a'!$C$13</c:f>
              <c:strCache>
                <c:ptCount val="1"/>
                <c:pt idx="0">
                  <c:v>Natural gas</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'cb-14a'!$C$14:$C$16</c:f>
              <c:numCache>
                <c:formatCode>0</c:formatCode>
                <c:ptCount val="3"/>
                <c:pt idx="0">
                  <c:v>20.297000000000001</c:v>
                </c:pt>
                <c:pt idx="1">
                  <c:v>26.802</c:v>
                </c:pt>
                <c:pt idx="2">
                  <c:v>33.394096969842415</c:v>
                </c:pt>
              </c:numCache>
            </c:numRef>
          </c:val>
          <c:extLst>
            <c:ext xmlns:c16="http://schemas.microsoft.com/office/drawing/2014/chart" uri="{C3380CC4-5D6E-409C-BE32-E72D297353CC}">
              <c16:uniqueId val="{00000001-751A-4325-A2E6-76F1398E4FA3}"/>
            </c:ext>
          </c:extLst>
        </c:ser>
        <c:ser>
          <c:idx val="2"/>
          <c:order val="2"/>
          <c:tx>
            <c:strRef>
              <c:f>'cb-14a'!$D$13</c:f>
              <c:strCache>
                <c:ptCount val="1"/>
                <c:pt idx="0">
                  <c:v>Coal and lignite</c:v>
                </c:pt>
              </c:strCache>
            </c:strRef>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'cb-14a'!$D$14:$D$16</c:f>
              <c:numCache>
                <c:formatCode>0</c:formatCode>
                <c:ptCount val="3"/>
                <c:pt idx="0">
                  <c:v>38.069000000000003</c:v>
                </c:pt>
                <c:pt idx="1">
                  <c:v>29.885000000000002</c:v>
                </c:pt>
                <c:pt idx="2">
                  <c:v>7.2159565121072884</c:v>
                </c:pt>
              </c:numCache>
            </c:numRef>
          </c:val>
          <c:extLst>
            <c:ext xmlns:c16="http://schemas.microsoft.com/office/drawing/2014/chart" uri="{C3380CC4-5D6E-409C-BE32-E72D297353CC}">
              <c16:uniqueId val="{00000002-751A-4325-A2E6-76F1398E4FA3}"/>
            </c:ext>
          </c:extLst>
        </c:ser>
        <c:ser>
          <c:idx val="3"/>
          <c:order val="3"/>
          <c:tx>
            <c:strRef>
              <c:f>'cb-14a'!$E$13</c:f>
              <c:strCache>
                <c:ptCount val="1"/>
                <c:pt idx="0">
                  <c:v>Nuclear energy</c:v>
                </c:pt>
              </c:strCache>
            </c:strRef>
          </c:tx>
          <c:spPr>
            <a:solidFill>
              <a:schemeClr val="accent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751A-4325-A2E6-76F1398E4FA3}"/>
                </c:ext>
              </c:extLst>
            </c:dLbl>
            <c:dLbl>
              <c:idx val="1"/>
              <c:delete val="1"/>
              <c:extLst>
                <c:ext xmlns:c15="http://schemas.microsoft.com/office/drawing/2012/chart" uri="{CE6537A1-D6FC-4f65-9D91-7224C49458BB}"/>
                <c:ext xmlns:c16="http://schemas.microsoft.com/office/drawing/2014/chart" uri="{C3380CC4-5D6E-409C-BE32-E72D297353CC}">
                  <c16:uniqueId val="{00000004-751A-4325-A2E6-76F1398E4FA3}"/>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'cb-14a'!$E$14:$E$16</c:f>
              <c:numCache>
                <c:formatCode>0</c:formatCode>
                <c:ptCount val="3"/>
                <c:pt idx="0">
                  <c:v>0</c:v>
                </c:pt>
                <c:pt idx="1">
                  <c:v>0</c:v>
                </c:pt>
                <c:pt idx="2">
                  <c:v>16.199319264512454</c:v>
                </c:pt>
              </c:numCache>
            </c:numRef>
          </c:val>
          <c:extLst>
            <c:ext xmlns:c16="http://schemas.microsoft.com/office/drawing/2014/chart" uri="{C3380CC4-5D6E-409C-BE32-E72D297353CC}">
              <c16:uniqueId val="{00000005-751A-4325-A2E6-76F1398E4FA3}"/>
            </c:ext>
          </c:extLst>
        </c:ser>
        <c:ser>
          <c:idx val="4"/>
          <c:order val="4"/>
          <c:tx>
            <c:strRef>
              <c:f>'cb-14a'!$F$13</c:f>
              <c:strCache>
                <c:ptCount val="1"/>
                <c:pt idx="0">
                  <c:v>Renewables and others</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'cb-14a'!$F$14:$F$16</c:f>
              <c:numCache>
                <c:formatCode>0</c:formatCode>
                <c:ptCount val="3"/>
                <c:pt idx="0">
                  <c:v>8.8322952999999996E-2</c:v>
                </c:pt>
                <c:pt idx="1">
                  <c:v>0.12640211300000001</c:v>
                </c:pt>
                <c:pt idx="2">
                  <c:v>12.010667291287632</c:v>
                </c:pt>
              </c:numCache>
            </c:numRef>
          </c:val>
          <c:extLst>
            <c:ext xmlns:c16="http://schemas.microsoft.com/office/drawing/2014/chart" uri="{C3380CC4-5D6E-409C-BE32-E72D297353CC}">
              <c16:uniqueId val="{00000006-751A-4325-A2E6-76F1398E4FA3}"/>
            </c:ext>
          </c:extLst>
        </c:ser>
        <c:dLbls>
          <c:dLblPos val="ctr"/>
          <c:showLegendKey val="0"/>
          <c:showVal val="1"/>
          <c:showCatName val="0"/>
          <c:showSerName val="0"/>
          <c:showPercent val="0"/>
          <c:showBubbleSize val="0"/>
        </c:dLbls>
        <c:gapWidth val="50"/>
        <c:overlap val="100"/>
        <c:axId val="1238914800"/>
        <c:axId val="1314050224"/>
      </c:barChart>
      <c:catAx>
        <c:axId val="123891480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314050224"/>
        <c:crosses val="autoZero"/>
        <c:auto val="1"/>
        <c:lblAlgn val="ctr"/>
        <c:lblOffset val="100"/>
        <c:noMultiLvlLbl val="0"/>
      </c:catAx>
      <c:valAx>
        <c:axId val="1314050224"/>
        <c:scaling>
          <c:orientation val="minMax"/>
          <c:max val="100"/>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6.5735119047619042E-2"/>
              <c:y val="2.590711805555555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38914800"/>
        <c:crosses val="autoZero"/>
        <c:crossBetween val="between"/>
        <c:majorUnit val="20"/>
      </c:valAx>
      <c:spPr>
        <a:noFill/>
        <a:ln>
          <a:noFill/>
        </a:ln>
        <a:effectLst/>
      </c:spPr>
    </c:plotArea>
    <c:legend>
      <c:legendPos val="b"/>
      <c:layout>
        <c:manualLayout>
          <c:xMode val="edge"/>
          <c:yMode val="edge"/>
          <c:x val="2.7267579134341935E-3"/>
          <c:y val="0.770578125"/>
          <c:w val="0.99611837117402591"/>
          <c:h val="0.225284288194444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042632850241549E-2"/>
          <c:y val="0.11665405982905983"/>
          <c:w val="0.92308538647342997"/>
          <c:h val="0.51772699652777776"/>
        </c:manualLayout>
      </c:layout>
      <c:barChart>
        <c:barDir val="col"/>
        <c:grouping val="stacked"/>
        <c:varyColors val="0"/>
        <c:ser>
          <c:idx val="0"/>
          <c:order val="0"/>
          <c:tx>
            <c:strRef>
              <c:f>'cb-14a'!$B$12</c:f>
              <c:strCache>
                <c:ptCount val="1"/>
                <c:pt idx="0">
                  <c:v>Olaj, üzemanyag</c:v>
                </c:pt>
              </c:strCache>
            </c:strRef>
          </c:tx>
          <c:spPr>
            <a:solidFill>
              <a:schemeClr val="tx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'cb-14a'!$B$14:$B$16</c:f>
              <c:numCache>
                <c:formatCode>0</c:formatCode>
                <c:ptCount val="3"/>
                <c:pt idx="0">
                  <c:v>41.603000000000002</c:v>
                </c:pt>
                <c:pt idx="1">
                  <c:v>43.268000000000001</c:v>
                </c:pt>
                <c:pt idx="2">
                  <c:v>31.179959962250219</c:v>
                </c:pt>
              </c:numCache>
            </c:numRef>
          </c:val>
          <c:extLst>
            <c:ext xmlns:c16="http://schemas.microsoft.com/office/drawing/2014/chart" uri="{C3380CC4-5D6E-409C-BE32-E72D297353CC}">
              <c16:uniqueId val="{00000000-C2FA-4B7F-B8C5-59F5A6598C3C}"/>
            </c:ext>
          </c:extLst>
        </c:ser>
        <c:ser>
          <c:idx val="1"/>
          <c:order val="1"/>
          <c:tx>
            <c:strRef>
              <c:f>'cb-14a'!$C$12</c:f>
              <c:strCache>
                <c:ptCount val="1"/>
                <c:pt idx="0">
                  <c:v>Földgáz</c:v>
                </c:pt>
              </c:strCache>
            </c:strRef>
          </c:tx>
          <c:spPr>
            <a:solidFill>
              <a:schemeClr val="accent1"/>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'cb-14a'!$C$14:$C$16</c:f>
              <c:numCache>
                <c:formatCode>0</c:formatCode>
                <c:ptCount val="3"/>
                <c:pt idx="0">
                  <c:v>20.297000000000001</c:v>
                </c:pt>
                <c:pt idx="1">
                  <c:v>26.802</c:v>
                </c:pt>
                <c:pt idx="2">
                  <c:v>33.394096969842415</c:v>
                </c:pt>
              </c:numCache>
            </c:numRef>
          </c:val>
          <c:extLst>
            <c:ext xmlns:c16="http://schemas.microsoft.com/office/drawing/2014/chart" uri="{C3380CC4-5D6E-409C-BE32-E72D297353CC}">
              <c16:uniqueId val="{00000001-C2FA-4B7F-B8C5-59F5A6598C3C}"/>
            </c:ext>
          </c:extLst>
        </c:ser>
        <c:ser>
          <c:idx val="2"/>
          <c:order val="2"/>
          <c:tx>
            <c:strRef>
              <c:f>'cb-14a'!$D$12</c:f>
              <c:strCache>
                <c:ptCount val="1"/>
                <c:pt idx="0">
                  <c:v>Szén</c:v>
                </c:pt>
              </c:strCache>
            </c:strRef>
          </c:tx>
          <c:spPr>
            <a:solidFill>
              <a:schemeClr val="bg1">
                <a:lumMod val="50000"/>
              </a:schemeClr>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'cb-14a'!$D$14:$D$16</c:f>
              <c:numCache>
                <c:formatCode>0</c:formatCode>
                <c:ptCount val="3"/>
                <c:pt idx="0">
                  <c:v>38.069000000000003</c:v>
                </c:pt>
                <c:pt idx="1">
                  <c:v>29.885000000000002</c:v>
                </c:pt>
                <c:pt idx="2">
                  <c:v>7.2159565121072884</c:v>
                </c:pt>
              </c:numCache>
            </c:numRef>
          </c:val>
          <c:extLst>
            <c:ext xmlns:c16="http://schemas.microsoft.com/office/drawing/2014/chart" uri="{C3380CC4-5D6E-409C-BE32-E72D297353CC}">
              <c16:uniqueId val="{00000002-C2FA-4B7F-B8C5-59F5A6598C3C}"/>
            </c:ext>
          </c:extLst>
        </c:ser>
        <c:ser>
          <c:idx val="3"/>
          <c:order val="3"/>
          <c:tx>
            <c:strRef>
              <c:f>'cb-14a'!$E$12</c:f>
              <c:strCache>
                <c:ptCount val="1"/>
                <c:pt idx="0">
                  <c:v>Nukleáris energia</c:v>
                </c:pt>
              </c:strCache>
            </c:strRef>
          </c:tx>
          <c:spPr>
            <a:solidFill>
              <a:schemeClr val="accent5"/>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3-C2FA-4B7F-B8C5-59F5A6598C3C}"/>
                </c:ext>
              </c:extLst>
            </c:dLbl>
            <c:dLbl>
              <c:idx val="1"/>
              <c:delete val="1"/>
              <c:extLst>
                <c:ext xmlns:c15="http://schemas.microsoft.com/office/drawing/2012/chart" uri="{CE6537A1-D6FC-4f65-9D91-7224C49458BB}"/>
                <c:ext xmlns:c16="http://schemas.microsoft.com/office/drawing/2014/chart" uri="{C3380CC4-5D6E-409C-BE32-E72D297353CC}">
                  <c16:uniqueId val="{00000004-C2FA-4B7F-B8C5-59F5A6598C3C}"/>
                </c:ext>
              </c:extLst>
            </c:dLbl>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'cb-14a'!$E$14:$E$16</c:f>
              <c:numCache>
                <c:formatCode>0</c:formatCode>
                <c:ptCount val="3"/>
                <c:pt idx="0">
                  <c:v>0</c:v>
                </c:pt>
                <c:pt idx="1">
                  <c:v>0</c:v>
                </c:pt>
                <c:pt idx="2">
                  <c:v>16.199319264512454</c:v>
                </c:pt>
              </c:numCache>
            </c:numRef>
          </c:val>
          <c:extLst>
            <c:ext xmlns:c16="http://schemas.microsoft.com/office/drawing/2014/chart" uri="{C3380CC4-5D6E-409C-BE32-E72D297353CC}">
              <c16:uniqueId val="{00000005-C2FA-4B7F-B8C5-59F5A6598C3C}"/>
            </c:ext>
          </c:extLst>
        </c:ser>
        <c:ser>
          <c:idx val="4"/>
          <c:order val="4"/>
          <c:tx>
            <c:strRef>
              <c:f>'cb-14a'!$F$12</c:f>
              <c:strCache>
                <c:ptCount val="1"/>
                <c:pt idx="0">
                  <c:v>Megújuló és egyéb</c:v>
                </c:pt>
              </c:strCache>
            </c:strRef>
          </c:tx>
          <c:spPr>
            <a:solidFill>
              <a:schemeClr val="accent6"/>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'cb-14a'!$A$14:$A$16</c:f>
              <c:numCache>
                <c:formatCode>General</c:formatCode>
                <c:ptCount val="3"/>
                <c:pt idx="0">
                  <c:v>1974</c:v>
                </c:pt>
                <c:pt idx="1">
                  <c:v>1979</c:v>
                </c:pt>
                <c:pt idx="2">
                  <c:v>2019</c:v>
                </c:pt>
              </c:numCache>
            </c:numRef>
          </c:cat>
          <c:val>
            <c:numRef>
              <c:f>'cb-14a'!$F$14:$F$16</c:f>
              <c:numCache>
                <c:formatCode>0</c:formatCode>
                <c:ptCount val="3"/>
                <c:pt idx="0">
                  <c:v>8.8322952999999996E-2</c:v>
                </c:pt>
                <c:pt idx="1">
                  <c:v>0.12640211300000001</c:v>
                </c:pt>
                <c:pt idx="2">
                  <c:v>12.010667291287632</c:v>
                </c:pt>
              </c:numCache>
            </c:numRef>
          </c:val>
          <c:extLst>
            <c:ext xmlns:c16="http://schemas.microsoft.com/office/drawing/2014/chart" uri="{C3380CC4-5D6E-409C-BE32-E72D297353CC}">
              <c16:uniqueId val="{00000006-C2FA-4B7F-B8C5-59F5A6598C3C}"/>
            </c:ext>
          </c:extLst>
        </c:ser>
        <c:dLbls>
          <c:dLblPos val="ctr"/>
          <c:showLegendKey val="0"/>
          <c:showVal val="1"/>
          <c:showCatName val="0"/>
          <c:showSerName val="0"/>
          <c:showPercent val="0"/>
          <c:showBubbleSize val="0"/>
        </c:dLbls>
        <c:gapWidth val="50"/>
        <c:overlap val="100"/>
        <c:axId val="1238914800"/>
        <c:axId val="1314050224"/>
      </c:barChart>
      <c:catAx>
        <c:axId val="123891480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314050224"/>
        <c:crosses val="autoZero"/>
        <c:auto val="1"/>
        <c:lblAlgn val="ctr"/>
        <c:lblOffset val="100"/>
        <c:noMultiLvlLbl val="0"/>
      </c:catAx>
      <c:valAx>
        <c:axId val="1314050224"/>
        <c:scaling>
          <c:orientation val="minMax"/>
          <c:max val="100"/>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9.0933531746031748E-2"/>
              <c:y val="3.5663628472222222E-2"/>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38914800"/>
        <c:crosses val="autoZero"/>
        <c:crossBetween val="between"/>
        <c:majorUnit val="20"/>
      </c:valAx>
      <c:spPr>
        <a:noFill/>
        <a:ln>
          <a:noFill/>
        </a:ln>
        <a:effectLst/>
      </c:spPr>
    </c:plotArea>
    <c:legend>
      <c:legendPos val="b"/>
      <c:layout>
        <c:manualLayout>
          <c:xMode val="edge"/>
          <c:yMode val="edge"/>
          <c:x val="2.7267579134341935E-3"/>
          <c:y val="0.770578125"/>
          <c:w val="0.99611837117402591"/>
          <c:h val="0.2252842881944444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053743961352651E-2"/>
          <c:y val="0.17177560763888888"/>
          <c:w val="0.91407427536231889"/>
          <c:h val="0.47317187500000008"/>
        </c:manualLayout>
      </c:layout>
      <c:lineChart>
        <c:grouping val="standard"/>
        <c:varyColors val="0"/>
        <c:ser>
          <c:idx val="0"/>
          <c:order val="0"/>
          <c:tx>
            <c:strRef>
              <c:f>'cb-14b'!$B$12</c:f>
              <c:strCache>
                <c:ptCount val="1"/>
                <c:pt idx="0">
                  <c:v>DE</c:v>
                </c:pt>
              </c:strCache>
            </c:strRef>
          </c:tx>
          <c:spPr>
            <a:ln w="28575" cap="rnd">
              <a:solidFill>
                <a:schemeClr val="accent5"/>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'cb-14b'!$B$13:$B$61</c:f>
              <c:numCache>
                <c:formatCode>0.0</c:formatCode>
                <c:ptCount val="49"/>
                <c:pt idx="0">
                  <c:v>1</c:v>
                </c:pt>
                <c:pt idx="1">
                  <c:v>0.97856368013416506</c:v>
                </c:pt>
                <c:pt idx="2">
                  <c:v>0.97082098105806347</c:v>
                </c:pt>
                <c:pt idx="3">
                  <c:v>0.9798332852112257</c:v>
                </c:pt>
                <c:pt idx="4">
                  <c:v>0.9541449582294077</c:v>
                </c:pt>
                <c:pt idx="5">
                  <c:v>0.92462418708481875</c:v>
                </c:pt>
                <c:pt idx="6">
                  <c:v>0.94019695859142849</c:v>
                </c:pt>
                <c:pt idx="7">
                  <c:v>0.90723552564556187</c:v>
                </c:pt>
                <c:pt idx="8">
                  <c:v>0.91258224027328694</c:v>
                </c:pt>
                <c:pt idx="9">
                  <c:v>0.92486699977083275</c:v>
                </c:pt>
                <c:pt idx="10">
                  <c:v>0.8819588375100178</c:v>
                </c:pt>
                <c:pt idx="11">
                  <c:v>0.84980885225072356</c:v>
                </c:pt>
                <c:pt idx="12">
                  <c:v>0.82294701762235767</c:v>
                </c:pt>
                <c:pt idx="13">
                  <c:v>0.82170205119564332</c:v>
                </c:pt>
                <c:pt idx="14">
                  <c:v>0.82842116202274696</c:v>
                </c:pt>
                <c:pt idx="15">
                  <c:v>0.83323425853089361</c:v>
                </c:pt>
                <c:pt idx="16">
                  <c:v>0.80786971013603937</c:v>
                </c:pt>
                <c:pt idx="17">
                  <c:v>0.80337887664526608</c:v>
                </c:pt>
                <c:pt idx="18">
                  <c:v>0.77713228854083261</c:v>
                </c:pt>
                <c:pt idx="19">
                  <c:v>0.74004229830535007</c:v>
                </c:pt>
                <c:pt idx="20">
                  <c:v>0.69204864056433846</c:v>
                </c:pt>
                <c:pt idx="21">
                  <c:v>0.64241453896478484</c:v>
                </c:pt>
                <c:pt idx="22">
                  <c:v>0.61755362083553889</c:v>
                </c:pt>
                <c:pt idx="23">
                  <c:v>0.6208792345566202</c:v>
                </c:pt>
                <c:pt idx="24">
                  <c:v>0.60064485625781006</c:v>
                </c:pt>
                <c:pt idx="25">
                  <c:v>0.59451560215948118</c:v>
                </c:pt>
                <c:pt idx="26">
                  <c:v>0.60926346745089766</c:v>
                </c:pt>
                <c:pt idx="27">
                  <c:v>0.59072865082434722</c:v>
                </c:pt>
                <c:pt idx="28">
                  <c:v>0.57449296033360231</c:v>
                </c:pt>
                <c:pt idx="29">
                  <c:v>0.55584580616113022</c:v>
                </c:pt>
                <c:pt idx="30">
                  <c:v>0.5435304233072189</c:v>
                </c:pt>
                <c:pt idx="31">
                  <c:v>0.54398345015899097</c:v>
                </c:pt>
                <c:pt idx="32">
                  <c:v>0.53784029156561941</c:v>
                </c:pt>
                <c:pt idx="33">
                  <c:v>0.54111030436716934</c:v>
                </c:pt>
                <c:pt idx="34">
                  <c:v>0.53430514644479143</c:v>
                </c:pt>
                <c:pt idx="35">
                  <c:v>0.52399461716375872</c:v>
                </c:pt>
                <c:pt idx="36">
                  <c:v>0.51709219307176035</c:v>
                </c:pt>
                <c:pt idx="37">
                  <c:v>0.48058520332084026</c:v>
                </c:pt>
                <c:pt idx="38">
                  <c:v>0.48074554408302889</c:v>
                </c:pt>
                <c:pt idx="39">
                  <c:v>0.47799513742918065</c:v>
                </c:pt>
                <c:pt idx="40">
                  <c:v>0.47805544291218049</c:v>
                </c:pt>
                <c:pt idx="41">
                  <c:v>0.44307832258427254</c:v>
                </c:pt>
                <c:pt idx="42">
                  <c:v>0.44680175801161931</c:v>
                </c:pt>
                <c:pt idx="43">
                  <c:v>0.45740802880370951</c:v>
                </c:pt>
                <c:pt idx="44">
                  <c:v>0.42864380569394661</c:v>
                </c:pt>
                <c:pt idx="45">
                  <c:v>0.42983872758111563</c:v>
                </c:pt>
                <c:pt idx="46">
                  <c:v>0.42736235642620557</c:v>
                </c:pt>
                <c:pt idx="47">
                  <c:v>0.42154556907251511</c:v>
                </c:pt>
                <c:pt idx="48">
                  <c:v>0.40580896227112651</c:v>
                </c:pt>
              </c:numCache>
            </c:numRef>
          </c:val>
          <c:smooth val="0"/>
          <c:extLst>
            <c:ext xmlns:c16="http://schemas.microsoft.com/office/drawing/2014/chart" uri="{C3380CC4-5D6E-409C-BE32-E72D297353CC}">
              <c16:uniqueId val="{00000000-2E67-43CA-872B-DAB3FE7448FF}"/>
            </c:ext>
          </c:extLst>
        </c:ser>
        <c:ser>
          <c:idx val="1"/>
          <c:order val="1"/>
          <c:tx>
            <c:strRef>
              <c:f>'cb-14b'!$C$12</c:f>
              <c:strCache>
                <c:ptCount val="1"/>
                <c:pt idx="0">
                  <c:v>FR</c:v>
                </c:pt>
              </c:strCache>
            </c:strRef>
          </c:tx>
          <c:spPr>
            <a:ln w="28575" cap="rnd">
              <a:solidFill>
                <a:schemeClr val="accent1"/>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'cb-14b'!$C$13:$C$61</c:f>
              <c:numCache>
                <c:formatCode>0.0</c:formatCode>
                <c:ptCount val="49"/>
                <c:pt idx="0">
                  <c:v>1</c:v>
                </c:pt>
                <c:pt idx="1">
                  <c:v>0.98806264644675035</c:v>
                </c:pt>
                <c:pt idx="2">
                  <c:v>1.0107764791429208</c:v>
                </c:pt>
                <c:pt idx="3">
                  <c:v>1.0324825282436443</c:v>
                </c:pt>
                <c:pt idx="4">
                  <c:v>0.97140439665938128</c:v>
                </c:pt>
                <c:pt idx="5">
                  <c:v>0.92331216683680806</c:v>
                </c:pt>
                <c:pt idx="6">
                  <c:v>0.94314768024724083</c:v>
                </c:pt>
                <c:pt idx="7">
                  <c:v>0.92156588483966029</c:v>
                </c:pt>
                <c:pt idx="8">
                  <c:v>0.92652195998481668</c:v>
                </c:pt>
                <c:pt idx="9">
                  <c:v>0.92123626153766314</c:v>
                </c:pt>
                <c:pt idx="10">
                  <c:v>0.89508360521931429</c:v>
                </c:pt>
                <c:pt idx="11">
                  <c:v>0.87577704757160635</c:v>
                </c:pt>
                <c:pt idx="12">
                  <c:v>0.82258646523013512</c:v>
                </c:pt>
                <c:pt idx="13">
                  <c:v>0.83218486206325226</c:v>
                </c:pt>
                <c:pt idx="14">
                  <c:v>0.84685561607331639</c:v>
                </c:pt>
                <c:pt idx="15">
                  <c:v>0.86060637711428734</c:v>
                </c:pt>
                <c:pt idx="16">
                  <c:v>0.86139022920753938</c:v>
                </c:pt>
                <c:pt idx="17">
                  <c:v>0.85488023975767891</c:v>
                </c:pt>
                <c:pt idx="18">
                  <c:v>0.8266415742107136</c:v>
                </c:pt>
                <c:pt idx="19">
                  <c:v>0.80322902166626875</c:v>
                </c:pt>
                <c:pt idx="20">
                  <c:v>0.8040980124368543</c:v>
                </c:pt>
                <c:pt idx="21">
                  <c:v>0.84586737034924442</c:v>
                </c:pt>
                <c:pt idx="22">
                  <c:v>0.83887006239433692</c:v>
                </c:pt>
                <c:pt idx="23">
                  <c:v>0.84404107075126455</c:v>
                </c:pt>
                <c:pt idx="24">
                  <c:v>0.81367487837757679</c:v>
                </c:pt>
                <c:pt idx="25">
                  <c:v>0.81602820418474897</c:v>
                </c:pt>
                <c:pt idx="26">
                  <c:v>0.83494351269548817</c:v>
                </c:pt>
                <c:pt idx="27">
                  <c:v>0.80477531706260808</c:v>
                </c:pt>
                <c:pt idx="28">
                  <c:v>0.79511493675600842</c:v>
                </c:pt>
                <c:pt idx="29">
                  <c:v>0.7819583049082337</c:v>
                </c:pt>
                <c:pt idx="30">
                  <c:v>0.76209293290935753</c:v>
                </c:pt>
                <c:pt idx="31">
                  <c:v>0.75612425059080102</c:v>
                </c:pt>
                <c:pt idx="32">
                  <c:v>0.74024187914528905</c:v>
                </c:pt>
                <c:pt idx="33">
                  <c:v>0.74186802059476442</c:v>
                </c:pt>
                <c:pt idx="34">
                  <c:v>0.72734552894133209</c:v>
                </c:pt>
                <c:pt idx="35">
                  <c:v>0.71149505368203425</c:v>
                </c:pt>
                <c:pt idx="36">
                  <c:v>0.6886746219593769</c:v>
                </c:pt>
                <c:pt idx="37">
                  <c:v>0.66045059858988375</c:v>
                </c:pt>
                <c:pt idx="38">
                  <c:v>0.66057254737255</c:v>
                </c:pt>
                <c:pt idx="39">
                  <c:v>0.64223591568964944</c:v>
                </c:pt>
                <c:pt idx="40">
                  <c:v>0.64864978641161297</c:v>
                </c:pt>
                <c:pt idx="41">
                  <c:v>0.61006125263554778</c:v>
                </c:pt>
                <c:pt idx="42">
                  <c:v>0.60796827787482077</c:v>
                </c:pt>
                <c:pt idx="43">
                  <c:v>0.61040981567273622</c:v>
                </c:pt>
                <c:pt idx="44">
                  <c:v>0.5788830208675837</c:v>
                </c:pt>
                <c:pt idx="45">
                  <c:v>0.57598365147419361</c:v>
                </c:pt>
                <c:pt idx="46">
                  <c:v>0.56009357947209937</c:v>
                </c:pt>
                <c:pt idx="47">
                  <c:v>0.54362603211193183</c:v>
                </c:pt>
                <c:pt idx="48">
                  <c:v>0.54324592651056036</c:v>
                </c:pt>
              </c:numCache>
            </c:numRef>
          </c:val>
          <c:smooth val="0"/>
          <c:extLst>
            <c:ext xmlns:c16="http://schemas.microsoft.com/office/drawing/2014/chart" uri="{C3380CC4-5D6E-409C-BE32-E72D297353CC}">
              <c16:uniqueId val="{00000001-2E67-43CA-872B-DAB3FE7448FF}"/>
            </c:ext>
          </c:extLst>
        </c:ser>
        <c:ser>
          <c:idx val="2"/>
          <c:order val="2"/>
          <c:tx>
            <c:strRef>
              <c:f>'cb-14b'!$D$12</c:f>
              <c:strCache>
                <c:ptCount val="1"/>
                <c:pt idx="0">
                  <c:v>UK</c:v>
                </c:pt>
              </c:strCache>
            </c:strRef>
          </c:tx>
          <c:spPr>
            <a:ln w="28575" cap="rnd">
              <a:solidFill>
                <a:schemeClr val="tx1"/>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'cb-14b'!$D$13:$D$61</c:f>
              <c:numCache>
                <c:formatCode>0.0</c:formatCode>
                <c:ptCount val="49"/>
                <c:pt idx="0">
                  <c:v>1</c:v>
                </c:pt>
                <c:pt idx="1">
                  <c:v>0.94829316964320287</c:v>
                </c:pt>
                <c:pt idx="2">
                  <c:v>0.92235972320467419</c:v>
                </c:pt>
                <c:pt idx="3">
                  <c:v>0.90898261608249109</c:v>
                </c:pt>
                <c:pt idx="4">
                  <c:v>0.88516863991385286</c:v>
                </c:pt>
                <c:pt idx="5">
                  <c:v>0.84703607468541442</c:v>
                </c:pt>
                <c:pt idx="6">
                  <c:v>0.83986185298865712</c:v>
                </c:pt>
                <c:pt idx="7">
                  <c:v>0.83502427360676179</c:v>
                </c:pt>
                <c:pt idx="8">
                  <c:v>0.80598392808899955</c:v>
                </c:pt>
                <c:pt idx="9">
                  <c:v>0.8132194814760475</c:v>
                </c:pt>
                <c:pt idx="10">
                  <c:v>0.75607776832138052</c:v>
                </c:pt>
                <c:pt idx="11">
                  <c:v>0.74090793575258329</c:v>
                </c:pt>
                <c:pt idx="12">
                  <c:v>0.71686541659567438</c:v>
                </c:pt>
                <c:pt idx="13">
                  <c:v>0.69050396973348915</c:v>
                </c:pt>
                <c:pt idx="14">
                  <c:v>0.67482007168266922</c:v>
                </c:pt>
                <c:pt idx="15">
                  <c:v>0.67539687886607991</c:v>
                </c:pt>
                <c:pt idx="16">
                  <c:v>0.67296144438299577</c:v>
                </c:pt>
                <c:pt idx="17">
                  <c:v>0.63754222403413974</c:v>
                </c:pt>
                <c:pt idx="18">
                  <c:v>0.61088956313822917</c:v>
                </c:pt>
                <c:pt idx="19">
                  <c:v>0.596146308896084</c:v>
                </c:pt>
                <c:pt idx="20">
                  <c:v>0.59650975312777432</c:v>
                </c:pt>
                <c:pt idx="21">
                  <c:v>0.6158377569057959</c:v>
                </c:pt>
                <c:pt idx="22">
                  <c:v>0.60941438549784277</c:v>
                </c:pt>
                <c:pt idx="23">
                  <c:v>0.60132826125028216</c:v>
                </c:pt>
                <c:pt idx="24">
                  <c:v>0.57203598489205132</c:v>
                </c:pt>
                <c:pt idx="25">
                  <c:v>0.55982598650327575</c:v>
                </c:pt>
                <c:pt idx="26">
                  <c:v>0.57272613221061164</c:v>
                </c:pt>
                <c:pt idx="27">
                  <c:v>0.53600748390460484</c:v>
                </c:pt>
                <c:pt idx="28">
                  <c:v>0.52230141916310968</c:v>
                </c:pt>
                <c:pt idx="29">
                  <c:v>0.50308040944948684</c:v>
                </c:pt>
                <c:pt idx="30">
                  <c:v>0.49019235596672667</c:v>
                </c:pt>
                <c:pt idx="31">
                  <c:v>0.48243810298119827</c:v>
                </c:pt>
                <c:pt idx="32">
                  <c:v>0.46154281577527412</c:v>
                </c:pt>
                <c:pt idx="33">
                  <c:v>0.45303614116640728</c:v>
                </c:pt>
                <c:pt idx="34">
                  <c:v>0.44526779202493955</c:v>
                </c:pt>
                <c:pt idx="35">
                  <c:v>0.43705526347045215</c:v>
                </c:pt>
                <c:pt idx="36">
                  <c:v>0.42037576094748136</c:v>
                </c:pt>
                <c:pt idx="37">
                  <c:v>0.3984097617994159</c:v>
                </c:pt>
                <c:pt idx="38">
                  <c:v>0.39220711566101119</c:v>
                </c:pt>
                <c:pt idx="39">
                  <c:v>0.38855902008747667</c:v>
                </c:pt>
                <c:pt idx="40">
                  <c:v>0.38957278296259129</c:v>
                </c:pt>
                <c:pt idx="41">
                  <c:v>0.36356375459734069</c:v>
                </c:pt>
                <c:pt idx="42">
                  <c:v>0.36265605817186303</c:v>
                </c:pt>
                <c:pt idx="43">
                  <c:v>0.35309608087354211</c:v>
                </c:pt>
                <c:pt idx="44">
                  <c:v>0.32338860142794551</c:v>
                </c:pt>
                <c:pt idx="45">
                  <c:v>0.3195079485808951</c:v>
                </c:pt>
                <c:pt idx="46">
                  <c:v>0.31061928790384707</c:v>
                </c:pt>
                <c:pt idx="47">
                  <c:v>0.30399076046174522</c:v>
                </c:pt>
                <c:pt idx="48">
                  <c:v>0.29983495213587519</c:v>
                </c:pt>
              </c:numCache>
            </c:numRef>
          </c:val>
          <c:smooth val="0"/>
          <c:extLst>
            <c:ext xmlns:c16="http://schemas.microsoft.com/office/drawing/2014/chart" uri="{C3380CC4-5D6E-409C-BE32-E72D297353CC}">
              <c16:uniqueId val="{00000002-2E67-43CA-872B-DAB3FE7448FF}"/>
            </c:ext>
          </c:extLst>
        </c:ser>
        <c:ser>
          <c:idx val="3"/>
          <c:order val="3"/>
          <c:tx>
            <c:strRef>
              <c:f>'cb-14b'!$E$12</c:f>
              <c:strCache>
                <c:ptCount val="1"/>
                <c:pt idx="0">
                  <c:v>HU</c:v>
                </c:pt>
              </c:strCache>
            </c:strRef>
          </c:tx>
          <c:spPr>
            <a:ln w="28575" cap="rnd">
              <a:solidFill>
                <a:schemeClr val="accent3"/>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'cb-14b'!$E$13:$E$61</c:f>
              <c:numCache>
                <c:formatCode>0.0</c:formatCode>
                <c:ptCount val="49"/>
                <c:pt idx="0">
                  <c:v>1</c:v>
                </c:pt>
                <c:pt idx="1">
                  <c:v>0.97220847004706568</c:v>
                </c:pt>
                <c:pt idx="2">
                  <c:v>0.94606605591121484</c:v>
                </c:pt>
                <c:pt idx="3">
                  <c:v>0.95834840237536956</c:v>
                </c:pt>
                <c:pt idx="4">
                  <c:v>0.93267471257833368</c:v>
                </c:pt>
                <c:pt idx="5">
                  <c:v>0.92973923062276354</c:v>
                </c:pt>
                <c:pt idx="6">
                  <c:v>0.9600046342250701</c:v>
                </c:pt>
                <c:pt idx="7">
                  <c:v>0.94565351378130402</c:v>
                </c:pt>
                <c:pt idx="8">
                  <c:v>0.96700150168105536</c:v>
                </c:pt>
                <c:pt idx="9">
                  <c:v>0.94316175021027626</c:v>
                </c:pt>
                <c:pt idx="10">
                  <c:v>0.94543804448083524</c:v>
                </c:pt>
                <c:pt idx="11">
                  <c:v>0.90975738947435747</c:v>
                </c:pt>
                <c:pt idx="12">
                  <c:v>0.8885520394184413</c:v>
                </c:pt>
                <c:pt idx="13">
                  <c:v>0.86656727151169299</c:v>
                </c:pt>
                <c:pt idx="14">
                  <c:v>0.86683822183946979</c:v>
                </c:pt>
                <c:pt idx="15">
                  <c:v>0.8965187310488153</c:v>
                </c:pt>
                <c:pt idx="16">
                  <c:v>0.8786881457681831</c:v>
                </c:pt>
                <c:pt idx="17">
                  <c:v>0.88172088364933199</c:v>
                </c:pt>
                <c:pt idx="18">
                  <c:v>0.86152674576056454</c:v>
                </c:pt>
                <c:pt idx="19">
                  <c:v>0.83301203487294551</c:v>
                </c:pt>
                <c:pt idx="20">
                  <c:v>0.84548417509510598</c:v>
                </c:pt>
                <c:pt idx="21">
                  <c:v>0.8959376672913969</c:v>
                </c:pt>
                <c:pt idx="22">
                  <c:v>0.88654869316574003</c:v>
                </c:pt>
                <c:pt idx="23">
                  <c:v>0.86608523668869875</c:v>
                </c:pt>
                <c:pt idx="24">
                  <c:v>0.84823763954367815</c:v>
                </c:pt>
                <c:pt idx="25">
                  <c:v>0.84528659529845096</c:v>
                </c:pt>
                <c:pt idx="26">
                  <c:v>0.86057736387537487</c:v>
                </c:pt>
                <c:pt idx="27">
                  <c:v>0.81411881792530005</c:v>
                </c:pt>
                <c:pt idx="28">
                  <c:v>0.79544561897419908</c:v>
                </c:pt>
                <c:pt idx="29">
                  <c:v>0.76962890994875188</c:v>
                </c:pt>
                <c:pt idx="30">
                  <c:v>0.71502841986340249</c:v>
                </c:pt>
                <c:pt idx="31">
                  <c:v>0.70376787867834956</c:v>
                </c:pt>
                <c:pt idx="32">
                  <c:v>0.66465982402440027</c:v>
                </c:pt>
                <c:pt idx="33">
                  <c:v>0.63996980266507497</c:v>
                </c:pt>
                <c:pt idx="34">
                  <c:v>0.61956025238203705</c:v>
                </c:pt>
                <c:pt idx="35">
                  <c:v>0.63414406157163306</c:v>
                </c:pt>
                <c:pt idx="36">
                  <c:v>0.60079907801950649</c:v>
                </c:pt>
                <c:pt idx="37">
                  <c:v>0.59090629225546243</c:v>
                </c:pt>
                <c:pt idx="38">
                  <c:v>0.5759901690864514</c:v>
                </c:pt>
                <c:pt idx="39">
                  <c:v>0.56763951698891546</c:v>
                </c:pt>
                <c:pt idx="40">
                  <c:v>0.57178767882503212</c:v>
                </c:pt>
                <c:pt idx="41">
                  <c:v>0.54425886529852863</c:v>
                </c:pt>
                <c:pt idx="42">
                  <c:v>0.51460932082885014</c:v>
                </c:pt>
                <c:pt idx="43">
                  <c:v>0.47946090637567229</c:v>
                </c:pt>
                <c:pt idx="44">
                  <c:v>0.45912163777938553</c:v>
                </c:pt>
                <c:pt idx="45">
                  <c:v>0.46600174807952266</c:v>
                </c:pt>
                <c:pt idx="46">
                  <c:v>0.46615598045015455</c:v>
                </c:pt>
                <c:pt idx="47">
                  <c:v>0.46922366571150992</c:v>
                </c:pt>
                <c:pt idx="48">
                  <c:v>0.44829552945432821</c:v>
                </c:pt>
              </c:numCache>
            </c:numRef>
          </c:val>
          <c:smooth val="0"/>
          <c:extLst>
            <c:ext xmlns:c16="http://schemas.microsoft.com/office/drawing/2014/chart" uri="{C3380CC4-5D6E-409C-BE32-E72D297353CC}">
              <c16:uniqueId val="{00000003-2E67-43CA-872B-DAB3FE7448FF}"/>
            </c:ext>
          </c:extLst>
        </c:ser>
        <c:ser>
          <c:idx val="4"/>
          <c:order val="4"/>
          <c:tx>
            <c:strRef>
              <c:f>'cb-14b'!$F$12</c:f>
              <c:strCache>
                <c:ptCount val="1"/>
                <c:pt idx="0">
                  <c:v>US</c:v>
                </c:pt>
              </c:strCache>
            </c:strRef>
          </c:tx>
          <c:spPr>
            <a:ln w="28575" cap="rnd">
              <a:solidFill>
                <a:schemeClr val="bg1">
                  <a:lumMod val="75000"/>
                </a:schemeClr>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'cb-14b'!$F$13:$F$61</c:f>
              <c:numCache>
                <c:formatCode>0.0</c:formatCode>
                <c:ptCount val="49"/>
                <c:pt idx="0">
                  <c:v>1</c:v>
                </c:pt>
                <c:pt idx="1">
                  <c:v>0.98831041043506418</c:v>
                </c:pt>
                <c:pt idx="2">
                  <c:v>0.98566836352101184</c:v>
                </c:pt>
                <c:pt idx="3">
                  <c:v>0.97249366822618954</c:v>
                </c:pt>
                <c:pt idx="4">
                  <c:v>0.95346094959834904</c:v>
                </c:pt>
                <c:pt idx="5">
                  <c:v>0.93000543752956732</c:v>
                </c:pt>
                <c:pt idx="6">
                  <c:v>0.93095569866751282</c:v>
                </c:pt>
                <c:pt idx="7">
                  <c:v>0.91287906961101817</c:v>
                </c:pt>
                <c:pt idx="8">
                  <c:v>0.88370574058881057</c:v>
                </c:pt>
                <c:pt idx="9">
                  <c:v>0.86569812192654327</c:v>
                </c:pt>
                <c:pt idx="10">
                  <c:v>0.83437576253324097</c:v>
                </c:pt>
                <c:pt idx="11">
                  <c:v>0.78962005307128158</c:v>
                </c:pt>
                <c:pt idx="12">
                  <c:v>0.77088146635466437</c:v>
                </c:pt>
                <c:pt idx="13">
                  <c:v>0.73428113555041841</c:v>
                </c:pt>
                <c:pt idx="14">
                  <c:v>0.71986566048467082</c:v>
                </c:pt>
                <c:pt idx="15">
                  <c:v>0.68942281378590275</c:v>
                </c:pt>
                <c:pt idx="16">
                  <c:v>0.67243264877094178</c:v>
                </c:pt>
                <c:pt idx="17">
                  <c:v>0.67197947697416871</c:v>
                </c:pt>
                <c:pt idx="18">
                  <c:v>0.67454069260600835</c:v>
                </c:pt>
                <c:pt idx="19">
                  <c:v>0.66617244478145554</c:v>
                </c:pt>
                <c:pt idx="20">
                  <c:v>0.65526693688698734</c:v>
                </c:pt>
                <c:pt idx="21">
                  <c:v>0.6550210145940385</c:v>
                </c:pt>
                <c:pt idx="22">
                  <c:v>0.64223560508277711</c:v>
                </c:pt>
                <c:pt idx="23">
                  <c:v>0.63806411238743466</c:v>
                </c:pt>
                <c:pt idx="24">
                  <c:v>0.62472782717405029</c:v>
                </c:pt>
                <c:pt idx="25">
                  <c:v>0.62147440689277123</c:v>
                </c:pt>
                <c:pt idx="26">
                  <c:v>0.61899799689211399</c:v>
                </c:pt>
                <c:pt idx="27">
                  <c:v>0.59713915006309959</c:v>
                </c:pt>
                <c:pt idx="28">
                  <c:v>0.57527956345835263</c:v>
                </c:pt>
                <c:pt idx="29">
                  <c:v>0.55889969778225101</c:v>
                </c:pt>
                <c:pt idx="30">
                  <c:v>0.5489191061852573</c:v>
                </c:pt>
                <c:pt idx="31">
                  <c:v>0.53067585490827818</c:v>
                </c:pt>
                <c:pt idx="32">
                  <c:v>0.5291304448469345</c:v>
                </c:pt>
                <c:pt idx="33">
                  <c:v>0.51600112167783241</c:v>
                </c:pt>
                <c:pt idx="34">
                  <c:v>0.50688952978738333</c:v>
                </c:pt>
                <c:pt idx="35">
                  <c:v>0.48988568913591213</c:v>
                </c:pt>
                <c:pt idx="36">
                  <c:v>0.47241411875957801</c:v>
                </c:pt>
                <c:pt idx="37">
                  <c:v>0.47016693730314896</c:v>
                </c:pt>
                <c:pt idx="38">
                  <c:v>0.45921430677084191</c:v>
                </c:pt>
                <c:pt idx="39">
                  <c:v>0.44773995380393916</c:v>
                </c:pt>
                <c:pt idx="40">
                  <c:v>0.45129387605150673</c:v>
                </c:pt>
                <c:pt idx="41">
                  <c:v>0.44027519242093988</c:v>
                </c:pt>
                <c:pt idx="42">
                  <c:v>0.41922252601431792</c:v>
                </c:pt>
                <c:pt idx="43">
                  <c:v>0.42276423914045203</c:v>
                </c:pt>
                <c:pt idx="44">
                  <c:v>0.41658953158426953</c:v>
                </c:pt>
                <c:pt idx="45">
                  <c:v>0.40023910613744607</c:v>
                </c:pt>
                <c:pt idx="46">
                  <c:v>0.39296476932354057</c:v>
                </c:pt>
                <c:pt idx="47">
                  <c:v>0.38524711151728236</c:v>
                </c:pt>
                <c:pt idx="48">
                  <c:v>0.38774953509314075</c:v>
                </c:pt>
              </c:numCache>
            </c:numRef>
          </c:val>
          <c:smooth val="0"/>
          <c:extLst>
            <c:ext xmlns:c16="http://schemas.microsoft.com/office/drawing/2014/chart" uri="{C3380CC4-5D6E-409C-BE32-E72D297353CC}">
              <c16:uniqueId val="{00000004-2E67-43CA-872B-DAB3FE7448FF}"/>
            </c:ext>
          </c:extLst>
        </c:ser>
        <c:dLbls>
          <c:showLegendKey val="0"/>
          <c:showVal val="0"/>
          <c:showCatName val="0"/>
          <c:showSerName val="0"/>
          <c:showPercent val="0"/>
          <c:showBubbleSize val="0"/>
        </c:dLbls>
        <c:smooth val="0"/>
        <c:axId val="1415103440"/>
        <c:axId val="1414279984"/>
      </c:lineChart>
      <c:catAx>
        <c:axId val="141510344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414279984"/>
        <c:crosses val="autoZero"/>
        <c:auto val="1"/>
        <c:lblAlgn val="ctr"/>
        <c:lblOffset val="100"/>
        <c:noMultiLvlLbl val="0"/>
      </c:catAx>
      <c:valAx>
        <c:axId val="1414279984"/>
        <c:scaling>
          <c:orientation val="minMax"/>
          <c:min val="0.2"/>
        </c:scaling>
        <c:delete val="0"/>
        <c:axPos val="l"/>
        <c:majorGridlines>
          <c:spPr>
            <a:ln w="9525" cap="flat" cmpd="sng" algn="ctr">
              <a:solidFill>
                <a:schemeClr val="tx1">
                  <a:lumMod val="15000"/>
                  <a:lumOff val="85000"/>
                </a:schemeClr>
              </a:solidFill>
              <a:prstDash val="sysDash"/>
              <a:round/>
            </a:ln>
            <a:effectLst/>
          </c:spPr>
        </c:majorGridlines>
        <c:numFmt formatCode="0.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415103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51777268745384E-2"/>
          <c:y val="9.2427517361111114E-2"/>
          <c:w val="0.90049644546250929"/>
          <c:h val="0.74175434027777776"/>
        </c:manualLayout>
      </c:layout>
      <c:areaChart>
        <c:grouping val="stacked"/>
        <c:varyColors val="0"/>
        <c:ser>
          <c:idx val="0"/>
          <c:order val="0"/>
          <c:tx>
            <c:strRef>
              <c:f>'c1-2'!$B$13</c:f>
              <c:strCache>
                <c:ptCount val="1"/>
                <c:pt idx="0">
                  <c:v>lower90</c:v>
                </c:pt>
              </c:strCache>
            </c:strRef>
          </c:tx>
          <c:spPr>
            <a:no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'c1-2'!$B$14:$B$65</c:f>
              <c:numCache>
                <c:formatCode>0.0</c:formatCode>
                <c:ptCount val="52"/>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6.7621736216620238</c:v>
                </c:pt>
                <c:pt idx="40">
                  <c:v>5.444729167262679</c:v>
                </c:pt>
                <c:pt idx="41">
                  <c:v>3.8949637162625779</c:v>
                </c:pt>
                <c:pt idx="42">
                  <c:v>2.4640955595652079</c:v>
                </c:pt>
                <c:pt idx="43">
                  <c:v>0.57241350998170493</c:v>
                </c:pt>
                <c:pt idx="44">
                  <c:v>3.7345278614760336E-2</c:v>
                </c:pt>
                <c:pt idx="45">
                  <c:v>-0.10142604294222624</c:v>
                </c:pt>
                <c:pt idx="46">
                  <c:v>-0.14644942292276486</c:v>
                </c:pt>
                <c:pt idx="47">
                  <c:v>-0.16949930383155642</c:v>
                </c:pt>
                <c:pt idx="48">
                  <c:v>-0.20043371968734291</c:v>
                </c:pt>
                <c:pt idx="49">
                  <c:v>-0.22278680159158126</c:v>
                </c:pt>
                <c:pt idx="50">
                  <c:v>-0.23710203316060952</c:v>
                </c:pt>
                <c:pt idx="51">
                  <c:v>-0.23124160061245647</c:v>
                </c:pt>
              </c:numCache>
            </c:numRef>
          </c:val>
          <c:extLst>
            <c:ext xmlns:c16="http://schemas.microsoft.com/office/drawing/2014/chart" uri="{C3380CC4-5D6E-409C-BE32-E72D297353CC}">
              <c16:uniqueId val="{00000000-85A2-4DD9-BBA0-2364EEC8B833}"/>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'c1-2'!$C$14:$C$65</c:f>
              <c:numCache>
                <c:formatCode>0.0</c:formatCode>
                <c:ptCount val="52"/>
                <c:pt idx="39">
                  <c:v>8.848721778504795E-2</c:v>
                </c:pt>
                <c:pt idx="40">
                  <c:v>0.46215456485150408</c:v>
                </c:pt>
                <c:pt idx="41">
                  <c:v>0.75878180017792862</c:v>
                </c:pt>
                <c:pt idx="42">
                  <c:v>1.0616739094499208</c:v>
                </c:pt>
                <c:pt idx="43">
                  <c:v>1.3237006353814518</c:v>
                </c:pt>
                <c:pt idx="44">
                  <c:v>1.461256353798092</c:v>
                </c:pt>
                <c:pt idx="45">
                  <c:v>1.5155436942076057</c:v>
                </c:pt>
                <c:pt idx="46">
                  <c:v>1.5423298090276023</c:v>
                </c:pt>
                <c:pt idx="47">
                  <c:v>1.5558695530640905</c:v>
                </c:pt>
                <c:pt idx="48">
                  <c:v>1.5671025639652354</c:v>
                </c:pt>
                <c:pt idx="49">
                  <c:v>1.5762013022329011</c:v>
                </c:pt>
                <c:pt idx="50">
                  <c:v>1.5835712802056132</c:v>
                </c:pt>
                <c:pt idx="51">
                  <c:v>1.5815086386947905</c:v>
                </c:pt>
              </c:numCache>
            </c:numRef>
          </c:val>
          <c:extLst>
            <c:ext xmlns:c16="http://schemas.microsoft.com/office/drawing/2014/chart" uri="{C3380CC4-5D6E-409C-BE32-E72D297353CC}">
              <c16:uniqueId val="{00000001-85A2-4DD9-BBA0-2364EEC8B833}"/>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'c1-2'!$D$14:$D$65</c:f>
              <c:numCache>
                <c:formatCode>0.0</c:formatCode>
                <c:ptCount val="52"/>
                <c:pt idx="39">
                  <c:v>7.8872937575242691E-2</c:v>
                </c:pt>
                <c:pt idx="40">
                  <c:v>0.41194071930472087</c:v>
                </c:pt>
                <c:pt idx="41">
                  <c:v>0.65243158255614242</c:v>
                </c:pt>
                <c:pt idx="42">
                  <c:v>0.87929155011269133</c:v>
                </c:pt>
                <c:pt idx="43">
                  <c:v>1.054250353935182</c:v>
                </c:pt>
                <c:pt idx="44">
                  <c:v>1.0702000043356674</c:v>
                </c:pt>
                <c:pt idx="45">
                  <c:v>1.0609551596134739</c:v>
                </c:pt>
                <c:pt idx="46">
                  <c:v>1.0797067580219466</c:v>
                </c:pt>
                <c:pt idx="47">
                  <c:v>1.0891852450825712</c:v>
                </c:pt>
                <c:pt idx="48">
                  <c:v>1.0970489054436112</c:v>
                </c:pt>
                <c:pt idx="49">
                  <c:v>1.1034184699424423</c:v>
                </c:pt>
                <c:pt idx="50">
                  <c:v>1.1085778171696268</c:v>
                </c:pt>
                <c:pt idx="51">
                  <c:v>1.1071338666179509</c:v>
                </c:pt>
              </c:numCache>
            </c:numRef>
          </c:val>
          <c:extLst>
            <c:ext xmlns:c16="http://schemas.microsoft.com/office/drawing/2014/chart" uri="{C3380CC4-5D6E-409C-BE32-E72D297353CC}">
              <c16:uniqueId val="{00000002-85A2-4DD9-BBA0-2364EEC8B833}"/>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'c1-2'!$E$14:$E$65</c:f>
              <c:numCache>
                <c:formatCode>0.0</c:formatCode>
                <c:ptCount val="52"/>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3-85A2-4DD9-BBA0-2364EEC8B833}"/>
            </c:ext>
          </c:extLst>
        </c:ser>
        <c:ser>
          <c:idx val="4"/>
          <c:order val="4"/>
          <c:tx>
            <c:strRef>
              <c:f>'c1-2'!$F$13</c:f>
              <c:strCache>
                <c:ptCount val="1"/>
                <c:pt idx="0">
                  <c:v>Előrejelzési tartomány</c:v>
                </c:pt>
              </c:strCache>
            </c:strRef>
          </c:tx>
          <c:spPr>
            <a:solidFill>
              <a:srgbClr val="C00000"/>
            </a:solidFill>
            <a:ln w="22225">
              <a:solidFill>
                <a:srgbClr val="C00000"/>
              </a:solid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'c1-2'!$F$14:$F$65</c:f>
              <c:numCache>
                <c:formatCode>0.0</c:formatCode>
                <c:ptCount val="52"/>
                <c:pt idx="39">
                  <c:v>2.7686689575745049E-2</c:v>
                </c:pt>
                <c:pt idx="40">
                  <c:v>0.14460314487613068</c:v>
                </c:pt>
                <c:pt idx="41">
                  <c:v>0.2852292662756355</c:v>
                </c:pt>
                <c:pt idx="42">
                  <c:v>0.46624576048593447</c:v>
                </c:pt>
                <c:pt idx="43">
                  <c:v>0.66542766158956024</c:v>
                </c:pt>
                <c:pt idx="44">
                  <c:v>0.92178818291022946</c:v>
                </c:pt>
                <c:pt idx="45">
                  <c:v>1.054041656732557</c:v>
                </c:pt>
                <c:pt idx="46">
                  <c:v>1.0726710640866344</c:v>
                </c:pt>
                <c:pt idx="47">
                  <c:v>1.0820877864751086</c:v>
                </c:pt>
                <c:pt idx="48">
                  <c:v>1.0699002048603989</c:v>
                </c:pt>
                <c:pt idx="49">
                  <c:v>1.0762282633614375</c:v>
                </c:pt>
                <c:pt idx="50">
                  <c:v>1.0813539907305194</c:v>
                </c:pt>
                <c:pt idx="51">
                  <c:v>1.0799194493948767</c:v>
                </c:pt>
              </c:numCache>
            </c:numRef>
          </c:val>
          <c:extLst>
            <c:ext xmlns:c16="http://schemas.microsoft.com/office/drawing/2014/chart" uri="{C3380CC4-5D6E-409C-BE32-E72D297353CC}">
              <c16:uniqueId val="{00000004-85A2-4DD9-BBA0-2364EEC8B833}"/>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'c1-2'!$G$14:$G$65</c:f>
              <c:numCache>
                <c:formatCode>0.0</c:formatCode>
                <c:ptCount val="52"/>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5-85A2-4DD9-BBA0-2364EEC8B833}"/>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'c1-2'!$H$14:$H$65</c:f>
              <c:numCache>
                <c:formatCode>0.0</c:formatCode>
                <c:ptCount val="52"/>
                <c:pt idx="39">
                  <c:v>7.8872937575242691E-2</c:v>
                </c:pt>
                <c:pt idx="40">
                  <c:v>0.41194071930472087</c:v>
                </c:pt>
                <c:pt idx="41">
                  <c:v>0.65243158255614242</c:v>
                </c:pt>
                <c:pt idx="42">
                  <c:v>0.87929155011269133</c:v>
                </c:pt>
                <c:pt idx="43">
                  <c:v>1.054250353935182</c:v>
                </c:pt>
                <c:pt idx="44">
                  <c:v>1.0702000043356674</c:v>
                </c:pt>
                <c:pt idx="45">
                  <c:v>1.0609551596134739</c:v>
                </c:pt>
                <c:pt idx="46">
                  <c:v>1.0797067580219466</c:v>
                </c:pt>
                <c:pt idx="47">
                  <c:v>1.0891852450825712</c:v>
                </c:pt>
                <c:pt idx="48">
                  <c:v>1.0970489054436112</c:v>
                </c:pt>
                <c:pt idx="49">
                  <c:v>1.1034184699424423</c:v>
                </c:pt>
                <c:pt idx="50">
                  <c:v>1.1085778171696268</c:v>
                </c:pt>
                <c:pt idx="51">
                  <c:v>1.1071338666179509</c:v>
                </c:pt>
              </c:numCache>
            </c:numRef>
          </c:val>
          <c:extLst>
            <c:ext xmlns:c16="http://schemas.microsoft.com/office/drawing/2014/chart" uri="{C3380CC4-5D6E-409C-BE32-E72D297353CC}">
              <c16:uniqueId val="{00000006-85A2-4DD9-BBA0-2364EEC8B833}"/>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'c1-2'!$I$14:$I$65</c:f>
              <c:numCache>
                <c:formatCode>0.0</c:formatCode>
                <c:ptCount val="52"/>
                <c:pt idx="39">
                  <c:v>8.848721778504795E-2</c:v>
                </c:pt>
                <c:pt idx="40">
                  <c:v>0.46215456485150408</c:v>
                </c:pt>
                <c:pt idx="41">
                  <c:v>0.75878180017792862</c:v>
                </c:pt>
                <c:pt idx="42">
                  <c:v>1.0616739094499208</c:v>
                </c:pt>
                <c:pt idx="43">
                  <c:v>1.3237006353814518</c:v>
                </c:pt>
                <c:pt idx="44">
                  <c:v>1.461256353798092</c:v>
                </c:pt>
                <c:pt idx="45">
                  <c:v>1.5155436942076057</c:v>
                </c:pt>
                <c:pt idx="46">
                  <c:v>1.5423298090276023</c:v>
                </c:pt>
                <c:pt idx="47">
                  <c:v>1.5558695530640905</c:v>
                </c:pt>
                <c:pt idx="48">
                  <c:v>1.5671025639652354</c:v>
                </c:pt>
                <c:pt idx="49">
                  <c:v>1.5762013022329011</c:v>
                </c:pt>
                <c:pt idx="50">
                  <c:v>1.5835712802056132</c:v>
                </c:pt>
                <c:pt idx="51">
                  <c:v>1.5815086386947905</c:v>
                </c:pt>
              </c:numCache>
            </c:numRef>
          </c:val>
          <c:extLst>
            <c:ext xmlns:c16="http://schemas.microsoft.com/office/drawing/2014/chart" uri="{C3380CC4-5D6E-409C-BE32-E72D297353CC}">
              <c16:uniqueId val="{00000007-85A2-4DD9-BBA0-2364EEC8B833}"/>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9525" cap="rnd">
              <a:solidFill>
                <a:srgbClr val="C00000"/>
              </a:solidFill>
              <a:round/>
            </a:ln>
            <a:effectLst/>
          </c:spPr>
          <c:marker>
            <c:symbol val="none"/>
          </c:marke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'c1-2'!$J$14:$J$65</c:f>
              <c:numCache>
                <c:formatCode>0.0</c:formatCode>
                <c:ptCount val="52"/>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numCache>
            </c:numRef>
          </c:val>
          <c:smooth val="0"/>
          <c:extLst>
            <c:ext xmlns:c16="http://schemas.microsoft.com/office/drawing/2014/chart" uri="{C3380CC4-5D6E-409C-BE32-E72D297353CC}">
              <c16:uniqueId val="{00000008-85A2-4DD9-BBA0-2364EEC8B833}"/>
            </c:ext>
          </c:extLst>
        </c:ser>
        <c:ser>
          <c:idx val="12"/>
          <c:order val="9"/>
          <c:spPr>
            <a:ln w="28575">
              <a:solidFill>
                <a:schemeClr val="tx2"/>
              </a:solidFill>
              <a:prstDash val="sysDash"/>
            </a:ln>
          </c:spPr>
          <c:marker>
            <c:symbol val="none"/>
          </c:marke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'c1-2'!$K$14:$K$65</c:f>
              <c:numCache>
                <c:formatCode>0.0</c:formatCode>
                <c:ptCount val="5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numCache>
            </c:numRef>
          </c:val>
          <c:smooth val="0"/>
          <c:extLst>
            <c:ext xmlns:c16="http://schemas.microsoft.com/office/drawing/2014/chart" uri="{C3380CC4-5D6E-409C-BE32-E72D297353CC}">
              <c16:uniqueId val="{00000009-85A2-4DD9-BBA0-2364EEC8B833}"/>
            </c:ext>
          </c:extLst>
        </c:ser>
        <c:ser>
          <c:idx val="13"/>
          <c:order val="10"/>
          <c:spPr>
            <a:ln w="28575">
              <a:solidFill>
                <a:schemeClr val="tx2"/>
              </a:solidFill>
              <a:prstDash val="sysDash"/>
            </a:ln>
          </c:spPr>
          <c:marker>
            <c:symbol val="none"/>
          </c:marke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'c1-2'!$L$14:$L$65</c:f>
              <c:numCache>
                <c:formatCode>0.0</c:formatCode>
                <c:ptCount val="5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numCache>
            </c:numRef>
          </c:val>
          <c:smooth val="0"/>
          <c:extLst>
            <c:ext xmlns:c16="http://schemas.microsoft.com/office/drawing/2014/chart" uri="{C3380CC4-5D6E-409C-BE32-E72D297353CC}">
              <c16:uniqueId val="{0000000A-85A2-4DD9-BBA0-2364EEC8B833}"/>
            </c:ext>
          </c:extLst>
        </c:ser>
        <c:ser>
          <c:idx val="14"/>
          <c:order val="11"/>
          <c:spPr>
            <a:ln w="28575">
              <a:solidFill>
                <a:schemeClr val="tx2"/>
              </a:solidFill>
            </a:ln>
          </c:spPr>
          <c:marker>
            <c:symbol val="none"/>
          </c:marke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'c1-2'!$M$14:$M$65</c:f>
              <c:numCache>
                <c:formatCode>0.0</c:formatCode>
                <c:ptCount val="5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numCache>
            </c:numRef>
          </c:val>
          <c:smooth val="0"/>
          <c:extLst>
            <c:ext xmlns:c16="http://schemas.microsoft.com/office/drawing/2014/chart" uri="{C3380CC4-5D6E-409C-BE32-E72D297353CC}">
              <c16:uniqueId val="{0000000B-85A2-4DD9-BBA0-2364EEC8B833}"/>
            </c:ext>
          </c:extLst>
        </c:ser>
        <c:dLbls>
          <c:showLegendKey val="0"/>
          <c:showVal val="0"/>
          <c:showCatName val="0"/>
          <c:showSerName val="0"/>
          <c:showPercent val="0"/>
          <c:showBubbleSize val="0"/>
        </c:dLbls>
        <c:marker val="1"/>
        <c:smooth val="0"/>
        <c:axId val="814182568"/>
        <c:axId val="814182240"/>
      </c:lineChart>
      <c:dateAx>
        <c:axId val="814204216"/>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vert="horz"/>
          <a:lstStyle/>
          <a:p>
            <a:pPr>
              <a:defRPr/>
            </a:pPr>
            <a:endParaRPr lang="hu-HU"/>
          </a:p>
        </c:txPr>
        <c:crossAx val="814199624"/>
        <c:crosses val="autoZero"/>
        <c:auto val="0"/>
        <c:lblOffset val="100"/>
        <c:baseTimeUnit val="months"/>
        <c:majorUnit val="12"/>
        <c:majorTimeUnit val="months"/>
      </c:dateAx>
      <c:valAx>
        <c:axId val="814199624"/>
        <c:scaling>
          <c:orientation val="minMax"/>
          <c:max val="8"/>
          <c:min val="-1"/>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vert="horz"/>
          <a:lstStyle/>
          <a:p>
            <a:pPr>
              <a:defRPr/>
            </a:pPr>
            <a:endParaRPr lang="hu-HU"/>
          </a:p>
        </c:txPr>
        <c:crossAx val="814204216"/>
        <c:crossesAt val="40179"/>
        <c:crossBetween val="midCat"/>
        <c:majorUnit val="1"/>
      </c:valAx>
      <c:valAx>
        <c:axId val="814182240"/>
        <c:scaling>
          <c:orientation val="minMax"/>
          <c:max val="8"/>
          <c:min val="-1"/>
        </c:scaling>
        <c:delete val="0"/>
        <c:axPos val="r"/>
        <c:numFmt formatCode="0" sourceLinked="0"/>
        <c:majorTickMark val="out"/>
        <c:minorTickMark val="none"/>
        <c:tickLblPos val="nextTo"/>
        <c:spPr>
          <a:noFill/>
          <a:ln>
            <a:solidFill>
              <a:schemeClr val="bg1">
                <a:lumMod val="50000"/>
              </a:schemeClr>
            </a:solidFill>
          </a:ln>
          <a:effectLst/>
        </c:spPr>
        <c:txPr>
          <a:bodyPr rot="-60000000" vert="horz"/>
          <a:lstStyle/>
          <a:p>
            <a:pPr>
              <a:defRPr/>
            </a:pPr>
            <a:endParaRPr lang="hu-HU"/>
          </a:p>
        </c:txPr>
        <c:crossAx val="814182568"/>
        <c:crosses val="max"/>
        <c:crossBetween val="between"/>
        <c:majorUnit val="1"/>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053743961352651E-2"/>
          <c:y val="0.17177560763888888"/>
          <c:w val="0.91407427536231889"/>
          <c:h val="0.47317187500000008"/>
        </c:manualLayout>
      </c:layout>
      <c:lineChart>
        <c:grouping val="standard"/>
        <c:varyColors val="0"/>
        <c:ser>
          <c:idx val="0"/>
          <c:order val="0"/>
          <c:tx>
            <c:strRef>
              <c:f>'cb-14b'!$B$12</c:f>
              <c:strCache>
                <c:ptCount val="1"/>
                <c:pt idx="0">
                  <c:v>DE</c:v>
                </c:pt>
              </c:strCache>
            </c:strRef>
          </c:tx>
          <c:spPr>
            <a:ln w="28575" cap="rnd">
              <a:solidFill>
                <a:schemeClr val="accent5"/>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'cb-14b'!$B$13:$B$61</c:f>
              <c:numCache>
                <c:formatCode>0.0</c:formatCode>
                <c:ptCount val="49"/>
                <c:pt idx="0">
                  <c:v>1</c:v>
                </c:pt>
                <c:pt idx="1">
                  <c:v>0.97856368013416506</c:v>
                </c:pt>
                <c:pt idx="2">
                  <c:v>0.97082098105806347</c:v>
                </c:pt>
                <c:pt idx="3">
                  <c:v>0.9798332852112257</c:v>
                </c:pt>
                <c:pt idx="4">
                  <c:v>0.9541449582294077</c:v>
                </c:pt>
                <c:pt idx="5">
                  <c:v>0.92462418708481875</c:v>
                </c:pt>
                <c:pt idx="6">
                  <c:v>0.94019695859142849</c:v>
                </c:pt>
                <c:pt idx="7">
                  <c:v>0.90723552564556187</c:v>
                </c:pt>
                <c:pt idx="8">
                  <c:v>0.91258224027328694</c:v>
                </c:pt>
                <c:pt idx="9">
                  <c:v>0.92486699977083275</c:v>
                </c:pt>
                <c:pt idx="10">
                  <c:v>0.8819588375100178</c:v>
                </c:pt>
                <c:pt idx="11">
                  <c:v>0.84980885225072356</c:v>
                </c:pt>
                <c:pt idx="12">
                  <c:v>0.82294701762235767</c:v>
                </c:pt>
                <c:pt idx="13">
                  <c:v>0.82170205119564332</c:v>
                </c:pt>
                <c:pt idx="14">
                  <c:v>0.82842116202274696</c:v>
                </c:pt>
                <c:pt idx="15">
                  <c:v>0.83323425853089361</c:v>
                </c:pt>
                <c:pt idx="16">
                  <c:v>0.80786971013603937</c:v>
                </c:pt>
                <c:pt idx="17">
                  <c:v>0.80337887664526608</c:v>
                </c:pt>
                <c:pt idx="18">
                  <c:v>0.77713228854083261</c:v>
                </c:pt>
                <c:pt idx="19">
                  <c:v>0.74004229830535007</c:v>
                </c:pt>
                <c:pt idx="20">
                  <c:v>0.69204864056433846</c:v>
                </c:pt>
                <c:pt idx="21">
                  <c:v>0.64241453896478484</c:v>
                </c:pt>
                <c:pt idx="22">
                  <c:v>0.61755362083553889</c:v>
                </c:pt>
                <c:pt idx="23">
                  <c:v>0.6208792345566202</c:v>
                </c:pt>
                <c:pt idx="24">
                  <c:v>0.60064485625781006</c:v>
                </c:pt>
                <c:pt idx="25">
                  <c:v>0.59451560215948118</c:v>
                </c:pt>
                <c:pt idx="26">
                  <c:v>0.60926346745089766</c:v>
                </c:pt>
                <c:pt idx="27">
                  <c:v>0.59072865082434722</c:v>
                </c:pt>
                <c:pt idx="28">
                  <c:v>0.57449296033360231</c:v>
                </c:pt>
                <c:pt idx="29">
                  <c:v>0.55584580616113022</c:v>
                </c:pt>
                <c:pt idx="30">
                  <c:v>0.5435304233072189</c:v>
                </c:pt>
                <c:pt idx="31">
                  <c:v>0.54398345015899097</c:v>
                </c:pt>
                <c:pt idx="32">
                  <c:v>0.53784029156561941</c:v>
                </c:pt>
                <c:pt idx="33">
                  <c:v>0.54111030436716934</c:v>
                </c:pt>
                <c:pt idx="34">
                  <c:v>0.53430514644479143</c:v>
                </c:pt>
                <c:pt idx="35">
                  <c:v>0.52399461716375872</c:v>
                </c:pt>
                <c:pt idx="36">
                  <c:v>0.51709219307176035</c:v>
                </c:pt>
                <c:pt idx="37">
                  <c:v>0.48058520332084026</c:v>
                </c:pt>
                <c:pt idx="38">
                  <c:v>0.48074554408302889</c:v>
                </c:pt>
                <c:pt idx="39">
                  <c:v>0.47799513742918065</c:v>
                </c:pt>
                <c:pt idx="40">
                  <c:v>0.47805544291218049</c:v>
                </c:pt>
                <c:pt idx="41">
                  <c:v>0.44307832258427254</c:v>
                </c:pt>
                <c:pt idx="42">
                  <c:v>0.44680175801161931</c:v>
                </c:pt>
                <c:pt idx="43">
                  <c:v>0.45740802880370951</c:v>
                </c:pt>
                <c:pt idx="44">
                  <c:v>0.42864380569394661</c:v>
                </c:pt>
                <c:pt idx="45">
                  <c:v>0.42983872758111563</c:v>
                </c:pt>
                <c:pt idx="46">
                  <c:v>0.42736235642620557</c:v>
                </c:pt>
                <c:pt idx="47">
                  <c:v>0.42154556907251511</c:v>
                </c:pt>
                <c:pt idx="48">
                  <c:v>0.40580896227112651</c:v>
                </c:pt>
              </c:numCache>
            </c:numRef>
          </c:val>
          <c:smooth val="0"/>
          <c:extLst>
            <c:ext xmlns:c16="http://schemas.microsoft.com/office/drawing/2014/chart" uri="{C3380CC4-5D6E-409C-BE32-E72D297353CC}">
              <c16:uniqueId val="{00000000-1F24-498D-A671-6439F372F61D}"/>
            </c:ext>
          </c:extLst>
        </c:ser>
        <c:ser>
          <c:idx val="1"/>
          <c:order val="1"/>
          <c:tx>
            <c:strRef>
              <c:f>'cb-14b'!$C$12</c:f>
              <c:strCache>
                <c:ptCount val="1"/>
                <c:pt idx="0">
                  <c:v>FR</c:v>
                </c:pt>
              </c:strCache>
            </c:strRef>
          </c:tx>
          <c:spPr>
            <a:ln w="28575" cap="rnd">
              <a:solidFill>
                <a:schemeClr val="accent1"/>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'cb-14b'!$C$13:$C$61</c:f>
              <c:numCache>
                <c:formatCode>0.0</c:formatCode>
                <c:ptCount val="49"/>
                <c:pt idx="0">
                  <c:v>1</c:v>
                </c:pt>
                <c:pt idx="1">
                  <c:v>0.98806264644675035</c:v>
                </c:pt>
                <c:pt idx="2">
                  <c:v>1.0107764791429208</c:v>
                </c:pt>
                <c:pt idx="3">
                  <c:v>1.0324825282436443</c:v>
                </c:pt>
                <c:pt idx="4">
                  <c:v>0.97140439665938128</c:v>
                </c:pt>
                <c:pt idx="5">
                  <c:v>0.92331216683680806</c:v>
                </c:pt>
                <c:pt idx="6">
                  <c:v>0.94314768024724083</c:v>
                </c:pt>
                <c:pt idx="7">
                  <c:v>0.92156588483966029</c:v>
                </c:pt>
                <c:pt idx="8">
                  <c:v>0.92652195998481668</c:v>
                </c:pt>
                <c:pt idx="9">
                  <c:v>0.92123626153766314</c:v>
                </c:pt>
                <c:pt idx="10">
                  <c:v>0.89508360521931429</c:v>
                </c:pt>
                <c:pt idx="11">
                  <c:v>0.87577704757160635</c:v>
                </c:pt>
                <c:pt idx="12">
                  <c:v>0.82258646523013512</c:v>
                </c:pt>
                <c:pt idx="13">
                  <c:v>0.83218486206325226</c:v>
                </c:pt>
                <c:pt idx="14">
                  <c:v>0.84685561607331639</c:v>
                </c:pt>
                <c:pt idx="15">
                  <c:v>0.86060637711428734</c:v>
                </c:pt>
                <c:pt idx="16">
                  <c:v>0.86139022920753938</c:v>
                </c:pt>
                <c:pt idx="17">
                  <c:v>0.85488023975767891</c:v>
                </c:pt>
                <c:pt idx="18">
                  <c:v>0.8266415742107136</c:v>
                </c:pt>
                <c:pt idx="19">
                  <c:v>0.80322902166626875</c:v>
                </c:pt>
                <c:pt idx="20">
                  <c:v>0.8040980124368543</c:v>
                </c:pt>
                <c:pt idx="21">
                  <c:v>0.84586737034924442</c:v>
                </c:pt>
                <c:pt idx="22">
                  <c:v>0.83887006239433692</c:v>
                </c:pt>
                <c:pt idx="23">
                  <c:v>0.84404107075126455</c:v>
                </c:pt>
                <c:pt idx="24">
                  <c:v>0.81367487837757679</c:v>
                </c:pt>
                <c:pt idx="25">
                  <c:v>0.81602820418474897</c:v>
                </c:pt>
                <c:pt idx="26">
                  <c:v>0.83494351269548817</c:v>
                </c:pt>
                <c:pt idx="27">
                  <c:v>0.80477531706260808</c:v>
                </c:pt>
                <c:pt idx="28">
                  <c:v>0.79511493675600842</c:v>
                </c:pt>
                <c:pt idx="29">
                  <c:v>0.7819583049082337</c:v>
                </c:pt>
                <c:pt idx="30">
                  <c:v>0.76209293290935753</c:v>
                </c:pt>
                <c:pt idx="31">
                  <c:v>0.75612425059080102</c:v>
                </c:pt>
                <c:pt idx="32">
                  <c:v>0.74024187914528905</c:v>
                </c:pt>
                <c:pt idx="33">
                  <c:v>0.74186802059476442</c:v>
                </c:pt>
                <c:pt idx="34">
                  <c:v>0.72734552894133209</c:v>
                </c:pt>
                <c:pt idx="35">
                  <c:v>0.71149505368203425</c:v>
                </c:pt>
                <c:pt idx="36">
                  <c:v>0.6886746219593769</c:v>
                </c:pt>
                <c:pt idx="37">
                  <c:v>0.66045059858988375</c:v>
                </c:pt>
                <c:pt idx="38">
                  <c:v>0.66057254737255</c:v>
                </c:pt>
                <c:pt idx="39">
                  <c:v>0.64223591568964944</c:v>
                </c:pt>
                <c:pt idx="40">
                  <c:v>0.64864978641161297</c:v>
                </c:pt>
                <c:pt idx="41">
                  <c:v>0.61006125263554778</c:v>
                </c:pt>
                <c:pt idx="42">
                  <c:v>0.60796827787482077</c:v>
                </c:pt>
                <c:pt idx="43">
                  <c:v>0.61040981567273622</c:v>
                </c:pt>
                <c:pt idx="44">
                  <c:v>0.5788830208675837</c:v>
                </c:pt>
                <c:pt idx="45">
                  <c:v>0.57598365147419361</c:v>
                </c:pt>
                <c:pt idx="46">
                  <c:v>0.56009357947209937</c:v>
                </c:pt>
                <c:pt idx="47">
                  <c:v>0.54362603211193183</c:v>
                </c:pt>
                <c:pt idx="48">
                  <c:v>0.54324592651056036</c:v>
                </c:pt>
              </c:numCache>
            </c:numRef>
          </c:val>
          <c:smooth val="0"/>
          <c:extLst>
            <c:ext xmlns:c16="http://schemas.microsoft.com/office/drawing/2014/chart" uri="{C3380CC4-5D6E-409C-BE32-E72D297353CC}">
              <c16:uniqueId val="{00000001-1F24-498D-A671-6439F372F61D}"/>
            </c:ext>
          </c:extLst>
        </c:ser>
        <c:ser>
          <c:idx val="2"/>
          <c:order val="2"/>
          <c:tx>
            <c:strRef>
              <c:f>'cb-14b'!$D$12</c:f>
              <c:strCache>
                <c:ptCount val="1"/>
                <c:pt idx="0">
                  <c:v>UK</c:v>
                </c:pt>
              </c:strCache>
            </c:strRef>
          </c:tx>
          <c:spPr>
            <a:ln w="28575" cap="rnd">
              <a:solidFill>
                <a:schemeClr val="tx1"/>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'cb-14b'!$D$13:$D$61</c:f>
              <c:numCache>
                <c:formatCode>0.0</c:formatCode>
                <c:ptCount val="49"/>
                <c:pt idx="0">
                  <c:v>1</c:v>
                </c:pt>
                <c:pt idx="1">
                  <c:v>0.94829316964320287</c:v>
                </c:pt>
                <c:pt idx="2">
                  <c:v>0.92235972320467419</c:v>
                </c:pt>
                <c:pt idx="3">
                  <c:v>0.90898261608249109</c:v>
                </c:pt>
                <c:pt idx="4">
                  <c:v>0.88516863991385286</c:v>
                </c:pt>
                <c:pt idx="5">
                  <c:v>0.84703607468541442</c:v>
                </c:pt>
                <c:pt idx="6">
                  <c:v>0.83986185298865712</c:v>
                </c:pt>
                <c:pt idx="7">
                  <c:v>0.83502427360676179</c:v>
                </c:pt>
                <c:pt idx="8">
                  <c:v>0.80598392808899955</c:v>
                </c:pt>
                <c:pt idx="9">
                  <c:v>0.8132194814760475</c:v>
                </c:pt>
                <c:pt idx="10">
                  <c:v>0.75607776832138052</c:v>
                </c:pt>
                <c:pt idx="11">
                  <c:v>0.74090793575258329</c:v>
                </c:pt>
                <c:pt idx="12">
                  <c:v>0.71686541659567438</c:v>
                </c:pt>
                <c:pt idx="13">
                  <c:v>0.69050396973348915</c:v>
                </c:pt>
                <c:pt idx="14">
                  <c:v>0.67482007168266922</c:v>
                </c:pt>
                <c:pt idx="15">
                  <c:v>0.67539687886607991</c:v>
                </c:pt>
                <c:pt idx="16">
                  <c:v>0.67296144438299577</c:v>
                </c:pt>
                <c:pt idx="17">
                  <c:v>0.63754222403413974</c:v>
                </c:pt>
                <c:pt idx="18">
                  <c:v>0.61088956313822917</c:v>
                </c:pt>
                <c:pt idx="19">
                  <c:v>0.596146308896084</c:v>
                </c:pt>
                <c:pt idx="20">
                  <c:v>0.59650975312777432</c:v>
                </c:pt>
                <c:pt idx="21">
                  <c:v>0.6158377569057959</c:v>
                </c:pt>
                <c:pt idx="22">
                  <c:v>0.60941438549784277</c:v>
                </c:pt>
                <c:pt idx="23">
                  <c:v>0.60132826125028216</c:v>
                </c:pt>
                <c:pt idx="24">
                  <c:v>0.57203598489205132</c:v>
                </c:pt>
                <c:pt idx="25">
                  <c:v>0.55982598650327575</c:v>
                </c:pt>
                <c:pt idx="26">
                  <c:v>0.57272613221061164</c:v>
                </c:pt>
                <c:pt idx="27">
                  <c:v>0.53600748390460484</c:v>
                </c:pt>
                <c:pt idx="28">
                  <c:v>0.52230141916310968</c:v>
                </c:pt>
                <c:pt idx="29">
                  <c:v>0.50308040944948684</c:v>
                </c:pt>
                <c:pt idx="30">
                  <c:v>0.49019235596672667</c:v>
                </c:pt>
                <c:pt idx="31">
                  <c:v>0.48243810298119827</c:v>
                </c:pt>
                <c:pt idx="32">
                  <c:v>0.46154281577527412</c:v>
                </c:pt>
                <c:pt idx="33">
                  <c:v>0.45303614116640728</c:v>
                </c:pt>
                <c:pt idx="34">
                  <c:v>0.44526779202493955</c:v>
                </c:pt>
                <c:pt idx="35">
                  <c:v>0.43705526347045215</c:v>
                </c:pt>
                <c:pt idx="36">
                  <c:v>0.42037576094748136</c:v>
                </c:pt>
                <c:pt idx="37">
                  <c:v>0.3984097617994159</c:v>
                </c:pt>
                <c:pt idx="38">
                  <c:v>0.39220711566101119</c:v>
                </c:pt>
                <c:pt idx="39">
                  <c:v>0.38855902008747667</c:v>
                </c:pt>
                <c:pt idx="40">
                  <c:v>0.38957278296259129</c:v>
                </c:pt>
                <c:pt idx="41">
                  <c:v>0.36356375459734069</c:v>
                </c:pt>
                <c:pt idx="42">
                  <c:v>0.36265605817186303</c:v>
                </c:pt>
                <c:pt idx="43">
                  <c:v>0.35309608087354211</c:v>
                </c:pt>
                <c:pt idx="44">
                  <c:v>0.32338860142794551</c:v>
                </c:pt>
                <c:pt idx="45">
                  <c:v>0.3195079485808951</c:v>
                </c:pt>
                <c:pt idx="46">
                  <c:v>0.31061928790384707</c:v>
                </c:pt>
                <c:pt idx="47">
                  <c:v>0.30399076046174522</c:v>
                </c:pt>
                <c:pt idx="48">
                  <c:v>0.29983495213587519</c:v>
                </c:pt>
              </c:numCache>
            </c:numRef>
          </c:val>
          <c:smooth val="0"/>
          <c:extLst>
            <c:ext xmlns:c16="http://schemas.microsoft.com/office/drawing/2014/chart" uri="{C3380CC4-5D6E-409C-BE32-E72D297353CC}">
              <c16:uniqueId val="{00000002-1F24-498D-A671-6439F372F61D}"/>
            </c:ext>
          </c:extLst>
        </c:ser>
        <c:ser>
          <c:idx val="3"/>
          <c:order val="3"/>
          <c:tx>
            <c:strRef>
              <c:f>'cb-14b'!$E$12</c:f>
              <c:strCache>
                <c:ptCount val="1"/>
                <c:pt idx="0">
                  <c:v>HU</c:v>
                </c:pt>
              </c:strCache>
            </c:strRef>
          </c:tx>
          <c:spPr>
            <a:ln w="28575" cap="rnd">
              <a:solidFill>
                <a:schemeClr val="accent3"/>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'cb-14b'!$E$13:$E$61</c:f>
              <c:numCache>
                <c:formatCode>0.0</c:formatCode>
                <c:ptCount val="49"/>
                <c:pt idx="0">
                  <c:v>1</c:v>
                </c:pt>
                <c:pt idx="1">
                  <c:v>0.97220847004706568</c:v>
                </c:pt>
                <c:pt idx="2">
                  <c:v>0.94606605591121484</c:v>
                </c:pt>
                <c:pt idx="3">
                  <c:v>0.95834840237536956</c:v>
                </c:pt>
                <c:pt idx="4">
                  <c:v>0.93267471257833368</c:v>
                </c:pt>
                <c:pt idx="5">
                  <c:v>0.92973923062276354</c:v>
                </c:pt>
                <c:pt idx="6">
                  <c:v>0.9600046342250701</c:v>
                </c:pt>
                <c:pt idx="7">
                  <c:v>0.94565351378130402</c:v>
                </c:pt>
                <c:pt idx="8">
                  <c:v>0.96700150168105536</c:v>
                </c:pt>
                <c:pt idx="9">
                  <c:v>0.94316175021027626</c:v>
                </c:pt>
                <c:pt idx="10">
                  <c:v>0.94543804448083524</c:v>
                </c:pt>
                <c:pt idx="11">
                  <c:v>0.90975738947435747</c:v>
                </c:pt>
                <c:pt idx="12">
                  <c:v>0.8885520394184413</c:v>
                </c:pt>
                <c:pt idx="13">
                  <c:v>0.86656727151169299</c:v>
                </c:pt>
                <c:pt idx="14">
                  <c:v>0.86683822183946979</c:v>
                </c:pt>
                <c:pt idx="15">
                  <c:v>0.8965187310488153</c:v>
                </c:pt>
                <c:pt idx="16">
                  <c:v>0.8786881457681831</c:v>
                </c:pt>
                <c:pt idx="17">
                  <c:v>0.88172088364933199</c:v>
                </c:pt>
                <c:pt idx="18">
                  <c:v>0.86152674576056454</c:v>
                </c:pt>
                <c:pt idx="19">
                  <c:v>0.83301203487294551</c:v>
                </c:pt>
                <c:pt idx="20">
                  <c:v>0.84548417509510598</c:v>
                </c:pt>
                <c:pt idx="21">
                  <c:v>0.8959376672913969</c:v>
                </c:pt>
                <c:pt idx="22">
                  <c:v>0.88654869316574003</c:v>
                </c:pt>
                <c:pt idx="23">
                  <c:v>0.86608523668869875</c:v>
                </c:pt>
                <c:pt idx="24">
                  <c:v>0.84823763954367815</c:v>
                </c:pt>
                <c:pt idx="25">
                  <c:v>0.84528659529845096</c:v>
                </c:pt>
                <c:pt idx="26">
                  <c:v>0.86057736387537487</c:v>
                </c:pt>
                <c:pt idx="27">
                  <c:v>0.81411881792530005</c:v>
                </c:pt>
                <c:pt idx="28">
                  <c:v>0.79544561897419908</c:v>
                </c:pt>
                <c:pt idx="29">
                  <c:v>0.76962890994875188</c:v>
                </c:pt>
                <c:pt idx="30">
                  <c:v>0.71502841986340249</c:v>
                </c:pt>
                <c:pt idx="31">
                  <c:v>0.70376787867834956</c:v>
                </c:pt>
                <c:pt idx="32">
                  <c:v>0.66465982402440027</c:v>
                </c:pt>
                <c:pt idx="33">
                  <c:v>0.63996980266507497</c:v>
                </c:pt>
                <c:pt idx="34">
                  <c:v>0.61956025238203705</c:v>
                </c:pt>
                <c:pt idx="35">
                  <c:v>0.63414406157163306</c:v>
                </c:pt>
                <c:pt idx="36">
                  <c:v>0.60079907801950649</c:v>
                </c:pt>
                <c:pt idx="37">
                  <c:v>0.59090629225546243</c:v>
                </c:pt>
                <c:pt idx="38">
                  <c:v>0.5759901690864514</c:v>
                </c:pt>
                <c:pt idx="39">
                  <c:v>0.56763951698891546</c:v>
                </c:pt>
                <c:pt idx="40">
                  <c:v>0.57178767882503212</c:v>
                </c:pt>
                <c:pt idx="41">
                  <c:v>0.54425886529852863</c:v>
                </c:pt>
                <c:pt idx="42">
                  <c:v>0.51460932082885014</c:v>
                </c:pt>
                <c:pt idx="43">
                  <c:v>0.47946090637567229</c:v>
                </c:pt>
                <c:pt idx="44">
                  <c:v>0.45912163777938553</c:v>
                </c:pt>
                <c:pt idx="45">
                  <c:v>0.46600174807952266</c:v>
                </c:pt>
                <c:pt idx="46">
                  <c:v>0.46615598045015455</c:v>
                </c:pt>
                <c:pt idx="47">
                  <c:v>0.46922366571150992</c:v>
                </c:pt>
                <c:pt idx="48">
                  <c:v>0.44829552945432821</c:v>
                </c:pt>
              </c:numCache>
            </c:numRef>
          </c:val>
          <c:smooth val="0"/>
          <c:extLst>
            <c:ext xmlns:c16="http://schemas.microsoft.com/office/drawing/2014/chart" uri="{C3380CC4-5D6E-409C-BE32-E72D297353CC}">
              <c16:uniqueId val="{00000003-1F24-498D-A671-6439F372F61D}"/>
            </c:ext>
          </c:extLst>
        </c:ser>
        <c:ser>
          <c:idx val="4"/>
          <c:order val="4"/>
          <c:tx>
            <c:strRef>
              <c:f>'cb-14b'!$F$12</c:f>
              <c:strCache>
                <c:ptCount val="1"/>
                <c:pt idx="0">
                  <c:v>US</c:v>
                </c:pt>
              </c:strCache>
            </c:strRef>
          </c:tx>
          <c:spPr>
            <a:ln w="28575" cap="rnd">
              <a:solidFill>
                <a:schemeClr val="bg1">
                  <a:lumMod val="75000"/>
                </a:schemeClr>
              </a:solidFill>
              <a:round/>
            </a:ln>
            <a:effectLst/>
          </c:spPr>
          <c:marker>
            <c:symbol val="none"/>
          </c:marker>
          <c:cat>
            <c:numRef>
              <c:f>'cb-14b'!$A$13:$A$61</c:f>
              <c:numCache>
                <c:formatCode>General</c:formatCode>
                <c:ptCount val="49"/>
                <c:pt idx="0">
                  <c:v>1971</c:v>
                </c:pt>
                <c:pt idx="1">
                  <c:v>1972</c:v>
                </c:pt>
                <c:pt idx="2">
                  <c:v>1973</c:v>
                </c:pt>
                <c:pt idx="3">
                  <c:v>1974</c:v>
                </c:pt>
                <c:pt idx="4">
                  <c:v>1975</c:v>
                </c:pt>
                <c:pt idx="5">
                  <c:v>1976</c:v>
                </c:pt>
                <c:pt idx="6">
                  <c:v>1977</c:v>
                </c:pt>
                <c:pt idx="7">
                  <c:v>1978</c:v>
                </c:pt>
                <c:pt idx="8">
                  <c:v>1979</c:v>
                </c:pt>
                <c:pt idx="9">
                  <c:v>1980</c:v>
                </c:pt>
                <c:pt idx="10">
                  <c:v>1981</c:v>
                </c:pt>
                <c:pt idx="11">
                  <c:v>1982</c:v>
                </c:pt>
                <c:pt idx="12">
                  <c:v>1983</c:v>
                </c:pt>
                <c:pt idx="13">
                  <c:v>1984</c:v>
                </c:pt>
                <c:pt idx="14">
                  <c:v>1985</c:v>
                </c:pt>
                <c:pt idx="15">
                  <c:v>1986</c:v>
                </c:pt>
                <c:pt idx="16">
                  <c:v>1987</c:v>
                </c:pt>
                <c:pt idx="17">
                  <c:v>1988</c:v>
                </c:pt>
                <c:pt idx="18">
                  <c:v>1989</c:v>
                </c:pt>
                <c:pt idx="19">
                  <c:v>1990</c:v>
                </c:pt>
                <c:pt idx="20">
                  <c:v>1991</c:v>
                </c:pt>
                <c:pt idx="21">
                  <c:v>1992</c:v>
                </c:pt>
                <c:pt idx="22">
                  <c:v>1993</c:v>
                </c:pt>
                <c:pt idx="23">
                  <c:v>1994</c:v>
                </c:pt>
                <c:pt idx="24">
                  <c:v>1995</c:v>
                </c:pt>
                <c:pt idx="25">
                  <c:v>1996</c:v>
                </c:pt>
                <c:pt idx="26">
                  <c:v>1997</c:v>
                </c:pt>
                <c:pt idx="27">
                  <c:v>1998</c:v>
                </c:pt>
                <c:pt idx="28">
                  <c:v>1999</c:v>
                </c:pt>
                <c:pt idx="29">
                  <c:v>2000</c:v>
                </c:pt>
                <c:pt idx="30">
                  <c:v>2001</c:v>
                </c:pt>
                <c:pt idx="31">
                  <c:v>2002</c:v>
                </c:pt>
                <c:pt idx="32">
                  <c:v>2003</c:v>
                </c:pt>
                <c:pt idx="33">
                  <c:v>2004</c:v>
                </c:pt>
                <c:pt idx="34">
                  <c:v>2005</c:v>
                </c:pt>
                <c:pt idx="35">
                  <c:v>2006</c:v>
                </c:pt>
                <c:pt idx="36">
                  <c:v>2007</c:v>
                </c:pt>
                <c:pt idx="37">
                  <c:v>2008</c:v>
                </c:pt>
                <c:pt idx="38">
                  <c:v>2009</c:v>
                </c:pt>
                <c:pt idx="39">
                  <c:v>2010</c:v>
                </c:pt>
                <c:pt idx="40">
                  <c:v>2011</c:v>
                </c:pt>
                <c:pt idx="41">
                  <c:v>2012</c:v>
                </c:pt>
                <c:pt idx="42">
                  <c:v>2013</c:v>
                </c:pt>
                <c:pt idx="43">
                  <c:v>2014</c:v>
                </c:pt>
                <c:pt idx="44">
                  <c:v>2015</c:v>
                </c:pt>
                <c:pt idx="45">
                  <c:v>2016</c:v>
                </c:pt>
                <c:pt idx="46">
                  <c:v>2017</c:v>
                </c:pt>
                <c:pt idx="47">
                  <c:v>2018</c:v>
                </c:pt>
                <c:pt idx="48">
                  <c:v>2019</c:v>
                </c:pt>
              </c:numCache>
            </c:numRef>
          </c:cat>
          <c:val>
            <c:numRef>
              <c:f>'cb-14b'!$F$13:$F$61</c:f>
              <c:numCache>
                <c:formatCode>0.0</c:formatCode>
                <c:ptCount val="49"/>
                <c:pt idx="0">
                  <c:v>1</c:v>
                </c:pt>
                <c:pt idx="1">
                  <c:v>0.98831041043506418</c:v>
                </c:pt>
                <c:pt idx="2">
                  <c:v>0.98566836352101184</c:v>
                </c:pt>
                <c:pt idx="3">
                  <c:v>0.97249366822618954</c:v>
                </c:pt>
                <c:pt idx="4">
                  <c:v>0.95346094959834904</c:v>
                </c:pt>
                <c:pt idx="5">
                  <c:v>0.93000543752956732</c:v>
                </c:pt>
                <c:pt idx="6">
                  <c:v>0.93095569866751282</c:v>
                </c:pt>
                <c:pt idx="7">
                  <c:v>0.91287906961101817</c:v>
                </c:pt>
                <c:pt idx="8">
                  <c:v>0.88370574058881057</c:v>
                </c:pt>
                <c:pt idx="9">
                  <c:v>0.86569812192654327</c:v>
                </c:pt>
                <c:pt idx="10">
                  <c:v>0.83437576253324097</c:v>
                </c:pt>
                <c:pt idx="11">
                  <c:v>0.78962005307128158</c:v>
                </c:pt>
                <c:pt idx="12">
                  <c:v>0.77088146635466437</c:v>
                </c:pt>
                <c:pt idx="13">
                  <c:v>0.73428113555041841</c:v>
                </c:pt>
                <c:pt idx="14">
                  <c:v>0.71986566048467082</c:v>
                </c:pt>
                <c:pt idx="15">
                  <c:v>0.68942281378590275</c:v>
                </c:pt>
                <c:pt idx="16">
                  <c:v>0.67243264877094178</c:v>
                </c:pt>
                <c:pt idx="17">
                  <c:v>0.67197947697416871</c:v>
                </c:pt>
                <c:pt idx="18">
                  <c:v>0.67454069260600835</c:v>
                </c:pt>
                <c:pt idx="19">
                  <c:v>0.66617244478145554</c:v>
                </c:pt>
                <c:pt idx="20">
                  <c:v>0.65526693688698734</c:v>
                </c:pt>
                <c:pt idx="21">
                  <c:v>0.6550210145940385</c:v>
                </c:pt>
                <c:pt idx="22">
                  <c:v>0.64223560508277711</c:v>
                </c:pt>
                <c:pt idx="23">
                  <c:v>0.63806411238743466</c:v>
                </c:pt>
                <c:pt idx="24">
                  <c:v>0.62472782717405029</c:v>
                </c:pt>
                <c:pt idx="25">
                  <c:v>0.62147440689277123</c:v>
                </c:pt>
                <c:pt idx="26">
                  <c:v>0.61899799689211399</c:v>
                </c:pt>
                <c:pt idx="27">
                  <c:v>0.59713915006309959</c:v>
                </c:pt>
                <c:pt idx="28">
                  <c:v>0.57527956345835263</c:v>
                </c:pt>
                <c:pt idx="29">
                  <c:v>0.55889969778225101</c:v>
                </c:pt>
                <c:pt idx="30">
                  <c:v>0.5489191061852573</c:v>
                </c:pt>
                <c:pt idx="31">
                  <c:v>0.53067585490827818</c:v>
                </c:pt>
                <c:pt idx="32">
                  <c:v>0.5291304448469345</c:v>
                </c:pt>
                <c:pt idx="33">
                  <c:v>0.51600112167783241</c:v>
                </c:pt>
                <c:pt idx="34">
                  <c:v>0.50688952978738333</c:v>
                </c:pt>
                <c:pt idx="35">
                  <c:v>0.48988568913591213</c:v>
                </c:pt>
                <c:pt idx="36">
                  <c:v>0.47241411875957801</c:v>
                </c:pt>
                <c:pt idx="37">
                  <c:v>0.47016693730314896</c:v>
                </c:pt>
                <c:pt idx="38">
                  <c:v>0.45921430677084191</c:v>
                </c:pt>
                <c:pt idx="39">
                  <c:v>0.44773995380393916</c:v>
                </c:pt>
                <c:pt idx="40">
                  <c:v>0.45129387605150673</c:v>
                </c:pt>
                <c:pt idx="41">
                  <c:v>0.44027519242093988</c:v>
                </c:pt>
                <c:pt idx="42">
                  <c:v>0.41922252601431792</c:v>
                </c:pt>
                <c:pt idx="43">
                  <c:v>0.42276423914045203</c:v>
                </c:pt>
                <c:pt idx="44">
                  <c:v>0.41658953158426953</c:v>
                </c:pt>
                <c:pt idx="45">
                  <c:v>0.40023910613744607</c:v>
                </c:pt>
                <c:pt idx="46">
                  <c:v>0.39296476932354057</c:v>
                </c:pt>
                <c:pt idx="47">
                  <c:v>0.38524711151728236</c:v>
                </c:pt>
                <c:pt idx="48">
                  <c:v>0.38774953509314075</c:v>
                </c:pt>
              </c:numCache>
            </c:numRef>
          </c:val>
          <c:smooth val="0"/>
          <c:extLst>
            <c:ext xmlns:c16="http://schemas.microsoft.com/office/drawing/2014/chart" uri="{C3380CC4-5D6E-409C-BE32-E72D297353CC}">
              <c16:uniqueId val="{00000004-1F24-498D-A671-6439F372F61D}"/>
            </c:ext>
          </c:extLst>
        </c:ser>
        <c:dLbls>
          <c:showLegendKey val="0"/>
          <c:showVal val="0"/>
          <c:showCatName val="0"/>
          <c:showSerName val="0"/>
          <c:showPercent val="0"/>
          <c:showBubbleSize val="0"/>
        </c:dLbls>
        <c:smooth val="0"/>
        <c:axId val="1415103440"/>
        <c:axId val="1414279984"/>
      </c:lineChart>
      <c:catAx>
        <c:axId val="1415103440"/>
        <c:scaling>
          <c:orientation val="minMax"/>
        </c:scaling>
        <c:delete val="0"/>
        <c:axPos val="b"/>
        <c:numFmt formatCode="General" sourceLinked="1"/>
        <c:majorTickMark val="out"/>
        <c:minorTickMark val="none"/>
        <c:tickLblPos val="nextTo"/>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414279984"/>
        <c:crosses val="autoZero"/>
        <c:auto val="1"/>
        <c:lblAlgn val="ctr"/>
        <c:lblOffset val="100"/>
        <c:noMultiLvlLbl val="0"/>
      </c:catAx>
      <c:valAx>
        <c:axId val="1414279984"/>
        <c:scaling>
          <c:orientation val="minMax"/>
          <c:min val="0.2"/>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4151034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82828282828279E-2"/>
          <c:y val="9.7410763888888904E-2"/>
          <c:w val="0.78378484848484853"/>
          <c:h val="0.55546249999999997"/>
        </c:manualLayout>
      </c:layout>
      <c:barChart>
        <c:barDir val="col"/>
        <c:grouping val="stacked"/>
        <c:varyColors val="0"/>
        <c:ser>
          <c:idx val="1"/>
          <c:order val="1"/>
          <c:tx>
            <c:strRef>
              <c:f>'cb-1-15'!$C$12</c:f>
              <c:strCache>
                <c:ptCount val="1"/>
                <c:pt idx="0">
                  <c:v>Becsült költség (Mrd. Ft)</c:v>
                </c:pt>
              </c:strCache>
            </c:strRef>
          </c:tx>
          <c:spPr>
            <a:solidFill>
              <a:schemeClr val="accent1">
                <a:lumMod val="60000"/>
                <a:lumOff val="40000"/>
              </a:schemeClr>
            </a:solidFill>
            <a:ln>
              <a:noFill/>
            </a:ln>
            <a:effectLst/>
          </c:spPr>
          <c:invertIfNegative val="0"/>
          <c:dPt>
            <c:idx val="0"/>
            <c:invertIfNegative val="0"/>
            <c:bubble3D val="0"/>
            <c:spPr>
              <a:solidFill>
                <a:schemeClr val="bg1"/>
              </a:solidFill>
              <a:ln w="28575">
                <a:solidFill>
                  <a:schemeClr val="accent1">
                    <a:lumMod val="60000"/>
                    <a:lumOff val="40000"/>
                  </a:schemeClr>
                </a:solidFill>
              </a:ln>
              <a:effectLst/>
            </c:spPr>
            <c:extLst>
              <c:ext xmlns:c16="http://schemas.microsoft.com/office/drawing/2014/chart" uri="{C3380CC4-5D6E-409C-BE32-E72D297353CC}">
                <c16:uniqueId val="{00000001-F5EF-4F69-8A6E-5F21BDD59046}"/>
              </c:ext>
            </c:extLst>
          </c:dPt>
          <c:cat>
            <c:strRef>
              <c:f>'cb-1-15'!$A$14:$A$16</c:f>
              <c:strCache>
                <c:ptCount val="3"/>
                <c:pt idx="0">
                  <c:v>Üzemanyag*</c:v>
                </c:pt>
                <c:pt idx="1">
                  <c:v>Villamosenergia</c:v>
                </c:pt>
                <c:pt idx="2">
                  <c:v>Földgáz</c:v>
                </c:pt>
              </c:strCache>
            </c:strRef>
          </c:cat>
          <c:val>
            <c:numRef>
              <c:f>'cb-1-15'!$D$14:$D$16</c:f>
              <c:numCache>
                <c:formatCode>0</c:formatCode>
                <c:ptCount val="3"/>
                <c:pt idx="0">
                  <c:v>1212.3538831781134</c:v>
                </c:pt>
                <c:pt idx="1">
                  <c:v>915.10061115856115</c:v>
                </c:pt>
                <c:pt idx="2">
                  <c:v>264.39252424362979</c:v>
                </c:pt>
              </c:numCache>
            </c:numRef>
          </c:val>
          <c:extLst>
            <c:ext xmlns:c16="http://schemas.microsoft.com/office/drawing/2014/chart" uri="{C3380CC4-5D6E-409C-BE32-E72D297353CC}">
              <c16:uniqueId val="{00000002-F5EF-4F69-8A6E-5F21BDD59046}"/>
            </c:ext>
          </c:extLst>
        </c:ser>
        <c:dLbls>
          <c:showLegendKey val="0"/>
          <c:showVal val="0"/>
          <c:showCatName val="0"/>
          <c:showSerName val="0"/>
          <c:showPercent val="0"/>
          <c:showBubbleSize val="0"/>
        </c:dLbls>
        <c:gapWidth val="50"/>
        <c:overlap val="100"/>
        <c:axId val="1248863872"/>
        <c:axId val="1249292096"/>
      </c:barChart>
      <c:lineChart>
        <c:grouping val="standard"/>
        <c:varyColors val="0"/>
        <c:ser>
          <c:idx val="0"/>
          <c:order val="0"/>
          <c:tx>
            <c:strRef>
              <c:f>'cb-1-15'!$B$12</c:f>
              <c:strCache>
                <c:ptCount val="1"/>
                <c:pt idx="0">
                  <c:v>Energiafelhasználás (Terajoule)</c:v>
                </c:pt>
              </c:strCache>
            </c:strRef>
          </c:tx>
          <c:spPr>
            <a:ln w="28575" cap="rnd">
              <a:noFill/>
              <a:round/>
            </a:ln>
            <a:effectLst/>
          </c:spPr>
          <c:marker>
            <c:symbol val="circle"/>
            <c:size val="9"/>
            <c:spPr>
              <a:solidFill>
                <a:schemeClr val="bg1"/>
              </a:solidFill>
              <a:ln w="19050">
                <a:solidFill>
                  <a:schemeClr val="accent5"/>
                </a:solidFill>
              </a:ln>
              <a:effectLst/>
            </c:spPr>
          </c:marker>
          <c:cat>
            <c:strRef>
              <c:f>'cb-1-15'!$A$14:$A$16</c:f>
              <c:strCache>
                <c:ptCount val="3"/>
                <c:pt idx="0">
                  <c:v>Üzemanyag*</c:v>
                </c:pt>
                <c:pt idx="1">
                  <c:v>Villamosenergia</c:v>
                </c:pt>
                <c:pt idx="2">
                  <c:v>Földgáz</c:v>
                </c:pt>
              </c:strCache>
            </c:strRef>
          </c:cat>
          <c:val>
            <c:numRef>
              <c:f>'cb-1-15'!$C$14:$C$16</c:f>
              <c:numCache>
                <c:formatCode>0</c:formatCode>
                <c:ptCount val="3"/>
                <c:pt idx="0">
                  <c:v>110981.66025984353</c:v>
                </c:pt>
                <c:pt idx="1">
                  <c:v>102610.8</c:v>
                </c:pt>
                <c:pt idx="2">
                  <c:v>130633.19200000001</c:v>
                </c:pt>
              </c:numCache>
            </c:numRef>
          </c:val>
          <c:smooth val="0"/>
          <c:extLst>
            <c:ext xmlns:c16="http://schemas.microsoft.com/office/drawing/2014/chart" uri="{C3380CC4-5D6E-409C-BE32-E72D297353CC}">
              <c16:uniqueId val="{00000003-F5EF-4F69-8A6E-5F21BDD59046}"/>
            </c:ext>
          </c:extLst>
        </c:ser>
        <c:dLbls>
          <c:showLegendKey val="0"/>
          <c:showVal val="0"/>
          <c:showCatName val="0"/>
          <c:showSerName val="0"/>
          <c:showPercent val="0"/>
          <c:showBubbleSize val="0"/>
        </c:dLbls>
        <c:marker val="1"/>
        <c:smooth val="0"/>
        <c:axId val="1011171904"/>
        <c:axId val="1205033488"/>
      </c:lineChart>
      <c:catAx>
        <c:axId val="124886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49292096"/>
        <c:crosses val="autoZero"/>
        <c:auto val="1"/>
        <c:lblAlgn val="ctr"/>
        <c:lblOffset val="100"/>
        <c:noMultiLvlLbl val="0"/>
      </c:catAx>
      <c:valAx>
        <c:axId val="124929209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Mrd. Ft</a:t>
                </a:r>
              </a:p>
            </c:rich>
          </c:tx>
          <c:layout>
            <c:manualLayout>
              <c:xMode val="edge"/>
              <c:yMode val="edge"/>
              <c:x val="3.8484848484848483E-2"/>
              <c:y val="2.7034722222222256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48863872"/>
        <c:crosses val="autoZero"/>
        <c:crossBetween val="between"/>
      </c:valAx>
      <c:valAx>
        <c:axId val="1205033488"/>
        <c:scaling>
          <c:orientation val="minMax"/>
          <c:min val="7000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Terajoule</a:t>
                </a:r>
              </a:p>
            </c:rich>
          </c:tx>
          <c:layout>
            <c:manualLayout>
              <c:xMode val="edge"/>
              <c:yMode val="edge"/>
              <c:x val="0.80747954545454548"/>
              <c:y val="2.7034722222222256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1171904"/>
        <c:crosses val="max"/>
        <c:crossBetween val="between"/>
      </c:valAx>
      <c:catAx>
        <c:axId val="1011171904"/>
        <c:scaling>
          <c:orientation val="minMax"/>
        </c:scaling>
        <c:delete val="1"/>
        <c:axPos val="b"/>
        <c:numFmt formatCode="General" sourceLinked="1"/>
        <c:majorTickMark val="out"/>
        <c:minorTickMark val="none"/>
        <c:tickLblPos val="nextTo"/>
        <c:crossAx val="1205033488"/>
        <c:crosses val="autoZero"/>
        <c:auto val="1"/>
        <c:lblAlgn val="ctr"/>
        <c:lblOffset val="100"/>
        <c:noMultiLvlLbl val="0"/>
      </c:catAx>
      <c:spPr>
        <a:noFill/>
        <a:ln>
          <a:noFill/>
        </a:ln>
        <a:effectLst/>
      </c:spPr>
    </c:plotArea>
    <c:legend>
      <c:legendPos val="b"/>
      <c:layout>
        <c:manualLayout>
          <c:xMode val="edge"/>
          <c:yMode val="edge"/>
          <c:x val="0"/>
          <c:y val="0.91397916666666668"/>
          <c:w val="0.99987020202020194"/>
          <c:h val="8.6020833333333338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882828282828279E-2"/>
          <c:y val="9.7410763888888904E-2"/>
          <c:w val="0.78378484848484853"/>
          <c:h val="0.62298819444444442"/>
        </c:manualLayout>
      </c:layout>
      <c:barChart>
        <c:barDir val="col"/>
        <c:grouping val="stacked"/>
        <c:varyColors val="0"/>
        <c:ser>
          <c:idx val="1"/>
          <c:order val="1"/>
          <c:tx>
            <c:strRef>
              <c:f>'cb-1-15'!$C$13</c:f>
              <c:strCache>
                <c:ptCount val="1"/>
                <c:pt idx="0">
                  <c:v>Energy Bill (HUF bn)</c:v>
                </c:pt>
              </c:strCache>
            </c:strRef>
          </c:tx>
          <c:spPr>
            <a:solidFill>
              <a:schemeClr val="accent1">
                <a:lumMod val="60000"/>
                <a:lumOff val="40000"/>
              </a:schemeClr>
            </a:solidFill>
            <a:ln>
              <a:noFill/>
            </a:ln>
            <a:effectLst/>
          </c:spPr>
          <c:invertIfNegative val="0"/>
          <c:dPt>
            <c:idx val="0"/>
            <c:invertIfNegative val="0"/>
            <c:bubble3D val="0"/>
            <c:spPr>
              <a:solidFill>
                <a:schemeClr val="bg1"/>
              </a:solidFill>
              <a:ln w="28575">
                <a:solidFill>
                  <a:schemeClr val="accent1">
                    <a:lumMod val="60000"/>
                    <a:lumOff val="40000"/>
                  </a:schemeClr>
                </a:solidFill>
              </a:ln>
              <a:effectLst/>
            </c:spPr>
            <c:extLst>
              <c:ext xmlns:c16="http://schemas.microsoft.com/office/drawing/2014/chart" uri="{C3380CC4-5D6E-409C-BE32-E72D297353CC}">
                <c16:uniqueId val="{00000001-F2E0-4EAE-BEB6-21B1EA195E4A}"/>
              </c:ext>
            </c:extLst>
          </c:dPt>
          <c:cat>
            <c:strRef>
              <c:f>'cb-1-15'!$B$14:$B$16</c:f>
              <c:strCache>
                <c:ptCount val="3"/>
                <c:pt idx="0">
                  <c:v>Fuel</c:v>
                </c:pt>
                <c:pt idx="1">
                  <c:v>Electricity</c:v>
                </c:pt>
                <c:pt idx="2">
                  <c:v>Natural gas</c:v>
                </c:pt>
              </c:strCache>
            </c:strRef>
          </c:cat>
          <c:val>
            <c:numRef>
              <c:f>'cb-1-15'!$D$14:$D$16</c:f>
              <c:numCache>
                <c:formatCode>0</c:formatCode>
                <c:ptCount val="3"/>
                <c:pt idx="0">
                  <c:v>1212.3538831781134</c:v>
                </c:pt>
                <c:pt idx="1">
                  <c:v>915.10061115856115</c:v>
                </c:pt>
                <c:pt idx="2">
                  <c:v>264.39252424362979</c:v>
                </c:pt>
              </c:numCache>
            </c:numRef>
          </c:val>
          <c:extLst>
            <c:ext xmlns:c16="http://schemas.microsoft.com/office/drawing/2014/chart" uri="{C3380CC4-5D6E-409C-BE32-E72D297353CC}">
              <c16:uniqueId val="{00000002-F2E0-4EAE-BEB6-21B1EA195E4A}"/>
            </c:ext>
          </c:extLst>
        </c:ser>
        <c:dLbls>
          <c:showLegendKey val="0"/>
          <c:showVal val="0"/>
          <c:showCatName val="0"/>
          <c:showSerName val="0"/>
          <c:showPercent val="0"/>
          <c:showBubbleSize val="0"/>
        </c:dLbls>
        <c:gapWidth val="50"/>
        <c:overlap val="100"/>
        <c:axId val="1248863872"/>
        <c:axId val="1249292096"/>
      </c:barChart>
      <c:lineChart>
        <c:grouping val="standard"/>
        <c:varyColors val="0"/>
        <c:ser>
          <c:idx val="0"/>
          <c:order val="0"/>
          <c:tx>
            <c:strRef>
              <c:f>'cb-1-15'!$B$13</c:f>
              <c:strCache>
                <c:ptCount val="1"/>
                <c:pt idx="0">
                  <c:v>Energy use (Terajoule)</c:v>
                </c:pt>
              </c:strCache>
            </c:strRef>
          </c:tx>
          <c:spPr>
            <a:ln w="28575" cap="rnd">
              <a:noFill/>
              <a:round/>
            </a:ln>
            <a:effectLst/>
          </c:spPr>
          <c:marker>
            <c:symbol val="circle"/>
            <c:size val="9"/>
            <c:spPr>
              <a:solidFill>
                <a:schemeClr val="bg1"/>
              </a:solidFill>
              <a:ln w="19050">
                <a:solidFill>
                  <a:schemeClr val="accent5"/>
                </a:solidFill>
              </a:ln>
              <a:effectLst/>
            </c:spPr>
          </c:marker>
          <c:cat>
            <c:strRef>
              <c:f>'cb-1-15'!$A$14:$A$16</c:f>
              <c:strCache>
                <c:ptCount val="3"/>
                <c:pt idx="0">
                  <c:v>Üzemanyag*</c:v>
                </c:pt>
                <c:pt idx="1">
                  <c:v>Villamosenergia</c:v>
                </c:pt>
                <c:pt idx="2">
                  <c:v>Földgáz</c:v>
                </c:pt>
              </c:strCache>
            </c:strRef>
          </c:cat>
          <c:val>
            <c:numRef>
              <c:f>'cb-1-15'!$C$14:$C$16</c:f>
              <c:numCache>
                <c:formatCode>0</c:formatCode>
                <c:ptCount val="3"/>
                <c:pt idx="0">
                  <c:v>110981.66025984353</c:v>
                </c:pt>
                <c:pt idx="1">
                  <c:v>102610.8</c:v>
                </c:pt>
                <c:pt idx="2">
                  <c:v>130633.19200000001</c:v>
                </c:pt>
              </c:numCache>
            </c:numRef>
          </c:val>
          <c:smooth val="0"/>
          <c:extLst>
            <c:ext xmlns:c16="http://schemas.microsoft.com/office/drawing/2014/chart" uri="{C3380CC4-5D6E-409C-BE32-E72D297353CC}">
              <c16:uniqueId val="{00000003-F2E0-4EAE-BEB6-21B1EA195E4A}"/>
            </c:ext>
          </c:extLst>
        </c:ser>
        <c:dLbls>
          <c:showLegendKey val="0"/>
          <c:showVal val="0"/>
          <c:showCatName val="0"/>
          <c:showSerName val="0"/>
          <c:showPercent val="0"/>
          <c:showBubbleSize val="0"/>
        </c:dLbls>
        <c:marker val="1"/>
        <c:smooth val="0"/>
        <c:axId val="1011171904"/>
        <c:axId val="1205033488"/>
      </c:lineChart>
      <c:catAx>
        <c:axId val="124886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49292096"/>
        <c:crosses val="autoZero"/>
        <c:auto val="1"/>
        <c:lblAlgn val="ctr"/>
        <c:lblOffset val="100"/>
        <c:noMultiLvlLbl val="0"/>
      </c:catAx>
      <c:valAx>
        <c:axId val="124929209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HUF bn</a:t>
                </a:r>
              </a:p>
            </c:rich>
          </c:tx>
          <c:layout>
            <c:manualLayout>
              <c:xMode val="edge"/>
              <c:yMode val="edge"/>
              <c:x val="3.8484848484848483E-2"/>
              <c:y val="2.7034722222222256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248863872"/>
        <c:crosses val="autoZero"/>
        <c:crossBetween val="between"/>
      </c:valAx>
      <c:valAx>
        <c:axId val="1205033488"/>
        <c:scaling>
          <c:orientation val="minMax"/>
          <c:max val="140000"/>
          <c:min val="7000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Terajoule</a:t>
                </a:r>
              </a:p>
            </c:rich>
          </c:tx>
          <c:layout>
            <c:manualLayout>
              <c:xMode val="edge"/>
              <c:yMode val="edge"/>
              <c:x val="0.80747954545454548"/>
              <c:y val="2.7034722222222256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11171904"/>
        <c:crosses val="max"/>
        <c:crossBetween val="between"/>
      </c:valAx>
      <c:catAx>
        <c:axId val="1011171904"/>
        <c:scaling>
          <c:orientation val="minMax"/>
        </c:scaling>
        <c:delete val="1"/>
        <c:axPos val="b"/>
        <c:numFmt formatCode="General" sourceLinked="1"/>
        <c:majorTickMark val="out"/>
        <c:minorTickMark val="none"/>
        <c:tickLblPos val="nextTo"/>
        <c:crossAx val="1205033488"/>
        <c:crosses val="autoZero"/>
        <c:auto val="1"/>
        <c:lblAlgn val="ctr"/>
        <c:lblOffset val="100"/>
        <c:noMultiLvlLbl val="0"/>
      </c:catAx>
      <c:spPr>
        <a:noFill/>
        <a:ln>
          <a:noFill/>
        </a:ln>
        <a:effectLst/>
      </c:spPr>
    </c:plotArea>
    <c:legend>
      <c:legendPos val="b"/>
      <c:layout>
        <c:manualLayout>
          <c:xMode val="edge"/>
          <c:yMode val="edge"/>
          <c:x val="0"/>
          <c:y val="0.90958506944444439"/>
          <c:w val="0.9930050505050505"/>
          <c:h val="9.0414930555555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68796109438582"/>
          <c:y val="0.10199114083467234"/>
          <c:w val="0.86097462533496538"/>
          <c:h val="0.62908538264387537"/>
        </c:manualLayout>
      </c:layout>
      <c:areaChart>
        <c:grouping val="stacked"/>
        <c:varyColors val="0"/>
        <c:ser>
          <c:idx val="1"/>
          <c:order val="1"/>
          <c:tx>
            <c:strRef>
              <c:f>'c1-17'!$D$11</c:f>
              <c:strCache>
                <c:ptCount val="1"/>
              </c:strCache>
            </c:strRef>
          </c:tx>
          <c:spPr>
            <a:noFill/>
            <a:ln>
              <a:noFill/>
            </a:ln>
            <a:effectLst/>
          </c:spPr>
          <c:val>
            <c:numRef>
              <c:f>'c1-17'!$D$13:$D$26</c:f>
              <c:numCache>
                <c:formatCode>0.0</c:formatCode>
                <c:ptCount val="14"/>
                <c:pt idx="0">
                  <c:v>10.6546296219637</c:v>
                </c:pt>
                <c:pt idx="1">
                  <c:v>10.6682672832944</c:v>
                </c:pt>
                <c:pt idx="2">
                  <c:v>9.8491139902852396</c:v>
                </c:pt>
                <c:pt idx="3">
                  <c:v>7.5102756643734603</c:v>
                </c:pt>
                <c:pt idx="4">
                  <c:v>6.6266124646011697</c:v>
                </c:pt>
                <c:pt idx="5">
                  <c:v>4.9708801427108602</c:v>
                </c:pt>
                <c:pt idx="6">
                  <c:v>4.0415461013635996</c:v>
                </c:pt>
                <c:pt idx="7">
                  <c:v>3.5961006650069902</c:v>
                </c:pt>
                <c:pt idx="8">
                  <c:v>3.3081652026797199</c:v>
                </c:pt>
                <c:pt idx="9">
                  <c:v>4.1157306167594303</c:v>
                </c:pt>
                <c:pt idx="10">
                  <c:v>3.9542517748006745</c:v>
                </c:pt>
                <c:pt idx="11">
                  <c:v>3.4871783344306775</c:v>
                </c:pt>
                <c:pt idx="12">
                  <c:v>3.0432360196515074</c:v>
                </c:pt>
                <c:pt idx="13">
                  <c:v>2.8497188612564925</c:v>
                </c:pt>
              </c:numCache>
            </c:numRef>
          </c:val>
          <c:extLst>
            <c:ext xmlns:c16="http://schemas.microsoft.com/office/drawing/2014/chart" uri="{C3380CC4-5D6E-409C-BE32-E72D297353CC}">
              <c16:uniqueId val="{00000000-64C7-4386-8FD5-FF5751D5C242}"/>
            </c:ext>
          </c:extLst>
        </c:ser>
        <c:ser>
          <c:idx val="2"/>
          <c:order val="2"/>
          <c:tx>
            <c:strRef>
              <c:f>'c1-17'!$C$11</c:f>
              <c:strCache>
                <c:ptCount val="1"/>
                <c:pt idx="0">
                  <c:v>Előrejelzés</c:v>
                </c:pt>
              </c:strCache>
            </c:strRef>
          </c:tx>
          <c:spPr>
            <a:solidFill>
              <a:srgbClr val="4FD1FF"/>
            </a:solidFill>
            <a:ln>
              <a:noFill/>
            </a:ln>
            <a:effectLst/>
          </c:spPr>
          <c:val>
            <c:numRef>
              <c:f>'c1-17'!$C$13:$C$26</c:f>
              <c:numCache>
                <c:formatCode>0.0</c:formatCode>
                <c:ptCount val="14"/>
                <c:pt idx="9">
                  <c:v>2.4999999999998579E-2</c:v>
                </c:pt>
                <c:pt idx="10">
                  <c:v>0.1</c:v>
                </c:pt>
                <c:pt idx="11">
                  <c:v>0.17499999999999982</c:v>
                </c:pt>
                <c:pt idx="12">
                  <c:v>0.52750000000000075</c:v>
                </c:pt>
                <c:pt idx="13">
                  <c:v>0.92499999999999982</c:v>
                </c:pt>
              </c:numCache>
            </c:numRef>
          </c:val>
          <c:extLst>
            <c:ext xmlns:c16="http://schemas.microsoft.com/office/drawing/2014/chart" uri="{C3380CC4-5D6E-409C-BE32-E72D297353CC}">
              <c16:uniqueId val="{00000001-64C7-4386-8FD5-FF5751D5C242}"/>
            </c:ext>
          </c:extLst>
        </c:ser>
        <c:dLbls>
          <c:showLegendKey val="0"/>
          <c:showVal val="0"/>
          <c:showCatName val="0"/>
          <c:showSerName val="0"/>
          <c:showPercent val="0"/>
          <c:showBubbleSize val="0"/>
        </c:dLbls>
        <c:axId val="961332920"/>
        <c:axId val="961326032"/>
      </c:areaChart>
      <c:lineChart>
        <c:grouping val="standard"/>
        <c:varyColors val="0"/>
        <c:ser>
          <c:idx val="0"/>
          <c:order val="0"/>
          <c:tx>
            <c:strRef>
              <c:f>'c1-17'!$B$11</c:f>
              <c:strCache>
                <c:ptCount val="1"/>
                <c:pt idx="0">
                  <c:v>Magyarország</c:v>
                </c:pt>
              </c:strCache>
            </c:strRef>
          </c:tx>
          <c:spPr>
            <a:ln w="28575" cap="rnd">
              <a:solidFill>
                <a:srgbClr val="002060"/>
              </a:solidFill>
              <a:round/>
            </a:ln>
            <a:effectLst/>
          </c:spPr>
          <c:marker>
            <c:symbol val="none"/>
          </c:marker>
          <c:dPt>
            <c:idx val="10"/>
            <c:marker>
              <c:symbol val="none"/>
            </c:marker>
            <c:bubble3D val="0"/>
            <c:spPr>
              <a:ln w="28575" cap="rnd">
                <a:noFill/>
                <a:round/>
              </a:ln>
              <a:effectLst/>
            </c:spPr>
            <c:extLst>
              <c:ext xmlns:c16="http://schemas.microsoft.com/office/drawing/2014/chart" uri="{C3380CC4-5D6E-409C-BE32-E72D297353CC}">
                <c16:uniqueId val="{00000003-64C7-4386-8FD5-FF5751D5C242}"/>
              </c:ext>
            </c:extLst>
          </c:dPt>
          <c:dPt>
            <c:idx val="11"/>
            <c:marker>
              <c:symbol val="none"/>
            </c:marker>
            <c:bubble3D val="0"/>
            <c:spPr>
              <a:ln w="28575" cap="rnd">
                <a:noFill/>
                <a:round/>
              </a:ln>
              <a:effectLst/>
            </c:spPr>
            <c:extLst>
              <c:ext xmlns:c16="http://schemas.microsoft.com/office/drawing/2014/chart" uri="{C3380CC4-5D6E-409C-BE32-E72D297353CC}">
                <c16:uniqueId val="{00000005-64C7-4386-8FD5-FF5751D5C242}"/>
              </c:ext>
            </c:extLst>
          </c:dPt>
          <c:dPt>
            <c:idx val="12"/>
            <c:marker>
              <c:symbol val="none"/>
            </c:marker>
            <c:bubble3D val="0"/>
            <c:spPr>
              <a:ln w="28575" cap="rnd">
                <a:noFill/>
                <a:round/>
              </a:ln>
              <a:effectLst/>
            </c:spPr>
            <c:extLst>
              <c:ext xmlns:c16="http://schemas.microsoft.com/office/drawing/2014/chart" uri="{C3380CC4-5D6E-409C-BE32-E72D297353CC}">
                <c16:uniqueId val="{00000007-64C7-4386-8FD5-FF5751D5C242}"/>
              </c:ext>
            </c:extLst>
          </c:dPt>
          <c:dPt>
            <c:idx val="13"/>
            <c:marker>
              <c:symbol val="none"/>
            </c:marker>
            <c:bubble3D val="0"/>
            <c:spPr>
              <a:ln w="28575" cap="rnd">
                <a:noFill/>
                <a:round/>
              </a:ln>
              <a:effectLst/>
            </c:spPr>
            <c:extLst>
              <c:ext xmlns:c16="http://schemas.microsoft.com/office/drawing/2014/chart" uri="{C3380CC4-5D6E-409C-BE32-E72D297353CC}">
                <c16:uniqueId val="{00000009-64C7-4386-8FD5-FF5751D5C242}"/>
              </c:ext>
            </c:extLst>
          </c:dPt>
          <c:dPt>
            <c:idx val="2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B-64C7-4386-8FD5-FF5751D5C242}"/>
              </c:ext>
            </c:extLst>
          </c:dPt>
          <c:dPt>
            <c:idx val="23"/>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D-64C7-4386-8FD5-FF5751D5C242}"/>
              </c:ext>
            </c:extLst>
          </c:dPt>
          <c:dPt>
            <c:idx val="24"/>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F-64C7-4386-8FD5-FF5751D5C242}"/>
              </c:ext>
            </c:extLst>
          </c:dPt>
          <c:dPt>
            <c:idx val="25"/>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1-64C7-4386-8FD5-FF5751D5C242}"/>
              </c:ext>
            </c:extLst>
          </c:dPt>
          <c:dPt>
            <c:idx val="26"/>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3-64C7-4386-8FD5-FF5751D5C242}"/>
              </c:ext>
            </c:extLst>
          </c:dPt>
          <c:dPt>
            <c:idx val="2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5-64C7-4386-8FD5-FF5751D5C242}"/>
              </c:ext>
            </c:extLst>
          </c:dPt>
          <c:dPt>
            <c:idx val="2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7-64C7-4386-8FD5-FF5751D5C242}"/>
              </c:ext>
            </c:extLst>
          </c:dPt>
          <c:dPt>
            <c:idx val="2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9-64C7-4386-8FD5-FF5751D5C242}"/>
              </c:ext>
            </c:extLst>
          </c:dPt>
          <c:dPt>
            <c:idx val="30"/>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B-64C7-4386-8FD5-FF5751D5C242}"/>
              </c:ext>
            </c:extLst>
          </c:dPt>
          <c:dPt>
            <c:idx val="31"/>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D-64C7-4386-8FD5-FF5751D5C242}"/>
              </c:ext>
            </c:extLst>
          </c:dPt>
          <c:dPt>
            <c:idx val="3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F-64C7-4386-8FD5-FF5751D5C242}"/>
              </c:ext>
            </c:extLst>
          </c:dPt>
          <c:dPt>
            <c:idx val="33"/>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1-64C7-4386-8FD5-FF5751D5C242}"/>
              </c:ext>
            </c:extLst>
          </c:dPt>
          <c:dPt>
            <c:idx val="34"/>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3-64C7-4386-8FD5-FF5751D5C242}"/>
              </c:ext>
            </c:extLst>
          </c:dPt>
          <c:dPt>
            <c:idx val="35"/>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5-64C7-4386-8FD5-FF5751D5C242}"/>
              </c:ext>
            </c:extLst>
          </c:dPt>
          <c:cat>
            <c:numRef>
              <c:f>'c1-17'!$A$13:$A$26</c:f>
              <c:numCache>
                <c:formatCode>m/d/yyyy</c:formatCode>
                <c:ptCount val="14"/>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numCache>
            </c:numRef>
          </c:cat>
          <c:val>
            <c:numRef>
              <c:f>'c1-17'!$B$13:$B$26</c:f>
              <c:numCache>
                <c:formatCode>0.0</c:formatCode>
                <c:ptCount val="14"/>
                <c:pt idx="0">
                  <c:v>10.6546296219637</c:v>
                </c:pt>
                <c:pt idx="1">
                  <c:v>10.6682672832944</c:v>
                </c:pt>
                <c:pt idx="2">
                  <c:v>9.8491139902852396</c:v>
                </c:pt>
                <c:pt idx="3">
                  <c:v>7.5102756643734603</c:v>
                </c:pt>
                <c:pt idx="4">
                  <c:v>6.6266124646011697</c:v>
                </c:pt>
                <c:pt idx="5">
                  <c:v>4.9708801427108602</c:v>
                </c:pt>
                <c:pt idx="6">
                  <c:v>4.0415461013635996</c:v>
                </c:pt>
                <c:pt idx="7">
                  <c:v>3.5961006650069902</c:v>
                </c:pt>
                <c:pt idx="8">
                  <c:v>3.3081652026797199</c:v>
                </c:pt>
                <c:pt idx="9">
                  <c:v>4.1157306167594303</c:v>
                </c:pt>
              </c:numCache>
            </c:numRef>
          </c:val>
          <c:smooth val="0"/>
          <c:extLst>
            <c:ext xmlns:c16="http://schemas.microsoft.com/office/drawing/2014/chart" uri="{C3380CC4-5D6E-409C-BE32-E72D297353CC}">
              <c16:uniqueId val="{00000026-64C7-4386-8FD5-FF5751D5C242}"/>
            </c:ext>
          </c:extLst>
        </c:ser>
        <c:ser>
          <c:idx val="3"/>
          <c:order val="3"/>
          <c:tx>
            <c:strRef>
              <c:f>'c1-17'!$E$11</c:f>
              <c:strCache>
                <c:ptCount val="1"/>
                <c:pt idx="0">
                  <c:v>Csehország</c:v>
                </c:pt>
              </c:strCache>
            </c:strRef>
          </c:tx>
          <c:spPr>
            <a:ln w="28575" cap="rnd">
              <a:solidFill>
                <a:schemeClr val="accent4"/>
              </a:solidFill>
              <a:round/>
            </a:ln>
            <a:effectLst/>
          </c:spPr>
          <c:marker>
            <c:symbol val="none"/>
          </c:marker>
          <c:dPt>
            <c:idx val="10"/>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33-944E-4646-AEA2-7D315CC4704B}"/>
              </c:ext>
            </c:extLst>
          </c:dPt>
          <c:dPt>
            <c:idx val="11"/>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34-944E-4646-AEA2-7D315CC4704B}"/>
              </c:ext>
            </c:extLst>
          </c:dPt>
          <c:dPt>
            <c:idx val="12"/>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35-944E-4646-AEA2-7D315CC4704B}"/>
              </c:ext>
            </c:extLst>
          </c:dPt>
          <c:val>
            <c:numRef>
              <c:f>'c1-17'!$E$13:$E$26</c:f>
              <c:numCache>
                <c:formatCode>0</c:formatCode>
                <c:ptCount val="14"/>
                <c:pt idx="6" formatCode="0.0">
                  <c:v>2.9000000000000008</c:v>
                </c:pt>
                <c:pt idx="7" formatCode="0.0">
                  <c:v>2.2000000000000002</c:v>
                </c:pt>
                <c:pt idx="8" formatCode="0.0">
                  <c:v>2</c:v>
                </c:pt>
                <c:pt idx="9" formatCode="0.0">
                  <c:v>2.6</c:v>
                </c:pt>
                <c:pt idx="10" formatCode="0.0">
                  <c:v>2.7</c:v>
                </c:pt>
                <c:pt idx="11" formatCode="0.0">
                  <c:v>2.6</c:v>
                </c:pt>
                <c:pt idx="12" formatCode="0.0">
                  <c:v>2.4</c:v>
                </c:pt>
              </c:numCache>
            </c:numRef>
          </c:val>
          <c:smooth val="0"/>
          <c:extLst>
            <c:ext xmlns:c16="http://schemas.microsoft.com/office/drawing/2014/chart" uri="{C3380CC4-5D6E-409C-BE32-E72D297353CC}">
              <c16:uniqueId val="{00000026-944E-4646-AEA2-7D315CC4704B}"/>
            </c:ext>
          </c:extLst>
        </c:ser>
        <c:ser>
          <c:idx val="4"/>
          <c:order val="4"/>
          <c:tx>
            <c:strRef>
              <c:f>'c1-17'!$F$11</c:f>
              <c:strCache>
                <c:ptCount val="1"/>
                <c:pt idx="0">
                  <c:v>Lengyelország</c:v>
                </c:pt>
              </c:strCache>
            </c:strRef>
          </c:tx>
          <c:spPr>
            <a:ln w="28575" cap="rnd">
              <a:solidFill>
                <a:srgbClr val="FFC000"/>
              </a:solidFill>
              <a:round/>
            </a:ln>
            <a:effectLst/>
          </c:spPr>
          <c:marker>
            <c:symbol val="none"/>
          </c:marker>
          <c:dPt>
            <c:idx val="10"/>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30-944E-4646-AEA2-7D315CC4704B}"/>
              </c:ext>
            </c:extLst>
          </c:dPt>
          <c:dPt>
            <c:idx val="11"/>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31-944E-4646-AEA2-7D315CC4704B}"/>
              </c:ext>
            </c:extLst>
          </c:dPt>
          <c:dPt>
            <c:idx val="12"/>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32-944E-4646-AEA2-7D315CC4704B}"/>
              </c:ext>
            </c:extLst>
          </c:dPt>
          <c:val>
            <c:numRef>
              <c:f>'c1-17'!$F$13:$F$26</c:f>
              <c:numCache>
                <c:formatCode>0</c:formatCode>
                <c:ptCount val="14"/>
                <c:pt idx="6" formatCode="0.0">
                  <c:v>4.9000000000000004</c:v>
                </c:pt>
                <c:pt idx="7" formatCode="0.0">
                  <c:v>3.9000000000000008</c:v>
                </c:pt>
                <c:pt idx="8" formatCode="0.0">
                  <c:v>3.3</c:v>
                </c:pt>
                <c:pt idx="9" formatCode="0.0">
                  <c:v>3.2</c:v>
                </c:pt>
                <c:pt idx="10" formatCode="0.0">
                  <c:v>3.3</c:v>
                </c:pt>
                <c:pt idx="11" formatCode="0.0">
                  <c:v>3.1</c:v>
                </c:pt>
                <c:pt idx="12" formatCode="0.0">
                  <c:v>3</c:v>
                </c:pt>
              </c:numCache>
            </c:numRef>
          </c:val>
          <c:smooth val="0"/>
          <c:extLst>
            <c:ext xmlns:c16="http://schemas.microsoft.com/office/drawing/2014/chart" uri="{C3380CC4-5D6E-409C-BE32-E72D297353CC}">
              <c16:uniqueId val="{00000027-944E-4646-AEA2-7D315CC4704B}"/>
            </c:ext>
          </c:extLst>
        </c:ser>
        <c:ser>
          <c:idx val="5"/>
          <c:order val="5"/>
          <c:tx>
            <c:strRef>
              <c:f>'c1-17'!$G$11</c:f>
              <c:strCache>
                <c:ptCount val="1"/>
                <c:pt idx="0">
                  <c:v>Románia</c:v>
                </c:pt>
              </c:strCache>
            </c:strRef>
          </c:tx>
          <c:spPr>
            <a:ln w="28575" cap="rnd">
              <a:solidFill>
                <a:srgbClr val="FF0000"/>
              </a:solidFill>
              <a:round/>
            </a:ln>
            <a:effectLst/>
          </c:spPr>
          <c:marker>
            <c:symbol val="none"/>
          </c:marker>
          <c:dPt>
            <c:idx val="10"/>
            <c:marker>
              <c:symbol val="none"/>
            </c:marker>
            <c:bubble3D val="0"/>
            <c:spPr>
              <a:ln w="28575" cap="rnd">
                <a:solidFill>
                  <a:srgbClr val="FF0000"/>
                </a:solidFill>
                <a:prstDash val="sysDash"/>
                <a:round/>
              </a:ln>
              <a:effectLst/>
            </c:spPr>
            <c:extLst>
              <c:ext xmlns:c16="http://schemas.microsoft.com/office/drawing/2014/chart" uri="{C3380CC4-5D6E-409C-BE32-E72D297353CC}">
                <c16:uniqueId val="{0000002D-944E-4646-AEA2-7D315CC4704B}"/>
              </c:ext>
            </c:extLst>
          </c:dPt>
          <c:dPt>
            <c:idx val="11"/>
            <c:marker>
              <c:symbol val="none"/>
            </c:marker>
            <c:bubble3D val="0"/>
            <c:spPr>
              <a:ln w="28575" cap="rnd">
                <a:solidFill>
                  <a:srgbClr val="FF0000"/>
                </a:solidFill>
                <a:prstDash val="sysDash"/>
                <a:round/>
              </a:ln>
              <a:effectLst/>
            </c:spPr>
            <c:extLst>
              <c:ext xmlns:c16="http://schemas.microsoft.com/office/drawing/2014/chart" uri="{C3380CC4-5D6E-409C-BE32-E72D297353CC}">
                <c16:uniqueId val="{0000002E-944E-4646-AEA2-7D315CC4704B}"/>
              </c:ext>
            </c:extLst>
          </c:dPt>
          <c:dPt>
            <c:idx val="12"/>
            <c:marker>
              <c:symbol val="none"/>
            </c:marker>
            <c:bubble3D val="0"/>
            <c:spPr>
              <a:ln w="28575" cap="rnd">
                <a:solidFill>
                  <a:srgbClr val="FF0000"/>
                </a:solidFill>
                <a:prstDash val="sysDash"/>
                <a:round/>
              </a:ln>
              <a:effectLst/>
            </c:spPr>
            <c:extLst>
              <c:ext xmlns:c16="http://schemas.microsoft.com/office/drawing/2014/chart" uri="{C3380CC4-5D6E-409C-BE32-E72D297353CC}">
                <c16:uniqueId val="{0000002F-944E-4646-AEA2-7D315CC4704B}"/>
              </c:ext>
            </c:extLst>
          </c:dPt>
          <c:val>
            <c:numRef>
              <c:f>'c1-17'!$G$13:$G$26</c:f>
              <c:numCache>
                <c:formatCode>General</c:formatCode>
                <c:ptCount val="14"/>
                <c:pt idx="6" formatCode="0.0">
                  <c:v>4.9000000000000004</c:v>
                </c:pt>
                <c:pt idx="7" formatCode="0.0">
                  <c:v>4.2</c:v>
                </c:pt>
                <c:pt idx="8" formatCode="0.0">
                  <c:v>3.9000000000000008</c:v>
                </c:pt>
                <c:pt idx="9" formatCode="0.0">
                  <c:v>5</c:v>
                </c:pt>
                <c:pt idx="10" formatCode="0.0">
                  <c:v>5</c:v>
                </c:pt>
                <c:pt idx="11" formatCode="0.0">
                  <c:v>4.8000000000000007</c:v>
                </c:pt>
                <c:pt idx="12" formatCode="0.0">
                  <c:v>4.5</c:v>
                </c:pt>
              </c:numCache>
            </c:numRef>
          </c:val>
          <c:smooth val="0"/>
          <c:extLst>
            <c:ext xmlns:c16="http://schemas.microsoft.com/office/drawing/2014/chart" uri="{C3380CC4-5D6E-409C-BE32-E72D297353CC}">
              <c16:uniqueId val="{00000028-944E-4646-AEA2-7D315CC4704B}"/>
            </c:ext>
          </c:extLst>
        </c:ser>
        <c:ser>
          <c:idx val="6"/>
          <c:order val="6"/>
          <c:tx>
            <c:strRef>
              <c:f>'c1-17'!$H$11</c:f>
              <c:strCache>
                <c:ptCount val="1"/>
                <c:pt idx="0">
                  <c:v>Szlovákia</c:v>
                </c:pt>
              </c:strCache>
            </c:strRef>
          </c:tx>
          <c:spPr>
            <a:ln w="28575" cap="rnd">
              <a:solidFill>
                <a:srgbClr val="00B050"/>
              </a:solidFill>
              <a:round/>
            </a:ln>
            <a:effectLst/>
          </c:spPr>
          <c:marker>
            <c:symbol val="none"/>
          </c:marker>
          <c:dPt>
            <c:idx val="10"/>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2C-944E-4646-AEA2-7D315CC4704B}"/>
              </c:ext>
            </c:extLst>
          </c:dPt>
          <c:dPt>
            <c:idx val="11"/>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2B-944E-4646-AEA2-7D315CC4704B}"/>
              </c:ext>
            </c:extLst>
          </c:dPt>
          <c:dPt>
            <c:idx val="12"/>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2A-944E-4646-AEA2-7D315CC4704B}"/>
              </c:ext>
            </c:extLst>
          </c:dPt>
          <c:val>
            <c:numRef>
              <c:f>'c1-17'!$H$13:$H$26</c:f>
              <c:numCache>
                <c:formatCode>General</c:formatCode>
                <c:ptCount val="14"/>
                <c:pt idx="6" formatCode="0.0">
                  <c:v>8.1</c:v>
                </c:pt>
                <c:pt idx="7" formatCode="0.0">
                  <c:v>6.5</c:v>
                </c:pt>
                <c:pt idx="8" formatCode="0.0">
                  <c:v>5.8000000000000016</c:v>
                </c:pt>
                <c:pt idx="9" formatCode="0.0">
                  <c:v>6.7</c:v>
                </c:pt>
                <c:pt idx="10" formatCode="0.0">
                  <c:v>6.8000000000000016</c:v>
                </c:pt>
                <c:pt idx="11" formatCode="0.0">
                  <c:v>6.4</c:v>
                </c:pt>
                <c:pt idx="12" formatCode="0.0">
                  <c:v>5.6000000000000014</c:v>
                </c:pt>
              </c:numCache>
            </c:numRef>
          </c:val>
          <c:smooth val="0"/>
          <c:extLst>
            <c:ext xmlns:c16="http://schemas.microsoft.com/office/drawing/2014/chart" uri="{C3380CC4-5D6E-409C-BE32-E72D297353CC}">
              <c16:uniqueId val="{00000029-944E-4646-AEA2-7D315CC4704B}"/>
            </c:ext>
          </c:extLst>
        </c:ser>
        <c:dLbls>
          <c:showLegendKey val="0"/>
          <c:showVal val="0"/>
          <c:showCatName val="0"/>
          <c:showSerName val="0"/>
          <c:showPercent val="0"/>
          <c:showBubbleSize val="0"/>
        </c:dLbls>
        <c:marker val="1"/>
        <c:smooth val="0"/>
        <c:axId val="961332920"/>
        <c:axId val="961326032"/>
        <c:extLst/>
      </c:lineChart>
      <c:dateAx>
        <c:axId val="961332920"/>
        <c:scaling>
          <c:orientation val="minMax"/>
          <c:max val="45657"/>
          <c:min val="4310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61326032"/>
        <c:crosses val="autoZero"/>
        <c:auto val="1"/>
        <c:lblOffset val="100"/>
        <c:baseTimeUnit val="months"/>
        <c:majorUnit val="12"/>
        <c:majorTimeUnit val="months"/>
      </c:dateAx>
      <c:valAx>
        <c:axId val="961326032"/>
        <c:scaling>
          <c:orientation val="minMax"/>
          <c:max val="8.5"/>
          <c:min val="1.5"/>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61332920"/>
        <c:crossesAt val="43100"/>
        <c:crossBetween val="midCat"/>
        <c:majorUnit val="1"/>
      </c:valAx>
      <c:spPr>
        <a:noFill/>
        <a:ln>
          <a:noFill/>
        </a:ln>
        <a:effectLst/>
      </c:spPr>
    </c:plotArea>
    <c:legend>
      <c:legendPos val="r"/>
      <c:legendEntry>
        <c:idx val="1"/>
        <c:delete val="1"/>
      </c:legendEntry>
      <c:layout>
        <c:manualLayout>
          <c:xMode val="edge"/>
          <c:yMode val="edge"/>
          <c:x val="6.0063817017916861E-2"/>
          <c:y val="0.83231947248278193"/>
          <c:w val="0.93894091544177005"/>
          <c:h val="0.167680527517218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68796109438582"/>
          <c:y val="0.10199114083467234"/>
          <c:w val="0.86097462533496538"/>
          <c:h val="0.62908538264387537"/>
        </c:manualLayout>
      </c:layout>
      <c:areaChart>
        <c:grouping val="stacked"/>
        <c:varyColors val="0"/>
        <c:ser>
          <c:idx val="1"/>
          <c:order val="1"/>
          <c:tx>
            <c:strRef>
              <c:f>'c1-17'!$D$11</c:f>
              <c:strCache>
                <c:ptCount val="1"/>
              </c:strCache>
            </c:strRef>
          </c:tx>
          <c:spPr>
            <a:noFill/>
            <a:ln>
              <a:noFill/>
            </a:ln>
            <a:effectLst/>
          </c:spPr>
          <c:val>
            <c:numRef>
              <c:f>'c1-17'!$D$13:$D$26</c:f>
              <c:numCache>
                <c:formatCode>0.0</c:formatCode>
                <c:ptCount val="14"/>
                <c:pt idx="0">
                  <c:v>10.6546296219637</c:v>
                </c:pt>
                <c:pt idx="1">
                  <c:v>10.6682672832944</c:v>
                </c:pt>
                <c:pt idx="2">
                  <c:v>9.8491139902852396</c:v>
                </c:pt>
                <c:pt idx="3">
                  <c:v>7.5102756643734603</c:v>
                </c:pt>
                <c:pt idx="4">
                  <c:v>6.6266124646011697</c:v>
                </c:pt>
                <c:pt idx="5">
                  <c:v>4.9708801427108602</c:v>
                </c:pt>
                <c:pt idx="6">
                  <c:v>4.0415461013635996</c:v>
                </c:pt>
                <c:pt idx="7">
                  <c:v>3.5961006650069902</c:v>
                </c:pt>
                <c:pt idx="8">
                  <c:v>3.3081652026797199</c:v>
                </c:pt>
                <c:pt idx="9">
                  <c:v>4.1157306167594303</c:v>
                </c:pt>
                <c:pt idx="10">
                  <c:v>3.9542517748006745</c:v>
                </c:pt>
                <c:pt idx="11">
                  <c:v>3.4871783344306775</c:v>
                </c:pt>
                <c:pt idx="12">
                  <c:v>3.0432360196515074</c:v>
                </c:pt>
                <c:pt idx="13">
                  <c:v>2.8497188612564925</c:v>
                </c:pt>
              </c:numCache>
            </c:numRef>
          </c:val>
          <c:extLst>
            <c:ext xmlns:c16="http://schemas.microsoft.com/office/drawing/2014/chart" uri="{C3380CC4-5D6E-409C-BE32-E72D297353CC}">
              <c16:uniqueId val="{00000000-8F65-42DC-97C4-EA99CC978A97}"/>
            </c:ext>
          </c:extLst>
        </c:ser>
        <c:ser>
          <c:idx val="2"/>
          <c:order val="2"/>
          <c:tx>
            <c:strRef>
              <c:f>'c1-17'!$C$12</c:f>
              <c:strCache>
                <c:ptCount val="1"/>
                <c:pt idx="0">
                  <c:v>Forecast</c:v>
                </c:pt>
              </c:strCache>
            </c:strRef>
          </c:tx>
          <c:spPr>
            <a:solidFill>
              <a:srgbClr val="4FD1FF"/>
            </a:solidFill>
            <a:ln>
              <a:noFill/>
            </a:ln>
            <a:effectLst/>
          </c:spPr>
          <c:val>
            <c:numRef>
              <c:f>'c1-17'!$C$13:$C$26</c:f>
              <c:numCache>
                <c:formatCode>0.0</c:formatCode>
                <c:ptCount val="14"/>
                <c:pt idx="9">
                  <c:v>2.4999999999998579E-2</c:v>
                </c:pt>
                <c:pt idx="10">
                  <c:v>0.1</c:v>
                </c:pt>
                <c:pt idx="11">
                  <c:v>0.17499999999999982</c:v>
                </c:pt>
                <c:pt idx="12">
                  <c:v>0.52750000000000075</c:v>
                </c:pt>
                <c:pt idx="13">
                  <c:v>0.92499999999999982</c:v>
                </c:pt>
              </c:numCache>
            </c:numRef>
          </c:val>
          <c:extLst>
            <c:ext xmlns:c16="http://schemas.microsoft.com/office/drawing/2014/chart" uri="{C3380CC4-5D6E-409C-BE32-E72D297353CC}">
              <c16:uniqueId val="{00000001-8F65-42DC-97C4-EA99CC978A97}"/>
            </c:ext>
          </c:extLst>
        </c:ser>
        <c:dLbls>
          <c:showLegendKey val="0"/>
          <c:showVal val="0"/>
          <c:showCatName val="0"/>
          <c:showSerName val="0"/>
          <c:showPercent val="0"/>
          <c:showBubbleSize val="0"/>
        </c:dLbls>
        <c:axId val="961332920"/>
        <c:axId val="961326032"/>
      </c:areaChart>
      <c:lineChart>
        <c:grouping val="standard"/>
        <c:varyColors val="0"/>
        <c:ser>
          <c:idx val="0"/>
          <c:order val="0"/>
          <c:tx>
            <c:strRef>
              <c:f>'c1-17'!$B$12</c:f>
              <c:strCache>
                <c:ptCount val="1"/>
                <c:pt idx="0">
                  <c:v>Hungary</c:v>
                </c:pt>
              </c:strCache>
            </c:strRef>
          </c:tx>
          <c:spPr>
            <a:ln w="28575" cap="rnd">
              <a:solidFill>
                <a:srgbClr val="002060"/>
              </a:solidFill>
              <a:round/>
            </a:ln>
            <a:effectLst/>
          </c:spPr>
          <c:marker>
            <c:symbol val="none"/>
          </c:marker>
          <c:dPt>
            <c:idx val="10"/>
            <c:marker>
              <c:symbol val="none"/>
            </c:marker>
            <c:bubble3D val="0"/>
            <c:spPr>
              <a:ln w="28575" cap="rnd">
                <a:noFill/>
                <a:round/>
              </a:ln>
              <a:effectLst/>
            </c:spPr>
            <c:extLst>
              <c:ext xmlns:c16="http://schemas.microsoft.com/office/drawing/2014/chart" uri="{C3380CC4-5D6E-409C-BE32-E72D297353CC}">
                <c16:uniqueId val="{00000003-8F65-42DC-97C4-EA99CC978A97}"/>
              </c:ext>
            </c:extLst>
          </c:dPt>
          <c:dPt>
            <c:idx val="11"/>
            <c:marker>
              <c:symbol val="none"/>
            </c:marker>
            <c:bubble3D val="0"/>
            <c:spPr>
              <a:ln w="28575" cap="rnd">
                <a:noFill/>
                <a:round/>
              </a:ln>
              <a:effectLst/>
            </c:spPr>
            <c:extLst>
              <c:ext xmlns:c16="http://schemas.microsoft.com/office/drawing/2014/chart" uri="{C3380CC4-5D6E-409C-BE32-E72D297353CC}">
                <c16:uniqueId val="{00000005-8F65-42DC-97C4-EA99CC978A97}"/>
              </c:ext>
            </c:extLst>
          </c:dPt>
          <c:dPt>
            <c:idx val="12"/>
            <c:marker>
              <c:symbol val="none"/>
            </c:marker>
            <c:bubble3D val="0"/>
            <c:spPr>
              <a:ln w="28575" cap="rnd">
                <a:noFill/>
                <a:round/>
              </a:ln>
              <a:effectLst/>
            </c:spPr>
            <c:extLst>
              <c:ext xmlns:c16="http://schemas.microsoft.com/office/drawing/2014/chart" uri="{C3380CC4-5D6E-409C-BE32-E72D297353CC}">
                <c16:uniqueId val="{00000007-8F65-42DC-97C4-EA99CC978A97}"/>
              </c:ext>
            </c:extLst>
          </c:dPt>
          <c:dPt>
            <c:idx val="13"/>
            <c:marker>
              <c:symbol val="none"/>
            </c:marker>
            <c:bubble3D val="0"/>
            <c:spPr>
              <a:ln w="28575" cap="rnd">
                <a:noFill/>
                <a:round/>
              </a:ln>
              <a:effectLst/>
            </c:spPr>
            <c:extLst>
              <c:ext xmlns:c16="http://schemas.microsoft.com/office/drawing/2014/chart" uri="{C3380CC4-5D6E-409C-BE32-E72D297353CC}">
                <c16:uniqueId val="{00000009-8F65-42DC-97C4-EA99CC978A97}"/>
              </c:ext>
            </c:extLst>
          </c:dPt>
          <c:dPt>
            <c:idx val="2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B-8F65-42DC-97C4-EA99CC978A97}"/>
              </c:ext>
            </c:extLst>
          </c:dPt>
          <c:dPt>
            <c:idx val="23"/>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D-8F65-42DC-97C4-EA99CC978A97}"/>
              </c:ext>
            </c:extLst>
          </c:dPt>
          <c:dPt>
            <c:idx val="24"/>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F-8F65-42DC-97C4-EA99CC978A97}"/>
              </c:ext>
            </c:extLst>
          </c:dPt>
          <c:dPt>
            <c:idx val="25"/>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1-8F65-42DC-97C4-EA99CC978A97}"/>
              </c:ext>
            </c:extLst>
          </c:dPt>
          <c:dPt>
            <c:idx val="26"/>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3-8F65-42DC-97C4-EA99CC978A97}"/>
              </c:ext>
            </c:extLst>
          </c:dPt>
          <c:dPt>
            <c:idx val="2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5-8F65-42DC-97C4-EA99CC978A97}"/>
              </c:ext>
            </c:extLst>
          </c:dPt>
          <c:dPt>
            <c:idx val="2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7-8F65-42DC-97C4-EA99CC978A97}"/>
              </c:ext>
            </c:extLst>
          </c:dPt>
          <c:dPt>
            <c:idx val="2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9-8F65-42DC-97C4-EA99CC978A97}"/>
              </c:ext>
            </c:extLst>
          </c:dPt>
          <c:dPt>
            <c:idx val="30"/>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B-8F65-42DC-97C4-EA99CC978A97}"/>
              </c:ext>
            </c:extLst>
          </c:dPt>
          <c:dPt>
            <c:idx val="31"/>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D-8F65-42DC-97C4-EA99CC978A97}"/>
              </c:ext>
            </c:extLst>
          </c:dPt>
          <c:dPt>
            <c:idx val="3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F-8F65-42DC-97C4-EA99CC978A97}"/>
              </c:ext>
            </c:extLst>
          </c:dPt>
          <c:dPt>
            <c:idx val="33"/>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1-8F65-42DC-97C4-EA99CC978A97}"/>
              </c:ext>
            </c:extLst>
          </c:dPt>
          <c:dPt>
            <c:idx val="34"/>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3-8F65-42DC-97C4-EA99CC978A97}"/>
              </c:ext>
            </c:extLst>
          </c:dPt>
          <c:dPt>
            <c:idx val="35"/>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5-8F65-42DC-97C4-EA99CC978A97}"/>
              </c:ext>
            </c:extLst>
          </c:dPt>
          <c:cat>
            <c:numRef>
              <c:f>'c1-17'!$A$13:$A$26</c:f>
              <c:numCache>
                <c:formatCode>m/d/yyyy</c:formatCode>
                <c:ptCount val="14"/>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numCache>
            </c:numRef>
          </c:cat>
          <c:val>
            <c:numRef>
              <c:f>'c1-17'!$B$13:$B$26</c:f>
              <c:numCache>
                <c:formatCode>0.0</c:formatCode>
                <c:ptCount val="14"/>
                <c:pt idx="0">
                  <c:v>10.6546296219637</c:v>
                </c:pt>
                <c:pt idx="1">
                  <c:v>10.6682672832944</c:v>
                </c:pt>
                <c:pt idx="2">
                  <c:v>9.8491139902852396</c:v>
                </c:pt>
                <c:pt idx="3">
                  <c:v>7.5102756643734603</c:v>
                </c:pt>
                <c:pt idx="4">
                  <c:v>6.6266124646011697</c:v>
                </c:pt>
                <c:pt idx="5">
                  <c:v>4.9708801427108602</c:v>
                </c:pt>
                <c:pt idx="6">
                  <c:v>4.0415461013635996</c:v>
                </c:pt>
                <c:pt idx="7">
                  <c:v>3.5961006650069902</c:v>
                </c:pt>
                <c:pt idx="8">
                  <c:v>3.3081652026797199</c:v>
                </c:pt>
                <c:pt idx="9">
                  <c:v>4.1157306167594303</c:v>
                </c:pt>
              </c:numCache>
            </c:numRef>
          </c:val>
          <c:smooth val="0"/>
          <c:extLst>
            <c:ext xmlns:c16="http://schemas.microsoft.com/office/drawing/2014/chart" uri="{C3380CC4-5D6E-409C-BE32-E72D297353CC}">
              <c16:uniqueId val="{00000026-8F65-42DC-97C4-EA99CC978A97}"/>
            </c:ext>
          </c:extLst>
        </c:ser>
        <c:ser>
          <c:idx val="3"/>
          <c:order val="3"/>
          <c:tx>
            <c:strRef>
              <c:f>'c1-17'!$E$12</c:f>
              <c:strCache>
                <c:ptCount val="1"/>
                <c:pt idx="0">
                  <c:v>Czech Republic</c:v>
                </c:pt>
              </c:strCache>
            </c:strRef>
          </c:tx>
          <c:spPr>
            <a:ln w="28575" cap="rnd">
              <a:solidFill>
                <a:schemeClr val="accent4"/>
              </a:solidFill>
              <a:round/>
            </a:ln>
            <a:effectLst/>
          </c:spPr>
          <c:marker>
            <c:symbol val="none"/>
          </c:marker>
          <c:dPt>
            <c:idx val="10"/>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8-8F65-42DC-97C4-EA99CC978A97}"/>
              </c:ext>
            </c:extLst>
          </c:dPt>
          <c:dPt>
            <c:idx val="11"/>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A-8F65-42DC-97C4-EA99CC978A97}"/>
              </c:ext>
            </c:extLst>
          </c:dPt>
          <c:dPt>
            <c:idx val="12"/>
            <c:marker>
              <c:symbol val="none"/>
            </c:marker>
            <c:bubble3D val="0"/>
            <c:spPr>
              <a:ln w="28575" cap="rnd">
                <a:solidFill>
                  <a:schemeClr val="accent4"/>
                </a:solidFill>
                <a:prstDash val="sysDash"/>
                <a:round/>
              </a:ln>
              <a:effectLst/>
            </c:spPr>
            <c:extLst>
              <c:ext xmlns:c16="http://schemas.microsoft.com/office/drawing/2014/chart" uri="{C3380CC4-5D6E-409C-BE32-E72D297353CC}">
                <c16:uniqueId val="{0000002C-8F65-42DC-97C4-EA99CC978A97}"/>
              </c:ext>
            </c:extLst>
          </c:dPt>
          <c:val>
            <c:numRef>
              <c:f>'c1-17'!$E$13:$E$26</c:f>
              <c:numCache>
                <c:formatCode>0</c:formatCode>
                <c:ptCount val="14"/>
                <c:pt idx="6" formatCode="0.0">
                  <c:v>2.9000000000000008</c:v>
                </c:pt>
                <c:pt idx="7" formatCode="0.0">
                  <c:v>2.2000000000000002</c:v>
                </c:pt>
                <c:pt idx="8" formatCode="0.0">
                  <c:v>2</c:v>
                </c:pt>
                <c:pt idx="9" formatCode="0.0">
                  <c:v>2.6</c:v>
                </c:pt>
                <c:pt idx="10" formatCode="0.0">
                  <c:v>2.7</c:v>
                </c:pt>
                <c:pt idx="11" formatCode="0.0">
                  <c:v>2.6</c:v>
                </c:pt>
                <c:pt idx="12" formatCode="0.0">
                  <c:v>2.4</c:v>
                </c:pt>
              </c:numCache>
            </c:numRef>
          </c:val>
          <c:smooth val="0"/>
          <c:extLst>
            <c:ext xmlns:c16="http://schemas.microsoft.com/office/drawing/2014/chart" uri="{C3380CC4-5D6E-409C-BE32-E72D297353CC}">
              <c16:uniqueId val="{0000002D-8F65-42DC-97C4-EA99CC978A97}"/>
            </c:ext>
          </c:extLst>
        </c:ser>
        <c:ser>
          <c:idx val="4"/>
          <c:order val="4"/>
          <c:tx>
            <c:strRef>
              <c:f>'c1-17'!$F$12</c:f>
              <c:strCache>
                <c:ptCount val="1"/>
                <c:pt idx="0">
                  <c:v>Poland</c:v>
                </c:pt>
              </c:strCache>
            </c:strRef>
          </c:tx>
          <c:spPr>
            <a:ln w="28575" cap="rnd">
              <a:solidFill>
                <a:srgbClr val="FFC000"/>
              </a:solidFill>
              <a:round/>
            </a:ln>
            <a:effectLst/>
          </c:spPr>
          <c:marker>
            <c:symbol val="none"/>
          </c:marker>
          <c:dPt>
            <c:idx val="10"/>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2F-8F65-42DC-97C4-EA99CC978A97}"/>
              </c:ext>
            </c:extLst>
          </c:dPt>
          <c:dPt>
            <c:idx val="11"/>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31-8F65-42DC-97C4-EA99CC978A97}"/>
              </c:ext>
            </c:extLst>
          </c:dPt>
          <c:dPt>
            <c:idx val="12"/>
            <c:marker>
              <c:symbol val="none"/>
            </c:marker>
            <c:bubble3D val="0"/>
            <c:spPr>
              <a:ln w="28575" cap="rnd">
                <a:solidFill>
                  <a:srgbClr val="FFC000"/>
                </a:solidFill>
                <a:prstDash val="sysDash"/>
                <a:round/>
              </a:ln>
              <a:effectLst/>
            </c:spPr>
            <c:extLst>
              <c:ext xmlns:c16="http://schemas.microsoft.com/office/drawing/2014/chart" uri="{C3380CC4-5D6E-409C-BE32-E72D297353CC}">
                <c16:uniqueId val="{00000033-8F65-42DC-97C4-EA99CC978A97}"/>
              </c:ext>
            </c:extLst>
          </c:dPt>
          <c:val>
            <c:numRef>
              <c:f>'c1-17'!$F$13:$F$26</c:f>
              <c:numCache>
                <c:formatCode>0</c:formatCode>
                <c:ptCount val="14"/>
                <c:pt idx="6" formatCode="0.0">
                  <c:v>4.9000000000000004</c:v>
                </c:pt>
                <c:pt idx="7" formatCode="0.0">
                  <c:v>3.9000000000000008</c:v>
                </c:pt>
                <c:pt idx="8" formatCode="0.0">
                  <c:v>3.3</c:v>
                </c:pt>
                <c:pt idx="9" formatCode="0.0">
                  <c:v>3.2</c:v>
                </c:pt>
                <c:pt idx="10" formatCode="0.0">
                  <c:v>3.3</c:v>
                </c:pt>
                <c:pt idx="11" formatCode="0.0">
                  <c:v>3.1</c:v>
                </c:pt>
                <c:pt idx="12" formatCode="0.0">
                  <c:v>3</c:v>
                </c:pt>
              </c:numCache>
            </c:numRef>
          </c:val>
          <c:smooth val="0"/>
          <c:extLst>
            <c:ext xmlns:c16="http://schemas.microsoft.com/office/drawing/2014/chart" uri="{C3380CC4-5D6E-409C-BE32-E72D297353CC}">
              <c16:uniqueId val="{00000034-8F65-42DC-97C4-EA99CC978A97}"/>
            </c:ext>
          </c:extLst>
        </c:ser>
        <c:ser>
          <c:idx val="5"/>
          <c:order val="5"/>
          <c:tx>
            <c:strRef>
              <c:f>'c1-17'!$G$12</c:f>
              <c:strCache>
                <c:ptCount val="1"/>
                <c:pt idx="0">
                  <c:v>Romania</c:v>
                </c:pt>
              </c:strCache>
            </c:strRef>
          </c:tx>
          <c:spPr>
            <a:ln w="28575" cap="rnd">
              <a:solidFill>
                <a:srgbClr val="FF0000"/>
              </a:solidFill>
              <a:round/>
            </a:ln>
            <a:effectLst/>
          </c:spPr>
          <c:marker>
            <c:symbol val="none"/>
          </c:marker>
          <c:dPt>
            <c:idx val="10"/>
            <c:marker>
              <c:symbol val="none"/>
            </c:marker>
            <c:bubble3D val="0"/>
            <c:spPr>
              <a:ln w="28575" cap="rnd">
                <a:solidFill>
                  <a:srgbClr val="FF0000"/>
                </a:solidFill>
                <a:prstDash val="sysDash"/>
                <a:round/>
              </a:ln>
              <a:effectLst/>
            </c:spPr>
            <c:extLst>
              <c:ext xmlns:c16="http://schemas.microsoft.com/office/drawing/2014/chart" uri="{C3380CC4-5D6E-409C-BE32-E72D297353CC}">
                <c16:uniqueId val="{00000036-8F65-42DC-97C4-EA99CC978A97}"/>
              </c:ext>
            </c:extLst>
          </c:dPt>
          <c:dPt>
            <c:idx val="11"/>
            <c:marker>
              <c:symbol val="none"/>
            </c:marker>
            <c:bubble3D val="0"/>
            <c:spPr>
              <a:ln w="28575" cap="rnd">
                <a:solidFill>
                  <a:srgbClr val="FF0000"/>
                </a:solidFill>
                <a:prstDash val="sysDash"/>
                <a:round/>
              </a:ln>
              <a:effectLst/>
            </c:spPr>
            <c:extLst>
              <c:ext xmlns:c16="http://schemas.microsoft.com/office/drawing/2014/chart" uri="{C3380CC4-5D6E-409C-BE32-E72D297353CC}">
                <c16:uniqueId val="{00000038-8F65-42DC-97C4-EA99CC978A97}"/>
              </c:ext>
            </c:extLst>
          </c:dPt>
          <c:dPt>
            <c:idx val="12"/>
            <c:marker>
              <c:symbol val="none"/>
            </c:marker>
            <c:bubble3D val="0"/>
            <c:spPr>
              <a:ln w="28575" cap="rnd">
                <a:solidFill>
                  <a:srgbClr val="FF0000"/>
                </a:solidFill>
                <a:prstDash val="sysDash"/>
                <a:round/>
              </a:ln>
              <a:effectLst/>
            </c:spPr>
            <c:extLst>
              <c:ext xmlns:c16="http://schemas.microsoft.com/office/drawing/2014/chart" uri="{C3380CC4-5D6E-409C-BE32-E72D297353CC}">
                <c16:uniqueId val="{0000003A-8F65-42DC-97C4-EA99CC978A97}"/>
              </c:ext>
            </c:extLst>
          </c:dPt>
          <c:val>
            <c:numRef>
              <c:f>'c1-17'!$G$13:$G$26</c:f>
              <c:numCache>
                <c:formatCode>General</c:formatCode>
                <c:ptCount val="14"/>
                <c:pt idx="6" formatCode="0.0">
                  <c:v>4.9000000000000004</c:v>
                </c:pt>
                <c:pt idx="7" formatCode="0.0">
                  <c:v>4.2</c:v>
                </c:pt>
                <c:pt idx="8" formatCode="0.0">
                  <c:v>3.9000000000000008</c:v>
                </c:pt>
                <c:pt idx="9" formatCode="0.0">
                  <c:v>5</c:v>
                </c:pt>
                <c:pt idx="10" formatCode="0.0">
                  <c:v>5</c:v>
                </c:pt>
                <c:pt idx="11" formatCode="0.0">
                  <c:v>4.8000000000000007</c:v>
                </c:pt>
                <c:pt idx="12" formatCode="0.0">
                  <c:v>4.5</c:v>
                </c:pt>
              </c:numCache>
            </c:numRef>
          </c:val>
          <c:smooth val="0"/>
          <c:extLst>
            <c:ext xmlns:c16="http://schemas.microsoft.com/office/drawing/2014/chart" uri="{C3380CC4-5D6E-409C-BE32-E72D297353CC}">
              <c16:uniqueId val="{0000003B-8F65-42DC-97C4-EA99CC978A97}"/>
            </c:ext>
          </c:extLst>
        </c:ser>
        <c:ser>
          <c:idx val="6"/>
          <c:order val="6"/>
          <c:tx>
            <c:strRef>
              <c:f>'c1-17'!$H$12</c:f>
              <c:strCache>
                <c:ptCount val="1"/>
                <c:pt idx="0">
                  <c:v>Slovakia</c:v>
                </c:pt>
              </c:strCache>
            </c:strRef>
          </c:tx>
          <c:spPr>
            <a:ln w="28575" cap="rnd">
              <a:solidFill>
                <a:srgbClr val="00B050"/>
              </a:solidFill>
              <a:round/>
            </a:ln>
            <a:effectLst/>
          </c:spPr>
          <c:marker>
            <c:symbol val="none"/>
          </c:marker>
          <c:dPt>
            <c:idx val="10"/>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3D-8F65-42DC-97C4-EA99CC978A97}"/>
              </c:ext>
            </c:extLst>
          </c:dPt>
          <c:dPt>
            <c:idx val="11"/>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3F-8F65-42DC-97C4-EA99CC978A97}"/>
              </c:ext>
            </c:extLst>
          </c:dPt>
          <c:dPt>
            <c:idx val="12"/>
            <c:marker>
              <c:symbol val="none"/>
            </c:marker>
            <c:bubble3D val="0"/>
            <c:spPr>
              <a:ln w="28575" cap="rnd">
                <a:solidFill>
                  <a:srgbClr val="00B050"/>
                </a:solidFill>
                <a:prstDash val="sysDash"/>
                <a:round/>
              </a:ln>
              <a:effectLst/>
            </c:spPr>
            <c:extLst>
              <c:ext xmlns:c16="http://schemas.microsoft.com/office/drawing/2014/chart" uri="{C3380CC4-5D6E-409C-BE32-E72D297353CC}">
                <c16:uniqueId val="{00000041-8F65-42DC-97C4-EA99CC978A97}"/>
              </c:ext>
            </c:extLst>
          </c:dPt>
          <c:val>
            <c:numRef>
              <c:f>'c1-17'!$H$13:$H$26</c:f>
              <c:numCache>
                <c:formatCode>General</c:formatCode>
                <c:ptCount val="14"/>
                <c:pt idx="6" formatCode="0.0">
                  <c:v>8.1</c:v>
                </c:pt>
                <c:pt idx="7" formatCode="0.0">
                  <c:v>6.5</c:v>
                </c:pt>
                <c:pt idx="8" formatCode="0.0">
                  <c:v>5.8000000000000016</c:v>
                </c:pt>
                <c:pt idx="9" formatCode="0.0">
                  <c:v>6.7</c:v>
                </c:pt>
                <c:pt idx="10" formatCode="0.0">
                  <c:v>6.8000000000000016</c:v>
                </c:pt>
                <c:pt idx="11" formatCode="0.0">
                  <c:v>6.4</c:v>
                </c:pt>
                <c:pt idx="12" formatCode="0.0">
                  <c:v>5.6000000000000014</c:v>
                </c:pt>
              </c:numCache>
            </c:numRef>
          </c:val>
          <c:smooth val="0"/>
          <c:extLst>
            <c:ext xmlns:c16="http://schemas.microsoft.com/office/drawing/2014/chart" uri="{C3380CC4-5D6E-409C-BE32-E72D297353CC}">
              <c16:uniqueId val="{00000042-8F65-42DC-97C4-EA99CC978A97}"/>
            </c:ext>
          </c:extLst>
        </c:ser>
        <c:dLbls>
          <c:showLegendKey val="0"/>
          <c:showVal val="0"/>
          <c:showCatName val="0"/>
          <c:showSerName val="0"/>
          <c:showPercent val="0"/>
          <c:showBubbleSize val="0"/>
        </c:dLbls>
        <c:marker val="1"/>
        <c:smooth val="0"/>
        <c:axId val="961332920"/>
        <c:axId val="961326032"/>
        <c:extLst/>
      </c:lineChart>
      <c:dateAx>
        <c:axId val="961332920"/>
        <c:scaling>
          <c:orientation val="minMax"/>
          <c:max val="45657"/>
          <c:min val="4310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61326032"/>
        <c:crosses val="autoZero"/>
        <c:auto val="1"/>
        <c:lblOffset val="100"/>
        <c:baseTimeUnit val="months"/>
        <c:majorUnit val="12"/>
        <c:majorTimeUnit val="months"/>
      </c:dateAx>
      <c:valAx>
        <c:axId val="961326032"/>
        <c:scaling>
          <c:orientation val="minMax"/>
          <c:max val="8.5"/>
          <c:min val="1.5"/>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61332920"/>
        <c:crossesAt val="43100"/>
        <c:crossBetween val="midCat"/>
        <c:majorUnit val="1"/>
      </c:valAx>
      <c:spPr>
        <a:noFill/>
        <a:ln>
          <a:noFill/>
        </a:ln>
        <a:effectLst/>
      </c:spPr>
    </c:plotArea>
    <c:legend>
      <c:legendPos val="r"/>
      <c:legendEntry>
        <c:idx val="1"/>
        <c:delete val="1"/>
      </c:legendEntry>
      <c:layout>
        <c:manualLayout>
          <c:xMode val="edge"/>
          <c:yMode val="edge"/>
          <c:x val="6.0063817017916861E-2"/>
          <c:y val="0.83231947248278193"/>
          <c:w val="0.93894091544177005"/>
          <c:h val="0.167680527517218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68796109438582"/>
          <c:y val="0.10199114083467234"/>
          <c:w val="0.86097462533496538"/>
          <c:h val="0.69116341685847049"/>
        </c:manualLayout>
      </c:layout>
      <c:areaChart>
        <c:grouping val="stacked"/>
        <c:varyColors val="0"/>
        <c:ser>
          <c:idx val="1"/>
          <c:order val="1"/>
          <c:tx>
            <c:strRef>
              <c:f>'c1-18'!$D$11</c:f>
              <c:strCache>
                <c:ptCount val="1"/>
              </c:strCache>
            </c:strRef>
          </c:tx>
          <c:spPr>
            <a:noFill/>
            <a:ln>
              <a:noFill/>
            </a:ln>
            <a:effectLst/>
          </c:spPr>
          <c:val>
            <c:numRef>
              <c:f>'c1-18'!$D$13:$D$26</c:f>
              <c:numCache>
                <c:formatCode>General</c:formatCode>
                <c:ptCount val="14"/>
                <c:pt idx="9" formatCode="0.0">
                  <c:v>3511</c:v>
                </c:pt>
                <c:pt idx="10" formatCode="0.0">
                  <c:v>3527.6634499615616</c:v>
                </c:pt>
                <c:pt idx="11" formatCode="0.0">
                  <c:v>3556.5293262941773</c:v>
                </c:pt>
                <c:pt idx="12" formatCode="0.0">
                  <c:v>3561.5836440937251</c:v>
                </c:pt>
                <c:pt idx="13" formatCode="0.0">
                  <c:v>3563.3346615198798</c:v>
                </c:pt>
              </c:numCache>
            </c:numRef>
          </c:val>
          <c:extLst>
            <c:ext xmlns:c16="http://schemas.microsoft.com/office/drawing/2014/chart" uri="{C3380CC4-5D6E-409C-BE32-E72D297353CC}">
              <c16:uniqueId val="{00000000-D183-47CC-808F-402E4FFD703F}"/>
            </c:ext>
          </c:extLst>
        </c:ser>
        <c:ser>
          <c:idx val="2"/>
          <c:order val="2"/>
          <c:tx>
            <c:strRef>
              <c:f>'c1-18'!$C$11</c:f>
              <c:strCache>
                <c:ptCount val="1"/>
                <c:pt idx="0">
                  <c:v>Előrejelzés</c:v>
                </c:pt>
              </c:strCache>
            </c:strRef>
          </c:tx>
          <c:spPr>
            <a:solidFill>
              <a:srgbClr val="4FD1FF"/>
            </a:solidFill>
            <a:ln>
              <a:noFill/>
            </a:ln>
            <a:effectLst/>
          </c:spPr>
          <c:val>
            <c:numRef>
              <c:f>'c1-18'!$C$13:$C$26</c:f>
              <c:numCache>
                <c:formatCode>General</c:formatCode>
                <c:ptCount val="14"/>
                <c:pt idx="9" formatCode="0.0">
                  <c:v>0</c:v>
                </c:pt>
                <c:pt idx="10" formatCode="0.0">
                  <c:v>2.25</c:v>
                </c:pt>
                <c:pt idx="11" formatCode="0.0">
                  <c:v>16</c:v>
                </c:pt>
                <c:pt idx="12" formatCode="0.0">
                  <c:v>35.575000000000273</c:v>
                </c:pt>
                <c:pt idx="13" formatCode="0.0">
                  <c:v>53.625</c:v>
                </c:pt>
              </c:numCache>
            </c:numRef>
          </c:val>
          <c:extLst>
            <c:ext xmlns:c16="http://schemas.microsoft.com/office/drawing/2014/chart" uri="{C3380CC4-5D6E-409C-BE32-E72D297353CC}">
              <c16:uniqueId val="{00000001-D183-47CC-808F-402E4FFD703F}"/>
            </c:ext>
          </c:extLst>
        </c:ser>
        <c:dLbls>
          <c:showLegendKey val="0"/>
          <c:showVal val="0"/>
          <c:showCatName val="0"/>
          <c:showSerName val="0"/>
          <c:showPercent val="0"/>
          <c:showBubbleSize val="0"/>
        </c:dLbls>
        <c:axId val="961332920"/>
        <c:axId val="961326032"/>
      </c:areaChart>
      <c:lineChart>
        <c:grouping val="standard"/>
        <c:varyColors val="0"/>
        <c:ser>
          <c:idx val="0"/>
          <c:order val="0"/>
          <c:tx>
            <c:strRef>
              <c:f>'c1-18'!$B$11</c:f>
              <c:strCache>
                <c:ptCount val="1"/>
                <c:pt idx="0">
                  <c:v>Versenyszféra foglalkoztatás</c:v>
                </c:pt>
              </c:strCache>
            </c:strRef>
          </c:tx>
          <c:spPr>
            <a:ln w="28575" cap="rnd">
              <a:solidFill>
                <a:srgbClr val="002060"/>
              </a:solidFill>
              <a:round/>
            </a:ln>
            <a:effectLst/>
          </c:spPr>
          <c:marker>
            <c:symbol val="none"/>
          </c:marker>
          <c:dPt>
            <c:idx val="10"/>
            <c:marker>
              <c:symbol val="none"/>
            </c:marker>
            <c:bubble3D val="0"/>
            <c:spPr>
              <a:ln w="28575" cap="rnd">
                <a:noFill/>
                <a:round/>
              </a:ln>
              <a:effectLst/>
            </c:spPr>
            <c:extLst>
              <c:ext xmlns:c16="http://schemas.microsoft.com/office/drawing/2014/chart" uri="{C3380CC4-5D6E-409C-BE32-E72D297353CC}">
                <c16:uniqueId val="{00000003-D183-47CC-808F-402E4FFD703F}"/>
              </c:ext>
            </c:extLst>
          </c:dPt>
          <c:dPt>
            <c:idx val="11"/>
            <c:marker>
              <c:symbol val="none"/>
            </c:marker>
            <c:bubble3D val="0"/>
            <c:spPr>
              <a:ln w="28575" cap="rnd">
                <a:noFill/>
                <a:round/>
              </a:ln>
              <a:effectLst/>
            </c:spPr>
            <c:extLst>
              <c:ext xmlns:c16="http://schemas.microsoft.com/office/drawing/2014/chart" uri="{C3380CC4-5D6E-409C-BE32-E72D297353CC}">
                <c16:uniqueId val="{00000005-D183-47CC-808F-402E4FFD703F}"/>
              </c:ext>
            </c:extLst>
          </c:dPt>
          <c:dPt>
            <c:idx val="12"/>
            <c:marker>
              <c:symbol val="none"/>
            </c:marker>
            <c:bubble3D val="0"/>
            <c:spPr>
              <a:ln w="28575" cap="rnd">
                <a:noFill/>
                <a:round/>
              </a:ln>
              <a:effectLst/>
            </c:spPr>
            <c:extLst>
              <c:ext xmlns:c16="http://schemas.microsoft.com/office/drawing/2014/chart" uri="{C3380CC4-5D6E-409C-BE32-E72D297353CC}">
                <c16:uniqueId val="{00000007-D183-47CC-808F-402E4FFD703F}"/>
              </c:ext>
            </c:extLst>
          </c:dPt>
          <c:dPt>
            <c:idx val="13"/>
            <c:marker>
              <c:symbol val="none"/>
            </c:marker>
            <c:bubble3D val="0"/>
            <c:spPr>
              <a:ln w="28575" cap="rnd">
                <a:noFill/>
                <a:round/>
              </a:ln>
              <a:effectLst/>
            </c:spPr>
            <c:extLst>
              <c:ext xmlns:c16="http://schemas.microsoft.com/office/drawing/2014/chart" uri="{C3380CC4-5D6E-409C-BE32-E72D297353CC}">
                <c16:uniqueId val="{00000009-D183-47CC-808F-402E4FFD703F}"/>
              </c:ext>
            </c:extLst>
          </c:dPt>
          <c:dPt>
            <c:idx val="2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B-D183-47CC-808F-402E4FFD703F}"/>
              </c:ext>
            </c:extLst>
          </c:dPt>
          <c:dPt>
            <c:idx val="23"/>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D-D183-47CC-808F-402E4FFD703F}"/>
              </c:ext>
            </c:extLst>
          </c:dPt>
          <c:dPt>
            <c:idx val="24"/>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F-D183-47CC-808F-402E4FFD703F}"/>
              </c:ext>
            </c:extLst>
          </c:dPt>
          <c:dPt>
            <c:idx val="25"/>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1-D183-47CC-808F-402E4FFD703F}"/>
              </c:ext>
            </c:extLst>
          </c:dPt>
          <c:dPt>
            <c:idx val="26"/>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3-D183-47CC-808F-402E4FFD703F}"/>
              </c:ext>
            </c:extLst>
          </c:dPt>
          <c:dPt>
            <c:idx val="2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5-D183-47CC-808F-402E4FFD703F}"/>
              </c:ext>
            </c:extLst>
          </c:dPt>
          <c:dPt>
            <c:idx val="2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7-D183-47CC-808F-402E4FFD703F}"/>
              </c:ext>
            </c:extLst>
          </c:dPt>
          <c:dPt>
            <c:idx val="2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9-D183-47CC-808F-402E4FFD703F}"/>
              </c:ext>
            </c:extLst>
          </c:dPt>
          <c:dPt>
            <c:idx val="30"/>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B-D183-47CC-808F-402E4FFD703F}"/>
              </c:ext>
            </c:extLst>
          </c:dPt>
          <c:dPt>
            <c:idx val="31"/>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D-D183-47CC-808F-402E4FFD703F}"/>
              </c:ext>
            </c:extLst>
          </c:dPt>
          <c:dPt>
            <c:idx val="3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F-D183-47CC-808F-402E4FFD703F}"/>
              </c:ext>
            </c:extLst>
          </c:dPt>
          <c:dPt>
            <c:idx val="33"/>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1-D183-47CC-808F-402E4FFD703F}"/>
              </c:ext>
            </c:extLst>
          </c:dPt>
          <c:dPt>
            <c:idx val="34"/>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3-D183-47CC-808F-402E4FFD703F}"/>
              </c:ext>
            </c:extLst>
          </c:dPt>
          <c:dPt>
            <c:idx val="35"/>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5-D183-47CC-808F-402E4FFD703F}"/>
              </c:ext>
            </c:extLst>
          </c:dPt>
          <c:cat>
            <c:numRef>
              <c:f>'c1-18'!$A$13:$A$26</c:f>
              <c:numCache>
                <c:formatCode>m/d/yyyy</c:formatCode>
                <c:ptCount val="14"/>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numCache>
            </c:numRef>
          </c:cat>
          <c:val>
            <c:numRef>
              <c:f>'c1-18'!$B$13:$B$26</c:f>
              <c:numCache>
                <c:formatCode>0</c:formatCode>
                <c:ptCount val="14"/>
                <c:pt idx="0">
                  <c:v>2986.0660475</c:v>
                </c:pt>
                <c:pt idx="1">
                  <c:v>3019.4034700000002</c:v>
                </c:pt>
                <c:pt idx="2">
                  <c:v>3049.21336916666</c:v>
                </c:pt>
                <c:pt idx="3">
                  <c:v>3176.9872974999998</c:v>
                </c:pt>
                <c:pt idx="4">
                  <c:v>3256.8801916666598</c:v>
                </c:pt>
                <c:pt idx="5">
                  <c:v>3367.6312966666601</c:v>
                </c:pt>
                <c:pt idx="6">
                  <c:v>3436.7200066666601</c:v>
                </c:pt>
                <c:pt idx="7">
                  <c:v>3491.1676233333301</c:v>
                </c:pt>
                <c:pt idx="8">
                  <c:v>3529.6392683333302</c:v>
                </c:pt>
                <c:pt idx="9">
                  <c:v>3510.9214075</c:v>
                </c:pt>
              </c:numCache>
            </c:numRef>
          </c:val>
          <c:smooth val="0"/>
          <c:extLst>
            <c:ext xmlns:c16="http://schemas.microsoft.com/office/drawing/2014/chart" uri="{C3380CC4-5D6E-409C-BE32-E72D297353CC}">
              <c16:uniqueId val="{00000026-D183-47CC-808F-402E4FFD703F}"/>
            </c:ext>
          </c:extLst>
        </c:ser>
        <c:dLbls>
          <c:showLegendKey val="0"/>
          <c:showVal val="0"/>
          <c:showCatName val="0"/>
          <c:showSerName val="0"/>
          <c:showPercent val="0"/>
          <c:showBubbleSize val="0"/>
        </c:dLbls>
        <c:marker val="1"/>
        <c:smooth val="0"/>
        <c:axId val="961332920"/>
        <c:axId val="961326032"/>
        <c:extLst/>
      </c:lineChart>
      <c:dateAx>
        <c:axId val="961332920"/>
        <c:scaling>
          <c:orientation val="minMax"/>
          <c:max val="45657"/>
          <c:min val="4310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61326032"/>
        <c:crosses val="autoZero"/>
        <c:auto val="1"/>
        <c:lblOffset val="100"/>
        <c:baseTimeUnit val="months"/>
        <c:majorUnit val="12"/>
        <c:majorTimeUnit val="months"/>
      </c:dateAx>
      <c:valAx>
        <c:axId val="961326032"/>
        <c:scaling>
          <c:orientation val="minMax"/>
          <c:max val="3620"/>
          <c:min val="34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61332920"/>
        <c:crossesAt val="43100"/>
        <c:crossBetween val="midCat"/>
        <c:majorUnit val="20"/>
      </c:valAx>
      <c:spPr>
        <a:noFill/>
        <a:ln>
          <a:noFill/>
        </a:ln>
        <a:effectLst/>
      </c:spPr>
    </c:plotArea>
    <c:legend>
      <c:legendPos val="r"/>
      <c:legendEntry>
        <c:idx val="1"/>
        <c:delete val="1"/>
      </c:legendEntry>
      <c:layout>
        <c:manualLayout>
          <c:xMode val="edge"/>
          <c:yMode val="edge"/>
          <c:x val="1.6806068471825798E-2"/>
          <c:y val="0.88922424319166438"/>
          <c:w val="0.97899229165977453"/>
          <c:h val="0.1107757568083355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68796109438582"/>
          <c:y val="0.10199114083467234"/>
          <c:w val="0.86097462533496538"/>
          <c:h val="0.69116341685847049"/>
        </c:manualLayout>
      </c:layout>
      <c:areaChart>
        <c:grouping val="stacked"/>
        <c:varyColors val="0"/>
        <c:ser>
          <c:idx val="1"/>
          <c:order val="1"/>
          <c:tx>
            <c:strRef>
              <c:f>'c1-18'!$D$11</c:f>
              <c:strCache>
                <c:ptCount val="1"/>
              </c:strCache>
            </c:strRef>
          </c:tx>
          <c:spPr>
            <a:noFill/>
            <a:ln>
              <a:noFill/>
            </a:ln>
            <a:effectLst/>
          </c:spPr>
          <c:val>
            <c:numRef>
              <c:f>'c1-18'!$D$13:$D$26</c:f>
              <c:numCache>
                <c:formatCode>General</c:formatCode>
                <c:ptCount val="14"/>
                <c:pt idx="9" formatCode="0.0">
                  <c:v>3511</c:v>
                </c:pt>
                <c:pt idx="10" formatCode="0.0">
                  <c:v>3527.6634499615616</c:v>
                </c:pt>
                <c:pt idx="11" formatCode="0.0">
                  <c:v>3556.5293262941773</c:v>
                </c:pt>
                <c:pt idx="12" formatCode="0.0">
                  <c:v>3561.5836440937251</c:v>
                </c:pt>
                <c:pt idx="13" formatCode="0.0">
                  <c:v>3563.3346615198798</c:v>
                </c:pt>
              </c:numCache>
            </c:numRef>
          </c:val>
          <c:extLst>
            <c:ext xmlns:c16="http://schemas.microsoft.com/office/drawing/2014/chart" uri="{C3380CC4-5D6E-409C-BE32-E72D297353CC}">
              <c16:uniqueId val="{00000000-9731-4792-8905-105E2AB157D2}"/>
            </c:ext>
          </c:extLst>
        </c:ser>
        <c:ser>
          <c:idx val="2"/>
          <c:order val="2"/>
          <c:tx>
            <c:strRef>
              <c:f>'c1-18'!$C$12</c:f>
              <c:strCache>
                <c:ptCount val="1"/>
                <c:pt idx="0">
                  <c:v>Forecast</c:v>
                </c:pt>
              </c:strCache>
            </c:strRef>
          </c:tx>
          <c:spPr>
            <a:solidFill>
              <a:srgbClr val="4FD1FF"/>
            </a:solidFill>
            <a:ln>
              <a:noFill/>
            </a:ln>
            <a:effectLst/>
          </c:spPr>
          <c:val>
            <c:numRef>
              <c:f>'c1-18'!$C$13:$C$26</c:f>
              <c:numCache>
                <c:formatCode>General</c:formatCode>
                <c:ptCount val="14"/>
                <c:pt idx="9" formatCode="0.0">
                  <c:v>0</c:v>
                </c:pt>
                <c:pt idx="10" formatCode="0.0">
                  <c:v>2.25</c:v>
                </c:pt>
                <c:pt idx="11" formatCode="0.0">
                  <c:v>16</c:v>
                </c:pt>
                <c:pt idx="12" formatCode="0.0">
                  <c:v>35.575000000000273</c:v>
                </c:pt>
                <c:pt idx="13" formatCode="0.0">
                  <c:v>53.625</c:v>
                </c:pt>
              </c:numCache>
            </c:numRef>
          </c:val>
          <c:extLst>
            <c:ext xmlns:c16="http://schemas.microsoft.com/office/drawing/2014/chart" uri="{C3380CC4-5D6E-409C-BE32-E72D297353CC}">
              <c16:uniqueId val="{00000001-9731-4792-8905-105E2AB157D2}"/>
            </c:ext>
          </c:extLst>
        </c:ser>
        <c:dLbls>
          <c:showLegendKey val="0"/>
          <c:showVal val="0"/>
          <c:showCatName val="0"/>
          <c:showSerName val="0"/>
          <c:showPercent val="0"/>
          <c:showBubbleSize val="0"/>
        </c:dLbls>
        <c:axId val="961332920"/>
        <c:axId val="961326032"/>
      </c:areaChart>
      <c:lineChart>
        <c:grouping val="standard"/>
        <c:varyColors val="0"/>
        <c:ser>
          <c:idx val="0"/>
          <c:order val="0"/>
          <c:tx>
            <c:strRef>
              <c:f>'c1-18'!$B$12</c:f>
              <c:strCache>
                <c:ptCount val="1"/>
                <c:pt idx="0">
                  <c:v>Private employment</c:v>
                </c:pt>
              </c:strCache>
            </c:strRef>
          </c:tx>
          <c:spPr>
            <a:ln w="28575" cap="rnd">
              <a:solidFill>
                <a:srgbClr val="002060"/>
              </a:solidFill>
              <a:round/>
            </a:ln>
            <a:effectLst/>
          </c:spPr>
          <c:marker>
            <c:symbol val="none"/>
          </c:marker>
          <c:dPt>
            <c:idx val="10"/>
            <c:marker>
              <c:symbol val="none"/>
            </c:marker>
            <c:bubble3D val="0"/>
            <c:spPr>
              <a:ln w="28575" cap="rnd">
                <a:noFill/>
                <a:round/>
              </a:ln>
              <a:effectLst/>
            </c:spPr>
            <c:extLst>
              <c:ext xmlns:c16="http://schemas.microsoft.com/office/drawing/2014/chart" uri="{C3380CC4-5D6E-409C-BE32-E72D297353CC}">
                <c16:uniqueId val="{00000003-9731-4792-8905-105E2AB157D2}"/>
              </c:ext>
            </c:extLst>
          </c:dPt>
          <c:dPt>
            <c:idx val="11"/>
            <c:marker>
              <c:symbol val="none"/>
            </c:marker>
            <c:bubble3D val="0"/>
            <c:spPr>
              <a:ln w="28575" cap="rnd">
                <a:noFill/>
                <a:round/>
              </a:ln>
              <a:effectLst/>
            </c:spPr>
            <c:extLst>
              <c:ext xmlns:c16="http://schemas.microsoft.com/office/drawing/2014/chart" uri="{C3380CC4-5D6E-409C-BE32-E72D297353CC}">
                <c16:uniqueId val="{00000005-9731-4792-8905-105E2AB157D2}"/>
              </c:ext>
            </c:extLst>
          </c:dPt>
          <c:dPt>
            <c:idx val="12"/>
            <c:marker>
              <c:symbol val="none"/>
            </c:marker>
            <c:bubble3D val="0"/>
            <c:spPr>
              <a:ln w="28575" cap="rnd">
                <a:noFill/>
                <a:round/>
              </a:ln>
              <a:effectLst/>
            </c:spPr>
            <c:extLst>
              <c:ext xmlns:c16="http://schemas.microsoft.com/office/drawing/2014/chart" uri="{C3380CC4-5D6E-409C-BE32-E72D297353CC}">
                <c16:uniqueId val="{00000007-9731-4792-8905-105E2AB157D2}"/>
              </c:ext>
            </c:extLst>
          </c:dPt>
          <c:dPt>
            <c:idx val="13"/>
            <c:marker>
              <c:symbol val="none"/>
            </c:marker>
            <c:bubble3D val="0"/>
            <c:spPr>
              <a:ln w="28575" cap="rnd">
                <a:noFill/>
                <a:round/>
              </a:ln>
              <a:effectLst/>
            </c:spPr>
            <c:extLst>
              <c:ext xmlns:c16="http://schemas.microsoft.com/office/drawing/2014/chart" uri="{C3380CC4-5D6E-409C-BE32-E72D297353CC}">
                <c16:uniqueId val="{00000009-9731-4792-8905-105E2AB157D2}"/>
              </c:ext>
            </c:extLst>
          </c:dPt>
          <c:dPt>
            <c:idx val="2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B-9731-4792-8905-105E2AB157D2}"/>
              </c:ext>
            </c:extLst>
          </c:dPt>
          <c:dPt>
            <c:idx val="23"/>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D-9731-4792-8905-105E2AB157D2}"/>
              </c:ext>
            </c:extLst>
          </c:dPt>
          <c:dPt>
            <c:idx val="24"/>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0F-9731-4792-8905-105E2AB157D2}"/>
              </c:ext>
            </c:extLst>
          </c:dPt>
          <c:dPt>
            <c:idx val="25"/>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1-9731-4792-8905-105E2AB157D2}"/>
              </c:ext>
            </c:extLst>
          </c:dPt>
          <c:dPt>
            <c:idx val="26"/>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3-9731-4792-8905-105E2AB157D2}"/>
              </c:ext>
            </c:extLst>
          </c:dPt>
          <c:dPt>
            <c:idx val="27"/>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5-9731-4792-8905-105E2AB157D2}"/>
              </c:ext>
            </c:extLst>
          </c:dPt>
          <c:dPt>
            <c:idx val="28"/>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7-9731-4792-8905-105E2AB157D2}"/>
              </c:ext>
            </c:extLst>
          </c:dPt>
          <c:dPt>
            <c:idx val="29"/>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9-9731-4792-8905-105E2AB157D2}"/>
              </c:ext>
            </c:extLst>
          </c:dPt>
          <c:dPt>
            <c:idx val="30"/>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B-9731-4792-8905-105E2AB157D2}"/>
              </c:ext>
            </c:extLst>
          </c:dPt>
          <c:dPt>
            <c:idx val="31"/>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D-9731-4792-8905-105E2AB157D2}"/>
              </c:ext>
            </c:extLst>
          </c:dPt>
          <c:dPt>
            <c:idx val="32"/>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1F-9731-4792-8905-105E2AB157D2}"/>
              </c:ext>
            </c:extLst>
          </c:dPt>
          <c:dPt>
            <c:idx val="33"/>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1-9731-4792-8905-105E2AB157D2}"/>
              </c:ext>
            </c:extLst>
          </c:dPt>
          <c:dPt>
            <c:idx val="34"/>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3-9731-4792-8905-105E2AB157D2}"/>
              </c:ext>
            </c:extLst>
          </c:dPt>
          <c:dPt>
            <c:idx val="35"/>
            <c:marker>
              <c:symbol val="none"/>
            </c:marker>
            <c:bubble3D val="0"/>
            <c:spPr>
              <a:ln w="28575" cap="rnd">
                <a:solidFill>
                  <a:srgbClr val="002060"/>
                </a:solidFill>
                <a:prstDash val="sysDash"/>
                <a:round/>
              </a:ln>
              <a:effectLst/>
            </c:spPr>
            <c:extLst>
              <c:ext xmlns:c16="http://schemas.microsoft.com/office/drawing/2014/chart" uri="{C3380CC4-5D6E-409C-BE32-E72D297353CC}">
                <c16:uniqueId val="{00000025-9731-4792-8905-105E2AB157D2}"/>
              </c:ext>
            </c:extLst>
          </c:dPt>
          <c:cat>
            <c:numRef>
              <c:f>'c1-18'!$A$13:$A$26</c:f>
              <c:numCache>
                <c:formatCode>m/d/yyyy</c:formatCode>
                <c:ptCount val="14"/>
                <c:pt idx="0">
                  <c:v>40908</c:v>
                </c:pt>
                <c:pt idx="1">
                  <c:v>41274</c:v>
                </c:pt>
                <c:pt idx="2">
                  <c:v>41639</c:v>
                </c:pt>
                <c:pt idx="3">
                  <c:v>42004</c:v>
                </c:pt>
                <c:pt idx="4">
                  <c:v>42369</c:v>
                </c:pt>
                <c:pt idx="5">
                  <c:v>42735</c:v>
                </c:pt>
                <c:pt idx="6">
                  <c:v>43100</c:v>
                </c:pt>
                <c:pt idx="7">
                  <c:v>43465</c:v>
                </c:pt>
                <c:pt idx="8">
                  <c:v>43830</c:v>
                </c:pt>
                <c:pt idx="9">
                  <c:v>44196</c:v>
                </c:pt>
                <c:pt idx="10">
                  <c:v>44561</c:v>
                </c:pt>
                <c:pt idx="11">
                  <c:v>44926</c:v>
                </c:pt>
                <c:pt idx="12">
                  <c:v>45291</c:v>
                </c:pt>
                <c:pt idx="13">
                  <c:v>45657</c:v>
                </c:pt>
              </c:numCache>
            </c:numRef>
          </c:cat>
          <c:val>
            <c:numRef>
              <c:f>'c1-18'!$B$13:$B$26</c:f>
              <c:numCache>
                <c:formatCode>0</c:formatCode>
                <c:ptCount val="14"/>
                <c:pt idx="0">
                  <c:v>2986.0660475</c:v>
                </c:pt>
                <c:pt idx="1">
                  <c:v>3019.4034700000002</c:v>
                </c:pt>
                <c:pt idx="2">
                  <c:v>3049.21336916666</c:v>
                </c:pt>
                <c:pt idx="3">
                  <c:v>3176.9872974999998</c:v>
                </c:pt>
                <c:pt idx="4">
                  <c:v>3256.8801916666598</c:v>
                </c:pt>
                <c:pt idx="5">
                  <c:v>3367.6312966666601</c:v>
                </c:pt>
                <c:pt idx="6">
                  <c:v>3436.7200066666601</c:v>
                </c:pt>
                <c:pt idx="7">
                  <c:v>3491.1676233333301</c:v>
                </c:pt>
                <c:pt idx="8">
                  <c:v>3529.6392683333302</c:v>
                </c:pt>
                <c:pt idx="9">
                  <c:v>3510.9214075</c:v>
                </c:pt>
              </c:numCache>
            </c:numRef>
          </c:val>
          <c:smooth val="0"/>
          <c:extLst>
            <c:ext xmlns:c16="http://schemas.microsoft.com/office/drawing/2014/chart" uri="{C3380CC4-5D6E-409C-BE32-E72D297353CC}">
              <c16:uniqueId val="{00000026-9731-4792-8905-105E2AB157D2}"/>
            </c:ext>
          </c:extLst>
        </c:ser>
        <c:dLbls>
          <c:showLegendKey val="0"/>
          <c:showVal val="0"/>
          <c:showCatName val="0"/>
          <c:showSerName val="0"/>
          <c:showPercent val="0"/>
          <c:showBubbleSize val="0"/>
        </c:dLbls>
        <c:marker val="1"/>
        <c:smooth val="0"/>
        <c:axId val="961332920"/>
        <c:axId val="961326032"/>
        <c:extLst/>
      </c:lineChart>
      <c:dateAx>
        <c:axId val="961332920"/>
        <c:scaling>
          <c:orientation val="minMax"/>
          <c:max val="45657"/>
          <c:min val="4310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61326032"/>
        <c:crosses val="autoZero"/>
        <c:auto val="1"/>
        <c:lblOffset val="100"/>
        <c:baseTimeUnit val="months"/>
        <c:majorUnit val="12"/>
        <c:majorTimeUnit val="months"/>
      </c:dateAx>
      <c:valAx>
        <c:axId val="961326032"/>
        <c:scaling>
          <c:orientation val="minMax"/>
          <c:max val="3620"/>
          <c:min val="342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61332920"/>
        <c:crossesAt val="43100"/>
        <c:crossBetween val="midCat"/>
      </c:valAx>
      <c:spPr>
        <a:noFill/>
        <a:ln>
          <a:noFill/>
        </a:ln>
        <a:effectLst/>
      </c:spPr>
    </c:plotArea>
    <c:legend>
      <c:legendPos val="r"/>
      <c:legendEntry>
        <c:idx val="1"/>
        <c:delete val="1"/>
      </c:legendEntry>
      <c:layout>
        <c:manualLayout>
          <c:xMode val="edge"/>
          <c:yMode val="edge"/>
          <c:x val="1.6806068471825798E-2"/>
          <c:y val="0.88922424319166438"/>
          <c:w val="0.97899229165977453"/>
          <c:h val="0.11077575680833551"/>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0913457948009346"/>
          <c:h val="0.52734305165342366"/>
        </c:manualLayout>
      </c:layout>
      <c:barChart>
        <c:barDir val="col"/>
        <c:grouping val="clustered"/>
        <c:varyColors val="0"/>
        <c:ser>
          <c:idx val="6"/>
          <c:order val="4"/>
          <c:tx>
            <c:strRef>
              <c:f>'c1-19'!$F$10</c:f>
              <c:strCache>
                <c:ptCount val="1"/>
                <c:pt idx="0">
                  <c:v>Átlagos munkaerőköltség</c:v>
                </c:pt>
              </c:strCache>
            </c:strRef>
          </c:tx>
          <c:spPr>
            <a:noFill/>
            <a:ln>
              <a:noFill/>
            </a:ln>
            <a:effectLst/>
          </c:spPr>
          <c:invertIfNegative val="0"/>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'c1-19'!$G$16:$G$40</c:f>
              <c:numCache>
                <c:formatCode>0.0</c:formatCode>
                <c:ptCount val="25"/>
                <c:pt idx="0">
                  <c:v>16.492349908135498</c:v>
                </c:pt>
                <c:pt idx="1">
                  <c:v>14.9191588974818</c:v>
                </c:pt>
                <c:pt idx="2">
                  <c:v>7.9136678706783696</c:v>
                </c:pt>
                <c:pt idx="3">
                  <c:v>9.4683124831748096</c:v>
                </c:pt>
                <c:pt idx="4">
                  <c:v>13.6135974079449</c:v>
                </c:pt>
                <c:pt idx="5">
                  <c:v>7.7114875457717504</c:v>
                </c:pt>
                <c:pt idx="6">
                  <c:v>5.7264345727813</c:v>
                </c:pt>
                <c:pt idx="7">
                  <c:v>6.5767551449951602</c:v>
                </c:pt>
                <c:pt idx="8">
                  <c:v>7.1948735617662196</c:v>
                </c:pt>
                <c:pt idx="9">
                  <c:v>-1.4639016583252</c:v>
                </c:pt>
                <c:pt idx="10">
                  <c:v>3.0256025903018902</c:v>
                </c:pt>
                <c:pt idx="11">
                  <c:v>5.0824961589234396</c:v>
                </c:pt>
                <c:pt idx="12">
                  <c:v>3.9366706054785299</c:v>
                </c:pt>
                <c:pt idx="13">
                  <c:v>-8.8604663481262006E-3</c:v>
                </c:pt>
                <c:pt idx="14">
                  <c:v>4.3457576704971403</c:v>
                </c:pt>
                <c:pt idx="15">
                  <c:v>3.8374299162852101</c:v>
                </c:pt>
                <c:pt idx="16">
                  <c:v>5.3049719249397</c:v>
                </c:pt>
                <c:pt idx="17">
                  <c:v>7.5961892858305404</c:v>
                </c:pt>
                <c:pt idx="18">
                  <c:v>8.7515490867336503</c:v>
                </c:pt>
                <c:pt idx="19">
                  <c:v>10.275699097338901</c:v>
                </c:pt>
                <c:pt idx="20">
                  <c:v>7.1571011743273001</c:v>
                </c:pt>
                <c:pt idx="21">
                  <c:v>6.7690076232771901</c:v>
                </c:pt>
                <c:pt idx="22">
                  <c:v>6.5169716093055703</c:v>
                </c:pt>
                <c:pt idx="23">
                  <c:v>8.0154804677501996</c:v>
                </c:pt>
                <c:pt idx="24">
                  <c:v>7.29376041921845</c:v>
                </c:pt>
              </c:numCache>
            </c:numRef>
          </c:val>
          <c:extLst>
            <c:ext xmlns:c16="http://schemas.microsoft.com/office/drawing/2014/chart" uri="{C3380CC4-5D6E-409C-BE32-E72D297353CC}">
              <c16:uniqueId val="{00000000-4A2F-493C-B8AC-59B2D6DF3B30}"/>
            </c:ext>
          </c:extLst>
        </c:ser>
        <c:ser>
          <c:idx val="3"/>
          <c:order val="5"/>
          <c:tx>
            <c:strRef>
              <c:f>'c1-19'!$G$10</c:f>
              <c:strCache>
                <c:ptCount val="1"/>
                <c:pt idx="0">
                  <c:v>Előrejelzés</c:v>
                </c:pt>
              </c:strCache>
            </c:strRef>
          </c:tx>
          <c:spPr>
            <a:pattFill prst="wdDnDiag">
              <a:fgClr>
                <a:schemeClr val="bg1"/>
              </a:fgClr>
              <a:bgClr>
                <a:srgbClr val="00B0F0"/>
              </a:bgClr>
            </a:pattFill>
            <a:ln>
              <a:solidFill>
                <a:srgbClr val="00B0F0"/>
              </a:solidFill>
            </a:ln>
            <a:effectLst/>
          </c:spPr>
          <c:invertIfNegative val="0"/>
          <c:dPt>
            <c:idx val="0"/>
            <c:invertIfNegative val="0"/>
            <c:bubble3D val="0"/>
            <c:spPr>
              <a:solidFill>
                <a:srgbClr val="00B0F0"/>
              </a:solidFill>
              <a:ln>
                <a:solidFill>
                  <a:srgbClr val="00B0F0"/>
                </a:solidFill>
              </a:ln>
              <a:effectLst/>
            </c:spPr>
            <c:extLst>
              <c:ext xmlns:c16="http://schemas.microsoft.com/office/drawing/2014/chart" uri="{C3380CC4-5D6E-409C-BE32-E72D297353CC}">
                <c16:uniqueId val="{00000002-4A2F-493C-B8AC-59B2D6DF3B30}"/>
              </c:ext>
            </c:extLst>
          </c:dPt>
          <c:dPt>
            <c:idx val="1"/>
            <c:invertIfNegative val="0"/>
            <c:bubble3D val="0"/>
            <c:spPr>
              <a:solidFill>
                <a:srgbClr val="00B0F0"/>
              </a:solidFill>
              <a:ln>
                <a:solidFill>
                  <a:srgbClr val="00B0F0"/>
                </a:solidFill>
              </a:ln>
              <a:effectLst/>
            </c:spPr>
            <c:extLst>
              <c:ext xmlns:c16="http://schemas.microsoft.com/office/drawing/2014/chart" uri="{C3380CC4-5D6E-409C-BE32-E72D297353CC}">
                <c16:uniqueId val="{00000004-4A2F-493C-B8AC-59B2D6DF3B30}"/>
              </c:ext>
            </c:extLst>
          </c:dPt>
          <c:dPt>
            <c:idx val="2"/>
            <c:invertIfNegative val="0"/>
            <c:bubble3D val="0"/>
            <c:spPr>
              <a:solidFill>
                <a:srgbClr val="00B0F0"/>
              </a:solidFill>
              <a:ln>
                <a:solidFill>
                  <a:srgbClr val="00B0F0"/>
                </a:solidFill>
              </a:ln>
              <a:effectLst/>
            </c:spPr>
            <c:extLst>
              <c:ext xmlns:c16="http://schemas.microsoft.com/office/drawing/2014/chart" uri="{C3380CC4-5D6E-409C-BE32-E72D297353CC}">
                <c16:uniqueId val="{00000006-4A2F-493C-B8AC-59B2D6DF3B30}"/>
              </c:ext>
            </c:extLst>
          </c:dPt>
          <c:dPt>
            <c:idx val="3"/>
            <c:invertIfNegative val="0"/>
            <c:bubble3D val="0"/>
            <c:spPr>
              <a:solidFill>
                <a:srgbClr val="00B0F0"/>
              </a:solidFill>
              <a:ln>
                <a:solidFill>
                  <a:srgbClr val="00B0F0"/>
                </a:solidFill>
              </a:ln>
              <a:effectLst/>
            </c:spPr>
            <c:extLst>
              <c:ext xmlns:c16="http://schemas.microsoft.com/office/drawing/2014/chart" uri="{C3380CC4-5D6E-409C-BE32-E72D297353CC}">
                <c16:uniqueId val="{00000008-4A2F-493C-B8AC-59B2D6DF3B30}"/>
              </c:ext>
            </c:extLst>
          </c:dPt>
          <c:dPt>
            <c:idx val="4"/>
            <c:invertIfNegative val="0"/>
            <c:bubble3D val="0"/>
            <c:spPr>
              <a:solidFill>
                <a:srgbClr val="00B0F0"/>
              </a:solidFill>
              <a:ln>
                <a:solidFill>
                  <a:srgbClr val="00B0F0"/>
                </a:solidFill>
              </a:ln>
              <a:effectLst/>
            </c:spPr>
            <c:extLst>
              <c:ext xmlns:c16="http://schemas.microsoft.com/office/drawing/2014/chart" uri="{C3380CC4-5D6E-409C-BE32-E72D297353CC}">
                <c16:uniqueId val="{0000000A-4A2F-493C-B8AC-59B2D6DF3B30}"/>
              </c:ext>
            </c:extLst>
          </c:dPt>
          <c:dPt>
            <c:idx val="5"/>
            <c:invertIfNegative val="0"/>
            <c:bubble3D val="0"/>
            <c:spPr>
              <a:solidFill>
                <a:srgbClr val="00B0F0"/>
              </a:solidFill>
              <a:ln>
                <a:solidFill>
                  <a:srgbClr val="00B0F0"/>
                </a:solidFill>
              </a:ln>
              <a:effectLst/>
            </c:spPr>
            <c:extLst>
              <c:ext xmlns:c16="http://schemas.microsoft.com/office/drawing/2014/chart" uri="{C3380CC4-5D6E-409C-BE32-E72D297353CC}">
                <c16:uniqueId val="{0000000C-4A2F-493C-B8AC-59B2D6DF3B30}"/>
              </c:ext>
            </c:extLst>
          </c:dPt>
          <c:dPt>
            <c:idx val="6"/>
            <c:invertIfNegative val="0"/>
            <c:bubble3D val="0"/>
            <c:spPr>
              <a:solidFill>
                <a:srgbClr val="00B0F0"/>
              </a:solidFill>
              <a:ln>
                <a:solidFill>
                  <a:srgbClr val="00B0F0"/>
                </a:solidFill>
              </a:ln>
              <a:effectLst/>
            </c:spPr>
            <c:extLst>
              <c:ext xmlns:c16="http://schemas.microsoft.com/office/drawing/2014/chart" uri="{C3380CC4-5D6E-409C-BE32-E72D297353CC}">
                <c16:uniqueId val="{0000000E-4A2F-493C-B8AC-59B2D6DF3B30}"/>
              </c:ext>
            </c:extLst>
          </c:dPt>
          <c:dPt>
            <c:idx val="7"/>
            <c:invertIfNegative val="0"/>
            <c:bubble3D val="0"/>
            <c:spPr>
              <a:solidFill>
                <a:srgbClr val="00B0F0"/>
              </a:solidFill>
              <a:ln>
                <a:solidFill>
                  <a:srgbClr val="00B0F0"/>
                </a:solidFill>
              </a:ln>
              <a:effectLst/>
            </c:spPr>
            <c:extLst>
              <c:ext xmlns:c16="http://schemas.microsoft.com/office/drawing/2014/chart" uri="{C3380CC4-5D6E-409C-BE32-E72D297353CC}">
                <c16:uniqueId val="{00000010-4A2F-493C-B8AC-59B2D6DF3B30}"/>
              </c:ext>
            </c:extLst>
          </c:dPt>
          <c:dPt>
            <c:idx val="8"/>
            <c:invertIfNegative val="0"/>
            <c:bubble3D val="0"/>
            <c:spPr>
              <a:solidFill>
                <a:srgbClr val="00B0F0"/>
              </a:solidFill>
              <a:ln>
                <a:solidFill>
                  <a:srgbClr val="00B0F0"/>
                </a:solidFill>
              </a:ln>
              <a:effectLst/>
            </c:spPr>
            <c:extLst>
              <c:ext xmlns:c16="http://schemas.microsoft.com/office/drawing/2014/chart" uri="{C3380CC4-5D6E-409C-BE32-E72D297353CC}">
                <c16:uniqueId val="{00000012-4A2F-493C-B8AC-59B2D6DF3B30}"/>
              </c:ext>
            </c:extLst>
          </c:dPt>
          <c:dPt>
            <c:idx val="9"/>
            <c:invertIfNegative val="0"/>
            <c:bubble3D val="0"/>
            <c:spPr>
              <a:solidFill>
                <a:srgbClr val="00B0F0"/>
              </a:solidFill>
              <a:ln>
                <a:solidFill>
                  <a:srgbClr val="00B0F0"/>
                </a:solidFill>
              </a:ln>
              <a:effectLst/>
            </c:spPr>
            <c:extLst>
              <c:ext xmlns:c16="http://schemas.microsoft.com/office/drawing/2014/chart" uri="{C3380CC4-5D6E-409C-BE32-E72D297353CC}">
                <c16:uniqueId val="{00000014-4A2F-493C-B8AC-59B2D6DF3B30}"/>
              </c:ext>
            </c:extLst>
          </c:dPt>
          <c:dPt>
            <c:idx val="10"/>
            <c:invertIfNegative val="0"/>
            <c:bubble3D val="0"/>
            <c:spPr>
              <a:solidFill>
                <a:srgbClr val="00B0F0"/>
              </a:solidFill>
              <a:ln>
                <a:solidFill>
                  <a:srgbClr val="00B0F0"/>
                </a:solidFill>
              </a:ln>
              <a:effectLst/>
            </c:spPr>
            <c:extLst>
              <c:ext xmlns:c16="http://schemas.microsoft.com/office/drawing/2014/chart" uri="{C3380CC4-5D6E-409C-BE32-E72D297353CC}">
                <c16:uniqueId val="{00000016-4A2F-493C-B8AC-59B2D6DF3B30}"/>
              </c:ext>
            </c:extLst>
          </c:dPt>
          <c:dPt>
            <c:idx val="11"/>
            <c:invertIfNegative val="0"/>
            <c:bubble3D val="0"/>
            <c:spPr>
              <a:solidFill>
                <a:srgbClr val="00B0F0"/>
              </a:solidFill>
              <a:ln>
                <a:solidFill>
                  <a:srgbClr val="00B0F0"/>
                </a:solidFill>
              </a:ln>
              <a:effectLst/>
            </c:spPr>
            <c:extLst>
              <c:ext xmlns:c16="http://schemas.microsoft.com/office/drawing/2014/chart" uri="{C3380CC4-5D6E-409C-BE32-E72D297353CC}">
                <c16:uniqueId val="{00000018-4A2F-493C-B8AC-59B2D6DF3B30}"/>
              </c:ext>
            </c:extLst>
          </c:dPt>
          <c:dPt>
            <c:idx val="12"/>
            <c:invertIfNegative val="0"/>
            <c:bubble3D val="0"/>
            <c:spPr>
              <a:solidFill>
                <a:srgbClr val="00B0F0"/>
              </a:solidFill>
              <a:ln>
                <a:solidFill>
                  <a:srgbClr val="00B0F0"/>
                </a:solidFill>
              </a:ln>
              <a:effectLst/>
            </c:spPr>
            <c:extLst>
              <c:ext xmlns:c16="http://schemas.microsoft.com/office/drawing/2014/chart" uri="{C3380CC4-5D6E-409C-BE32-E72D297353CC}">
                <c16:uniqueId val="{0000001A-4A2F-493C-B8AC-59B2D6DF3B30}"/>
              </c:ext>
            </c:extLst>
          </c:dPt>
          <c:dPt>
            <c:idx val="14"/>
            <c:invertIfNegative val="0"/>
            <c:bubble3D val="0"/>
            <c:spPr>
              <a:solidFill>
                <a:srgbClr val="00B0F0"/>
              </a:solidFill>
              <a:ln>
                <a:solidFill>
                  <a:srgbClr val="00B0F0"/>
                </a:solidFill>
              </a:ln>
              <a:effectLst/>
            </c:spPr>
            <c:extLst>
              <c:ext xmlns:c16="http://schemas.microsoft.com/office/drawing/2014/chart" uri="{C3380CC4-5D6E-409C-BE32-E72D297353CC}">
                <c16:uniqueId val="{0000001C-4A2F-493C-B8AC-59B2D6DF3B30}"/>
              </c:ext>
            </c:extLst>
          </c:dPt>
          <c:dPt>
            <c:idx val="15"/>
            <c:invertIfNegative val="0"/>
            <c:bubble3D val="0"/>
            <c:spPr>
              <a:solidFill>
                <a:srgbClr val="00B0F0"/>
              </a:solidFill>
              <a:ln>
                <a:solidFill>
                  <a:srgbClr val="00B0F0"/>
                </a:solidFill>
              </a:ln>
              <a:effectLst/>
            </c:spPr>
            <c:extLst>
              <c:ext xmlns:c16="http://schemas.microsoft.com/office/drawing/2014/chart" uri="{C3380CC4-5D6E-409C-BE32-E72D297353CC}">
                <c16:uniqueId val="{0000001E-4A2F-493C-B8AC-59B2D6DF3B30}"/>
              </c:ext>
            </c:extLst>
          </c:dPt>
          <c:dPt>
            <c:idx val="16"/>
            <c:invertIfNegative val="0"/>
            <c:bubble3D val="0"/>
            <c:spPr>
              <a:solidFill>
                <a:srgbClr val="00B0F0"/>
              </a:solidFill>
              <a:ln>
                <a:solidFill>
                  <a:srgbClr val="00B0F0"/>
                </a:solidFill>
              </a:ln>
              <a:effectLst/>
            </c:spPr>
            <c:extLst>
              <c:ext xmlns:c16="http://schemas.microsoft.com/office/drawing/2014/chart" uri="{C3380CC4-5D6E-409C-BE32-E72D297353CC}">
                <c16:uniqueId val="{00000020-4A2F-493C-B8AC-59B2D6DF3B30}"/>
              </c:ext>
            </c:extLst>
          </c:dPt>
          <c:dPt>
            <c:idx val="17"/>
            <c:invertIfNegative val="0"/>
            <c:bubble3D val="0"/>
            <c:spPr>
              <a:solidFill>
                <a:srgbClr val="00B0F0"/>
              </a:solidFill>
              <a:ln>
                <a:solidFill>
                  <a:srgbClr val="00B0F0"/>
                </a:solidFill>
              </a:ln>
              <a:effectLst/>
            </c:spPr>
            <c:extLst>
              <c:ext xmlns:c16="http://schemas.microsoft.com/office/drawing/2014/chart" uri="{C3380CC4-5D6E-409C-BE32-E72D297353CC}">
                <c16:uniqueId val="{00000022-4A2F-493C-B8AC-59B2D6DF3B30}"/>
              </c:ext>
            </c:extLst>
          </c:dPt>
          <c:dPt>
            <c:idx val="18"/>
            <c:invertIfNegative val="0"/>
            <c:bubble3D val="0"/>
            <c:spPr>
              <a:solidFill>
                <a:srgbClr val="00B0F0"/>
              </a:solidFill>
              <a:ln>
                <a:solidFill>
                  <a:srgbClr val="00B0F0"/>
                </a:solidFill>
              </a:ln>
              <a:effectLst/>
            </c:spPr>
            <c:extLst>
              <c:ext xmlns:c16="http://schemas.microsoft.com/office/drawing/2014/chart" uri="{C3380CC4-5D6E-409C-BE32-E72D297353CC}">
                <c16:uniqueId val="{00000024-4A2F-493C-B8AC-59B2D6DF3B30}"/>
              </c:ext>
            </c:extLst>
          </c:dPt>
          <c:dPt>
            <c:idx val="19"/>
            <c:invertIfNegative val="0"/>
            <c:bubble3D val="0"/>
            <c:spPr>
              <a:solidFill>
                <a:srgbClr val="00B0F0"/>
              </a:solidFill>
              <a:ln>
                <a:solidFill>
                  <a:srgbClr val="00B0F0"/>
                </a:solidFill>
              </a:ln>
              <a:effectLst/>
            </c:spPr>
            <c:extLst>
              <c:ext xmlns:c16="http://schemas.microsoft.com/office/drawing/2014/chart" uri="{C3380CC4-5D6E-409C-BE32-E72D297353CC}">
                <c16:uniqueId val="{00000026-4A2F-493C-B8AC-59B2D6DF3B30}"/>
              </c:ext>
            </c:extLst>
          </c:dPt>
          <c:dPt>
            <c:idx val="20"/>
            <c:invertIfNegative val="0"/>
            <c:bubble3D val="0"/>
            <c:spPr>
              <a:solidFill>
                <a:srgbClr val="00B0F0"/>
              </a:solidFill>
              <a:ln>
                <a:solidFill>
                  <a:srgbClr val="00B0F0"/>
                </a:solidFill>
              </a:ln>
              <a:effectLst/>
            </c:spPr>
            <c:extLst>
              <c:ext xmlns:c16="http://schemas.microsoft.com/office/drawing/2014/chart" uri="{C3380CC4-5D6E-409C-BE32-E72D297353CC}">
                <c16:uniqueId val="{00000028-4A2F-493C-B8AC-59B2D6DF3B30}"/>
              </c:ext>
            </c:extLst>
          </c:dPt>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'c1-19'!$G$16:$G$40</c:f>
              <c:numCache>
                <c:formatCode>0.0</c:formatCode>
                <c:ptCount val="25"/>
                <c:pt idx="0">
                  <c:v>16.492349908135498</c:v>
                </c:pt>
                <c:pt idx="1">
                  <c:v>14.9191588974818</c:v>
                </c:pt>
                <c:pt idx="2">
                  <c:v>7.9136678706783696</c:v>
                </c:pt>
                <c:pt idx="3">
                  <c:v>9.4683124831748096</c:v>
                </c:pt>
                <c:pt idx="4">
                  <c:v>13.6135974079449</c:v>
                </c:pt>
                <c:pt idx="5">
                  <c:v>7.7114875457717504</c:v>
                </c:pt>
                <c:pt idx="6">
                  <c:v>5.7264345727813</c:v>
                </c:pt>
                <c:pt idx="7">
                  <c:v>6.5767551449951602</c:v>
                </c:pt>
                <c:pt idx="8">
                  <c:v>7.1948735617662196</c:v>
                </c:pt>
                <c:pt idx="9">
                  <c:v>-1.4639016583252</c:v>
                </c:pt>
                <c:pt idx="10">
                  <c:v>3.0256025903018902</c:v>
                </c:pt>
                <c:pt idx="11">
                  <c:v>5.0824961589234396</c:v>
                </c:pt>
                <c:pt idx="12">
                  <c:v>3.9366706054785299</c:v>
                </c:pt>
                <c:pt idx="13">
                  <c:v>-8.8604663481262006E-3</c:v>
                </c:pt>
                <c:pt idx="14">
                  <c:v>4.3457576704971403</c:v>
                </c:pt>
                <c:pt idx="15">
                  <c:v>3.8374299162852101</c:v>
                </c:pt>
                <c:pt idx="16">
                  <c:v>5.3049719249397</c:v>
                </c:pt>
                <c:pt idx="17">
                  <c:v>7.5961892858305404</c:v>
                </c:pt>
                <c:pt idx="18">
                  <c:v>8.7515490867336503</c:v>
                </c:pt>
                <c:pt idx="19">
                  <c:v>10.275699097338901</c:v>
                </c:pt>
                <c:pt idx="20">
                  <c:v>7.1571011743273001</c:v>
                </c:pt>
                <c:pt idx="21">
                  <c:v>6.7690076232771901</c:v>
                </c:pt>
                <c:pt idx="22">
                  <c:v>6.5169716093055703</c:v>
                </c:pt>
                <c:pt idx="23">
                  <c:v>8.0154804677501996</c:v>
                </c:pt>
                <c:pt idx="24">
                  <c:v>7.29376041921845</c:v>
                </c:pt>
              </c:numCache>
            </c:numRef>
          </c:val>
          <c:extLst>
            <c:ext xmlns:c16="http://schemas.microsoft.com/office/drawing/2014/chart" uri="{C3380CC4-5D6E-409C-BE32-E72D297353CC}">
              <c16:uniqueId val="{00000029-4A2F-493C-B8AC-59B2D6DF3B30}"/>
            </c:ext>
          </c:extLst>
        </c:ser>
        <c:dLbls>
          <c:showLegendKey val="0"/>
          <c:showVal val="0"/>
          <c:showCatName val="0"/>
          <c:showSerName val="0"/>
          <c:showPercent val="0"/>
          <c:showBubbleSize val="0"/>
        </c:dLbls>
        <c:gapWidth val="50"/>
        <c:axId val="920710456"/>
        <c:axId val="920711768"/>
      </c:barChart>
      <c:lineChart>
        <c:grouping val="standard"/>
        <c:varyColors val="0"/>
        <c:ser>
          <c:idx val="2"/>
          <c:order val="0"/>
          <c:tx>
            <c:strRef>
              <c:f>'c1-19'!$B$10</c:f>
              <c:strCache>
                <c:ptCount val="1"/>
                <c:pt idx="0">
                  <c:v>Bruttó átlagkereset</c:v>
                </c:pt>
              </c:strCache>
            </c:strRef>
          </c:tx>
          <c:spPr>
            <a:ln w="28575" cap="rnd">
              <a:solidFill>
                <a:srgbClr val="002060"/>
              </a:solidFill>
              <a:round/>
            </a:ln>
            <a:effectLst/>
          </c:spPr>
          <c:marker>
            <c:symbol val="none"/>
          </c:marker>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'c1-19'!$B$16:$B$40</c:f>
              <c:numCache>
                <c:formatCode>0.0</c:formatCode>
                <c:ptCount val="25"/>
                <c:pt idx="0">
                  <c:v>14.250993830922599</c:v>
                </c:pt>
                <c:pt idx="1">
                  <c:v>16.346394892741099</c:v>
                </c:pt>
                <c:pt idx="2">
                  <c:v>13.344149900447601</c:v>
                </c:pt>
                <c:pt idx="3">
                  <c:v>8.9324165650059797</c:v>
                </c:pt>
                <c:pt idx="4">
                  <c:v>9.3808040801679002</c:v>
                </c:pt>
                <c:pt idx="5">
                  <c:v>6.9280450661512996</c:v>
                </c:pt>
                <c:pt idx="6">
                  <c:v>9.3915843264179699</c:v>
                </c:pt>
                <c:pt idx="7">
                  <c:v>9.2051833350169403</c:v>
                </c:pt>
                <c:pt idx="8">
                  <c:v>8.2858068545187304</c:v>
                </c:pt>
                <c:pt idx="9">
                  <c:v>4.2918246498929697</c:v>
                </c:pt>
                <c:pt idx="10">
                  <c:v>3.20232436693597</c:v>
                </c:pt>
                <c:pt idx="11">
                  <c:v>5.3778823825171003</c:v>
                </c:pt>
                <c:pt idx="12">
                  <c:v>7.2952457051537802</c:v>
                </c:pt>
                <c:pt idx="13">
                  <c:v>3.5866638731038401</c:v>
                </c:pt>
                <c:pt idx="14">
                  <c:v>4.2851835671852498</c:v>
                </c:pt>
                <c:pt idx="15">
                  <c:v>3.97373078007772</c:v>
                </c:pt>
                <c:pt idx="16">
                  <c:v>5.41293007071988</c:v>
                </c:pt>
                <c:pt idx="17">
                  <c:v>11.580303240058001</c:v>
                </c:pt>
                <c:pt idx="18">
                  <c:v>10.9131161990825</c:v>
                </c:pt>
                <c:pt idx="19">
                  <c:v>11.649149294804999</c:v>
                </c:pt>
                <c:pt idx="20">
                  <c:v>9.7716334627696799</c:v>
                </c:pt>
              </c:numCache>
            </c:numRef>
          </c:val>
          <c:smooth val="0"/>
          <c:extLst>
            <c:ext xmlns:c16="http://schemas.microsoft.com/office/drawing/2014/chart" uri="{C3380CC4-5D6E-409C-BE32-E72D297353CC}">
              <c16:uniqueId val="{0000002A-4A2F-493C-B8AC-59B2D6DF3B30}"/>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'c1-19'!$C$10</c:f>
              <c:strCache>
                <c:ptCount val="1"/>
                <c:pt idx="0">
                  <c:v>Előrejelzés</c:v>
                </c:pt>
              </c:strCache>
            </c:strRef>
          </c:tx>
          <c:spPr>
            <a:ln w="28575" cap="rnd">
              <a:solidFill>
                <a:srgbClr val="002060"/>
              </a:solidFill>
              <a:prstDash val="sysDash"/>
              <a:round/>
            </a:ln>
            <a:effectLst/>
          </c:spPr>
          <c:marker>
            <c:symbol val="none"/>
          </c:marker>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'c1-19'!$C$16:$C$40</c:f>
              <c:numCache>
                <c:formatCode>0.0</c:formatCode>
                <c:ptCount val="25"/>
                <c:pt idx="20">
                  <c:v>9.7716334627696799</c:v>
                </c:pt>
                <c:pt idx="21">
                  <c:v>7.4558339409365102</c:v>
                </c:pt>
                <c:pt idx="22">
                  <c:v>10.1997770752671</c:v>
                </c:pt>
                <c:pt idx="23">
                  <c:v>8.0809366939911396</c:v>
                </c:pt>
                <c:pt idx="24">
                  <c:v>7.36801118421395</c:v>
                </c:pt>
              </c:numCache>
            </c:numRef>
          </c:val>
          <c:smooth val="0"/>
          <c:extLst>
            <c:ext xmlns:c16="http://schemas.microsoft.com/office/drawing/2014/chart" uri="{C3380CC4-5D6E-409C-BE32-E72D297353CC}">
              <c16:uniqueId val="{0000002B-4A2F-493C-B8AC-59B2D6DF3B30}"/>
            </c:ext>
          </c:extLst>
        </c:ser>
        <c:ser>
          <c:idx val="5"/>
          <c:order val="2"/>
          <c:tx>
            <c:strRef>
              <c:f>'c1-19'!$D$10</c:f>
              <c:strCache>
                <c:ptCount val="1"/>
                <c:pt idx="0">
                  <c:v>Bruttó reálbér</c:v>
                </c:pt>
              </c:strCache>
            </c:strRef>
          </c:tx>
          <c:spPr>
            <a:ln w="28575" cap="rnd">
              <a:solidFill>
                <a:srgbClr val="FF0000"/>
              </a:solidFill>
              <a:round/>
            </a:ln>
            <a:effectLst/>
          </c:spPr>
          <c:marker>
            <c:symbol val="none"/>
          </c:marker>
          <c:dPt>
            <c:idx val="9"/>
            <c:marker>
              <c:symbol val="none"/>
            </c:marker>
            <c:bubble3D val="0"/>
            <c:extLst>
              <c:ext xmlns:c16="http://schemas.microsoft.com/office/drawing/2014/chart" uri="{C3380CC4-5D6E-409C-BE32-E72D297353CC}">
                <c16:uniqueId val="{0000002C-4A2F-493C-B8AC-59B2D6DF3B30}"/>
              </c:ext>
            </c:extLst>
          </c:dPt>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'c1-19'!$D$16:$D$40</c:f>
              <c:numCache>
                <c:formatCode>0.0</c:formatCode>
                <c:ptCount val="25"/>
                <c:pt idx="0">
                  <c:v>4.5</c:v>
                </c:pt>
                <c:pt idx="1">
                  <c:v>6.5870727328073198</c:v>
                </c:pt>
                <c:pt idx="2">
                  <c:v>7.6743026030880701</c:v>
                </c:pt>
                <c:pt idx="3">
                  <c:v>4.0802876903821499</c:v>
                </c:pt>
                <c:pt idx="4">
                  <c:v>2.4650662968959098</c:v>
                </c:pt>
                <c:pt idx="5">
                  <c:v>3.2527460445532301</c:v>
                </c:pt>
                <c:pt idx="6">
                  <c:v>5.2660040379270896</c:v>
                </c:pt>
                <c:pt idx="7">
                  <c:v>1.1473488537599701</c:v>
                </c:pt>
                <c:pt idx="8">
                  <c:v>2.1109107977002401</c:v>
                </c:pt>
                <c:pt idx="9">
                  <c:v>8.2766650984034101E-2</c:v>
                </c:pt>
                <c:pt idx="10">
                  <c:v>-1.5861131230288901</c:v>
                </c:pt>
                <c:pt idx="11">
                  <c:v>1.3991144622574201</c:v>
                </c:pt>
                <c:pt idx="12">
                  <c:v>1.5379909554429501</c:v>
                </c:pt>
                <c:pt idx="13">
                  <c:v>1.8276406924498001</c:v>
                </c:pt>
                <c:pt idx="14">
                  <c:v>4.5137715835174204</c:v>
                </c:pt>
                <c:pt idx="15">
                  <c:v>4.0533357761836299</c:v>
                </c:pt>
                <c:pt idx="16">
                  <c:v>4.9969208046401796</c:v>
                </c:pt>
                <c:pt idx="17">
                  <c:v>9.01674792491578</c:v>
                </c:pt>
                <c:pt idx="18">
                  <c:v>7.8567580294679704</c:v>
                </c:pt>
                <c:pt idx="19">
                  <c:v>8.0323991237132297</c:v>
                </c:pt>
                <c:pt idx="20">
                  <c:v>6.2287679102842297</c:v>
                </c:pt>
              </c:numCache>
            </c:numRef>
          </c:val>
          <c:smooth val="0"/>
          <c:extLst xmlns:c15="http://schemas.microsoft.com/office/drawing/2012/chart">
            <c:ext xmlns:c16="http://schemas.microsoft.com/office/drawing/2014/chart" uri="{C3380CC4-5D6E-409C-BE32-E72D297353CC}">
              <c16:uniqueId val="{0000002D-4A2F-493C-B8AC-59B2D6DF3B30}"/>
            </c:ext>
          </c:extLst>
        </c:ser>
        <c:ser>
          <c:idx val="1"/>
          <c:order val="3"/>
          <c:tx>
            <c:strRef>
              <c:f>'c1-19'!$E$10</c:f>
              <c:strCache>
                <c:ptCount val="1"/>
                <c:pt idx="0">
                  <c:v>Előrejelzés</c:v>
                </c:pt>
              </c:strCache>
            </c:strRef>
          </c:tx>
          <c:spPr>
            <a:ln w="28575" cap="rnd">
              <a:solidFill>
                <a:srgbClr val="FF0000"/>
              </a:solidFill>
              <a:prstDash val="sysDash"/>
              <a:round/>
            </a:ln>
            <a:effectLst/>
          </c:spPr>
          <c:marker>
            <c:symbol val="none"/>
          </c:marker>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'c1-19'!$E$16:$E$40</c:f>
              <c:numCache>
                <c:formatCode>0.0</c:formatCode>
                <c:ptCount val="25"/>
                <c:pt idx="20">
                  <c:v>6.2287679102842102</c:v>
                </c:pt>
                <c:pt idx="21">
                  <c:v>2.2694780743148701</c:v>
                </c:pt>
                <c:pt idx="22">
                  <c:v>5.0323536701630296</c:v>
                </c:pt>
                <c:pt idx="23">
                  <c:v>4.9176318430999002</c:v>
                </c:pt>
                <c:pt idx="24">
                  <c:v>4.2340377897055896</c:v>
                </c:pt>
              </c:numCache>
            </c:numRef>
          </c:val>
          <c:smooth val="0"/>
          <c:extLst>
            <c:ext xmlns:c16="http://schemas.microsoft.com/office/drawing/2014/chart" uri="{C3380CC4-5D6E-409C-BE32-E72D297353CC}">
              <c16:uniqueId val="{0000002E-4A2F-493C-B8AC-59B2D6DF3B30}"/>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5292"/>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77482701938313769"/>
          <c:w val="1"/>
          <c:h val="0.2237397219695714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9162359268851942E-2"/>
          <c:y val="8.4898305084745745E-2"/>
          <c:w val="0.90913457948009346"/>
          <c:h val="0.52734305165342366"/>
        </c:manualLayout>
      </c:layout>
      <c:barChart>
        <c:barDir val="col"/>
        <c:grouping val="clustered"/>
        <c:varyColors val="0"/>
        <c:ser>
          <c:idx val="6"/>
          <c:order val="4"/>
          <c:tx>
            <c:strRef>
              <c:f>'c1-19'!$F$11</c:f>
              <c:strCache>
                <c:ptCount val="1"/>
                <c:pt idx="0">
                  <c:v>Average wage cost</c:v>
                </c:pt>
              </c:strCache>
            </c:strRef>
          </c:tx>
          <c:spPr>
            <a:noFill/>
            <a:ln>
              <a:noFill/>
            </a:ln>
            <a:effectLst/>
          </c:spPr>
          <c:invertIfNegative val="0"/>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'c1-19'!$G$16:$G$40</c:f>
              <c:numCache>
                <c:formatCode>0.0</c:formatCode>
                <c:ptCount val="25"/>
                <c:pt idx="0">
                  <c:v>16.492349908135498</c:v>
                </c:pt>
                <c:pt idx="1">
                  <c:v>14.9191588974818</c:v>
                </c:pt>
                <c:pt idx="2">
                  <c:v>7.9136678706783696</c:v>
                </c:pt>
                <c:pt idx="3">
                  <c:v>9.4683124831748096</c:v>
                </c:pt>
                <c:pt idx="4">
                  <c:v>13.6135974079449</c:v>
                </c:pt>
                <c:pt idx="5">
                  <c:v>7.7114875457717504</c:v>
                </c:pt>
                <c:pt idx="6">
                  <c:v>5.7264345727813</c:v>
                </c:pt>
                <c:pt idx="7">
                  <c:v>6.5767551449951602</c:v>
                </c:pt>
                <c:pt idx="8">
                  <c:v>7.1948735617662196</c:v>
                </c:pt>
                <c:pt idx="9">
                  <c:v>-1.4639016583252</c:v>
                </c:pt>
                <c:pt idx="10">
                  <c:v>3.0256025903018902</c:v>
                </c:pt>
                <c:pt idx="11">
                  <c:v>5.0824961589234396</c:v>
                </c:pt>
                <c:pt idx="12">
                  <c:v>3.9366706054785299</c:v>
                </c:pt>
                <c:pt idx="13">
                  <c:v>-8.8604663481262006E-3</c:v>
                </c:pt>
                <c:pt idx="14">
                  <c:v>4.3457576704971403</c:v>
                </c:pt>
                <c:pt idx="15">
                  <c:v>3.8374299162852101</c:v>
                </c:pt>
                <c:pt idx="16">
                  <c:v>5.3049719249397</c:v>
                </c:pt>
                <c:pt idx="17">
                  <c:v>7.5961892858305404</c:v>
                </c:pt>
                <c:pt idx="18">
                  <c:v>8.7515490867336503</c:v>
                </c:pt>
                <c:pt idx="19">
                  <c:v>10.275699097338901</c:v>
                </c:pt>
                <c:pt idx="20">
                  <c:v>7.1571011743273001</c:v>
                </c:pt>
                <c:pt idx="21">
                  <c:v>6.7690076232771901</c:v>
                </c:pt>
                <c:pt idx="22">
                  <c:v>6.5169716093055703</c:v>
                </c:pt>
                <c:pt idx="23">
                  <c:v>8.0154804677501996</c:v>
                </c:pt>
                <c:pt idx="24">
                  <c:v>7.29376041921845</c:v>
                </c:pt>
              </c:numCache>
            </c:numRef>
          </c:val>
          <c:extLst>
            <c:ext xmlns:c16="http://schemas.microsoft.com/office/drawing/2014/chart" uri="{C3380CC4-5D6E-409C-BE32-E72D297353CC}">
              <c16:uniqueId val="{00000000-30CE-4B19-BEBF-2F168F7D9331}"/>
            </c:ext>
          </c:extLst>
        </c:ser>
        <c:ser>
          <c:idx val="3"/>
          <c:order val="5"/>
          <c:tx>
            <c:strRef>
              <c:f>'c1-19'!$G$11</c:f>
              <c:strCache>
                <c:ptCount val="1"/>
                <c:pt idx="0">
                  <c:v>Forecast</c:v>
                </c:pt>
              </c:strCache>
            </c:strRef>
          </c:tx>
          <c:spPr>
            <a:pattFill prst="wdDnDiag">
              <a:fgClr>
                <a:schemeClr val="bg1"/>
              </a:fgClr>
              <a:bgClr>
                <a:srgbClr val="00B0F0"/>
              </a:bgClr>
            </a:pattFill>
            <a:ln>
              <a:solidFill>
                <a:srgbClr val="00B0F0"/>
              </a:solidFill>
            </a:ln>
            <a:effectLst/>
          </c:spPr>
          <c:invertIfNegative val="0"/>
          <c:dPt>
            <c:idx val="0"/>
            <c:invertIfNegative val="0"/>
            <c:bubble3D val="0"/>
            <c:spPr>
              <a:solidFill>
                <a:srgbClr val="00B0F0"/>
              </a:solidFill>
              <a:ln>
                <a:solidFill>
                  <a:srgbClr val="00B0F0"/>
                </a:solidFill>
              </a:ln>
              <a:effectLst/>
            </c:spPr>
            <c:extLst>
              <c:ext xmlns:c16="http://schemas.microsoft.com/office/drawing/2014/chart" uri="{C3380CC4-5D6E-409C-BE32-E72D297353CC}">
                <c16:uniqueId val="{00000002-30CE-4B19-BEBF-2F168F7D9331}"/>
              </c:ext>
            </c:extLst>
          </c:dPt>
          <c:dPt>
            <c:idx val="1"/>
            <c:invertIfNegative val="0"/>
            <c:bubble3D val="0"/>
            <c:spPr>
              <a:solidFill>
                <a:srgbClr val="00B0F0"/>
              </a:solidFill>
              <a:ln>
                <a:solidFill>
                  <a:srgbClr val="00B0F0"/>
                </a:solidFill>
              </a:ln>
              <a:effectLst/>
            </c:spPr>
            <c:extLst>
              <c:ext xmlns:c16="http://schemas.microsoft.com/office/drawing/2014/chart" uri="{C3380CC4-5D6E-409C-BE32-E72D297353CC}">
                <c16:uniqueId val="{00000004-30CE-4B19-BEBF-2F168F7D9331}"/>
              </c:ext>
            </c:extLst>
          </c:dPt>
          <c:dPt>
            <c:idx val="2"/>
            <c:invertIfNegative val="0"/>
            <c:bubble3D val="0"/>
            <c:spPr>
              <a:solidFill>
                <a:srgbClr val="00B0F0"/>
              </a:solidFill>
              <a:ln>
                <a:solidFill>
                  <a:srgbClr val="00B0F0"/>
                </a:solidFill>
              </a:ln>
              <a:effectLst/>
            </c:spPr>
            <c:extLst>
              <c:ext xmlns:c16="http://schemas.microsoft.com/office/drawing/2014/chart" uri="{C3380CC4-5D6E-409C-BE32-E72D297353CC}">
                <c16:uniqueId val="{00000006-30CE-4B19-BEBF-2F168F7D9331}"/>
              </c:ext>
            </c:extLst>
          </c:dPt>
          <c:dPt>
            <c:idx val="3"/>
            <c:invertIfNegative val="0"/>
            <c:bubble3D val="0"/>
            <c:spPr>
              <a:solidFill>
                <a:srgbClr val="00B0F0"/>
              </a:solidFill>
              <a:ln>
                <a:solidFill>
                  <a:srgbClr val="00B0F0"/>
                </a:solidFill>
              </a:ln>
              <a:effectLst/>
            </c:spPr>
            <c:extLst>
              <c:ext xmlns:c16="http://schemas.microsoft.com/office/drawing/2014/chart" uri="{C3380CC4-5D6E-409C-BE32-E72D297353CC}">
                <c16:uniqueId val="{00000008-30CE-4B19-BEBF-2F168F7D9331}"/>
              </c:ext>
            </c:extLst>
          </c:dPt>
          <c:dPt>
            <c:idx val="4"/>
            <c:invertIfNegative val="0"/>
            <c:bubble3D val="0"/>
            <c:spPr>
              <a:solidFill>
                <a:srgbClr val="00B0F0"/>
              </a:solidFill>
              <a:ln>
                <a:solidFill>
                  <a:srgbClr val="00B0F0"/>
                </a:solidFill>
              </a:ln>
              <a:effectLst/>
            </c:spPr>
            <c:extLst>
              <c:ext xmlns:c16="http://schemas.microsoft.com/office/drawing/2014/chart" uri="{C3380CC4-5D6E-409C-BE32-E72D297353CC}">
                <c16:uniqueId val="{0000000A-30CE-4B19-BEBF-2F168F7D9331}"/>
              </c:ext>
            </c:extLst>
          </c:dPt>
          <c:dPt>
            <c:idx val="5"/>
            <c:invertIfNegative val="0"/>
            <c:bubble3D val="0"/>
            <c:spPr>
              <a:solidFill>
                <a:srgbClr val="00B0F0"/>
              </a:solidFill>
              <a:ln>
                <a:solidFill>
                  <a:srgbClr val="00B0F0"/>
                </a:solidFill>
              </a:ln>
              <a:effectLst/>
            </c:spPr>
            <c:extLst>
              <c:ext xmlns:c16="http://schemas.microsoft.com/office/drawing/2014/chart" uri="{C3380CC4-5D6E-409C-BE32-E72D297353CC}">
                <c16:uniqueId val="{0000000C-30CE-4B19-BEBF-2F168F7D9331}"/>
              </c:ext>
            </c:extLst>
          </c:dPt>
          <c:dPt>
            <c:idx val="6"/>
            <c:invertIfNegative val="0"/>
            <c:bubble3D val="0"/>
            <c:spPr>
              <a:solidFill>
                <a:srgbClr val="00B0F0"/>
              </a:solidFill>
              <a:ln>
                <a:solidFill>
                  <a:srgbClr val="00B0F0"/>
                </a:solidFill>
              </a:ln>
              <a:effectLst/>
            </c:spPr>
            <c:extLst>
              <c:ext xmlns:c16="http://schemas.microsoft.com/office/drawing/2014/chart" uri="{C3380CC4-5D6E-409C-BE32-E72D297353CC}">
                <c16:uniqueId val="{0000000E-30CE-4B19-BEBF-2F168F7D9331}"/>
              </c:ext>
            </c:extLst>
          </c:dPt>
          <c:dPt>
            <c:idx val="7"/>
            <c:invertIfNegative val="0"/>
            <c:bubble3D val="0"/>
            <c:spPr>
              <a:solidFill>
                <a:srgbClr val="00B0F0"/>
              </a:solidFill>
              <a:ln>
                <a:solidFill>
                  <a:srgbClr val="00B0F0"/>
                </a:solidFill>
              </a:ln>
              <a:effectLst/>
            </c:spPr>
            <c:extLst>
              <c:ext xmlns:c16="http://schemas.microsoft.com/office/drawing/2014/chart" uri="{C3380CC4-5D6E-409C-BE32-E72D297353CC}">
                <c16:uniqueId val="{00000010-30CE-4B19-BEBF-2F168F7D9331}"/>
              </c:ext>
            </c:extLst>
          </c:dPt>
          <c:dPt>
            <c:idx val="8"/>
            <c:invertIfNegative val="0"/>
            <c:bubble3D val="0"/>
            <c:spPr>
              <a:solidFill>
                <a:srgbClr val="00B0F0"/>
              </a:solidFill>
              <a:ln>
                <a:solidFill>
                  <a:srgbClr val="00B0F0"/>
                </a:solidFill>
              </a:ln>
              <a:effectLst/>
            </c:spPr>
            <c:extLst>
              <c:ext xmlns:c16="http://schemas.microsoft.com/office/drawing/2014/chart" uri="{C3380CC4-5D6E-409C-BE32-E72D297353CC}">
                <c16:uniqueId val="{00000012-30CE-4B19-BEBF-2F168F7D9331}"/>
              </c:ext>
            </c:extLst>
          </c:dPt>
          <c:dPt>
            <c:idx val="9"/>
            <c:invertIfNegative val="0"/>
            <c:bubble3D val="0"/>
            <c:spPr>
              <a:solidFill>
                <a:srgbClr val="00B0F0"/>
              </a:solidFill>
              <a:ln>
                <a:solidFill>
                  <a:srgbClr val="00B0F0"/>
                </a:solidFill>
              </a:ln>
              <a:effectLst/>
            </c:spPr>
            <c:extLst>
              <c:ext xmlns:c16="http://schemas.microsoft.com/office/drawing/2014/chart" uri="{C3380CC4-5D6E-409C-BE32-E72D297353CC}">
                <c16:uniqueId val="{00000014-30CE-4B19-BEBF-2F168F7D9331}"/>
              </c:ext>
            </c:extLst>
          </c:dPt>
          <c:dPt>
            <c:idx val="10"/>
            <c:invertIfNegative val="0"/>
            <c:bubble3D val="0"/>
            <c:spPr>
              <a:solidFill>
                <a:srgbClr val="00B0F0"/>
              </a:solidFill>
              <a:ln>
                <a:solidFill>
                  <a:srgbClr val="00B0F0"/>
                </a:solidFill>
              </a:ln>
              <a:effectLst/>
            </c:spPr>
            <c:extLst>
              <c:ext xmlns:c16="http://schemas.microsoft.com/office/drawing/2014/chart" uri="{C3380CC4-5D6E-409C-BE32-E72D297353CC}">
                <c16:uniqueId val="{00000016-30CE-4B19-BEBF-2F168F7D9331}"/>
              </c:ext>
            </c:extLst>
          </c:dPt>
          <c:dPt>
            <c:idx val="11"/>
            <c:invertIfNegative val="0"/>
            <c:bubble3D val="0"/>
            <c:spPr>
              <a:solidFill>
                <a:srgbClr val="00B0F0"/>
              </a:solidFill>
              <a:ln>
                <a:solidFill>
                  <a:srgbClr val="00B0F0"/>
                </a:solidFill>
              </a:ln>
              <a:effectLst/>
            </c:spPr>
            <c:extLst>
              <c:ext xmlns:c16="http://schemas.microsoft.com/office/drawing/2014/chart" uri="{C3380CC4-5D6E-409C-BE32-E72D297353CC}">
                <c16:uniqueId val="{00000018-30CE-4B19-BEBF-2F168F7D9331}"/>
              </c:ext>
            </c:extLst>
          </c:dPt>
          <c:dPt>
            <c:idx val="12"/>
            <c:invertIfNegative val="0"/>
            <c:bubble3D val="0"/>
            <c:spPr>
              <a:solidFill>
                <a:srgbClr val="00B0F0"/>
              </a:solidFill>
              <a:ln>
                <a:solidFill>
                  <a:srgbClr val="00B0F0"/>
                </a:solidFill>
              </a:ln>
              <a:effectLst/>
            </c:spPr>
            <c:extLst>
              <c:ext xmlns:c16="http://schemas.microsoft.com/office/drawing/2014/chart" uri="{C3380CC4-5D6E-409C-BE32-E72D297353CC}">
                <c16:uniqueId val="{0000001A-30CE-4B19-BEBF-2F168F7D9331}"/>
              </c:ext>
            </c:extLst>
          </c:dPt>
          <c:dPt>
            <c:idx val="14"/>
            <c:invertIfNegative val="0"/>
            <c:bubble3D val="0"/>
            <c:spPr>
              <a:solidFill>
                <a:srgbClr val="00B0F0"/>
              </a:solidFill>
              <a:ln>
                <a:solidFill>
                  <a:srgbClr val="00B0F0"/>
                </a:solidFill>
              </a:ln>
              <a:effectLst/>
            </c:spPr>
            <c:extLst>
              <c:ext xmlns:c16="http://schemas.microsoft.com/office/drawing/2014/chart" uri="{C3380CC4-5D6E-409C-BE32-E72D297353CC}">
                <c16:uniqueId val="{0000001C-30CE-4B19-BEBF-2F168F7D9331}"/>
              </c:ext>
            </c:extLst>
          </c:dPt>
          <c:dPt>
            <c:idx val="15"/>
            <c:invertIfNegative val="0"/>
            <c:bubble3D val="0"/>
            <c:spPr>
              <a:solidFill>
                <a:srgbClr val="00B0F0"/>
              </a:solidFill>
              <a:ln>
                <a:solidFill>
                  <a:srgbClr val="00B0F0"/>
                </a:solidFill>
              </a:ln>
              <a:effectLst/>
            </c:spPr>
            <c:extLst>
              <c:ext xmlns:c16="http://schemas.microsoft.com/office/drawing/2014/chart" uri="{C3380CC4-5D6E-409C-BE32-E72D297353CC}">
                <c16:uniqueId val="{0000001E-30CE-4B19-BEBF-2F168F7D9331}"/>
              </c:ext>
            </c:extLst>
          </c:dPt>
          <c:dPt>
            <c:idx val="16"/>
            <c:invertIfNegative val="0"/>
            <c:bubble3D val="0"/>
            <c:spPr>
              <a:solidFill>
                <a:srgbClr val="00B0F0"/>
              </a:solidFill>
              <a:ln>
                <a:solidFill>
                  <a:srgbClr val="00B0F0"/>
                </a:solidFill>
              </a:ln>
              <a:effectLst/>
            </c:spPr>
            <c:extLst>
              <c:ext xmlns:c16="http://schemas.microsoft.com/office/drawing/2014/chart" uri="{C3380CC4-5D6E-409C-BE32-E72D297353CC}">
                <c16:uniqueId val="{00000020-30CE-4B19-BEBF-2F168F7D9331}"/>
              </c:ext>
            </c:extLst>
          </c:dPt>
          <c:dPt>
            <c:idx val="17"/>
            <c:invertIfNegative val="0"/>
            <c:bubble3D val="0"/>
            <c:spPr>
              <a:solidFill>
                <a:srgbClr val="00B0F0"/>
              </a:solidFill>
              <a:ln>
                <a:solidFill>
                  <a:srgbClr val="00B0F0"/>
                </a:solidFill>
              </a:ln>
              <a:effectLst/>
            </c:spPr>
            <c:extLst>
              <c:ext xmlns:c16="http://schemas.microsoft.com/office/drawing/2014/chart" uri="{C3380CC4-5D6E-409C-BE32-E72D297353CC}">
                <c16:uniqueId val="{00000022-30CE-4B19-BEBF-2F168F7D9331}"/>
              </c:ext>
            </c:extLst>
          </c:dPt>
          <c:dPt>
            <c:idx val="18"/>
            <c:invertIfNegative val="0"/>
            <c:bubble3D val="0"/>
            <c:spPr>
              <a:solidFill>
                <a:srgbClr val="00B0F0"/>
              </a:solidFill>
              <a:ln>
                <a:solidFill>
                  <a:srgbClr val="00B0F0"/>
                </a:solidFill>
              </a:ln>
              <a:effectLst/>
            </c:spPr>
            <c:extLst>
              <c:ext xmlns:c16="http://schemas.microsoft.com/office/drawing/2014/chart" uri="{C3380CC4-5D6E-409C-BE32-E72D297353CC}">
                <c16:uniqueId val="{00000024-30CE-4B19-BEBF-2F168F7D9331}"/>
              </c:ext>
            </c:extLst>
          </c:dPt>
          <c:dPt>
            <c:idx val="19"/>
            <c:invertIfNegative val="0"/>
            <c:bubble3D val="0"/>
            <c:spPr>
              <a:solidFill>
                <a:srgbClr val="00B0F0"/>
              </a:solidFill>
              <a:ln>
                <a:solidFill>
                  <a:srgbClr val="00B0F0"/>
                </a:solidFill>
              </a:ln>
              <a:effectLst/>
            </c:spPr>
            <c:extLst>
              <c:ext xmlns:c16="http://schemas.microsoft.com/office/drawing/2014/chart" uri="{C3380CC4-5D6E-409C-BE32-E72D297353CC}">
                <c16:uniqueId val="{00000026-30CE-4B19-BEBF-2F168F7D9331}"/>
              </c:ext>
            </c:extLst>
          </c:dPt>
          <c:dPt>
            <c:idx val="20"/>
            <c:invertIfNegative val="0"/>
            <c:bubble3D val="0"/>
            <c:spPr>
              <a:solidFill>
                <a:srgbClr val="00B0F0"/>
              </a:solidFill>
              <a:ln>
                <a:solidFill>
                  <a:srgbClr val="00B0F0"/>
                </a:solidFill>
              </a:ln>
              <a:effectLst/>
            </c:spPr>
            <c:extLst>
              <c:ext xmlns:c16="http://schemas.microsoft.com/office/drawing/2014/chart" uri="{C3380CC4-5D6E-409C-BE32-E72D297353CC}">
                <c16:uniqueId val="{00000028-30CE-4B19-BEBF-2F168F7D9331}"/>
              </c:ext>
            </c:extLst>
          </c:dPt>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'c1-19'!$G$16:$G$40</c:f>
              <c:numCache>
                <c:formatCode>0.0</c:formatCode>
                <c:ptCount val="25"/>
                <c:pt idx="0">
                  <c:v>16.492349908135498</c:v>
                </c:pt>
                <c:pt idx="1">
                  <c:v>14.9191588974818</c:v>
                </c:pt>
                <c:pt idx="2">
                  <c:v>7.9136678706783696</c:v>
                </c:pt>
                <c:pt idx="3">
                  <c:v>9.4683124831748096</c:v>
                </c:pt>
                <c:pt idx="4">
                  <c:v>13.6135974079449</c:v>
                </c:pt>
                <c:pt idx="5">
                  <c:v>7.7114875457717504</c:v>
                </c:pt>
                <c:pt idx="6">
                  <c:v>5.7264345727813</c:v>
                </c:pt>
                <c:pt idx="7">
                  <c:v>6.5767551449951602</c:v>
                </c:pt>
                <c:pt idx="8">
                  <c:v>7.1948735617662196</c:v>
                </c:pt>
                <c:pt idx="9">
                  <c:v>-1.4639016583252</c:v>
                </c:pt>
                <c:pt idx="10">
                  <c:v>3.0256025903018902</c:v>
                </c:pt>
                <c:pt idx="11">
                  <c:v>5.0824961589234396</c:v>
                </c:pt>
                <c:pt idx="12">
                  <c:v>3.9366706054785299</c:v>
                </c:pt>
                <c:pt idx="13">
                  <c:v>-8.8604663481262006E-3</c:v>
                </c:pt>
                <c:pt idx="14">
                  <c:v>4.3457576704971403</c:v>
                </c:pt>
                <c:pt idx="15">
                  <c:v>3.8374299162852101</c:v>
                </c:pt>
                <c:pt idx="16">
                  <c:v>5.3049719249397</c:v>
                </c:pt>
                <c:pt idx="17">
                  <c:v>7.5961892858305404</c:v>
                </c:pt>
                <c:pt idx="18">
                  <c:v>8.7515490867336503</c:v>
                </c:pt>
                <c:pt idx="19">
                  <c:v>10.275699097338901</c:v>
                </c:pt>
                <c:pt idx="20">
                  <c:v>7.1571011743273001</c:v>
                </c:pt>
                <c:pt idx="21">
                  <c:v>6.7690076232771901</c:v>
                </c:pt>
                <c:pt idx="22">
                  <c:v>6.5169716093055703</c:v>
                </c:pt>
                <c:pt idx="23">
                  <c:v>8.0154804677501996</c:v>
                </c:pt>
                <c:pt idx="24">
                  <c:v>7.29376041921845</c:v>
                </c:pt>
              </c:numCache>
            </c:numRef>
          </c:val>
          <c:extLst>
            <c:ext xmlns:c16="http://schemas.microsoft.com/office/drawing/2014/chart" uri="{C3380CC4-5D6E-409C-BE32-E72D297353CC}">
              <c16:uniqueId val="{00000029-30CE-4B19-BEBF-2F168F7D9331}"/>
            </c:ext>
          </c:extLst>
        </c:ser>
        <c:dLbls>
          <c:showLegendKey val="0"/>
          <c:showVal val="0"/>
          <c:showCatName val="0"/>
          <c:showSerName val="0"/>
          <c:showPercent val="0"/>
          <c:showBubbleSize val="0"/>
        </c:dLbls>
        <c:gapWidth val="50"/>
        <c:axId val="920710456"/>
        <c:axId val="920711768"/>
      </c:barChart>
      <c:lineChart>
        <c:grouping val="standard"/>
        <c:varyColors val="0"/>
        <c:ser>
          <c:idx val="2"/>
          <c:order val="0"/>
          <c:tx>
            <c:strRef>
              <c:f>'c1-19'!$B$11</c:f>
              <c:strCache>
                <c:ptCount val="1"/>
                <c:pt idx="0">
                  <c:v>Gross average wages</c:v>
                </c:pt>
              </c:strCache>
            </c:strRef>
          </c:tx>
          <c:spPr>
            <a:ln w="28575" cap="rnd">
              <a:solidFill>
                <a:srgbClr val="002060"/>
              </a:solidFill>
              <a:round/>
            </a:ln>
            <a:effectLst/>
          </c:spPr>
          <c:marker>
            <c:symbol val="none"/>
          </c:marker>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'c1-19'!$B$16:$B$40</c:f>
              <c:numCache>
                <c:formatCode>0.0</c:formatCode>
                <c:ptCount val="25"/>
                <c:pt idx="0">
                  <c:v>14.250993830922599</c:v>
                </c:pt>
                <c:pt idx="1">
                  <c:v>16.346394892741099</c:v>
                </c:pt>
                <c:pt idx="2">
                  <c:v>13.344149900447601</c:v>
                </c:pt>
                <c:pt idx="3">
                  <c:v>8.9324165650059797</c:v>
                </c:pt>
                <c:pt idx="4">
                  <c:v>9.3808040801679002</c:v>
                </c:pt>
                <c:pt idx="5">
                  <c:v>6.9280450661512996</c:v>
                </c:pt>
                <c:pt idx="6">
                  <c:v>9.3915843264179699</c:v>
                </c:pt>
                <c:pt idx="7">
                  <c:v>9.2051833350169403</c:v>
                </c:pt>
                <c:pt idx="8">
                  <c:v>8.2858068545187304</c:v>
                </c:pt>
                <c:pt idx="9">
                  <c:v>4.2918246498929697</c:v>
                </c:pt>
                <c:pt idx="10">
                  <c:v>3.20232436693597</c:v>
                </c:pt>
                <c:pt idx="11">
                  <c:v>5.3778823825171003</c:v>
                </c:pt>
                <c:pt idx="12">
                  <c:v>7.2952457051537802</c:v>
                </c:pt>
                <c:pt idx="13">
                  <c:v>3.5866638731038401</c:v>
                </c:pt>
                <c:pt idx="14">
                  <c:v>4.2851835671852498</c:v>
                </c:pt>
                <c:pt idx="15">
                  <c:v>3.97373078007772</c:v>
                </c:pt>
                <c:pt idx="16">
                  <c:v>5.41293007071988</c:v>
                </c:pt>
                <c:pt idx="17">
                  <c:v>11.580303240058001</c:v>
                </c:pt>
                <c:pt idx="18">
                  <c:v>10.9131161990825</c:v>
                </c:pt>
                <c:pt idx="19">
                  <c:v>11.649149294804999</c:v>
                </c:pt>
                <c:pt idx="20">
                  <c:v>9.7716334627696799</c:v>
                </c:pt>
              </c:numCache>
            </c:numRef>
          </c:val>
          <c:smooth val="0"/>
          <c:extLst>
            <c:ext xmlns:c16="http://schemas.microsoft.com/office/drawing/2014/chart" uri="{C3380CC4-5D6E-409C-BE32-E72D297353CC}">
              <c16:uniqueId val="{0000002A-30CE-4B19-BEBF-2F168F7D9331}"/>
            </c:ext>
          </c:extLst>
        </c:ser>
        <c:dLbls>
          <c:showLegendKey val="0"/>
          <c:showVal val="0"/>
          <c:showCatName val="0"/>
          <c:showSerName val="0"/>
          <c:showPercent val="0"/>
          <c:showBubbleSize val="0"/>
        </c:dLbls>
        <c:marker val="1"/>
        <c:smooth val="0"/>
        <c:axId val="920710456"/>
        <c:axId val="920711768"/>
      </c:lineChart>
      <c:lineChart>
        <c:grouping val="standard"/>
        <c:varyColors val="0"/>
        <c:ser>
          <c:idx val="0"/>
          <c:order val="1"/>
          <c:tx>
            <c:strRef>
              <c:f>'c1-19'!$C$11</c:f>
              <c:strCache>
                <c:ptCount val="1"/>
                <c:pt idx="0">
                  <c:v>Forecast</c:v>
                </c:pt>
              </c:strCache>
            </c:strRef>
          </c:tx>
          <c:spPr>
            <a:ln w="28575" cap="rnd">
              <a:solidFill>
                <a:srgbClr val="002060"/>
              </a:solidFill>
              <a:prstDash val="sysDash"/>
              <a:round/>
            </a:ln>
            <a:effectLst/>
          </c:spPr>
          <c:marker>
            <c:symbol val="none"/>
          </c:marker>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'c1-19'!$C$16:$C$40</c:f>
              <c:numCache>
                <c:formatCode>0.0</c:formatCode>
                <c:ptCount val="25"/>
                <c:pt idx="20">
                  <c:v>9.7716334627696799</c:v>
                </c:pt>
                <c:pt idx="21">
                  <c:v>7.4558339409365102</c:v>
                </c:pt>
                <c:pt idx="22">
                  <c:v>10.1997770752671</c:v>
                </c:pt>
                <c:pt idx="23">
                  <c:v>8.0809366939911396</c:v>
                </c:pt>
                <c:pt idx="24">
                  <c:v>7.36801118421395</c:v>
                </c:pt>
              </c:numCache>
            </c:numRef>
          </c:val>
          <c:smooth val="0"/>
          <c:extLst>
            <c:ext xmlns:c16="http://schemas.microsoft.com/office/drawing/2014/chart" uri="{C3380CC4-5D6E-409C-BE32-E72D297353CC}">
              <c16:uniqueId val="{0000002B-30CE-4B19-BEBF-2F168F7D9331}"/>
            </c:ext>
          </c:extLst>
        </c:ser>
        <c:ser>
          <c:idx val="5"/>
          <c:order val="2"/>
          <c:tx>
            <c:strRef>
              <c:f>'c1-19'!$D$11</c:f>
              <c:strCache>
                <c:ptCount val="1"/>
                <c:pt idx="0">
                  <c:v>Gross real wages</c:v>
                </c:pt>
              </c:strCache>
            </c:strRef>
          </c:tx>
          <c:spPr>
            <a:ln w="28575" cap="rnd">
              <a:solidFill>
                <a:srgbClr val="FF0000"/>
              </a:solidFill>
              <a:round/>
            </a:ln>
            <a:effectLst/>
          </c:spPr>
          <c:marker>
            <c:symbol val="none"/>
          </c:marker>
          <c:dPt>
            <c:idx val="9"/>
            <c:marker>
              <c:symbol val="none"/>
            </c:marker>
            <c:bubble3D val="0"/>
            <c:extLst>
              <c:ext xmlns:c16="http://schemas.microsoft.com/office/drawing/2014/chart" uri="{C3380CC4-5D6E-409C-BE32-E72D297353CC}">
                <c16:uniqueId val="{0000002C-30CE-4B19-BEBF-2F168F7D9331}"/>
              </c:ext>
            </c:extLst>
          </c:dPt>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'c1-19'!$D$16:$D$40</c:f>
              <c:numCache>
                <c:formatCode>0.0</c:formatCode>
                <c:ptCount val="25"/>
                <c:pt idx="0">
                  <c:v>4.5</c:v>
                </c:pt>
                <c:pt idx="1">
                  <c:v>6.5870727328073198</c:v>
                </c:pt>
                <c:pt idx="2">
                  <c:v>7.6743026030880701</c:v>
                </c:pt>
                <c:pt idx="3">
                  <c:v>4.0802876903821499</c:v>
                </c:pt>
                <c:pt idx="4">
                  <c:v>2.4650662968959098</c:v>
                </c:pt>
                <c:pt idx="5">
                  <c:v>3.2527460445532301</c:v>
                </c:pt>
                <c:pt idx="6">
                  <c:v>5.2660040379270896</c:v>
                </c:pt>
                <c:pt idx="7">
                  <c:v>1.1473488537599701</c:v>
                </c:pt>
                <c:pt idx="8">
                  <c:v>2.1109107977002401</c:v>
                </c:pt>
                <c:pt idx="9">
                  <c:v>8.2766650984034101E-2</c:v>
                </c:pt>
                <c:pt idx="10">
                  <c:v>-1.5861131230288901</c:v>
                </c:pt>
                <c:pt idx="11">
                  <c:v>1.3991144622574201</c:v>
                </c:pt>
                <c:pt idx="12">
                  <c:v>1.5379909554429501</c:v>
                </c:pt>
                <c:pt idx="13">
                  <c:v>1.8276406924498001</c:v>
                </c:pt>
                <c:pt idx="14">
                  <c:v>4.5137715835174204</c:v>
                </c:pt>
                <c:pt idx="15">
                  <c:v>4.0533357761836299</c:v>
                </c:pt>
                <c:pt idx="16">
                  <c:v>4.9969208046401796</c:v>
                </c:pt>
                <c:pt idx="17">
                  <c:v>9.01674792491578</c:v>
                </c:pt>
                <c:pt idx="18">
                  <c:v>7.8567580294679704</c:v>
                </c:pt>
                <c:pt idx="19">
                  <c:v>8.0323991237132297</c:v>
                </c:pt>
                <c:pt idx="20">
                  <c:v>6.2287679102842297</c:v>
                </c:pt>
              </c:numCache>
            </c:numRef>
          </c:val>
          <c:smooth val="0"/>
          <c:extLst xmlns:c15="http://schemas.microsoft.com/office/drawing/2012/chart">
            <c:ext xmlns:c16="http://schemas.microsoft.com/office/drawing/2014/chart" uri="{C3380CC4-5D6E-409C-BE32-E72D297353CC}">
              <c16:uniqueId val="{0000002D-30CE-4B19-BEBF-2F168F7D9331}"/>
            </c:ext>
          </c:extLst>
        </c:ser>
        <c:ser>
          <c:idx val="1"/>
          <c:order val="3"/>
          <c:tx>
            <c:strRef>
              <c:f>'c1-19'!$E$11</c:f>
              <c:strCache>
                <c:ptCount val="1"/>
                <c:pt idx="0">
                  <c:v>Forecast</c:v>
                </c:pt>
              </c:strCache>
            </c:strRef>
          </c:tx>
          <c:spPr>
            <a:ln w="28575" cap="rnd">
              <a:solidFill>
                <a:srgbClr val="FF0000"/>
              </a:solidFill>
              <a:prstDash val="sysDash"/>
              <a:round/>
            </a:ln>
            <a:effectLst/>
          </c:spPr>
          <c:marker>
            <c:symbol val="none"/>
          </c:marker>
          <c:cat>
            <c:numRef>
              <c:f>'c1-19'!$A$16:$A$40</c:f>
              <c:numCache>
                <c:formatCode>m/d/yyyy</c:formatCode>
                <c:ptCount val="25"/>
                <c:pt idx="0">
                  <c:v>36526</c:v>
                </c:pt>
                <c:pt idx="1">
                  <c:v>36892</c:v>
                </c:pt>
                <c:pt idx="2">
                  <c:v>37257</c:v>
                </c:pt>
                <c:pt idx="3">
                  <c:v>37622</c:v>
                </c:pt>
                <c:pt idx="4">
                  <c:v>37987</c:v>
                </c:pt>
                <c:pt idx="5">
                  <c:v>38353</c:v>
                </c:pt>
                <c:pt idx="6">
                  <c:v>38718</c:v>
                </c:pt>
                <c:pt idx="7">
                  <c:v>39083</c:v>
                </c:pt>
                <c:pt idx="8">
                  <c:v>39448</c:v>
                </c:pt>
                <c:pt idx="9">
                  <c:v>39814</c:v>
                </c:pt>
                <c:pt idx="10">
                  <c:v>40179</c:v>
                </c:pt>
                <c:pt idx="11">
                  <c:v>40544</c:v>
                </c:pt>
                <c:pt idx="12">
                  <c:v>40909</c:v>
                </c:pt>
                <c:pt idx="13">
                  <c:v>41275</c:v>
                </c:pt>
                <c:pt idx="14">
                  <c:v>41640</c:v>
                </c:pt>
                <c:pt idx="15">
                  <c:v>42005</c:v>
                </c:pt>
                <c:pt idx="16">
                  <c:v>42370</c:v>
                </c:pt>
                <c:pt idx="17">
                  <c:v>42736</c:v>
                </c:pt>
                <c:pt idx="18">
                  <c:v>43101</c:v>
                </c:pt>
                <c:pt idx="19">
                  <c:v>43466</c:v>
                </c:pt>
                <c:pt idx="20">
                  <c:v>43831</c:v>
                </c:pt>
                <c:pt idx="21">
                  <c:v>44197</c:v>
                </c:pt>
                <c:pt idx="22">
                  <c:v>44562</c:v>
                </c:pt>
                <c:pt idx="23">
                  <c:v>44927</c:v>
                </c:pt>
                <c:pt idx="24">
                  <c:v>45292</c:v>
                </c:pt>
              </c:numCache>
            </c:numRef>
          </c:cat>
          <c:val>
            <c:numRef>
              <c:f>'c1-19'!$E$16:$E$40</c:f>
              <c:numCache>
                <c:formatCode>0.0</c:formatCode>
                <c:ptCount val="25"/>
                <c:pt idx="20">
                  <c:v>6.2287679102842102</c:v>
                </c:pt>
                <c:pt idx="21">
                  <c:v>2.2694780743148701</c:v>
                </c:pt>
                <c:pt idx="22">
                  <c:v>5.0323536701630296</c:v>
                </c:pt>
                <c:pt idx="23">
                  <c:v>4.9176318430999002</c:v>
                </c:pt>
                <c:pt idx="24">
                  <c:v>4.2340377897055896</c:v>
                </c:pt>
              </c:numCache>
            </c:numRef>
          </c:val>
          <c:smooth val="0"/>
          <c:extLst>
            <c:ext xmlns:c16="http://schemas.microsoft.com/office/drawing/2014/chart" uri="{C3380CC4-5D6E-409C-BE32-E72D297353CC}">
              <c16:uniqueId val="{0000002E-30CE-4B19-BEBF-2F168F7D9331}"/>
            </c:ext>
          </c:extLst>
        </c:ser>
        <c:dLbls>
          <c:showLegendKey val="0"/>
          <c:showVal val="0"/>
          <c:showCatName val="0"/>
          <c:showSerName val="0"/>
          <c:showPercent val="0"/>
          <c:showBubbleSize val="0"/>
        </c:dLbls>
        <c:marker val="1"/>
        <c:smooth val="0"/>
        <c:axId val="920710456"/>
        <c:axId val="920711768"/>
      </c:lineChart>
      <c:dateAx>
        <c:axId val="920710456"/>
        <c:scaling>
          <c:orientation val="minMax"/>
          <c:max val="45292"/>
          <c:min val="36526"/>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0711768"/>
        <c:crosses val="autoZero"/>
        <c:auto val="0"/>
        <c:lblOffset val="100"/>
        <c:baseTimeUnit val="years"/>
        <c:majorUnit val="1"/>
        <c:majorTimeUnit val="years"/>
        <c:minorUnit val="12"/>
      </c:dateAx>
      <c:valAx>
        <c:axId val="920711768"/>
        <c:scaling>
          <c:orientation val="minMax"/>
          <c:max val="20"/>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0710456"/>
        <c:crosses val="autoZero"/>
        <c:crossBetween val="between"/>
        <c:majorUnit val="5"/>
      </c:valAx>
      <c:spPr>
        <a:noFill/>
        <a:ln>
          <a:noFill/>
        </a:ln>
        <a:effectLst/>
      </c:spPr>
    </c:plotArea>
    <c:legend>
      <c:legendPos val="r"/>
      <c:layout>
        <c:manualLayout>
          <c:xMode val="edge"/>
          <c:yMode val="edge"/>
          <c:x val="0"/>
          <c:y val="0.77482701938313769"/>
          <c:w val="1"/>
          <c:h val="0.2237397219695714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89588778244616"/>
          <c:y val="0.11853693490250575"/>
          <c:w val="0.81887848612167924"/>
          <c:h val="0.68615190862900077"/>
        </c:manualLayout>
      </c:layout>
      <c:lineChart>
        <c:grouping val="standard"/>
        <c:varyColors val="0"/>
        <c:ser>
          <c:idx val="1"/>
          <c:order val="0"/>
          <c:tx>
            <c:strRef>
              <c:f>'c1-20'!$B$12</c:f>
              <c:strCache>
                <c:ptCount val="1"/>
              </c:strCache>
            </c:strRef>
          </c:tx>
          <c:spPr>
            <a:ln w="28575" cap="rnd">
              <a:solidFill>
                <a:schemeClr val="tx2">
                  <a:lumMod val="90000"/>
                  <a:lumOff val="10000"/>
                </a:schemeClr>
              </a:solidFill>
              <a:round/>
            </a:ln>
            <a:effectLst/>
          </c:spPr>
          <c:marker>
            <c:symbol val="none"/>
          </c:marker>
          <c:cat>
            <c:numRef>
              <c:f>'c1-20'!$A$13:$A$51</c:f>
              <c:numCache>
                <c:formatCode>m/d/yyyy</c:formatCode>
                <c:ptCount val="39"/>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numCache>
            </c:numRef>
          </c:cat>
          <c:val>
            <c:numRef>
              <c:f>'c1-20'!$B$13:$B$51</c:f>
              <c:numCache>
                <c:formatCode>0.0</c:formatCode>
                <c:ptCount val="39"/>
                <c:pt idx="0">
                  <c:v>3.1306771792257906</c:v>
                </c:pt>
                <c:pt idx="1">
                  <c:v>3.06611648157042</c:v>
                </c:pt>
                <c:pt idx="2">
                  <c:v>3.3039383505492603</c:v>
                </c:pt>
                <c:pt idx="3">
                  <c:v>3.6193829293547775</c:v>
                </c:pt>
                <c:pt idx="4">
                  <c:v>3.9105043210860888</c:v>
                </c:pt>
                <c:pt idx="5">
                  <c:v>4.2324926601087851</c:v>
                </c:pt>
                <c:pt idx="6">
                  <c:v>4.2670383562498699</c:v>
                </c:pt>
                <c:pt idx="7">
                  <c:v>4.7319014310253271</c:v>
                </c:pt>
                <c:pt idx="8">
                  <c:v>6.4462344561200275</c:v>
                </c:pt>
                <c:pt idx="9">
                  <c:v>6.7407814911869188</c:v>
                </c:pt>
                <c:pt idx="10">
                  <c:v>7.4201970682971767</c:v>
                </c:pt>
                <c:pt idx="11">
                  <c:v>8.3110322664316758</c:v>
                </c:pt>
                <c:pt idx="12">
                  <c:v>8.0644160411044492</c:v>
                </c:pt>
                <c:pt idx="13">
                  <c:v>9.4495535385037144</c:v>
                </c:pt>
                <c:pt idx="14">
                  <c:v>10.975896747739624</c:v>
                </c:pt>
                <c:pt idx="15">
                  <c:v>11.432206447932487</c:v>
                </c:pt>
                <c:pt idx="16">
                  <c:v>14.056773993870042</c:v>
                </c:pt>
                <c:pt idx="17">
                  <c:v>16.749735908774174</c:v>
                </c:pt>
                <c:pt idx="18">
                  <c:v>18.903553366737039</c:v>
                </c:pt>
                <c:pt idx="19">
                  <c:v>20.848921492934736</c:v>
                </c:pt>
                <c:pt idx="20">
                  <c:v>22.400886809521406</c:v>
                </c:pt>
                <c:pt idx="21">
                  <c:v>25.275127150939134</c:v>
                </c:pt>
                <c:pt idx="22">
                  <c:v>29.064820522191447</c:v>
                </c:pt>
                <c:pt idx="23">
                  <c:v>32.17287360192956</c:v>
                </c:pt>
                <c:pt idx="24">
                  <c:v>36.247659491933661</c:v>
                </c:pt>
                <c:pt idx="25">
                  <c:v>38.833031181716933</c:v>
                </c:pt>
                <c:pt idx="26">
                  <c:v>36.418913920701627</c:v>
                </c:pt>
                <c:pt idx="27">
                  <c:v>37.067802300100595</c:v>
                </c:pt>
                <c:pt idx="28">
                  <c:v>39.305480405558683</c:v>
                </c:pt>
                <c:pt idx="29">
                  <c:v>38.270206539159474</c:v>
                </c:pt>
                <c:pt idx="30">
                  <c:v>33.73983007963411</c:v>
                </c:pt>
                <c:pt idx="31">
                  <c:v>33.15043342207634</c:v>
                </c:pt>
                <c:pt idx="32">
                  <c:v>23.221176056308316</c:v>
                </c:pt>
                <c:pt idx="33">
                  <c:v>18.019218780339408</c:v>
                </c:pt>
                <c:pt idx="34">
                  <c:v>19.717786518687522</c:v>
                </c:pt>
                <c:pt idx="35">
                  <c:v>19.869145047259813</c:v>
                </c:pt>
                <c:pt idx="36">
                  <c:v>21.641323144410116</c:v>
                </c:pt>
                <c:pt idx="37">
                  <c:v>26.724318010236452</c:v>
                </c:pt>
                <c:pt idx="38">
                  <c:v>28.596810225633263</c:v>
                </c:pt>
              </c:numCache>
            </c:numRef>
          </c:val>
          <c:smooth val="0"/>
          <c:extLst>
            <c:ext xmlns:c16="http://schemas.microsoft.com/office/drawing/2014/chart" uri="{C3380CC4-5D6E-409C-BE32-E72D297353CC}">
              <c16:uniqueId val="{00000000-09BD-433C-9F19-7E0D7B45A2A7}"/>
            </c:ext>
          </c:extLst>
        </c:ser>
        <c:dLbls>
          <c:showLegendKey val="0"/>
          <c:showVal val="0"/>
          <c:showCatName val="0"/>
          <c:showSerName val="0"/>
          <c:showPercent val="0"/>
          <c:showBubbleSize val="0"/>
        </c:dLbls>
        <c:smooth val="0"/>
        <c:axId val="1224583032"/>
        <c:axId val="1224589592"/>
      </c:lineChart>
      <c:dateAx>
        <c:axId val="1224583032"/>
        <c:scaling>
          <c:orientation val="minMax"/>
          <c:min val="4164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24589592"/>
        <c:crosses val="autoZero"/>
        <c:auto val="1"/>
        <c:lblOffset val="100"/>
        <c:baseTimeUnit val="months"/>
        <c:majorUnit val="12"/>
      </c:dateAx>
      <c:valAx>
        <c:axId val="1224589592"/>
        <c:scaling>
          <c:orientation val="minMax"/>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24583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751777268745384E-2"/>
          <c:y val="9.2427517361111114E-2"/>
          <c:w val="0.90049644546250929"/>
          <c:h val="0.74175434027777776"/>
        </c:manualLayout>
      </c:layout>
      <c:areaChart>
        <c:grouping val="stacked"/>
        <c:varyColors val="0"/>
        <c:ser>
          <c:idx val="0"/>
          <c:order val="0"/>
          <c:tx>
            <c:strRef>
              <c:f>'c1-2'!$B$13</c:f>
              <c:strCache>
                <c:ptCount val="1"/>
                <c:pt idx="0">
                  <c:v>lower90</c:v>
                </c:pt>
              </c:strCache>
            </c:strRef>
          </c:tx>
          <c:spPr>
            <a:no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'c1-2'!$B$14:$B$65</c:f>
              <c:numCache>
                <c:formatCode>0.0</c:formatCode>
                <c:ptCount val="52"/>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pt idx="39">
                  <c:v>6.7621736216620238</c:v>
                </c:pt>
                <c:pt idx="40">
                  <c:v>5.444729167262679</c:v>
                </c:pt>
                <c:pt idx="41">
                  <c:v>3.8949637162625779</c:v>
                </c:pt>
                <c:pt idx="42">
                  <c:v>2.4640955595652079</c:v>
                </c:pt>
                <c:pt idx="43">
                  <c:v>0.57241350998170493</c:v>
                </c:pt>
                <c:pt idx="44">
                  <c:v>3.7345278614760336E-2</c:v>
                </c:pt>
                <c:pt idx="45">
                  <c:v>-0.10142604294222624</c:v>
                </c:pt>
                <c:pt idx="46">
                  <c:v>-0.14644942292276486</c:v>
                </c:pt>
                <c:pt idx="47">
                  <c:v>-0.16949930383155642</c:v>
                </c:pt>
                <c:pt idx="48">
                  <c:v>-0.20043371968734291</c:v>
                </c:pt>
                <c:pt idx="49">
                  <c:v>-0.22278680159158126</c:v>
                </c:pt>
                <c:pt idx="50">
                  <c:v>-0.23710203316060952</c:v>
                </c:pt>
                <c:pt idx="51">
                  <c:v>-0.23124160061245647</c:v>
                </c:pt>
              </c:numCache>
            </c:numRef>
          </c:val>
          <c:extLst>
            <c:ext xmlns:c16="http://schemas.microsoft.com/office/drawing/2014/chart" uri="{C3380CC4-5D6E-409C-BE32-E72D297353CC}">
              <c16:uniqueId val="{00000000-2D86-45CB-B676-52C1C28C0BEC}"/>
            </c:ext>
          </c:extLst>
        </c:ser>
        <c:ser>
          <c:idx val="1"/>
          <c:order val="1"/>
          <c:tx>
            <c:strRef>
              <c:f>'c1-2'!$C$13</c:f>
              <c:strCache>
                <c:ptCount val="1"/>
                <c:pt idx="0">
                  <c:v>lower60</c:v>
                </c:pt>
              </c:strCache>
            </c:strRef>
          </c:tx>
          <c:spPr>
            <a:solidFill>
              <a:schemeClr val="accent3">
                <a:lumMod val="20000"/>
                <a:lumOff val="8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'c1-2'!$C$14:$C$65</c:f>
              <c:numCache>
                <c:formatCode>0.0</c:formatCode>
                <c:ptCount val="52"/>
                <c:pt idx="39">
                  <c:v>8.848721778504795E-2</c:v>
                </c:pt>
                <c:pt idx="40">
                  <c:v>0.46215456485150408</c:v>
                </c:pt>
                <c:pt idx="41">
                  <c:v>0.75878180017792862</c:v>
                </c:pt>
                <c:pt idx="42">
                  <c:v>1.0616739094499208</c:v>
                </c:pt>
                <c:pt idx="43">
                  <c:v>1.3237006353814518</c:v>
                </c:pt>
                <c:pt idx="44">
                  <c:v>1.461256353798092</c:v>
                </c:pt>
                <c:pt idx="45">
                  <c:v>1.5155436942076057</c:v>
                </c:pt>
                <c:pt idx="46">
                  <c:v>1.5423298090276023</c:v>
                </c:pt>
                <c:pt idx="47">
                  <c:v>1.5558695530640905</c:v>
                </c:pt>
                <c:pt idx="48">
                  <c:v>1.5671025639652354</c:v>
                </c:pt>
                <c:pt idx="49">
                  <c:v>1.5762013022329011</c:v>
                </c:pt>
                <c:pt idx="50">
                  <c:v>1.5835712802056132</c:v>
                </c:pt>
                <c:pt idx="51">
                  <c:v>1.5815086386947905</c:v>
                </c:pt>
              </c:numCache>
            </c:numRef>
          </c:val>
          <c:extLst>
            <c:ext xmlns:c16="http://schemas.microsoft.com/office/drawing/2014/chart" uri="{C3380CC4-5D6E-409C-BE32-E72D297353CC}">
              <c16:uniqueId val="{00000001-2D86-45CB-B676-52C1C28C0BEC}"/>
            </c:ext>
          </c:extLst>
        </c:ser>
        <c:ser>
          <c:idx val="2"/>
          <c:order val="2"/>
          <c:tx>
            <c:strRef>
              <c:f>'c1-2'!$D$13</c:f>
              <c:strCache>
                <c:ptCount val="1"/>
                <c:pt idx="0">
                  <c:v>lower30</c:v>
                </c:pt>
              </c:strCache>
            </c:strRef>
          </c:tx>
          <c:spPr>
            <a:solidFill>
              <a:schemeClr val="accent3">
                <a:lumMod val="40000"/>
                <a:lumOff val="6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'c1-2'!$D$14:$D$65</c:f>
              <c:numCache>
                <c:formatCode>0.0</c:formatCode>
                <c:ptCount val="52"/>
                <c:pt idx="39">
                  <c:v>7.8872937575242691E-2</c:v>
                </c:pt>
                <c:pt idx="40">
                  <c:v>0.41194071930472087</c:v>
                </c:pt>
                <c:pt idx="41">
                  <c:v>0.65243158255614242</c:v>
                </c:pt>
                <c:pt idx="42">
                  <c:v>0.87929155011269133</c:v>
                </c:pt>
                <c:pt idx="43">
                  <c:v>1.054250353935182</c:v>
                </c:pt>
                <c:pt idx="44">
                  <c:v>1.0702000043356674</c:v>
                </c:pt>
                <c:pt idx="45">
                  <c:v>1.0609551596134739</c:v>
                </c:pt>
                <c:pt idx="46">
                  <c:v>1.0797067580219466</c:v>
                </c:pt>
                <c:pt idx="47">
                  <c:v>1.0891852450825712</c:v>
                </c:pt>
                <c:pt idx="48">
                  <c:v>1.0970489054436112</c:v>
                </c:pt>
                <c:pt idx="49">
                  <c:v>1.1034184699424423</c:v>
                </c:pt>
                <c:pt idx="50">
                  <c:v>1.1085778171696268</c:v>
                </c:pt>
                <c:pt idx="51">
                  <c:v>1.1071338666179509</c:v>
                </c:pt>
              </c:numCache>
            </c:numRef>
          </c:val>
          <c:extLst>
            <c:ext xmlns:c16="http://schemas.microsoft.com/office/drawing/2014/chart" uri="{C3380CC4-5D6E-409C-BE32-E72D297353CC}">
              <c16:uniqueId val="{00000002-2D86-45CB-B676-52C1C28C0BEC}"/>
            </c:ext>
          </c:extLst>
        </c:ser>
        <c:ser>
          <c:idx val="3"/>
          <c:order val="3"/>
          <c:tx>
            <c:strRef>
              <c:f>'c1-2'!$E$13</c:f>
              <c:strCache>
                <c:ptCount val="1"/>
                <c:pt idx="0">
                  <c:v>baseline</c:v>
                </c:pt>
              </c:strCache>
            </c:strRef>
          </c:tx>
          <c:spPr>
            <a:solidFill>
              <a:schemeClr val="accent3">
                <a:lumMod val="60000"/>
                <a:lumOff val="4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'c1-2'!$E$14:$E$65</c:f>
              <c:numCache>
                <c:formatCode>0.0</c:formatCode>
                <c:ptCount val="52"/>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3-2D86-45CB-B676-52C1C28C0BEC}"/>
            </c:ext>
          </c:extLst>
        </c:ser>
        <c:ser>
          <c:idx val="4"/>
          <c:order val="4"/>
          <c:tx>
            <c:strRef>
              <c:f>'c1-2'!$F$13</c:f>
              <c:strCache>
                <c:ptCount val="1"/>
                <c:pt idx="0">
                  <c:v>Előrejelzési tartomány</c:v>
                </c:pt>
              </c:strCache>
            </c:strRef>
          </c:tx>
          <c:spPr>
            <a:solidFill>
              <a:srgbClr val="C00000"/>
            </a:solidFill>
            <a:ln w="22225">
              <a:solidFill>
                <a:srgbClr val="C00000"/>
              </a:solid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'c1-2'!$F$14:$F$65</c:f>
              <c:numCache>
                <c:formatCode>0.0</c:formatCode>
                <c:ptCount val="52"/>
                <c:pt idx="39">
                  <c:v>2.7686689575745049E-2</c:v>
                </c:pt>
                <c:pt idx="40">
                  <c:v>0.14460314487613068</c:v>
                </c:pt>
                <c:pt idx="41">
                  <c:v>0.2852292662756355</c:v>
                </c:pt>
                <c:pt idx="42">
                  <c:v>0.46624576048593447</c:v>
                </c:pt>
                <c:pt idx="43">
                  <c:v>0.66542766158956024</c:v>
                </c:pt>
                <c:pt idx="44">
                  <c:v>0.92178818291022946</c:v>
                </c:pt>
                <c:pt idx="45">
                  <c:v>1.054041656732557</c:v>
                </c:pt>
                <c:pt idx="46">
                  <c:v>1.0726710640866344</c:v>
                </c:pt>
                <c:pt idx="47">
                  <c:v>1.0820877864751086</c:v>
                </c:pt>
                <c:pt idx="48">
                  <c:v>1.0699002048603989</c:v>
                </c:pt>
                <c:pt idx="49">
                  <c:v>1.0762282633614375</c:v>
                </c:pt>
                <c:pt idx="50">
                  <c:v>1.0813539907305194</c:v>
                </c:pt>
                <c:pt idx="51">
                  <c:v>1.0799194493948767</c:v>
                </c:pt>
              </c:numCache>
            </c:numRef>
          </c:val>
          <c:extLst>
            <c:ext xmlns:c16="http://schemas.microsoft.com/office/drawing/2014/chart" uri="{C3380CC4-5D6E-409C-BE32-E72D297353CC}">
              <c16:uniqueId val="{00000004-2D86-45CB-B676-52C1C28C0BEC}"/>
            </c:ext>
          </c:extLst>
        </c:ser>
        <c:ser>
          <c:idx val="5"/>
          <c:order val="5"/>
          <c:tx>
            <c:strRef>
              <c:f>'c1-2'!$G$13</c:f>
              <c:strCache>
                <c:ptCount val="1"/>
                <c:pt idx="0">
                  <c:v>upper30</c:v>
                </c:pt>
              </c:strCache>
            </c:strRef>
          </c:tx>
          <c:spPr>
            <a:solidFill>
              <a:schemeClr val="accent3">
                <a:lumMod val="60000"/>
                <a:lumOff val="4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'c1-2'!$G$14:$G$65</c:f>
              <c:numCache>
                <c:formatCode>0.0</c:formatCode>
                <c:ptCount val="52"/>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extLst>
            <c:ext xmlns:c16="http://schemas.microsoft.com/office/drawing/2014/chart" uri="{C3380CC4-5D6E-409C-BE32-E72D297353CC}">
              <c16:uniqueId val="{00000005-2D86-45CB-B676-52C1C28C0BEC}"/>
            </c:ext>
          </c:extLst>
        </c:ser>
        <c:ser>
          <c:idx val="6"/>
          <c:order val="6"/>
          <c:tx>
            <c:strRef>
              <c:f>'c1-2'!$H$13</c:f>
              <c:strCache>
                <c:ptCount val="1"/>
                <c:pt idx="0">
                  <c:v>upper60</c:v>
                </c:pt>
              </c:strCache>
            </c:strRef>
          </c:tx>
          <c:spPr>
            <a:solidFill>
              <a:schemeClr val="accent3">
                <a:lumMod val="40000"/>
                <a:lumOff val="6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'c1-2'!$H$14:$H$65</c:f>
              <c:numCache>
                <c:formatCode>0.0</c:formatCode>
                <c:ptCount val="52"/>
                <c:pt idx="39">
                  <c:v>7.8872937575242691E-2</c:v>
                </c:pt>
                <c:pt idx="40">
                  <c:v>0.41194071930472087</c:v>
                </c:pt>
                <c:pt idx="41">
                  <c:v>0.65243158255614242</c:v>
                </c:pt>
                <c:pt idx="42">
                  <c:v>0.87929155011269133</c:v>
                </c:pt>
                <c:pt idx="43">
                  <c:v>1.054250353935182</c:v>
                </c:pt>
                <c:pt idx="44">
                  <c:v>1.0702000043356674</c:v>
                </c:pt>
                <c:pt idx="45">
                  <c:v>1.0609551596134739</c:v>
                </c:pt>
                <c:pt idx="46">
                  <c:v>1.0797067580219466</c:v>
                </c:pt>
                <c:pt idx="47">
                  <c:v>1.0891852450825712</c:v>
                </c:pt>
                <c:pt idx="48">
                  <c:v>1.0970489054436112</c:v>
                </c:pt>
                <c:pt idx="49">
                  <c:v>1.1034184699424423</c:v>
                </c:pt>
                <c:pt idx="50">
                  <c:v>1.1085778171696268</c:v>
                </c:pt>
                <c:pt idx="51">
                  <c:v>1.1071338666179509</c:v>
                </c:pt>
              </c:numCache>
            </c:numRef>
          </c:val>
          <c:extLst>
            <c:ext xmlns:c16="http://schemas.microsoft.com/office/drawing/2014/chart" uri="{C3380CC4-5D6E-409C-BE32-E72D297353CC}">
              <c16:uniqueId val="{00000006-2D86-45CB-B676-52C1C28C0BEC}"/>
            </c:ext>
          </c:extLst>
        </c:ser>
        <c:ser>
          <c:idx val="7"/>
          <c:order val="7"/>
          <c:tx>
            <c:strRef>
              <c:f>'c1-2'!$I$13</c:f>
              <c:strCache>
                <c:ptCount val="1"/>
                <c:pt idx="0">
                  <c:v>upper90</c:v>
                </c:pt>
              </c:strCache>
            </c:strRef>
          </c:tx>
          <c:spPr>
            <a:solidFill>
              <a:schemeClr val="accent3">
                <a:lumMod val="20000"/>
                <a:lumOff val="80000"/>
              </a:schemeClr>
            </a:solidFill>
            <a:ln>
              <a:noFill/>
            </a:ln>
            <a:effectLst/>
          </c:spP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'c1-2'!$I$14:$I$65</c:f>
              <c:numCache>
                <c:formatCode>0.0</c:formatCode>
                <c:ptCount val="52"/>
                <c:pt idx="39">
                  <c:v>8.848721778504795E-2</c:v>
                </c:pt>
                <c:pt idx="40">
                  <c:v>0.46215456485150408</c:v>
                </c:pt>
                <c:pt idx="41">
                  <c:v>0.75878180017792862</c:v>
                </c:pt>
                <c:pt idx="42">
                  <c:v>1.0616739094499208</c:v>
                </c:pt>
                <c:pt idx="43">
                  <c:v>1.3237006353814518</c:v>
                </c:pt>
                <c:pt idx="44">
                  <c:v>1.461256353798092</c:v>
                </c:pt>
                <c:pt idx="45">
                  <c:v>1.5155436942076057</c:v>
                </c:pt>
                <c:pt idx="46">
                  <c:v>1.5423298090276023</c:v>
                </c:pt>
                <c:pt idx="47">
                  <c:v>1.5558695530640905</c:v>
                </c:pt>
                <c:pt idx="48">
                  <c:v>1.5671025639652354</c:v>
                </c:pt>
                <c:pt idx="49">
                  <c:v>1.5762013022329011</c:v>
                </c:pt>
                <c:pt idx="50">
                  <c:v>1.5835712802056132</c:v>
                </c:pt>
                <c:pt idx="51">
                  <c:v>1.5815086386947905</c:v>
                </c:pt>
              </c:numCache>
            </c:numRef>
          </c:val>
          <c:extLst>
            <c:ext xmlns:c16="http://schemas.microsoft.com/office/drawing/2014/chart" uri="{C3380CC4-5D6E-409C-BE32-E72D297353CC}">
              <c16:uniqueId val="{00000007-2D86-45CB-B676-52C1C28C0BEC}"/>
            </c:ext>
          </c:extLst>
        </c:ser>
        <c:dLbls>
          <c:showLegendKey val="0"/>
          <c:showVal val="0"/>
          <c:showCatName val="0"/>
          <c:showSerName val="0"/>
          <c:showPercent val="0"/>
          <c:showBubbleSize val="0"/>
        </c:dLbls>
        <c:axId val="814204216"/>
        <c:axId val="814199624"/>
      </c:areaChart>
      <c:lineChart>
        <c:grouping val="standard"/>
        <c:varyColors val="0"/>
        <c:ser>
          <c:idx val="8"/>
          <c:order val="8"/>
          <c:tx>
            <c:strRef>
              <c:f>'c1-2'!$J$13</c:f>
              <c:strCache>
                <c:ptCount val="1"/>
                <c:pt idx="0">
                  <c:v>Infláció</c:v>
                </c:pt>
              </c:strCache>
            </c:strRef>
          </c:tx>
          <c:spPr>
            <a:ln w="9525" cap="rnd">
              <a:solidFill>
                <a:srgbClr val="C00000"/>
              </a:solidFill>
              <a:round/>
            </a:ln>
            <a:effectLst/>
          </c:spPr>
          <c:marker>
            <c:symbol val="none"/>
          </c:marke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'c1-2'!$J$14:$J$65</c:f>
              <c:numCache>
                <c:formatCode>0.0</c:formatCode>
                <c:ptCount val="52"/>
                <c:pt idx="0">
                  <c:v>5.6</c:v>
                </c:pt>
                <c:pt idx="1">
                  <c:v>5.5</c:v>
                </c:pt>
                <c:pt idx="2">
                  <c:v>6.1</c:v>
                </c:pt>
                <c:pt idx="3">
                  <c:v>5.4</c:v>
                </c:pt>
                <c:pt idx="4">
                  <c:v>2.9</c:v>
                </c:pt>
                <c:pt idx="5">
                  <c:v>1.8</c:v>
                </c:pt>
                <c:pt idx="6">
                  <c:v>1.5</c:v>
                </c:pt>
                <c:pt idx="7">
                  <c:v>0.8</c:v>
                </c:pt>
                <c:pt idx="8">
                  <c:v>0</c:v>
                </c:pt>
                <c:pt idx="9">
                  <c:v>-0.2</c:v>
                </c:pt>
                <c:pt idx="10">
                  <c:v>-0.1</c:v>
                </c:pt>
                <c:pt idx="11">
                  <c:v>-0.7</c:v>
                </c:pt>
                <c:pt idx="12">
                  <c:v>-1</c:v>
                </c:pt>
                <c:pt idx="13">
                  <c:v>0.3</c:v>
                </c:pt>
                <c:pt idx="14">
                  <c:v>0</c:v>
                </c:pt>
                <c:pt idx="15">
                  <c:v>0.5</c:v>
                </c:pt>
                <c:pt idx="16">
                  <c:v>0.3</c:v>
                </c:pt>
                <c:pt idx="17">
                  <c:v>-0.1</c:v>
                </c:pt>
                <c:pt idx="18">
                  <c:v>0.1</c:v>
                </c:pt>
                <c:pt idx="19">
                  <c:v>1.3</c:v>
                </c:pt>
                <c:pt idx="20">
                  <c:v>2.6</c:v>
                </c:pt>
                <c:pt idx="21">
                  <c:v>2.1</c:v>
                </c:pt>
                <c:pt idx="22">
                  <c:v>2.4</c:v>
                </c:pt>
                <c:pt idx="23">
                  <c:v>2.2999999999999998</c:v>
                </c:pt>
                <c:pt idx="24">
                  <c:v>2</c:v>
                </c:pt>
                <c:pt idx="25">
                  <c:v>2.7</c:v>
                </c:pt>
                <c:pt idx="26">
                  <c:v>3.4</c:v>
                </c:pt>
                <c:pt idx="27">
                  <c:v>3.2</c:v>
                </c:pt>
                <c:pt idx="28">
                  <c:v>3.2</c:v>
                </c:pt>
                <c:pt idx="29">
                  <c:v>3.7</c:v>
                </c:pt>
                <c:pt idx="30">
                  <c:v>3.1</c:v>
                </c:pt>
                <c:pt idx="31">
                  <c:v>3.4</c:v>
                </c:pt>
                <c:pt idx="32">
                  <c:v>4.3</c:v>
                </c:pt>
                <c:pt idx="33">
                  <c:v>2.5</c:v>
                </c:pt>
                <c:pt idx="34">
                  <c:v>3.7</c:v>
                </c:pt>
                <c:pt idx="35">
                  <c:v>2.8</c:v>
                </c:pt>
                <c:pt idx="36">
                  <c:v>3.2</c:v>
                </c:pt>
                <c:pt idx="37">
                  <c:v>5.2</c:v>
                </c:pt>
                <c:pt idx="38">
                  <c:v>5</c:v>
                </c:pt>
              </c:numCache>
            </c:numRef>
          </c:val>
          <c:smooth val="0"/>
          <c:extLst>
            <c:ext xmlns:c16="http://schemas.microsoft.com/office/drawing/2014/chart" uri="{C3380CC4-5D6E-409C-BE32-E72D297353CC}">
              <c16:uniqueId val="{00000008-2D86-45CB-B676-52C1C28C0BEC}"/>
            </c:ext>
          </c:extLst>
        </c:ser>
        <c:ser>
          <c:idx val="12"/>
          <c:order val="9"/>
          <c:spPr>
            <a:ln w="28575">
              <a:solidFill>
                <a:schemeClr val="tx2"/>
              </a:solidFill>
              <a:prstDash val="sysDash"/>
            </a:ln>
          </c:spPr>
          <c:marker>
            <c:symbol val="none"/>
          </c:marke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'c1-2'!$K$14:$K$65</c:f>
              <c:numCache>
                <c:formatCode>0.0</c:formatCode>
                <c:ptCount val="5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numCache>
            </c:numRef>
          </c:val>
          <c:smooth val="0"/>
          <c:extLst>
            <c:ext xmlns:c16="http://schemas.microsoft.com/office/drawing/2014/chart" uri="{C3380CC4-5D6E-409C-BE32-E72D297353CC}">
              <c16:uniqueId val="{00000009-2D86-45CB-B676-52C1C28C0BEC}"/>
            </c:ext>
          </c:extLst>
        </c:ser>
        <c:ser>
          <c:idx val="13"/>
          <c:order val="10"/>
          <c:spPr>
            <a:ln w="28575">
              <a:solidFill>
                <a:schemeClr val="tx2"/>
              </a:solidFill>
              <a:prstDash val="sysDash"/>
            </a:ln>
          </c:spPr>
          <c:marker>
            <c:symbol val="none"/>
          </c:marke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'c1-2'!$L$14:$L$65</c:f>
              <c:numCache>
                <c:formatCode>0.0</c:formatCode>
                <c:ptCount val="5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c:v>
                </c:pt>
                <c:pt idx="33">
                  <c:v>4</c:v>
                </c:pt>
                <c:pt idx="34">
                  <c:v>4</c:v>
                </c:pt>
                <c:pt idx="35">
                  <c:v>4</c:v>
                </c:pt>
                <c:pt idx="36">
                  <c:v>4</c:v>
                </c:pt>
                <c:pt idx="37">
                  <c:v>4</c:v>
                </c:pt>
                <c:pt idx="38">
                  <c:v>4</c:v>
                </c:pt>
                <c:pt idx="39">
                  <c:v>4</c:v>
                </c:pt>
                <c:pt idx="40">
                  <c:v>4</c:v>
                </c:pt>
                <c:pt idx="41">
                  <c:v>4</c:v>
                </c:pt>
                <c:pt idx="42">
                  <c:v>4</c:v>
                </c:pt>
                <c:pt idx="43">
                  <c:v>4</c:v>
                </c:pt>
                <c:pt idx="44">
                  <c:v>4</c:v>
                </c:pt>
                <c:pt idx="45">
                  <c:v>4</c:v>
                </c:pt>
                <c:pt idx="46">
                  <c:v>4</c:v>
                </c:pt>
                <c:pt idx="47">
                  <c:v>4</c:v>
                </c:pt>
                <c:pt idx="48">
                  <c:v>4</c:v>
                </c:pt>
                <c:pt idx="49">
                  <c:v>4</c:v>
                </c:pt>
                <c:pt idx="50">
                  <c:v>4</c:v>
                </c:pt>
                <c:pt idx="51">
                  <c:v>4</c:v>
                </c:pt>
              </c:numCache>
            </c:numRef>
          </c:val>
          <c:smooth val="0"/>
          <c:extLst>
            <c:ext xmlns:c16="http://schemas.microsoft.com/office/drawing/2014/chart" uri="{C3380CC4-5D6E-409C-BE32-E72D297353CC}">
              <c16:uniqueId val="{0000000A-2D86-45CB-B676-52C1C28C0BEC}"/>
            </c:ext>
          </c:extLst>
        </c:ser>
        <c:ser>
          <c:idx val="14"/>
          <c:order val="11"/>
          <c:spPr>
            <a:ln w="28575">
              <a:solidFill>
                <a:schemeClr val="tx2"/>
              </a:solidFill>
            </a:ln>
          </c:spPr>
          <c:marker>
            <c:symbol val="none"/>
          </c:marker>
          <c:cat>
            <c:numRef>
              <c:f>'c1-2'!$A$14:$A$65</c:f>
              <c:numCache>
                <c:formatCode>m/d/yyyy</c:formatCode>
                <c:ptCount val="52"/>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pt idx="39">
                  <c:v>44470</c:v>
                </c:pt>
                <c:pt idx="40">
                  <c:v>44562</c:v>
                </c:pt>
                <c:pt idx="41">
                  <c:v>44652</c:v>
                </c:pt>
                <c:pt idx="42">
                  <c:v>44743</c:v>
                </c:pt>
                <c:pt idx="43">
                  <c:v>44835</c:v>
                </c:pt>
                <c:pt idx="44">
                  <c:v>44927</c:v>
                </c:pt>
                <c:pt idx="45">
                  <c:v>45017</c:v>
                </c:pt>
                <c:pt idx="46">
                  <c:v>45108</c:v>
                </c:pt>
                <c:pt idx="47">
                  <c:v>45200</c:v>
                </c:pt>
                <c:pt idx="48">
                  <c:v>45292</c:v>
                </c:pt>
                <c:pt idx="49">
                  <c:v>45383</c:v>
                </c:pt>
                <c:pt idx="50">
                  <c:v>45474</c:v>
                </c:pt>
                <c:pt idx="51">
                  <c:v>45566</c:v>
                </c:pt>
              </c:numCache>
            </c:numRef>
          </c:cat>
          <c:val>
            <c:numRef>
              <c:f>'c1-2'!$M$14:$M$65</c:f>
              <c:numCache>
                <c:formatCode>0.0</c:formatCode>
                <c:ptCount val="5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pt idx="32">
                  <c:v>3</c:v>
                </c:pt>
                <c:pt idx="33">
                  <c:v>3</c:v>
                </c:pt>
                <c:pt idx="34">
                  <c:v>3</c:v>
                </c:pt>
                <c:pt idx="35">
                  <c:v>3</c:v>
                </c:pt>
                <c:pt idx="36">
                  <c:v>3</c:v>
                </c:pt>
                <c:pt idx="37">
                  <c:v>3</c:v>
                </c:pt>
                <c:pt idx="38">
                  <c:v>3</c:v>
                </c:pt>
                <c:pt idx="39">
                  <c:v>3</c:v>
                </c:pt>
                <c:pt idx="40">
                  <c:v>3</c:v>
                </c:pt>
                <c:pt idx="41">
                  <c:v>3</c:v>
                </c:pt>
                <c:pt idx="42">
                  <c:v>3</c:v>
                </c:pt>
                <c:pt idx="43">
                  <c:v>3</c:v>
                </c:pt>
                <c:pt idx="44">
                  <c:v>3</c:v>
                </c:pt>
                <c:pt idx="45">
                  <c:v>3</c:v>
                </c:pt>
                <c:pt idx="46">
                  <c:v>3</c:v>
                </c:pt>
                <c:pt idx="47">
                  <c:v>3</c:v>
                </c:pt>
                <c:pt idx="48">
                  <c:v>3</c:v>
                </c:pt>
                <c:pt idx="49">
                  <c:v>3</c:v>
                </c:pt>
                <c:pt idx="50">
                  <c:v>3</c:v>
                </c:pt>
                <c:pt idx="51">
                  <c:v>3</c:v>
                </c:pt>
              </c:numCache>
            </c:numRef>
          </c:val>
          <c:smooth val="0"/>
          <c:extLst>
            <c:ext xmlns:c16="http://schemas.microsoft.com/office/drawing/2014/chart" uri="{C3380CC4-5D6E-409C-BE32-E72D297353CC}">
              <c16:uniqueId val="{0000000B-2D86-45CB-B676-52C1C28C0BEC}"/>
            </c:ext>
          </c:extLst>
        </c:ser>
        <c:dLbls>
          <c:showLegendKey val="0"/>
          <c:showVal val="0"/>
          <c:showCatName val="0"/>
          <c:showSerName val="0"/>
          <c:showPercent val="0"/>
          <c:showBubbleSize val="0"/>
        </c:dLbls>
        <c:marker val="1"/>
        <c:smooth val="0"/>
        <c:axId val="814182568"/>
        <c:axId val="814182240"/>
      </c:lineChart>
      <c:dateAx>
        <c:axId val="814204216"/>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vert="horz"/>
          <a:lstStyle/>
          <a:p>
            <a:pPr>
              <a:defRPr/>
            </a:pPr>
            <a:endParaRPr lang="hu-HU"/>
          </a:p>
        </c:txPr>
        <c:crossAx val="814199624"/>
        <c:crosses val="autoZero"/>
        <c:auto val="0"/>
        <c:lblOffset val="100"/>
        <c:baseTimeUnit val="months"/>
        <c:majorUnit val="12"/>
        <c:majorTimeUnit val="months"/>
      </c:dateAx>
      <c:valAx>
        <c:axId val="814199624"/>
        <c:scaling>
          <c:orientation val="minMax"/>
          <c:max val="8"/>
          <c:min val="-1"/>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vert="horz"/>
          <a:lstStyle/>
          <a:p>
            <a:pPr>
              <a:defRPr/>
            </a:pPr>
            <a:endParaRPr lang="hu-HU"/>
          </a:p>
        </c:txPr>
        <c:crossAx val="814204216"/>
        <c:crossesAt val="40179"/>
        <c:crossBetween val="midCat"/>
        <c:majorUnit val="1"/>
      </c:valAx>
      <c:valAx>
        <c:axId val="814182240"/>
        <c:scaling>
          <c:orientation val="minMax"/>
          <c:max val="8"/>
          <c:min val="-1"/>
        </c:scaling>
        <c:delete val="0"/>
        <c:axPos val="r"/>
        <c:numFmt formatCode="0" sourceLinked="0"/>
        <c:majorTickMark val="out"/>
        <c:minorTickMark val="none"/>
        <c:tickLblPos val="nextTo"/>
        <c:spPr>
          <a:noFill/>
          <a:ln>
            <a:solidFill>
              <a:schemeClr val="bg1">
                <a:lumMod val="50000"/>
              </a:schemeClr>
            </a:solidFill>
          </a:ln>
          <a:effectLst/>
        </c:spPr>
        <c:txPr>
          <a:bodyPr rot="-60000000" vert="horz"/>
          <a:lstStyle/>
          <a:p>
            <a:pPr>
              <a:defRPr/>
            </a:pPr>
            <a:endParaRPr lang="hu-HU"/>
          </a:p>
        </c:txPr>
        <c:crossAx val="814182568"/>
        <c:crosses val="max"/>
        <c:crossBetween val="between"/>
        <c:majorUnit val="1"/>
      </c:valAx>
      <c:dateAx>
        <c:axId val="814182568"/>
        <c:scaling>
          <c:orientation val="minMax"/>
        </c:scaling>
        <c:delete val="1"/>
        <c:axPos val="b"/>
        <c:numFmt formatCode="m/d/yyyy" sourceLinked="1"/>
        <c:majorTickMark val="out"/>
        <c:minorTickMark val="none"/>
        <c:tickLblPos val="nextTo"/>
        <c:crossAx val="814182240"/>
        <c:crosses val="autoZero"/>
        <c:auto val="1"/>
        <c:lblOffset val="100"/>
        <c:baseTimeUnit val="months"/>
      </c:dateAx>
    </c:plotArea>
    <c:plotVisOnly val="1"/>
    <c:dispBlanksAs val="gap"/>
    <c:showDLblsOverMax val="0"/>
    <c:extLst/>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89588778244616"/>
          <c:y val="0.11853693490250575"/>
          <c:w val="0.81887848612167924"/>
          <c:h val="0.68615190862900077"/>
        </c:manualLayout>
      </c:layout>
      <c:lineChart>
        <c:grouping val="standard"/>
        <c:varyColors val="0"/>
        <c:ser>
          <c:idx val="1"/>
          <c:order val="0"/>
          <c:tx>
            <c:strRef>
              <c:f>'c1-20'!$B$12</c:f>
              <c:strCache>
                <c:ptCount val="1"/>
              </c:strCache>
            </c:strRef>
          </c:tx>
          <c:spPr>
            <a:ln w="28575" cap="rnd">
              <a:solidFill>
                <a:schemeClr val="tx2">
                  <a:lumMod val="90000"/>
                  <a:lumOff val="10000"/>
                </a:schemeClr>
              </a:solidFill>
              <a:round/>
            </a:ln>
            <a:effectLst/>
          </c:spPr>
          <c:marker>
            <c:symbol val="none"/>
          </c:marker>
          <c:cat>
            <c:numRef>
              <c:f>'c1-20'!$A$13:$A$51</c:f>
              <c:numCache>
                <c:formatCode>m/d/yyyy</c:formatCode>
                <c:ptCount val="39"/>
                <c:pt idx="0">
                  <c:v>40909</c:v>
                </c:pt>
                <c:pt idx="1">
                  <c:v>41000</c:v>
                </c:pt>
                <c:pt idx="2">
                  <c:v>41091</c:v>
                </c:pt>
                <c:pt idx="3">
                  <c:v>41183</c:v>
                </c:pt>
                <c:pt idx="4">
                  <c:v>41275</c:v>
                </c:pt>
                <c:pt idx="5">
                  <c:v>41365</c:v>
                </c:pt>
                <c:pt idx="6">
                  <c:v>41456</c:v>
                </c:pt>
                <c:pt idx="7">
                  <c:v>41548</c:v>
                </c:pt>
                <c:pt idx="8">
                  <c:v>41640</c:v>
                </c:pt>
                <c:pt idx="9">
                  <c:v>41730</c:v>
                </c:pt>
                <c:pt idx="10">
                  <c:v>41821</c:v>
                </c:pt>
                <c:pt idx="11">
                  <c:v>41913</c:v>
                </c:pt>
                <c:pt idx="12">
                  <c:v>42005</c:v>
                </c:pt>
                <c:pt idx="13">
                  <c:v>42095</c:v>
                </c:pt>
                <c:pt idx="14">
                  <c:v>42186</c:v>
                </c:pt>
                <c:pt idx="15">
                  <c:v>42278</c:v>
                </c:pt>
                <c:pt idx="16">
                  <c:v>42370</c:v>
                </c:pt>
                <c:pt idx="17">
                  <c:v>42461</c:v>
                </c:pt>
                <c:pt idx="18">
                  <c:v>42552</c:v>
                </c:pt>
                <c:pt idx="19">
                  <c:v>42644</c:v>
                </c:pt>
                <c:pt idx="20">
                  <c:v>42736</c:v>
                </c:pt>
                <c:pt idx="21">
                  <c:v>42826</c:v>
                </c:pt>
                <c:pt idx="22">
                  <c:v>42917</c:v>
                </c:pt>
                <c:pt idx="23">
                  <c:v>43009</c:v>
                </c:pt>
                <c:pt idx="24">
                  <c:v>43101</c:v>
                </c:pt>
                <c:pt idx="25">
                  <c:v>43191</c:v>
                </c:pt>
                <c:pt idx="26">
                  <c:v>43282</c:v>
                </c:pt>
                <c:pt idx="27">
                  <c:v>43374</c:v>
                </c:pt>
                <c:pt idx="28">
                  <c:v>43466</c:v>
                </c:pt>
                <c:pt idx="29">
                  <c:v>43556</c:v>
                </c:pt>
                <c:pt idx="30">
                  <c:v>43647</c:v>
                </c:pt>
                <c:pt idx="31">
                  <c:v>43739</c:v>
                </c:pt>
                <c:pt idx="32">
                  <c:v>43831</c:v>
                </c:pt>
                <c:pt idx="33">
                  <c:v>43922</c:v>
                </c:pt>
                <c:pt idx="34">
                  <c:v>44013</c:v>
                </c:pt>
                <c:pt idx="35">
                  <c:v>44105</c:v>
                </c:pt>
                <c:pt idx="36">
                  <c:v>44197</c:v>
                </c:pt>
                <c:pt idx="37">
                  <c:v>44287</c:v>
                </c:pt>
                <c:pt idx="38">
                  <c:v>44378</c:v>
                </c:pt>
              </c:numCache>
            </c:numRef>
          </c:cat>
          <c:val>
            <c:numRef>
              <c:f>'c1-20'!$B$13:$B$51</c:f>
              <c:numCache>
                <c:formatCode>0.0</c:formatCode>
                <c:ptCount val="39"/>
                <c:pt idx="0">
                  <c:v>3.1306771792257906</c:v>
                </c:pt>
                <c:pt idx="1">
                  <c:v>3.06611648157042</c:v>
                </c:pt>
                <c:pt idx="2">
                  <c:v>3.3039383505492603</c:v>
                </c:pt>
                <c:pt idx="3">
                  <c:v>3.6193829293547775</c:v>
                </c:pt>
                <c:pt idx="4">
                  <c:v>3.9105043210860888</c:v>
                </c:pt>
                <c:pt idx="5">
                  <c:v>4.2324926601087851</c:v>
                </c:pt>
                <c:pt idx="6">
                  <c:v>4.2670383562498699</c:v>
                </c:pt>
                <c:pt idx="7">
                  <c:v>4.7319014310253271</c:v>
                </c:pt>
                <c:pt idx="8">
                  <c:v>6.4462344561200275</c:v>
                </c:pt>
                <c:pt idx="9">
                  <c:v>6.7407814911869188</c:v>
                </c:pt>
                <c:pt idx="10">
                  <c:v>7.4201970682971767</c:v>
                </c:pt>
                <c:pt idx="11">
                  <c:v>8.3110322664316758</c:v>
                </c:pt>
                <c:pt idx="12">
                  <c:v>8.0644160411044492</c:v>
                </c:pt>
                <c:pt idx="13">
                  <c:v>9.4495535385037144</c:v>
                </c:pt>
                <c:pt idx="14">
                  <c:v>10.975896747739624</c:v>
                </c:pt>
                <c:pt idx="15">
                  <c:v>11.432206447932487</c:v>
                </c:pt>
                <c:pt idx="16">
                  <c:v>14.056773993870042</c:v>
                </c:pt>
                <c:pt idx="17">
                  <c:v>16.749735908774174</c:v>
                </c:pt>
                <c:pt idx="18">
                  <c:v>18.903553366737039</c:v>
                </c:pt>
                <c:pt idx="19">
                  <c:v>20.848921492934736</c:v>
                </c:pt>
                <c:pt idx="20">
                  <c:v>22.400886809521406</c:v>
                </c:pt>
                <c:pt idx="21">
                  <c:v>25.275127150939134</c:v>
                </c:pt>
                <c:pt idx="22">
                  <c:v>29.064820522191447</c:v>
                </c:pt>
                <c:pt idx="23">
                  <c:v>32.17287360192956</c:v>
                </c:pt>
                <c:pt idx="24">
                  <c:v>36.247659491933661</c:v>
                </c:pt>
                <c:pt idx="25">
                  <c:v>38.833031181716933</c:v>
                </c:pt>
                <c:pt idx="26">
                  <c:v>36.418913920701627</c:v>
                </c:pt>
                <c:pt idx="27">
                  <c:v>37.067802300100595</c:v>
                </c:pt>
                <c:pt idx="28">
                  <c:v>39.305480405558683</c:v>
                </c:pt>
                <c:pt idx="29">
                  <c:v>38.270206539159474</c:v>
                </c:pt>
                <c:pt idx="30">
                  <c:v>33.73983007963411</c:v>
                </c:pt>
                <c:pt idx="31">
                  <c:v>33.15043342207634</c:v>
                </c:pt>
                <c:pt idx="32">
                  <c:v>23.221176056308316</c:v>
                </c:pt>
                <c:pt idx="33">
                  <c:v>18.019218780339408</c:v>
                </c:pt>
                <c:pt idx="34">
                  <c:v>19.717786518687522</c:v>
                </c:pt>
                <c:pt idx="35">
                  <c:v>19.869145047259813</c:v>
                </c:pt>
                <c:pt idx="36">
                  <c:v>21.641323144410116</c:v>
                </c:pt>
                <c:pt idx="37">
                  <c:v>26.724318010236452</c:v>
                </c:pt>
                <c:pt idx="38">
                  <c:v>28.596810225633263</c:v>
                </c:pt>
              </c:numCache>
            </c:numRef>
          </c:val>
          <c:smooth val="0"/>
          <c:extLst>
            <c:ext xmlns:c16="http://schemas.microsoft.com/office/drawing/2014/chart" uri="{C3380CC4-5D6E-409C-BE32-E72D297353CC}">
              <c16:uniqueId val="{00000000-C97A-4B61-9B4E-CFEEFD082A39}"/>
            </c:ext>
          </c:extLst>
        </c:ser>
        <c:dLbls>
          <c:showLegendKey val="0"/>
          <c:showVal val="0"/>
          <c:showCatName val="0"/>
          <c:showSerName val="0"/>
          <c:showPercent val="0"/>
          <c:showBubbleSize val="0"/>
        </c:dLbls>
        <c:smooth val="0"/>
        <c:axId val="1224583032"/>
        <c:axId val="1224589592"/>
      </c:lineChart>
      <c:dateAx>
        <c:axId val="1224583032"/>
        <c:scaling>
          <c:orientation val="minMax"/>
          <c:min val="4164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224589592"/>
        <c:crosses val="autoZero"/>
        <c:auto val="1"/>
        <c:lblOffset val="100"/>
        <c:baseTimeUnit val="months"/>
        <c:majorUnit val="12"/>
      </c:dateAx>
      <c:valAx>
        <c:axId val="1224589592"/>
        <c:scaling>
          <c:orientation val="minMax"/>
          <c:min val="5"/>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2245830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83118122410526E-2"/>
          <c:y val="9.2252136752136754E-2"/>
          <c:w val="0.90368282459806493"/>
          <c:h val="0.68925807992690036"/>
        </c:manualLayout>
      </c:layout>
      <c:barChart>
        <c:barDir val="col"/>
        <c:grouping val="stacked"/>
        <c:varyColors val="0"/>
        <c:ser>
          <c:idx val="0"/>
          <c:order val="0"/>
          <c:tx>
            <c:strRef>
              <c:f>'cb-1-21'!$C$12</c:f>
              <c:strCache>
                <c:ptCount val="1"/>
                <c:pt idx="0">
                  <c:v>Minimálbér</c:v>
                </c:pt>
              </c:strCache>
            </c:strRef>
          </c:tx>
          <c:spPr>
            <a:solidFill>
              <a:schemeClr val="accent1">
                <a:lumMod val="60000"/>
                <a:lumOff val="40000"/>
              </a:schemeClr>
            </a:solidFill>
            <a:ln w="22225">
              <a:solidFill>
                <a:schemeClr val="accent1">
                  <a:lumMod val="60000"/>
                  <a:lumOff val="40000"/>
                </a:schemeClr>
              </a:solidFill>
            </a:ln>
            <a:effectLst/>
          </c:spPr>
          <c:invertIfNegative val="0"/>
          <c:dPt>
            <c:idx val="1"/>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2-4ABB-4D57-A96B-922DFABBC760}"/>
              </c:ext>
            </c:extLst>
          </c:dPt>
          <c:dPt>
            <c:idx val="2"/>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3-4ABB-4D57-A96B-922DFABBC760}"/>
              </c:ext>
            </c:extLst>
          </c:dPt>
          <c:dPt>
            <c:idx val="12"/>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4-4ABB-4D57-A96B-922DFABBC760}"/>
              </c:ext>
            </c:extLst>
          </c:dPt>
          <c:dPt>
            <c:idx val="13"/>
            <c:invertIfNegative val="0"/>
            <c:bubble3D val="0"/>
            <c:extLst>
              <c:ext xmlns:c16="http://schemas.microsoft.com/office/drawing/2014/chart" uri="{C3380CC4-5D6E-409C-BE32-E72D297353CC}">
                <c16:uniqueId val="{00000000-AFD8-49AE-BBCA-58BB8B84CC57}"/>
              </c:ext>
            </c:extLst>
          </c:dPt>
          <c:dPt>
            <c:idx val="17"/>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6-4ABB-4D57-A96B-922DFABBC760}"/>
              </c:ext>
            </c:extLst>
          </c:dPt>
          <c:dPt>
            <c:idx val="22"/>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8-4ABB-4D57-A96B-922DFABBC760}"/>
              </c:ext>
            </c:extLst>
          </c:dPt>
          <c:cat>
            <c:numRef>
              <c:f>'cb-1-21'!$B$13:$B$35</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'cb-1-21'!$E$13:$E$35</c:f>
              <c:numCache>
                <c:formatCode>_-* #\ ##0_-;\-* #\ ##0_-;_-* "-"??_-;_-@_-</c:formatCode>
                <c:ptCount val="23"/>
                <c:pt idx="0">
                  <c:v>25.5</c:v>
                </c:pt>
                <c:pt idx="1">
                  <c:v>40</c:v>
                </c:pt>
                <c:pt idx="2">
                  <c:v>50</c:v>
                </c:pt>
                <c:pt idx="3">
                  <c:v>50</c:v>
                </c:pt>
                <c:pt idx="4">
                  <c:v>53</c:v>
                </c:pt>
                <c:pt idx="5">
                  <c:v>57</c:v>
                </c:pt>
                <c:pt idx="6">
                  <c:v>62.5</c:v>
                </c:pt>
                <c:pt idx="7">
                  <c:v>65.5</c:v>
                </c:pt>
                <c:pt idx="8">
                  <c:v>69</c:v>
                </c:pt>
                <c:pt idx="9">
                  <c:v>71.5</c:v>
                </c:pt>
                <c:pt idx="10">
                  <c:v>73.5</c:v>
                </c:pt>
                <c:pt idx="11">
                  <c:v>78</c:v>
                </c:pt>
                <c:pt idx="12">
                  <c:v>93</c:v>
                </c:pt>
                <c:pt idx="13">
                  <c:v>98</c:v>
                </c:pt>
                <c:pt idx="14">
                  <c:v>101.5</c:v>
                </c:pt>
                <c:pt idx="15">
                  <c:v>105</c:v>
                </c:pt>
                <c:pt idx="16">
                  <c:v>111</c:v>
                </c:pt>
                <c:pt idx="17">
                  <c:v>127.5</c:v>
                </c:pt>
                <c:pt idx="18">
                  <c:v>138</c:v>
                </c:pt>
                <c:pt idx="19">
                  <c:v>149</c:v>
                </c:pt>
                <c:pt idx="20">
                  <c:v>161</c:v>
                </c:pt>
                <c:pt idx="21">
                  <c:v>167.4</c:v>
                </c:pt>
                <c:pt idx="22">
                  <c:v>200</c:v>
                </c:pt>
              </c:numCache>
            </c:numRef>
          </c:val>
          <c:extLst>
            <c:ext xmlns:c16="http://schemas.microsoft.com/office/drawing/2014/chart" uri="{C3380CC4-5D6E-409C-BE32-E72D297353CC}">
              <c16:uniqueId val="{00000001-AFD8-49AE-BBCA-58BB8B84CC57}"/>
            </c:ext>
          </c:extLst>
        </c:ser>
        <c:ser>
          <c:idx val="1"/>
          <c:order val="1"/>
          <c:tx>
            <c:strRef>
              <c:f>'cb-1-21'!$D$12</c:f>
              <c:strCache>
                <c:ptCount val="1"/>
                <c:pt idx="0">
                  <c:v>Garantált bérminimum</c:v>
                </c:pt>
              </c:strCache>
            </c:strRef>
          </c:tx>
          <c:spPr>
            <a:solidFill>
              <a:schemeClr val="bg1"/>
            </a:solidFill>
            <a:ln w="22225">
              <a:solidFill>
                <a:schemeClr val="accent1">
                  <a:lumMod val="60000"/>
                  <a:lumOff val="40000"/>
                </a:schemeClr>
              </a:solidFill>
            </a:ln>
            <a:effectLst/>
          </c:spPr>
          <c:invertIfNegative val="0"/>
          <c:dPt>
            <c:idx val="12"/>
            <c:invertIfNegative val="0"/>
            <c:bubble3D val="0"/>
            <c:spPr>
              <a:solidFill>
                <a:schemeClr val="bg1"/>
              </a:solidFill>
              <a:ln w="22225">
                <a:solidFill>
                  <a:schemeClr val="accent3"/>
                </a:solidFill>
              </a:ln>
              <a:effectLst/>
            </c:spPr>
            <c:extLst>
              <c:ext xmlns:c16="http://schemas.microsoft.com/office/drawing/2014/chart" uri="{C3380CC4-5D6E-409C-BE32-E72D297353CC}">
                <c16:uniqueId val="{00000005-4ABB-4D57-A96B-922DFABBC760}"/>
              </c:ext>
            </c:extLst>
          </c:dPt>
          <c:dPt>
            <c:idx val="17"/>
            <c:invertIfNegative val="0"/>
            <c:bubble3D val="0"/>
            <c:spPr>
              <a:solidFill>
                <a:schemeClr val="bg1"/>
              </a:solidFill>
              <a:ln w="22225">
                <a:solidFill>
                  <a:schemeClr val="accent3"/>
                </a:solidFill>
              </a:ln>
              <a:effectLst/>
            </c:spPr>
            <c:extLst>
              <c:ext xmlns:c16="http://schemas.microsoft.com/office/drawing/2014/chart" uri="{C3380CC4-5D6E-409C-BE32-E72D297353CC}">
                <c16:uniqueId val="{00000007-4ABB-4D57-A96B-922DFABBC760}"/>
              </c:ext>
            </c:extLst>
          </c:dPt>
          <c:dPt>
            <c:idx val="22"/>
            <c:invertIfNegative val="0"/>
            <c:bubble3D val="0"/>
            <c:spPr>
              <a:solidFill>
                <a:schemeClr val="bg1"/>
              </a:solidFill>
              <a:ln w="22225">
                <a:solidFill>
                  <a:schemeClr val="accent3"/>
                </a:solidFill>
              </a:ln>
              <a:effectLst/>
            </c:spPr>
            <c:extLst>
              <c:ext xmlns:c16="http://schemas.microsoft.com/office/drawing/2014/chart" uri="{C3380CC4-5D6E-409C-BE32-E72D297353CC}">
                <c16:uniqueId val="{00000009-4ABB-4D57-A96B-922DFABBC760}"/>
              </c:ext>
            </c:extLst>
          </c:dPt>
          <c:cat>
            <c:numRef>
              <c:f>'cb-1-21'!$B$13:$B$35</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'cb-1-21'!$G$13:$G$35</c:f>
              <c:numCache>
                <c:formatCode>_-* #\ ##0_-;\-* #\ ##0_-;_-* "-"??_-;_-@_-</c:formatCode>
                <c:ptCount val="23"/>
                <c:pt idx="6">
                  <c:v>6.2999999999999972</c:v>
                </c:pt>
                <c:pt idx="7">
                  <c:v>9.9000000000000057</c:v>
                </c:pt>
                <c:pt idx="8">
                  <c:v>17.299999999999997</c:v>
                </c:pt>
                <c:pt idx="9">
                  <c:v>15.5</c:v>
                </c:pt>
                <c:pt idx="10">
                  <c:v>16</c:v>
                </c:pt>
                <c:pt idx="11">
                  <c:v>16</c:v>
                </c:pt>
                <c:pt idx="12">
                  <c:v>15</c:v>
                </c:pt>
                <c:pt idx="13">
                  <c:v>16</c:v>
                </c:pt>
                <c:pt idx="14">
                  <c:v>16.5</c:v>
                </c:pt>
                <c:pt idx="15">
                  <c:v>17</c:v>
                </c:pt>
                <c:pt idx="16">
                  <c:v>18</c:v>
                </c:pt>
                <c:pt idx="17">
                  <c:v>33.5</c:v>
                </c:pt>
                <c:pt idx="18">
                  <c:v>42.5</c:v>
                </c:pt>
                <c:pt idx="19">
                  <c:v>46</c:v>
                </c:pt>
                <c:pt idx="20">
                  <c:v>49.599999999999994</c:v>
                </c:pt>
                <c:pt idx="21">
                  <c:v>51.599999999999994</c:v>
                </c:pt>
                <c:pt idx="22">
                  <c:v>60</c:v>
                </c:pt>
              </c:numCache>
            </c:numRef>
          </c:val>
          <c:extLst>
            <c:ext xmlns:c16="http://schemas.microsoft.com/office/drawing/2014/chart" uri="{C3380CC4-5D6E-409C-BE32-E72D297353CC}">
              <c16:uniqueId val="{00000002-AFD8-49AE-BBCA-58BB8B84CC57}"/>
            </c:ext>
          </c:extLst>
        </c:ser>
        <c:dLbls>
          <c:showLegendKey val="0"/>
          <c:showVal val="0"/>
          <c:showCatName val="0"/>
          <c:showSerName val="0"/>
          <c:showPercent val="0"/>
          <c:showBubbleSize val="0"/>
        </c:dLbls>
        <c:gapWidth val="80"/>
        <c:overlap val="100"/>
        <c:axId val="695857400"/>
        <c:axId val="695857728"/>
      </c:barChart>
      <c:lineChart>
        <c:grouping val="standard"/>
        <c:varyColors val="0"/>
        <c:ser>
          <c:idx val="2"/>
          <c:order val="2"/>
          <c:tx>
            <c:strRef>
              <c:f>'cb-1-21'!$H$12</c:f>
              <c:strCache>
                <c:ptCount val="1"/>
                <c:pt idx="0">
                  <c:v>Minimálbér-emelés mértéke</c:v>
                </c:pt>
              </c:strCache>
            </c:strRef>
          </c:tx>
          <c:spPr>
            <a:ln w="28575" cap="rnd">
              <a:noFill/>
              <a:round/>
            </a:ln>
            <a:effectLst/>
          </c:spPr>
          <c:marker>
            <c:symbol val="diamond"/>
            <c:size val="10"/>
            <c:spPr>
              <a:solidFill>
                <a:schemeClr val="bg1"/>
              </a:solidFill>
              <a:ln w="22225">
                <a:solidFill>
                  <a:schemeClr val="tx2">
                    <a:lumMod val="90000"/>
                    <a:lumOff val="10000"/>
                  </a:schemeClr>
                </a:solidFill>
              </a:ln>
              <a:effectLst/>
            </c:spPr>
          </c:marker>
          <c:val>
            <c:numRef>
              <c:f>'cb-1-21'!$H$13:$H$35</c:f>
              <c:numCache>
                <c:formatCode>0.0</c:formatCode>
                <c:ptCount val="23"/>
                <c:pt idx="1">
                  <c:v>56.862745098039227</c:v>
                </c:pt>
                <c:pt idx="2">
                  <c:v>25</c:v>
                </c:pt>
                <c:pt idx="3">
                  <c:v>0</c:v>
                </c:pt>
                <c:pt idx="4">
                  <c:v>6</c:v>
                </c:pt>
                <c:pt idx="5">
                  <c:v>7.5471698113207566</c:v>
                </c:pt>
                <c:pt idx="6">
                  <c:v>9.6491228070175481</c:v>
                </c:pt>
                <c:pt idx="7">
                  <c:v>4.8000000000000114</c:v>
                </c:pt>
                <c:pt idx="8">
                  <c:v>5.3435114503816834</c:v>
                </c:pt>
                <c:pt idx="9">
                  <c:v>3.6231884057970944</c:v>
                </c:pt>
                <c:pt idx="10">
                  <c:v>2.797202797202786</c:v>
                </c:pt>
                <c:pt idx="11">
                  <c:v>6.1224489795918373</c:v>
                </c:pt>
                <c:pt idx="12">
                  <c:v>19.230769230769226</c:v>
                </c:pt>
                <c:pt idx="13">
                  <c:v>5.3763440860215042</c:v>
                </c:pt>
                <c:pt idx="14">
                  <c:v>3.5714285714285836</c:v>
                </c:pt>
                <c:pt idx="15">
                  <c:v>3.448275862068968</c:v>
                </c:pt>
                <c:pt idx="16">
                  <c:v>5.7142857142857224</c:v>
                </c:pt>
                <c:pt idx="17">
                  <c:v>14.86486486486487</c:v>
                </c:pt>
                <c:pt idx="18">
                  <c:v>8.235294117647058</c:v>
                </c:pt>
                <c:pt idx="19">
                  <c:v>7.9710144927536106</c:v>
                </c:pt>
                <c:pt idx="20">
                  <c:v>8.0536912751677932</c:v>
                </c:pt>
                <c:pt idx="21">
                  <c:v>3.9751552795030989</c:v>
                </c:pt>
                <c:pt idx="22">
                  <c:v>19.47431302270013</c:v>
                </c:pt>
              </c:numCache>
            </c:numRef>
          </c:val>
          <c:smooth val="0"/>
          <c:extLst>
            <c:ext xmlns:c16="http://schemas.microsoft.com/office/drawing/2014/chart" uri="{C3380CC4-5D6E-409C-BE32-E72D297353CC}">
              <c16:uniqueId val="{00000003-AFD8-49AE-BBCA-58BB8B84CC57}"/>
            </c:ext>
          </c:extLst>
        </c:ser>
        <c:dLbls>
          <c:showLegendKey val="0"/>
          <c:showVal val="0"/>
          <c:showCatName val="0"/>
          <c:showSerName val="0"/>
          <c:showPercent val="0"/>
          <c:showBubbleSize val="0"/>
        </c:dLbls>
        <c:marker val="1"/>
        <c:smooth val="0"/>
        <c:axId val="1164985864"/>
        <c:axId val="1164984880"/>
      </c:lineChart>
      <c:catAx>
        <c:axId val="695857400"/>
        <c:scaling>
          <c:orientation val="minMax"/>
        </c:scaling>
        <c:delete val="0"/>
        <c:axPos val="b"/>
        <c:numFmt formatCode="0"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95857728"/>
        <c:crosses val="autoZero"/>
        <c:auto val="1"/>
        <c:lblAlgn val="ctr"/>
        <c:lblOffset val="100"/>
        <c:noMultiLvlLbl val="0"/>
      </c:catAx>
      <c:valAx>
        <c:axId val="69585772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95857400"/>
        <c:crosses val="autoZero"/>
        <c:crossBetween val="between"/>
      </c:valAx>
      <c:valAx>
        <c:axId val="1164984880"/>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4985864"/>
        <c:crosses val="max"/>
        <c:crossBetween val="between"/>
      </c:valAx>
      <c:catAx>
        <c:axId val="1164985864"/>
        <c:scaling>
          <c:orientation val="minMax"/>
        </c:scaling>
        <c:delete val="1"/>
        <c:axPos val="b"/>
        <c:majorTickMark val="out"/>
        <c:minorTickMark val="none"/>
        <c:tickLblPos val="nextTo"/>
        <c:crossAx val="1164984880"/>
        <c:crosses val="autoZero"/>
        <c:auto val="1"/>
        <c:lblAlgn val="ctr"/>
        <c:lblOffset val="100"/>
        <c:noMultiLvlLbl val="0"/>
      </c:catAx>
      <c:spPr>
        <a:noFill/>
        <a:ln>
          <a:noFill/>
        </a:ln>
        <a:effectLst/>
      </c:spPr>
    </c:plotArea>
    <c:legend>
      <c:legendPos val="b"/>
      <c:layout>
        <c:manualLayout>
          <c:xMode val="edge"/>
          <c:yMode val="edge"/>
          <c:x val="6.1362291180982525E-3"/>
          <c:y val="0.90889572535932617"/>
          <c:w val="0.97617935183060145"/>
          <c:h val="8.25846865071114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783118122410526E-2"/>
          <c:y val="9.2252136752136754E-2"/>
          <c:w val="0.90368282459806493"/>
          <c:h val="0.64068504273504279"/>
        </c:manualLayout>
      </c:layout>
      <c:barChart>
        <c:barDir val="col"/>
        <c:grouping val="stacked"/>
        <c:varyColors val="0"/>
        <c:ser>
          <c:idx val="0"/>
          <c:order val="0"/>
          <c:tx>
            <c:v>Minimum wage</c:v>
          </c:tx>
          <c:spPr>
            <a:solidFill>
              <a:schemeClr val="accent1">
                <a:lumMod val="60000"/>
                <a:lumOff val="40000"/>
              </a:schemeClr>
            </a:solidFill>
            <a:ln w="22225">
              <a:solidFill>
                <a:schemeClr val="accent1">
                  <a:lumMod val="60000"/>
                  <a:lumOff val="40000"/>
                </a:schemeClr>
              </a:solidFill>
            </a:ln>
            <a:effectLst/>
          </c:spPr>
          <c:invertIfNegative val="0"/>
          <c:dPt>
            <c:idx val="1"/>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1-9528-4F5D-9E27-AED0D33AC5C8}"/>
              </c:ext>
            </c:extLst>
          </c:dPt>
          <c:dPt>
            <c:idx val="2"/>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3-9528-4F5D-9E27-AED0D33AC5C8}"/>
              </c:ext>
            </c:extLst>
          </c:dPt>
          <c:dPt>
            <c:idx val="12"/>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5-9528-4F5D-9E27-AED0D33AC5C8}"/>
              </c:ext>
            </c:extLst>
          </c:dPt>
          <c:dPt>
            <c:idx val="13"/>
            <c:invertIfNegative val="0"/>
            <c:bubble3D val="0"/>
            <c:extLst>
              <c:ext xmlns:c16="http://schemas.microsoft.com/office/drawing/2014/chart" uri="{C3380CC4-5D6E-409C-BE32-E72D297353CC}">
                <c16:uniqueId val="{00000006-9528-4F5D-9E27-AED0D33AC5C8}"/>
              </c:ext>
            </c:extLst>
          </c:dPt>
          <c:dPt>
            <c:idx val="17"/>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8-9528-4F5D-9E27-AED0D33AC5C8}"/>
              </c:ext>
            </c:extLst>
          </c:dPt>
          <c:dPt>
            <c:idx val="22"/>
            <c:invertIfNegative val="0"/>
            <c:bubble3D val="0"/>
            <c:spPr>
              <a:solidFill>
                <a:schemeClr val="accent3"/>
              </a:solidFill>
              <a:ln w="22225">
                <a:solidFill>
                  <a:schemeClr val="accent3"/>
                </a:solidFill>
              </a:ln>
              <a:effectLst/>
            </c:spPr>
            <c:extLst>
              <c:ext xmlns:c16="http://schemas.microsoft.com/office/drawing/2014/chart" uri="{C3380CC4-5D6E-409C-BE32-E72D297353CC}">
                <c16:uniqueId val="{0000000A-9528-4F5D-9E27-AED0D33AC5C8}"/>
              </c:ext>
            </c:extLst>
          </c:dPt>
          <c:cat>
            <c:numRef>
              <c:f>'cb-1-21'!$B$13:$B$35</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'cb-1-21'!$E$13:$E$35</c:f>
              <c:numCache>
                <c:formatCode>_-* #\ ##0_-;\-* #\ ##0_-;_-* "-"??_-;_-@_-</c:formatCode>
                <c:ptCount val="23"/>
                <c:pt idx="0">
                  <c:v>25.5</c:v>
                </c:pt>
                <c:pt idx="1">
                  <c:v>40</c:v>
                </c:pt>
                <c:pt idx="2">
                  <c:v>50</c:v>
                </c:pt>
                <c:pt idx="3">
                  <c:v>50</c:v>
                </c:pt>
                <c:pt idx="4">
                  <c:v>53</c:v>
                </c:pt>
                <c:pt idx="5">
                  <c:v>57</c:v>
                </c:pt>
                <c:pt idx="6">
                  <c:v>62.5</c:v>
                </c:pt>
                <c:pt idx="7">
                  <c:v>65.5</c:v>
                </c:pt>
                <c:pt idx="8">
                  <c:v>69</c:v>
                </c:pt>
                <c:pt idx="9">
                  <c:v>71.5</c:v>
                </c:pt>
                <c:pt idx="10">
                  <c:v>73.5</c:v>
                </c:pt>
                <c:pt idx="11">
                  <c:v>78</c:v>
                </c:pt>
                <c:pt idx="12">
                  <c:v>93</c:v>
                </c:pt>
                <c:pt idx="13">
                  <c:v>98</c:v>
                </c:pt>
                <c:pt idx="14">
                  <c:v>101.5</c:v>
                </c:pt>
                <c:pt idx="15">
                  <c:v>105</c:v>
                </c:pt>
                <c:pt idx="16">
                  <c:v>111</c:v>
                </c:pt>
                <c:pt idx="17">
                  <c:v>127.5</c:v>
                </c:pt>
                <c:pt idx="18">
                  <c:v>138</c:v>
                </c:pt>
                <c:pt idx="19">
                  <c:v>149</c:v>
                </c:pt>
                <c:pt idx="20">
                  <c:v>161</c:v>
                </c:pt>
                <c:pt idx="21">
                  <c:v>167.4</c:v>
                </c:pt>
                <c:pt idx="22">
                  <c:v>200</c:v>
                </c:pt>
              </c:numCache>
            </c:numRef>
          </c:val>
          <c:extLst>
            <c:ext xmlns:c16="http://schemas.microsoft.com/office/drawing/2014/chart" uri="{C3380CC4-5D6E-409C-BE32-E72D297353CC}">
              <c16:uniqueId val="{0000000B-9528-4F5D-9E27-AED0D33AC5C8}"/>
            </c:ext>
          </c:extLst>
        </c:ser>
        <c:ser>
          <c:idx val="1"/>
          <c:order val="1"/>
          <c:tx>
            <c:strRef>
              <c:f>'cb-1-21'!$D$11</c:f>
              <c:strCache>
                <c:ptCount val="1"/>
                <c:pt idx="0">
                  <c:v>Guaranteed wage minimum</c:v>
                </c:pt>
              </c:strCache>
            </c:strRef>
          </c:tx>
          <c:spPr>
            <a:solidFill>
              <a:schemeClr val="bg1"/>
            </a:solidFill>
            <a:ln w="22225">
              <a:solidFill>
                <a:schemeClr val="accent1">
                  <a:lumMod val="60000"/>
                  <a:lumOff val="40000"/>
                </a:schemeClr>
              </a:solidFill>
            </a:ln>
            <a:effectLst/>
          </c:spPr>
          <c:invertIfNegative val="0"/>
          <c:dPt>
            <c:idx val="12"/>
            <c:invertIfNegative val="0"/>
            <c:bubble3D val="0"/>
            <c:spPr>
              <a:solidFill>
                <a:schemeClr val="bg1"/>
              </a:solidFill>
              <a:ln w="22225">
                <a:solidFill>
                  <a:schemeClr val="accent3"/>
                </a:solidFill>
              </a:ln>
              <a:effectLst/>
            </c:spPr>
            <c:extLst>
              <c:ext xmlns:c16="http://schemas.microsoft.com/office/drawing/2014/chart" uri="{C3380CC4-5D6E-409C-BE32-E72D297353CC}">
                <c16:uniqueId val="{0000000D-9528-4F5D-9E27-AED0D33AC5C8}"/>
              </c:ext>
            </c:extLst>
          </c:dPt>
          <c:dPt>
            <c:idx val="17"/>
            <c:invertIfNegative val="0"/>
            <c:bubble3D val="0"/>
            <c:spPr>
              <a:solidFill>
                <a:schemeClr val="bg1"/>
              </a:solidFill>
              <a:ln w="22225">
                <a:solidFill>
                  <a:schemeClr val="accent3"/>
                </a:solidFill>
              </a:ln>
              <a:effectLst/>
            </c:spPr>
            <c:extLst>
              <c:ext xmlns:c16="http://schemas.microsoft.com/office/drawing/2014/chart" uri="{C3380CC4-5D6E-409C-BE32-E72D297353CC}">
                <c16:uniqueId val="{0000000F-9528-4F5D-9E27-AED0D33AC5C8}"/>
              </c:ext>
            </c:extLst>
          </c:dPt>
          <c:dPt>
            <c:idx val="22"/>
            <c:invertIfNegative val="0"/>
            <c:bubble3D val="0"/>
            <c:spPr>
              <a:solidFill>
                <a:schemeClr val="bg1"/>
              </a:solidFill>
              <a:ln w="22225">
                <a:solidFill>
                  <a:schemeClr val="accent3"/>
                </a:solidFill>
              </a:ln>
              <a:effectLst/>
            </c:spPr>
            <c:extLst>
              <c:ext xmlns:c16="http://schemas.microsoft.com/office/drawing/2014/chart" uri="{C3380CC4-5D6E-409C-BE32-E72D297353CC}">
                <c16:uniqueId val="{00000011-9528-4F5D-9E27-AED0D33AC5C8}"/>
              </c:ext>
            </c:extLst>
          </c:dPt>
          <c:cat>
            <c:numRef>
              <c:f>'cb-1-21'!$B$13:$B$35</c:f>
              <c:numCache>
                <c:formatCode>0</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'cb-1-21'!$G$13:$G$35</c:f>
              <c:numCache>
                <c:formatCode>_-* #\ ##0_-;\-* #\ ##0_-;_-* "-"??_-;_-@_-</c:formatCode>
                <c:ptCount val="23"/>
                <c:pt idx="6">
                  <c:v>6.2999999999999972</c:v>
                </c:pt>
                <c:pt idx="7">
                  <c:v>9.9000000000000057</c:v>
                </c:pt>
                <c:pt idx="8">
                  <c:v>17.299999999999997</c:v>
                </c:pt>
                <c:pt idx="9">
                  <c:v>15.5</c:v>
                </c:pt>
                <c:pt idx="10">
                  <c:v>16</c:v>
                </c:pt>
                <c:pt idx="11">
                  <c:v>16</c:v>
                </c:pt>
                <c:pt idx="12">
                  <c:v>15</c:v>
                </c:pt>
                <c:pt idx="13">
                  <c:v>16</c:v>
                </c:pt>
                <c:pt idx="14">
                  <c:v>16.5</c:v>
                </c:pt>
                <c:pt idx="15">
                  <c:v>17</c:v>
                </c:pt>
                <c:pt idx="16">
                  <c:v>18</c:v>
                </c:pt>
                <c:pt idx="17">
                  <c:v>33.5</c:v>
                </c:pt>
                <c:pt idx="18">
                  <c:v>42.5</c:v>
                </c:pt>
                <c:pt idx="19">
                  <c:v>46</c:v>
                </c:pt>
                <c:pt idx="20">
                  <c:v>49.599999999999994</c:v>
                </c:pt>
                <c:pt idx="21">
                  <c:v>51.599999999999994</c:v>
                </c:pt>
                <c:pt idx="22">
                  <c:v>60</c:v>
                </c:pt>
              </c:numCache>
            </c:numRef>
          </c:val>
          <c:extLst>
            <c:ext xmlns:c16="http://schemas.microsoft.com/office/drawing/2014/chart" uri="{C3380CC4-5D6E-409C-BE32-E72D297353CC}">
              <c16:uniqueId val="{00000012-9528-4F5D-9E27-AED0D33AC5C8}"/>
            </c:ext>
          </c:extLst>
        </c:ser>
        <c:dLbls>
          <c:showLegendKey val="0"/>
          <c:showVal val="0"/>
          <c:showCatName val="0"/>
          <c:showSerName val="0"/>
          <c:showPercent val="0"/>
          <c:showBubbleSize val="0"/>
        </c:dLbls>
        <c:gapWidth val="80"/>
        <c:overlap val="100"/>
        <c:axId val="695857400"/>
        <c:axId val="695857728"/>
      </c:barChart>
      <c:lineChart>
        <c:grouping val="standard"/>
        <c:varyColors val="0"/>
        <c:ser>
          <c:idx val="2"/>
          <c:order val="2"/>
          <c:tx>
            <c:strRef>
              <c:f>'cb-1-21'!$H$11</c:f>
              <c:strCache>
                <c:ptCount val="1"/>
                <c:pt idx="0">
                  <c:v>Rate of the minimum wage increase</c:v>
                </c:pt>
              </c:strCache>
            </c:strRef>
          </c:tx>
          <c:spPr>
            <a:ln w="28575" cap="rnd">
              <a:noFill/>
              <a:round/>
            </a:ln>
            <a:effectLst/>
          </c:spPr>
          <c:marker>
            <c:symbol val="diamond"/>
            <c:size val="10"/>
            <c:spPr>
              <a:solidFill>
                <a:schemeClr val="bg1"/>
              </a:solidFill>
              <a:ln w="22225">
                <a:solidFill>
                  <a:schemeClr val="tx2">
                    <a:lumMod val="90000"/>
                    <a:lumOff val="10000"/>
                  </a:schemeClr>
                </a:solidFill>
              </a:ln>
              <a:effectLst/>
            </c:spPr>
          </c:marker>
          <c:val>
            <c:numRef>
              <c:f>'cb-1-21'!$H$13:$H$35</c:f>
              <c:numCache>
                <c:formatCode>0.0</c:formatCode>
                <c:ptCount val="23"/>
                <c:pt idx="1">
                  <c:v>56.862745098039227</c:v>
                </c:pt>
                <c:pt idx="2">
                  <c:v>25</c:v>
                </c:pt>
                <c:pt idx="3">
                  <c:v>0</c:v>
                </c:pt>
                <c:pt idx="4">
                  <c:v>6</c:v>
                </c:pt>
                <c:pt idx="5">
                  <c:v>7.5471698113207566</c:v>
                </c:pt>
                <c:pt idx="6">
                  <c:v>9.6491228070175481</c:v>
                </c:pt>
                <c:pt idx="7">
                  <c:v>4.8000000000000114</c:v>
                </c:pt>
                <c:pt idx="8">
                  <c:v>5.3435114503816834</c:v>
                </c:pt>
                <c:pt idx="9">
                  <c:v>3.6231884057970944</c:v>
                </c:pt>
                <c:pt idx="10">
                  <c:v>2.797202797202786</c:v>
                </c:pt>
                <c:pt idx="11">
                  <c:v>6.1224489795918373</c:v>
                </c:pt>
                <c:pt idx="12">
                  <c:v>19.230769230769226</c:v>
                </c:pt>
                <c:pt idx="13">
                  <c:v>5.3763440860215042</c:v>
                </c:pt>
                <c:pt idx="14">
                  <c:v>3.5714285714285836</c:v>
                </c:pt>
                <c:pt idx="15">
                  <c:v>3.448275862068968</c:v>
                </c:pt>
                <c:pt idx="16">
                  <c:v>5.7142857142857224</c:v>
                </c:pt>
                <c:pt idx="17">
                  <c:v>14.86486486486487</c:v>
                </c:pt>
                <c:pt idx="18">
                  <c:v>8.235294117647058</c:v>
                </c:pt>
                <c:pt idx="19">
                  <c:v>7.9710144927536106</c:v>
                </c:pt>
                <c:pt idx="20">
                  <c:v>8.0536912751677932</c:v>
                </c:pt>
                <c:pt idx="21">
                  <c:v>3.9751552795030989</c:v>
                </c:pt>
                <c:pt idx="22">
                  <c:v>19.47431302270013</c:v>
                </c:pt>
              </c:numCache>
            </c:numRef>
          </c:val>
          <c:smooth val="0"/>
          <c:extLst>
            <c:ext xmlns:c16="http://schemas.microsoft.com/office/drawing/2014/chart" uri="{C3380CC4-5D6E-409C-BE32-E72D297353CC}">
              <c16:uniqueId val="{00000013-9528-4F5D-9E27-AED0D33AC5C8}"/>
            </c:ext>
          </c:extLst>
        </c:ser>
        <c:dLbls>
          <c:showLegendKey val="0"/>
          <c:showVal val="0"/>
          <c:showCatName val="0"/>
          <c:showSerName val="0"/>
          <c:showPercent val="0"/>
          <c:showBubbleSize val="0"/>
        </c:dLbls>
        <c:marker val="1"/>
        <c:smooth val="0"/>
        <c:axId val="1164985864"/>
        <c:axId val="1164984880"/>
      </c:lineChart>
      <c:catAx>
        <c:axId val="695857400"/>
        <c:scaling>
          <c:orientation val="minMax"/>
        </c:scaling>
        <c:delete val="0"/>
        <c:axPos val="b"/>
        <c:numFmt formatCode="0"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95857728"/>
        <c:crosses val="autoZero"/>
        <c:auto val="1"/>
        <c:lblAlgn val="ctr"/>
        <c:lblOffset val="100"/>
        <c:noMultiLvlLbl val="0"/>
      </c:catAx>
      <c:valAx>
        <c:axId val="69585772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95857400"/>
        <c:crosses val="autoZero"/>
        <c:crossBetween val="between"/>
      </c:valAx>
      <c:valAx>
        <c:axId val="1164984880"/>
        <c:scaling>
          <c:orientation val="minMax"/>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4985864"/>
        <c:crosses val="max"/>
        <c:crossBetween val="between"/>
      </c:valAx>
      <c:catAx>
        <c:axId val="1164985864"/>
        <c:scaling>
          <c:orientation val="minMax"/>
        </c:scaling>
        <c:delete val="1"/>
        <c:axPos val="b"/>
        <c:majorTickMark val="out"/>
        <c:minorTickMark val="none"/>
        <c:tickLblPos val="nextTo"/>
        <c:crossAx val="1164984880"/>
        <c:crosses val="autoZero"/>
        <c:auto val="1"/>
        <c:lblAlgn val="ctr"/>
        <c:lblOffset val="100"/>
        <c:noMultiLvlLbl val="0"/>
      </c:catAx>
      <c:spPr>
        <a:noFill/>
        <a:ln>
          <a:noFill/>
        </a:ln>
        <a:effectLst/>
      </c:spPr>
    </c:plotArea>
    <c:legend>
      <c:legendPos val="b"/>
      <c:layout>
        <c:manualLayout>
          <c:xMode val="edge"/>
          <c:yMode val="edge"/>
          <c:x val="6.1362291180982525E-3"/>
          <c:y val="0.86070319806782769"/>
          <c:w val="0.97617935183060145"/>
          <c:h val="0.1307774486621887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64226797086731E-2"/>
          <c:y val="8.0797159262303755E-2"/>
          <c:w val="0.91067703866549099"/>
          <c:h val="0.71493541666666671"/>
        </c:manualLayout>
      </c:layout>
      <c:areaChart>
        <c:grouping val="stacked"/>
        <c:varyColors val="0"/>
        <c:ser>
          <c:idx val="3"/>
          <c:order val="2"/>
          <c:tx>
            <c:strRef>
              <c:f>[97]bértorlódás!$P$2</c:f>
              <c:strCache>
                <c:ptCount val="1"/>
              </c:strCache>
            </c:strRef>
          </c:tx>
          <c:spPr>
            <a:noFill/>
            <a:ln>
              <a:noFill/>
            </a:ln>
            <a:effectLst/>
          </c:spPr>
          <c:val>
            <c:numRef>
              <c:f>[97]bértorlódás!$P$3:$P$102</c:f>
              <c:numCache>
                <c:formatCode>General</c:formatCode>
                <c:ptCount val="100"/>
                <c:pt idx="0">
                  <c:v>8.4600000000000009</c:v>
                </c:pt>
                <c:pt idx="1">
                  <c:v>8.4600000000000009</c:v>
                </c:pt>
                <c:pt idx="2">
                  <c:v>8.4600000000000009</c:v>
                </c:pt>
                <c:pt idx="3">
                  <c:v>8.4600000000000009</c:v>
                </c:pt>
                <c:pt idx="4">
                  <c:v>8.4600000000000009</c:v>
                </c:pt>
                <c:pt idx="5">
                  <c:v>8.4600000000000009</c:v>
                </c:pt>
                <c:pt idx="6">
                  <c:v>8.4600000000000009</c:v>
                </c:pt>
                <c:pt idx="7">
                  <c:v>8.4600000000000009</c:v>
                </c:pt>
                <c:pt idx="8">
                  <c:v>8.4600000000000009</c:v>
                </c:pt>
                <c:pt idx="9">
                  <c:v>8.4600000000000009</c:v>
                </c:pt>
                <c:pt idx="10">
                  <c:v>8.4600000000000009</c:v>
                </c:pt>
                <c:pt idx="11">
                  <c:v>8.4600000000000009</c:v>
                </c:pt>
                <c:pt idx="12">
                  <c:v>8.4600000000000009</c:v>
                </c:pt>
                <c:pt idx="13">
                  <c:v>8.4600000000000009</c:v>
                </c:pt>
                <c:pt idx="14">
                  <c:v>8.4600000000000009</c:v>
                </c:pt>
                <c:pt idx="15">
                  <c:v>8.4600000000000009</c:v>
                </c:pt>
                <c:pt idx="16">
                  <c:v>8.4600000000000009</c:v>
                </c:pt>
                <c:pt idx="17">
                  <c:v>8.4600000000000009</c:v>
                </c:pt>
                <c:pt idx="18">
                  <c:v>8.4600000000000009</c:v>
                </c:pt>
                <c:pt idx="19">
                  <c:v>8.4600000000000009</c:v>
                </c:pt>
                <c:pt idx="20">
                  <c:v>8.4600000000000009</c:v>
                </c:pt>
                <c:pt idx="21">
                  <c:v>8.4600000000000009</c:v>
                </c:pt>
                <c:pt idx="22">
                  <c:v>8.4600000000000009</c:v>
                </c:pt>
                <c:pt idx="23">
                  <c:v>8.4600000000000009</c:v>
                </c:pt>
                <c:pt idx="24">
                  <c:v>8.4600000000000009</c:v>
                </c:pt>
                <c:pt idx="25">
                  <c:v>8.4600000000000009</c:v>
                </c:pt>
                <c:pt idx="26">
                  <c:v>8.4600000000000009</c:v>
                </c:pt>
                <c:pt idx="27">
                  <c:v>8.4600000000000009</c:v>
                </c:pt>
                <c:pt idx="28">
                  <c:v>8.4600000000000009</c:v>
                </c:pt>
                <c:pt idx="29">
                  <c:v>8.4600000000000009</c:v>
                </c:pt>
                <c:pt idx="30">
                  <c:v>8.4600000000000009</c:v>
                </c:pt>
                <c:pt idx="31">
                  <c:v>8.4600000000000009</c:v>
                </c:pt>
                <c:pt idx="32">
                  <c:v>8.4600000000000009</c:v>
                </c:pt>
                <c:pt idx="33">
                  <c:v>8.4600000000000009</c:v>
                </c:pt>
                <c:pt idx="34">
                  <c:v>8.4600000000000009</c:v>
                </c:pt>
                <c:pt idx="35">
                  <c:v>8.4600000000000009</c:v>
                </c:pt>
                <c:pt idx="36">
                  <c:v>8.4600000000000009</c:v>
                </c:pt>
                <c:pt idx="37">
                  <c:v>8.4600000000000009</c:v>
                </c:pt>
                <c:pt idx="38">
                  <c:v>8.4600000000000009</c:v>
                </c:pt>
                <c:pt idx="39">
                  <c:v>8.4600000000000009</c:v>
                </c:pt>
                <c:pt idx="40">
                  <c:v>8.4600000000000009</c:v>
                </c:pt>
                <c:pt idx="41">
                  <c:v>8.4600000000000009</c:v>
                </c:pt>
                <c:pt idx="42">
                  <c:v>8.4600000000000009</c:v>
                </c:pt>
                <c:pt idx="43">
                  <c:v>8.4600000000000009</c:v>
                </c:pt>
                <c:pt idx="44">
                  <c:v>8.4600000000000009</c:v>
                </c:pt>
                <c:pt idx="45">
                  <c:v>8.4600000000000009</c:v>
                </c:pt>
                <c:pt idx="46">
                  <c:v>8.4600000000000009</c:v>
                </c:pt>
                <c:pt idx="47">
                  <c:v>8.4600000000000009</c:v>
                </c:pt>
                <c:pt idx="48">
                  <c:v>8.4600000000000009</c:v>
                </c:pt>
                <c:pt idx="49">
                  <c:v>8.4600000000000009</c:v>
                </c:pt>
                <c:pt idx="50">
                  <c:v>8.4600000000000009</c:v>
                </c:pt>
                <c:pt idx="51">
                  <c:v>8.4600000000000009</c:v>
                </c:pt>
                <c:pt idx="52">
                  <c:v>8.4600000000000009</c:v>
                </c:pt>
                <c:pt idx="53">
                  <c:v>8.4600000000000009</c:v>
                </c:pt>
                <c:pt idx="54">
                  <c:v>8.4600000000000009</c:v>
                </c:pt>
                <c:pt idx="55">
                  <c:v>8.4600000000000009</c:v>
                </c:pt>
                <c:pt idx="56">
                  <c:v>8.4600000000000009</c:v>
                </c:pt>
                <c:pt idx="57">
                  <c:v>8.4600000000000009</c:v>
                </c:pt>
                <c:pt idx="58">
                  <c:v>8.4600000000000009</c:v>
                </c:pt>
                <c:pt idx="59">
                  <c:v>8.4600000000000009</c:v>
                </c:pt>
                <c:pt idx="60">
                  <c:v>8.4600000000000009</c:v>
                </c:pt>
                <c:pt idx="61">
                  <c:v>8.4600000000000009</c:v>
                </c:pt>
                <c:pt idx="62">
                  <c:v>8.4600000000000009</c:v>
                </c:pt>
                <c:pt idx="63">
                  <c:v>8.4600000000000009</c:v>
                </c:pt>
                <c:pt idx="64">
                  <c:v>8.4600000000000009</c:v>
                </c:pt>
                <c:pt idx="65">
                  <c:v>8.4600000000000009</c:v>
                </c:pt>
                <c:pt idx="66">
                  <c:v>8.4600000000000009</c:v>
                </c:pt>
                <c:pt idx="67">
                  <c:v>8.4600000000000009</c:v>
                </c:pt>
                <c:pt idx="68">
                  <c:v>8.4600000000000009</c:v>
                </c:pt>
                <c:pt idx="69">
                  <c:v>8.4600000000000009</c:v>
                </c:pt>
                <c:pt idx="70">
                  <c:v>8.4600000000000009</c:v>
                </c:pt>
                <c:pt idx="71">
                  <c:v>8.4600000000000009</c:v>
                </c:pt>
                <c:pt idx="72">
                  <c:v>8.4600000000000009</c:v>
                </c:pt>
                <c:pt idx="73">
                  <c:v>8.4600000000000009</c:v>
                </c:pt>
                <c:pt idx="74">
                  <c:v>8.4600000000000009</c:v>
                </c:pt>
                <c:pt idx="75">
                  <c:v>8.4600000000000009</c:v>
                </c:pt>
                <c:pt idx="76">
                  <c:v>8.4600000000000009</c:v>
                </c:pt>
                <c:pt idx="77">
                  <c:v>8.4600000000000009</c:v>
                </c:pt>
                <c:pt idx="78">
                  <c:v>8.4600000000000009</c:v>
                </c:pt>
                <c:pt idx="79">
                  <c:v>8.4600000000000009</c:v>
                </c:pt>
                <c:pt idx="80">
                  <c:v>8.4600000000000009</c:v>
                </c:pt>
                <c:pt idx="81">
                  <c:v>8.4600000000000009</c:v>
                </c:pt>
                <c:pt idx="82">
                  <c:v>8.4600000000000009</c:v>
                </c:pt>
                <c:pt idx="83">
                  <c:v>8.4600000000000009</c:v>
                </c:pt>
                <c:pt idx="84">
                  <c:v>8.4600000000000009</c:v>
                </c:pt>
                <c:pt idx="85">
                  <c:v>8.4600000000000009</c:v>
                </c:pt>
                <c:pt idx="86">
                  <c:v>8.4600000000000009</c:v>
                </c:pt>
                <c:pt idx="87">
                  <c:v>8.4600000000000009</c:v>
                </c:pt>
                <c:pt idx="88">
                  <c:v>8.4600000000000009</c:v>
                </c:pt>
                <c:pt idx="89">
                  <c:v>8.4600000000000009</c:v>
                </c:pt>
                <c:pt idx="90">
                  <c:v>8.4600000000000009</c:v>
                </c:pt>
                <c:pt idx="91">
                  <c:v>8.4600000000000009</c:v>
                </c:pt>
                <c:pt idx="92">
                  <c:v>8.4600000000000009</c:v>
                </c:pt>
                <c:pt idx="93">
                  <c:v>8.4600000000000009</c:v>
                </c:pt>
                <c:pt idx="94">
                  <c:v>8.4600000000000009</c:v>
                </c:pt>
                <c:pt idx="95">
                  <c:v>8.4600000000000009</c:v>
                </c:pt>
                <c:pt idx="96">
                  <c:v>8.4600000000000009</c:v>
                </c:pt>
                <c:pt idx="97">
                  <c:v>8.4600000000000009</c:v>
                </c:pt>
                <c:pt idx="98">
                  <c:v>8.4600000000000009</c:v>
                </c:pt>
                <c:pt idx="99">
                  <c:v>8.4600000000000009</c:v>
                </c:pt>
              </c:numCache>
            </c:numRef>
          </c:val>
          <c:extLst>
            <c:ext xmlns:c16="http://schemas.microsoft.com/office/drawing/2014/chart" uri="{C3380CC4-5D6E-409C-BE32-E72D297353CC}">
              <c16:uniqueId val="{00000000-2E29-4D4C-892F-35812F1A3BD2}"/>
            </c:ext>
          </c:extLst>
        </c:ser>
        <c:ser>
          <c:idx val="6"/>
          <c:order val="3"/>
          <c:tx>
            <c:strRef>
              <c:f>'cb-1-22'!$D$12</c:f>
              <c:strCache>
                <c:ptCount val="1"/>
                <c:pt idx="0">
                  <c:v>Bértömeg hatás</c:v>
                </c:pt>
              </c:strCache>
            </c:strRef>
          </c:tx>
          <c:spPr>
            <a:solidFill>
              <a:schemeClr val="accent1">
                <a:lumMod val="60000"/>
                <a:lumOff val="40000"/>
                <a:alpha val="27000"/>
              </a:schemeClr>
            </a:solidFill>
            <a:ln w="25400">
              <a:noFill/>
            </a:ln>
            <a:effectLst/>
          </c:spPr>
          <c:val>
            <c:numRef>
              <c:f>'cb-1-22'!$D$13:$D$112</c:f>
              <c:numCache>
                <c:formatCode>0.0</c:formatCode>
                <c:ptCount val="100"/>
                <c:pt idx="0">
                  <c:v>11.044320495599511</c:v>
                </c:pt>
                <c:pt idx="1">
                  <c:v>11.05030129125306</c:v>
                </c:pt>
                <c:pt idx="2">
                  <c:v>11.055417987786708</c:v>
                </c:pt>
                <c:pt idx="3">
                  <c:v>11.056746227829947</c:v>
                </c:pt>
                <c:pt idx="4">
                  <c:v>11.048278056454926</c:v>
                </c:pt>
                <c:pt idx="5">
                  <c:v>11.020656273167809</c:v>
                </c:pt>
                <c:pt idx="6">
                  <c:v>10.962868066183766</c:v>
                </c:pt>
                <c:pt idx="7">
                  <c:v>10.86776936908441</c:v>
                </c:pt>
                <c:pt idx="8">
                  <c:v>10.743642502214609</c:v>
                </c:pt>
                <c:pt idx="9">
                  <c:v>10.633215912102347</c:v>
                </c:pt>
                <c:pt idx="10">
                  <c:v>10.538489544832697</c:v>
                </c:pt>
                <c:pt idx="11">
                  <c:v>10.442820164070255</c:v>
                </c:pt>
                <c:pt idx="12">
                  <c:v>10.329866624513095</c:v>
                </c:pt>
                <c:pt idx="13">
                  <c:v>10.202723748045226</c:v>
                </c:pt>
                <c:pt idx="14">
                  <c:v>9.89</c:v>
                </c:pt>
                <c:pt idx="15">
                  <c:v>9.5772762519547747</c:v>
                </c:pt>
                <c:pt idx="16">
                  <c:v>9.0399999999999991</c:v>
                </c:pt>
                <c:pt idx="17">
                  <c:v>8.4399999999999977</c:v>
                </c:pt>
                <c:pt idx="18">
                  <c:v>7.8399999999999963</c:v>
                </c:pt>
                <c:pt idx="19">
                  <c:v>7.2399999999999949</c:v>
                </c:pt>
                <c:pt idx="20">
                  <c:v>6.6399999999999935</c:v>
                </c:pt>
                <c:pt idx="21">
                  <c:v>6.039999999999992</c:v>
                </c:pt>
                <c:pt idx="22">
                  <c:v>5.4399999999999906</c:v>
                </c:pt>
                <c:pt idx="23">
                  <c:v>4.8399999999999892</c:v>
                </c:pt>
                <c:pt idx="24">
                  <c:v>4.2399999999999878</c:v>
                </c:pt>
                <c:pt idx="25">
                  <c:v>3.6399999999999864</c:v>
                </c:pt>
                <c:pt idx="26">
                  <c:v>3.0399999999999849</c:v>
                </c:pt>
                <c:pt idx="27">
                  <c:v>2.5349999999999842</c:v>
                </c:pt>
                <c:pt idx="28">
                  <c:v>2.0399999999999991</c:v>
                </c:pt>
                <c:pt idx="29">
                  <c:v>1.6400000000000148</c:v>
                </c:pt>
                <c:pt idx="30">
                  <c:v>1.3399999999999999</c:v>
                </c:pt>
                <c:pt idx="31">
                  <c:v>1.0399999999999991</c:v>
                </c:pt>
                <c:pt idx="32">
                  <c:v>0.88999999999999879</c:v>
                </c:pt>
                <c:pt idx="33">
                  <c:v>0.76499999999999879</c:v>
                </c:pt>
                <c:pt idx="34">
                  <c:v>0.69699999999999918</c:v>
                </c:pt>
                <c:pt idx="35">
                  <c:v>0.63999999999999879</c:v>
                </c:pt>
                <c:pt idx="36">
                  <c:v>0.53999999999999915</c:v>
                </c:pt>
                <c:pt idx="37">
                  <c:v>0.48999999999999844</c:v>
                </c:pt>
                <c:pt idx="38">
                  <c:v>0.38999999999999879</c:v>
                </c:pt>
                <c:pt idx="39">
                  <c:v>0.33999999999999986</c:v>
                </c:pt>
                <c:pt idx="40">
                  <c:v>0.28999999999999915</c:v>
                </c:pt>
                <c:pt idx="41">
                  <c:v>0.23999999999999844</c:v>
                </c:pt>
                <c:pt idx="42">
                  <c:v>0.1899999999999995</c:v>
                </c:pt>
                <c:pt idx="43">
                  <c:v>0.13999999999999879</c:v>
                </c:pt>
                <c:pt idx="44">
                  <c:v>0.11499999999999844</c:v>
                </c:pt>
                <c:pt idx="45">
                  <c:v>8.9999999999998082E-2</c:v>
                </c:pt>
                <c:pt idx="46">
                  <c:v>6.4999999999997726E-2</c:v>
                </c:pt>
                <c:pt idx="47">
                  <c:v>3.9999999999997371E-2</c:v>
                </c:pt>
                <c:pt idx="48">
                  <c:v>1.4999999999997016E-2</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2E29-4D4C-892F-35812F1A3BD2}"/>
            </c:ext>
          </c:extLst>
        </c:ser>
        <c:dLbls>
          <c:showLegendKey val="0"/>
          <c:showVal val="0"/>
          <c:showCatName val="0"/>
          <c:showSerName val="0"/>
          <c:showPercent val="0"/>
          <c:showBubbleSize val="0"/>
        </c:dLbls>
        <c:axId val="1173649880"/>
        <c:axId val="1100053256"/>
      </c:areaChart>
      <c:lineChart>
        <c:grouping val="standard"/>
        <c:varyColors val="0"/>
        <c:ser>
          <c:idx val="0"/>
          <c:order val="0"/>
          <c:tx>
            <c:strRef>
              <c:f>'cb-1-22'!$B$12</c:f>
              <c:strCache>
                <c:ptCount val="1"/>
                <c:pt idx="0">
                  <c:v>Alappálya</c:v>
                </c:pt>
              </c:strCache>
            </c:strRef>
          </c:tx>
          <c:spPr>
            <a:ln w="28575" cap="rnd">
              <a:solidFill>
                <a:schemeClr val="tx2">
                  <a:lumMod val="90000"/>
                  <a:lumOff val="10000"/>
                </a:schemeClr>
              </a:solidFill>
              <a:round/>
            </a:ln>
            <a:effectLst/>
          </c:spPr>
          <c:marker>
            <c:symbol val="none"/>
          </c:marker>
          <c:cat>
            <c:numRef>
              <c:f>'cb-1-22'!$E$13:$E$108</c:f>
              <c:numCache>
                <c:formatCode>General</c:formatCode>
                <c:ptCount val="96"/>
                <c:pt idx="4">
                  <c:v>180</c:v>
                </c:pt>
                <c:pt idx="15">
                  <c:v>260</c:v>
                </c:pt>
                <c:pt idx="25">
                  <c:v>340</c:v>
                </c:pt>
                <c:pt idx="34">
                  <c:v>420</c:v>
                </c:pt>
                <c:pt idx="45">
                  <c:v>500</c:v>
                </c:pt>
                <c:pt idx="55">
                  <c:v>580</c:v>
                </c:pt>
                <c:pt idx="65">
                  <c:v>660</c:v>
                </c:pt>
                <c:pt idx="75">
                  <c:v>740</c:v>
                </c:pt>
                <c:pt idx="85">
                  <c:v>820</c:v>
                </c:pt>
                <c:pt idx="95">
                  <c:v>900</c:v>
                </c:pt>
              </c:numCache>
            </c:numRef>
          </c:cat>
          <c:val>
            <c:numRef>
              <c:f>'cb-1-22'!$B$13:$B$112</c:f>
              <c:numCache>
                <c:formatCode>General</c:formatCode>
                <c:ptCount val="100"/>
                <c:pt idx="0">
                  <c:v>8.4600000000000009</c:v>
                </c:pt>
                <c:pt idx="1">
                  <c:v>8.4600000000000009</c:v>
                </c:pt>
                <c:pt idx="2">
                  <c:v>8.4600000000000009</c:v>
                </c:pt>
                <c:pt idx="3">
                  <c:v>8.4600000000000009</c:v>
                </c:pt>
                <c:pt idx="4">
                  <c:v>8.4600000000000009</c:v>
                </c:pt>
                <c:pt idx="5">
                  <c:v>8.4600000000000009</c:v>
                </c:pt>
                <c:pt idx="6">
                  <c:v>8.4600000000000009</c:v>
                </c:pt>
                <c:pt idx="7">
                  <c:v>8.4600000000000009</c:v>
                </c:pt>
                <c:pt idx="8">
                  <c:v>8.4600000000000009</c:v>
                </c:pt>
                <c:pt idx="9">
                  <c:v>8.4600000000000009</c:v>
                </c:pt>
                <c:pt idx="10">
                  <c:v>8.4600000000000009</c:v>
                </c:pt>
                <c:pt idx="11">
                  <c:v>8.4600000000000009</c:v>
                </c:pt>
                <c:pt idx="12">
                  <c:v>8.4600000000000009</c:v>
                </c:pt>
                <c:pt idx="13">
                  <c:v>8.4600000000000009</c:v>
                </c:pt>
                <c:pt idx="14">
                  <c:v>8.4600000000000009</c:v>
                </c:pt>
                <c:pt idx="15">
                  <c:v>8.4600000000000009</c:v>
                </c:pt>
                <c:pt idx="16">
                  <c:v>8.4600000000000009</c:v>
                </c:pt>
                <c:pt idx="17">
                  <c:v>8.4600000000000009</c:v>
                </c:pt>
                <c:pt idx="18">
                  <c:v>8.4600000000000009</c:v>
                </c:pt>
                <c:pt idx="19">
                  <c:v>8.4600000000000009</c:v>
                </c:pt>
                <c:pt idx="20">
                  <c:v>8.4600000000000009</c:v>
                </c:pt>
                <c:pt idx="21">
                  <c:v>8.4600000000000009</c:v>
                </c:pt>
                <c:pt idx="22">
                  <c:v>8.4600000000000009</c:v>
                </c:pt>
                <c:pt idx="23">
                  <c:v>8.4600000000000009</c:v>
                </c:pt>
                <c:pt idx="24">
                  <c:v>8.4600000000000009</c:v>
                </c:pt>
                <c:pt idx="25">
                  <c:v>8.4600000000000009</c:v>
                </c:pt>
                <c:pt idx="26">
                  <c:v>8.4600000000000009</c:v>
                </c:pt>
                <c:pt idx="27">
                  <c:v>8.4600000000000009</c:v>
                </c:pt>
                <c:pt idx="28">
                  <c:v>8.4600000000000009</c:v>
                </c:pt>
                <c:pt idx="29">
                  <c:v>8.4600000000000009</c:v>
                </c:pt>
                <c:pt idx="30">
                  <c:v>8.4600000000000009</c:v>
                </c:pt>
                <c:pt idx="31">
                  <c:v>8.4600000000000009</c:v>
                </c:pt>
                <c:pt idx="32">
                  <c:v>8.4600000000000009</c:v>
                </c:pt>
                <c:pt idx="33">
                  <c:v>8.4600000000000009</c:v>
                </c:pt>
                <c:pt idx="34">
                  <c:v>8.4600000000000009</c:v>
                </c:pt>
                <c:pt idx="35">
                  <c:v>8.4600000000000009</c:v>
                </c:pt>
                <c:pt idx="36">
                  <c:v>8.4600000000000009</c:v>
                </c:pt>
                <c:pt idx="37">
                  <c:v>8.4600000000000009</c:v>
                </c:pt>
                <c:pt idx="38">
                  <c:v>8.4600000000000009</c:v>
                </c:pt>
                <c:pt idx="39">
                  <c:v>8.4600000000000009</c:v>
                </c:pt>
                <c:pt idx="40">
                  <c:v>8.4600000000000009</c:v>
                </c:pt>
                <c:pt idx="41">
                  <c:v>8.4600000000000009</c:v>
                </c:pt>
                <c:pt idx="42">
                  <c:v>8.4600000000000009</c:v>
                </c:pt>
                <c:pt idx="43">
                  <c:v>8.4600000000000009</c:v>
                </c:pt>
                <c:pt idx="44">
                  <c:v>8.4600000000000009</c:v>
                </c:pt>
                <c:pt idx="45">
                  <c:v>8.4600000000000009</c:v>
                </c:pt>
                <c:pt idx="46">
                  <c:v>8.4600000000000009</c:v>
                </c:pt>
                <c:pt idx="47">
                  <c:v>8.4600000000000009</c:v>
                </c:pt>
                <c:pt idx="48">
                  <c:v>8.4600000000000009</c:v>
                </c:pt>
                <c:pt idx="49">
                  <c:v>8.4600000000000009</c:v>
                </c:pt>
                <c:pt idx="50">
                  <c:v>8.4600000000000009</c:v>
                </c:pt>
                <c:pt idx="51">
                  <c:v>8.4600000000000009</c:v>
                </c:pt>
                <c:pt idx="52">
                  <c:v>8.4600000000000009</c:v>
                </c:pt>
                <c:pt idx="53">
                  <c:v>8.4600000000000009</c:v>
                </c:pt>
                <c:pt idx="54">
                  <c:v>8.4600000000000009</c:v>
                </c:pt>
                <c:pt idx="55">
                  <c:v>8.4600000000000009</c:v>
                </c:pt>
                <c:pt idx="56">
                  <c:v>8.4600000000000009</c:v>
                </c:pt>
                <c:pt idx="57">
                  <c:v>8.4600000000000009</c:v>
                </c:pt>
                <c:pt idx="58">
                  <c:v>8.4600000000000009</c:v>
                </c:pt>
                <c:pt idx="59">
                  <c:v>8.4600000000000009</c:v>
                </c:pt>
                <c:pt idx="60">
                  <c:v>8.4600000000000009</c:v>
                </c:pt>
                <c:pt idx="61">
                  <c:v>8.4600000000000009</c:v>
                </c:pt>
                <c:pt idx="62">
                  <c:v>8.4600000000000009</c:v>
                </c:pt>
                <c:pt idx="63">
                  <c:v>8.4600000000000009</c:v>
                </c:pt>
                <c:pt idx="64">
                  <c:v>8.4600000000000009</c:v>
                </c:pt>
                <c:pt idx="65">
                  <c:v>8.4600000000000009</c:v>
                </c:pt>
                <c:pt idx="66">
                  <c:v>8.4600000000000009</c:v>
                </c:pt>
                <c:pt idx="67">
                  <c:v>8.4600000000000009</c:v>
                </c:pt>
                <c:pt idx="68">
                  <c:v>8.4600000000000009</c:v>
                </c:pt>
                <c:pt idx="69">
                  <c:v>8.4600000000000009</c:v>
                </c:pt>
                <c:pt idx="70">
                  <c:v>8.4600000000000009</c:v>
                </c:pt>
                <c:pt idx="71">
                  <c:v>8.4600000000000009</c:v>
                </c:pt>
                <c:pt idx="72">
                  <c:v>8.4600000000000009</c:v>
                </c:pt>
                <c:pt idx="73">
                  <c:v>8.4600000000000009</c:v>
                </c:pt>
                <c:pt idx="74">
                  <c:v>8.4600000000000009</c:v>
                </c:pt>
                <c:pt idx="75">
                  <c:v>8.4600000000000009</c:v>
                </c:pt>
                <c:pt idx="76">
                  <c:v>8.4600000000000009</c:v>
                </c:pt>
                <c:pt idx="77">
                  <c:v>8.4600000000000009</c:v>
                </c:pt>
                <c:pt idx="78">
                  <c:v>8.4600000000000009</c:v>
                </c:pt>
                <c:pt idx="79">
                  <c:v>8.4600000000000009</c:v>
                </c:pt>
                <c:pt idx="80">
                  <c:v>8.4600000000000009</c:v>
                </c:pt>
                <c:pt idx="81">
                  <c:v>8.4600000000000009</c:v>
                </c:pt>
                <c:pt idx="82">
                  <c:v>8.4600000000000009</c:v>
                </c:pt>
                <c:pt idx="83">
                  <c:v>8.4600000000000009</c:v>
                </c:pt>
                <c:pt idx="84">
                  <c:v>8.4600000000000009</c:v>
                </c:pt>
                <c:pt idx="85">
                  <c:v>8.4600000000000009</c:v>
                </c:pt>
                <c:pt idx="86">
                  <c:v>8.4600000000000009</c:v>
                </c:pt>
                <c:pt idx="87">
                  <c:v>8.4600000000000009</c:v>
                </c:pt>
                <c:pt idx="88">
                  <c:v>8.4600000000000009</c:v>
                </c:pt>
                <c:pt idx="89">
                  <c:v>8.4600000000000009</c:v>
                </c:pt>
                <c:pt idx="90">
                  <c:v>8.4600000000000009</c:v>
                </c:pt>
                <c:pt idx="91">
                  <c:v>8.4600000000000009</c:v>
                </c:pt>
                <c:pt idx="92">
                  <c:v>8.4600000000000009</c:v>
                </c:pt>
                <c:pt idx="93">
                  <c:v>8.4600000000000009</c:v>
                </c:pt>
                <c:pt idx="94">
                  <c:v>8.4600000000000009</c:v>
                </c:pt>
                <c:pt idx="95">
                  <c:v>8.4600000000000009</c:v>
                </c:pt>
                <c:pt idx="96">
                  <c:v>8.4600000000000009</c:v>
                </c:pt>
                <c:pt idx="97">
                  <c:v>8.4600000000000009</c:v>
                </c:pt>
                <c:pt idx="98">
                  <c:v>8.4600000000000009</c:v>
                </c:pt>
                <c:pt idx="99">
                  <c:v>8.4600000000000009</c:v>
                </c:pt>
              </c:numCache>
            </c:numRef>
          </c:val>
          <c:smooth val="0"/>
          <c:extLst>
            <c:ext xmlns:c16="http://schemas.microsoft.com/office/drawing/2014/chart" uri="{C3380CC4-5D6E-409C-BE32-E72D297353CC}">
              <c16:uniqueId val="{00000002-2E29-4D4C-892F-35812F1A3BD2}"/>
            </c:ext>
          </c:extLst>
        </c:ser>
        <c:ser>
          <c:idx val="2"/>
          <c:order val="1"/>
          <c:tx>
            <c:strRef>
              <c:f>'cb-1-22'!$C$12</c:f>
              <c:strCache>
                <c:ptCount val="1"/>
                <c:pt idx="0">
                  <c:v>2022-es minimálbér-emelés</c:v>
                </c:pt>
              </c:strCache>
            </c:strRef>
          </c:tx>
          <c:spPr>
            <a:ln w="28575" cap="rnd">
              <a:solidFill>
                <a:schemeClr val="accent3"/>
              </a:solidFill>
              <a:round/>
            </a:ln>
            <a:effectLst/>
          </c:spPr>
          <c:marker>
            <c:symbol val="none"/>
          </c:marker>
          <c:cat>
            <c:numRef>
              <c:f>'cb-1-22'!$E$13:$E$108</c:f>
              <c:numCache>
                <c:formatCode>General</c:formatCode>
                <c:ptCount val="96"/>
                <c:pt idx="4">
                  <c:v>180</c:v>
                </c:pt>
                <c:pt idx="15">
                  <c:v>260</c:v>
                </c:pt>
                <c:pt idx="25">
                  <c:v>340</c:v>
                </c:pt>
                <c:pt idx="34">
                  <c:v>420</c:v>
                </c:pt>
                <c:pt idx="45">
                  <c:v>500</c:v>
                </c:pt>
                <c:pt idx="55">
                  <c:v>580</c:v>
                </c:pt>
                <c:pt idx="65">
                  <c:v>660</c:v>
                </c:pt>
                <c:pt idx="75">
                  <c:v>740</c:v>
                </c:pt>
                <c:pt idx="85">
                  <c:v>820</c:v>
                </c:pt>
                <c:pt idx="95">
                  <c:v>900</c:v>
                </c:pt>
              </c:numCache>
            </c:numRef>
          </c:cat>
          <c:val>
            <c:numRef>
              <c:f>'cb-1-22'!$C$13:$C$112</c:f>
              <c:numCache>
                <c:formatCode>0.0</c:formatCode>
                <c:ptCount val="100"/>
                <c:pt idx="0">
                  <c:v>19.504320495599512</c:v>
                </c:pt>
                <c:pt idx="1">
                  <c:v>19.510301291253061</c:v>
                </c:pt>
                <c:pt idx="2">
                  <c:v>19.515417987786709</c:v>
                </c:pt>
                <c:pt idx="3">
                  <c:v>19.516746227829948</c:v>
                </c:pt>
                <c:pt idx="4">
                  <c:v>19.508278056454927</c:v>
                </c:pt>
                <c:pt idx="5">
                  <c:v>19.48065627316781</c:v>
                </c:pt>
                <c:pt idx="6">
                  <c:v>19.422868066183767</c:v>
                </c:pt>
                <c:pt idx="7">
                  <c:v>19.327769369084411</c:v>
                </c:pt>
                <c:pt idx="8">
                  <c:v>19.20364250221461</c:v>
                </c:pt>
                <c:pt idx="9">
                  <c:v>19.093215912102348</c:v>
                </c:pt>
                <c:pt idx="10">
                  <c:v>18.998489544832697</c:v>
                </c:pt>
                <c:pt idx="11">
                  <c:v>18.902820164070256</c:v>
                </c:pt>
                <c:pt idx="12">
                  <c:v>18.789866624513095</c:v>
                </c:pt>
                <c:pt idx="13">
                  <c:v>18.662723748045227</c:v>
                </c:pt>
                <c:pt idx="14">
                  <c:v>18.350000000000001</c:v>
                </c:pt>
                <c:pt idx="15">
                  <c:v>18.037276251954776</c:v>
                </c:pt>
                <c:pt idx="16">
                  <c:v>17.5</c:v>
                </c:pt>
                <c:pt idx="17">
                  <c:v>16.899999999999999</c:v>
                </c:pt>
                <c:pt idx="18">
                  <c:v>16.299999999999997</c:v>
                </c:pt>
                <c:pt idx="19">
                  <c:v>15.699999999999996</c:v>
                </c:pt>
                <c:pt idx="20">
                  <c:v>15.099999999999994</c:v>
                </c:pt>
                <c:pt idx="21">
                  <c:v>14.499999999999993</c:v>
                </c:pt>
                <c:pt idx="22">
                  <c:v>13.899999999999991</c:v>
                </c:pt>
                <c:pt idx="23">
                  <c:v>13.29999999999999</c:v>
                </c:pt>
                <c:pt idx="24">
                  <c:v>12.699999999999989</c:v>
                </c:pt>
                <c:pt idx="25">
                  <c:v>12.099999999999987</c:v>
                </c:pt>
                <c:pt idx="26">
                  <c:v>11.499999999999986</c:v>
                </c:pt>
                <c:pt idx="27">
                  <c:v>10.994999999999985</c:v>
                </c:pt>
                <c:pt idx="28">
                  <c:v>10.5</c:v>
                </c:pt>
                <c:pt idx="29">
                  <c:v>10.100000000000016</c:v>
                </c:pt>
                <c:pt idx="30">
                  <c:v>9.8000000000000007</c:v>
                </c:pt>
                <c:pt idx="31">
                  <c:v>9.5</c:v>
                </c:pt>
                <c:pt idx="32">
                  <c:v>9.35</c:v>
                </c:pt>
                <c:pt idx="33">
                  <c:v>9.2249999999999996</c:v>
                </c:pt>
                <c:pt idx="34">
                  <c:v>9.157</c:v>
                </c:pt>
                <c:pt idx="35">
                  <c:v>9.1</c:v>
                </c:pt>
                <c:pt idx="36">
                  <c:v>9</c:v>
                </c:pt>
                <c:pt idx="37">
                  <c:v>8.9499999999999993</c:v>
                </c:pt>
                <c:pt idx="38">
                  <c:v>8.85</c:v>
                </c:pt>
                <c:pt idx="39">
                  <c:v>8.8000000000000007</c:v>
                </c:pt>
                <c:pt idx="40">
                  <c:v>8.75</c:v>
                </c:pt>
                <c:pt idx="41">
                  <c:v>8.6999999999999993</c:v>
                </c:pt>
                <c:pt idx="42">
                  <c:v>8.65</c:v>
                </c:pt>
                <c:pt idx="43">
                  <c:v>8.6</c:v>
                </c:pt>
                <c:pt idx="44">
                  <c:v>8.5749999999999993</c:v>
                </c:pt>
                <c:pt idx="45">
                  <c:v>8.5499999999999989</c:v>
                </c:pt>
                <c:pt idx="46">
                  <c:v>8.5249999999999986</c:v>
                </c:pt>
                <c:pt idx="47">
                  <c:v>8.4999999999999982</c:v>
                </c:pt>
                <c:pt idx="48">
                  <c:v>8.4749999999999979</c:v>
                </c:pt>
                <c:pt idx="49">
                  <c:v>8.4600000000000009</c:v>
                </c:pt>
                <c:pt idx="50">
                  <c:v>8.4600000000000009</c:v>
                </c:pt>
                <c:pt idx="51">
                  <c:v>8.4600000000000009</c:v>
                </c:pt>
                <c:pt idx="52">
                  <c:v>8.4600000000000009</c:v>
                </c:pt>
                <c:pt idx="53">
                  <c:v>8.4600000000000009</c:v>
                </c:pt>
                <c:pt idx="54">
                  <c:v>8.4600000000000009</c:v>
                </c:pt>
                <c:pt idx="55">
                  <c:v>8.4600000000000009</c:v>
                </c:pt>
                <c:pt idx="56">
                  <c:v>8.4600000000000009</c:v>
                </c:pt>
                <c:pt idx="57">
                  <c:v>8.4600000000000009</c:v>
                </c:pt>
                <c:pt idx="58">
                  <c:v>8.4600000000000009</c:v>
                </c:pt>
                <c:pt idx="59">
                  <c:v>8.4600000000000009</c:v>
                </c:pt>
                <c:pt idx="60">
                  <c:v>8.4600000000000009</c:v>
                </c:pt>
                <c:pt idx="61">
                  <c:v>8.4600000000000009</c:v>
                </c:pt>
                <c:pt idx="62">
                  <c:v>8.4600000000000009</c:v>
                </c:pt>
                <c:pt idx="63">
                  <c:v>8.4600000000000009</c:v>
                </c:pt>
                <c:pt idx="64">
                  <c:v>8.4600000000000009</c:v>
                </c:pt>
                <c:pt idx="65">
                  <c:v>8.4600000000000009</c:v>
                </c:pt>
                <c:pt idx="66">
                  <c:v>8.4600000000000009</c:v>
                </c:pt>
                <c:pt idx="67">
                  <c:v>8.4600000000000009</c:v>
                </c:pt>
                <c:pt idx="68">
                  <c:v>8.4600000000000009</c:v>
                </c:pt>
                <c:pt idx="69">
                  <c:v>8.4600000000000009</c:v>
                </c:pt>
                <c:pt idx="70">
                  <c:v>8.4600000000000009</c:v>
                </c:pt>
                <c:pt idx="71">
                  <c:v>8.4600000000000009</c:v>
                </c:pt>
                <c:pt idx="72">
                  <c:v>8.4600000000000009</c:v>
                </c:pt>
                <c:pt idx="73">
                  <c:v>8.4600000000000009</c:v>
                </c:pt>
                <c:pt idx="74">
                  <c:v>8.4600000000000009</c:v>
                </c:pt>
                <c:pt idx="75">
                  <c:v>8.4600000000000009</c:v>
                </c:pt>
                <c:pt idx="76">
                  <c:v>8.4600000000000009</c:v>
                </c:pt>
                <c:pt idx="77">
                  <c:v>8.4600000000000009</c:v>
                </c:pt>
                <c:pt idx="78">
                  <c:v>8.4600000000000009</c:v>
                </c:pt>
                <c:pt idx="79">
                  <c:v>8.4600000000000009</c:v>
                </c:pt>
                <c:pt idx="80">
                  <c:v>8.4600000000000009</c:v>
                </c:pt>
                <c:pt idx="81">
                  <c:v>8.4600000000000009</c:v>
                </c:pt>
                <c:pt idx="82">
                  <c:v>8.4600000000000009</c:v>
                </c:pt>
                <c:pt idx="83">
                  <c:v>8.4600000000000009</c:v>
                </c:pt>
                <c:pt idx="84">
                  <c:v>8.4600000000000009</c:v>
                </c:pt>
                <c:pt idx="85">
                  <c:v>8.4600000000000009</c:v>
                </c:pt>
                <c:pt idx="86">
                  <c:v>8.4600000000000009</c:v>
                </c:pt>
                <c:pt idx="87">
                  <c:v>8.4600000000000009</c:v>
                </c:pt>
                <c:pt idx="88">
                  <c:v>8.4600000000000009</c:v>
                </c:pt>
                <c:pt idx="89">
                  <c:v>8.4600000000000009</c:v>
                </c:pt>
                <c:pt idx="90">
                  <c:v>8.4600000000000009</c:v>
                </c:pt>
                <c:pt idx="91">
                  <c:v>8.4600000000000009</c:v>
                </c:pt>
                <c:pt idx="92">
                  <c:v>8.4600000000000009</c:v>
                </c:pt>
                <c:pt idx="93">
                  <c:v>8.4600000000000009</c:v>
                </c:pt>
                <c:pt idx="94">
                  <c:v>8.4600000000000009</c:v>
                </c:pt>
                <c:pt idx="95">
                  <c:v>8.4600000000000009</c:v>
                </c:pt>
                <c:pt idx="96">
                  <c:v>8.4600000000000009</c:v>
                </c:pt>
                <c:pt idx="97">
                  <c:v>8.4600000000000009</c:v>
                </c:pt>
                <c:pt idx="98">
                  <c:v>8.4600000000000009</c:v>
                </c:pt>
                <c:pt idx="99">
                  <c:v>8.4600000000000009</c:v>
                </c:pt>
              </c:numCache>
            </c:numRef>
          </c:val>
          <c:smooth val="0"/>
          <c:extLst>
            <c:ext xmlns:c16="http://schemas.microsoft.com/office/drawing/2014/chart" uri="{C3380CC4-5D6E-409C-BE32-E72D297353CC}">
              <c16:uniqueId val="{00000003-2E29-4D4C-892F-35812F1A3BD2}"/>
            </c:ext>
          </c:extLst>
        </c:ser>
        <c:dLbls>
          <c:showLegendKey val="0"/>
          <c:showVal val="0"/>
          <c:showCatName val="0"/>
          <c:showSerName val="0"/>
          <c:showPercent val="0"/>
          <c:showBubbleSize val="0"/>
        </c:dLbls>
        <c:marker val="1"/>
        <c:smooth val="0"/>
        <c:axId val="1173649880"/>
        <c:axId val="1100053256"/>
      </c:lineChart>
      <c:catAx>
        <c:axId val="1173649880"/>
        <c:scaling>
          <c:orientation val="minMax"/>
        </c:scaling>
        <c:delete val="0"/>
        <c:axPos val="b"/>
        <c:majorTickMark val="out"/>
        <c:minorTickMark val="none"/>
        <c:tickLblPos val="nextTo"/>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0053256"/>
        <c:crosses val="autoZero"/>
        <c:auto val="1"/>
        <c:lblAlgn val="ctr"/>
        <c:lblOffset val="100"/>
        <c:tickMarkSkip val="10"/>
        <c:noMultiLvlLbl val="0"/>
      </c:catAx>
      <c:valAx>
        <c:axId val="1100053256"/>
        <c:scaling>
          <c:orientation val="minMax"/>
          <c:max val="22"/>
          <c:min val="6"/>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73649880"/>
        <c:crosses val="autoZero"/>
        <c:crossBetween val="between"/>
        <c:majorUnit val="2"/>
      </c:valAx>
      <c:spPr>
        <a:noFill/>
        <a:ln>
          <a:noFill/>
        </a:ln>
        <a:effectLst/>
      </c:spPr>
    </c:plotArea>
    <c:legend>
      <c:legendPos val="b"/>
      <c:layout>
        <c:manualLayout>
          <c:xMode val="edge"/>
          <c:yMode val="edge"/>
          <c:x val="0"/>
          <c:y val="0.90336006944444447"/>
          <c:w val="0.99232971360237721"/>
          <c:h val="9.548111236117856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464226797086731E-2"/>
          <c:y val="8.0797159262303755E-2"/>
          <c:w val="0.91067703866549099"/>
          <c:h val="0.69729652777777784"/>
        </c:manualLayout>
      </c:layout>
      <c:areaChart>
        <c:grouping val="stacked"/>
        <c:varyColors val="0"/>
        <c:ser>
          <c:idx val="3"/>
          <c:order val="2"/>
          <c:tx>
            <c:strRef>
              <c:f>[97]bértorlódás!$P$2</c:f>
              <c:strCache>
                <c:ptCount val="1"/>
              </c:strCache>
            </c:strRef>
          </c:tx>
          <c:spPr>
            <a:noFill/>
            <a:ln>
              <a:noFill/>
            </a:ln>
            <a:effectLst/>
          </c:spPr>
          <c:val>
            <c:numRef>
              <c:f>[97]bértorlódás!$P$3:$P$102</c:f>
              <c:numCache>
                <c:formatCode>General</c:formatCode>
                <c:ptCount val="100"/>
                <c:pt idx="0">
                  <c:v>8.4600000000000009</c:v>
                </c:pt>
                <c:pt idx="1">
                  <c:v>8.4600000000000009</c:v>
                </c:pt>
                <c:pt idx="2">
                  <c:v>8.4600000000000009</c:v>
                </c:pt>
                <c:pt idx="3">
                  <c:v>8.4600000000000009</c:v>
                </c:pt>
                <c:pt idx="4">
                  <c:v>8.4600000000000009</c:v>
                </c:pt>
                <c:pt idx="5">
                  <c:v>8.4600000000000009</c:v>
                </c:pt>
                <c:pt idx="6">
                  <c:v>8.4600000000000009</c:v>
                </c:pt>
                <c:pt idx="7">
                  <c:v>8.4600000000000009</c:v>
                </c:pt>
                <c:pt idx="8">
                  <c:v>8.4600000000000009</c:v>
                </c:pt>
                <c:pt idx="9">
                  <c:v>8.4600000000000009</c:v>
                </c:pt>
                <c:pt idx="10">
                  <c:v>8.4600000000000009</c:v>
                </c:pt>
                <c:pt idx="11">
                  <c:v>8.4600000000000009</c:v>
                </c:pt>
                <c:pt idx="12">
                  <c:v>8.4600000000000009</c:v>
                </c:pt>
                <c:pt idx="13">
                  <c:v>8.4600000000000009</c:v>
                </c:pt>
                <c:pt idx="14">
                  <c:v>8.4600000000000009</c:v>
                </c:pt>
                <c:pt idx="15">
                  <c:v>8.4600000000000009</c:v>
                </c:pt>
                <c:pt idx="16">
                  <c:v>8.4600000000000009</c:v>
                </c:pt>
                <c:pt idx="17">
                  <c:v>8.4600000000000009</c:v>
                </c:pt>
                <c:pt idx="18">
                  <c:v>8.4600000000000009</c:v>
                </c:pt>
                <c:pt idx="19">
                  <c:v>8.4600000000000009</c:v>
                </c:pt>
                <c:pt idx="20">
                  <c:v>8.4600000000000009</c:v>
                </c:pt>
                <c:pt idx="21">
                  <c:v>8.4600000000000009</c:v>
                </c:pt>
                <c:pt idx="22">
                  <c:v>8.4600000000000009</c:v>
                </c:pt>
                <c:pt idx="23">
                  <c:v>8.4600000000000009</c:v>
                </c:pt>
                <c:pt idx="24">
                  <c:v>8.4600000000000009</c:v>
                </c:pt>
                <c:pt idx="25">
                  <c:v>8.4600000000000009</c:v>
                </c:pt>
                <c:pt idx="26">
                  <c:v>8.4600000000000009</c:v>
                </c:pt>
                <c:pt idx="27">
                  <c:v>8.4600000000000009</c:v>
                </c:pt>
                <c:pt idx="28">
                  <c:v>8.4600000000000009</c:v>
                </c:pt>
                <c:pt idx="29">
                  <c:v>8.4600000000000009</c:v>
                </c:pt>
                <c:pt idx="30">
                  <c:v>8.4600000000000009</c:v>
                </c:pt>
                <c:pt idx="31">
                  <c:v>8.4600000000000009</c:v>
                </c:pt>
                <c:pt idx="32">
                  <c:v>8.4600000000000009</c:v>
                </c:pt>
                <c:pt idx="33">
                  <c:v>8.4600000000000009</c:v>
                </c:pt>
                <c:pt idx="34">
                  <c:v>8.4600000000000009</c:v>
                </c:pt>
                <c:pt idx="35">
                  <c:v>8.4600000000000009</c:v>
                </c:pt>
                <c:pt idx="36">
                  <c:v>8.4600000000000009</c:v>
                </c:pt>
                <c:pt idx="37">
                  <c:v>8.4600000000000009</c:v>
                </c:pt>
                <c:pt idx="38">
                  <c:v>8.4600000000000009</c:v>
                </c:pt>
                <c:pt idx="39">
                  <c:v>8.4600000000000009</c:v>
                </c:pt>
                <c:pt idx="40">
                  <c:v>8.4600000000000009</c:v>
                </c:pt>
                <c:pt idx="41">
                  <c:v>8.4600000000000009</c:v>
                </c:pt>
                <c:pt idx="42">
                  <c:v>8.4600000000000009</c:v>
                </c:pt>
                <c:pt idx="43">
                  <c:v>8.4600000000000009</c:v>
                </c:pt>
                <c:pt idx="44">
                  <c:v>8.4600000000000009</c:v>
                </c:pt>
                <c:pt idx="45">
                  <c:v>8.4600000000000009</c:v>
                </c:pt>
                <c:pt idx="46">
                  <c:v>8.4600000000000009</c:v>
                </c:pt>
                <c:pt idx="47">
                  <c:v>8.4600000000000009</c:v>
                </c:pt>
                <c:pt idx="48">
                  <c:v>8.4600000000000009</c:v>
                </c:pt>
                <c:pt idx="49">
                  <c:v>8.4600000000000009</c:v>
                </c:pt>
                <c:pt idx="50">
                  <c:v>8.4600000000000009</c:v>
                </c:pt>
                <c:pt idx="51">
                  <c:v>8.4600000000000009</c:v>
                </c:pt>
                <c:pt idx="52">
                  <c:v>8.4600000000000009</c:v>
                </c:pt>
                <c:pt idx="53">
                  <c:v>8.4600000000000009</c:v>
                </c:pt>
                <c:pt idx="54">
                  <c:v>8.4600000000000009</c:v>
                </c:pt>
                <c:pt idx="55">
                  <c:v>8.4600000000000009</c:v>
                </c:pt>
                <c:pt idx="56">
                  <c:v>8.4600000000000009</c:v>
                </c:pt>
                <c:pt idx="57">
                  <c:v>8.4600000000000009</c:v>
                </c:pt>
                <c:pt idx="58">
                  <c:v>8.4600000000000009</c:v>
                </c:pt>
                <c:pt idx="59">
                  <c:v>8.4600000000000009</c:v>
                </c:pt>
                <c:pt idx="60">
                  <c:v>8.4600000000000009</c:v>
                </c:pt>
                <c:pt idx="61">
                  <c:v>8.4600000000000009</c:v>
                </c:pt>
                <c:pt idx="62">
                  <c:v>8.4600000000000009</c:v>
                </c:pt>
                <c:pt idx="63">
                  <c:v>8.4600000000000009</c:v>
                </c:pt>
                <c:pt idx="64">
                  <c:v>8.4600000000000009</c:v>
                </c:pt>
                <c:pt idx="65">
                  <c:v>8.4600000000000009</c:v>
                </c:pt>
                <c:pt idx="66">
                  <c:v>8.4600000000000009</c:v>
                </c:pt>
                <c:pt idx="67">
                  <c:v>8.4600000000000009</c:v>
                </c:pt>
                <c:pt idx="68">
                  <c:v>8.4600000000000009</c:v>
                </c:pt>
                <c:pt idx="69">
                  <c:v>8.4600000000000009</c:v>
                </c:pt>
                <c:pt idx="70">
                  <c:v>8.4600000000000009</c:v>
                </c:pt>
                <c:pt idx="71">
                  <c:v>8.4600000000000009</c:v>
                </c:pt>
                <c:pt idx="72">
                  <c:v>8.4600000000000009</c:v>
                </c:pt>
                <c:pt idx="73">
                  <c:v>8.4600000000000009</c:v>
                </c:pt>
                <c:pt idx="74">
                  <c:v>8.4600000000000009</c:v>
                </c:pt>
                <c:pt idx="75">
                  <c:v>8.4600000000000009</c:v>
                </c:pt>
                <c:pt idx="76">
                  <c:v>8.4600000000000009</c:v>
                </c:pt>
                <c:pt idx="77">
                  <c:v>8.4600000000000009</c:v>
                </c:pt>
                <c:pt idx="78">
                  <c:v>8.4600000000000009</c:v>
                </c:pt>
                <c:pt idx="79">
                  <c:v>8.4600000000000009</c:v>
                </c:pt>
                <c:pt idx="80">
                  <c:v>8.4600000000000009</c:v>
                </c:pt>
                <c:pt idx="81">
                  <c:v>8.4600000000000009</c:v>
                </c:pt>
                <c:pt idx="82">
                  <c:v>8.4600000000000009</c:v>
                </c:pt>
                <c:pt idx="83">
                  <c:v>8.4600000000000009</c:v>
                </c:pt>
                <c:pt idx="84">
                  <c:v>8.4600000000000009</c:v>
                </c:pt>
                <c:pt idx="85">
                  <c:v>8.4600000000000009</c:v>
                </c:pt>
                <c:pt idx="86">
                  <c:v>8.4600000000000009</c:v>
                </c:pt>
                <c:pt idx="87">
                  <c:v>8.4600000000000009</c:v>
                </c:pt>
                <c:pt idx="88">
                  <c:v>8.4600000000000009</c:v>
                </c:pt>
                <c:pt idx="89">
                  <c:v>8.4600000000000009</c:v>
                </c:pt>
                <c:pt idx="90">
                  <c:v>8.4600000000000009</c:v>
                </c:pt>
                <c:pt idx="91">
                  <c:v>8.4600000000000009</c:v>
                </c:pt>
                <c:pt idx="92">
                  <c:v>8.4600000000000009</c:v>
                </c:pt>
                <c:pt idx="93">
                  <c:v>8.4600000000000009</c:v>
                </c:pt>
                <c:pt idx="94">
                  <c:v>8.4600000000000009</c:v>
                </c:pt>
                <c:pt idx="95">
                  <c:v>8.4600000000000009</c:v>
                </c:pt>
                <c:pt idx="96">
                  <c:v>8.4600000000000009</c:v>
                </c:pt>
                <c:pt idx="97">
                  <c:v>8.4600000000000009</c:v>
                </c:pt>
                <c:pt idx="98">
                  <c:v>8.4600000000000009</c:v>
                </c:pt>
                <c:pt idx="99">
                  <c:v>8.4600000000000009</c:v>
                </c:pt>
              </c:numCache>
            </c:numRef>
          </c:val>
          <c:extLst>
            <c:ext xmlns:c16="http://schemas.microsoft.com/office/drawing/2014/chart" uri="{C3380CC4-5D6E-409C-BE32-E72D297353CC}">
              <c16:uniqueId val="{00000000-87BE-4D4E-9961-CBAD03288D56}"/>
            </c:ext>
          </c:extLst>
        </c:ser>
        <c:ser>
          <c:idx val="6"/>
          <c:order val="3"/>
          <c:tx>
            <c:strRef>
              <c:f>'cb-1-22'!$D$11</c:f>
              <c:strCache>
                <c:ptCount val="1"/>
                <c:pt idx="0">
                  <c:v>Wage bill effect</c:v>
                </c:pt>
              </c:strCache>
            </c:strRef>
          </c:tx>
          <c:spPr>
            <a:solidFill>
              <a:schemeClr val="accent1">
                <a:lumMod val="60000"/>
                <a:lumOff val="40000"/>
                <a:alpha val="27000"/>
              </a:schemeClr>
            </a:solidFill>
            <a:ln w="25400">
              <a:noFill/>
            </a:ln>
            <a:effectLst/>
          </c:spPr>
          <c:val>
            <c:numRef>
              <c:f>'cb-1-22'!$D$13:$D$112</c:f>
              <c:numCache>
                <c:formatCode>0.0</c:formatCode>
                <c:ptCount val="100"/>
                <c:pt idx="0">
                  <c:v>11.044320495599511</c:v>
                </c:pt>
                <c:pt idx="1">
                  <c:v>11.05030129125306</c:v>
                </c:pt>
                <c:pt idx="2">
                  <c:v>11.055417987786708</c:v>
                </c:pt>
                <c:pt idx="3">
                  <c:v>11.056746227829947</c:v>
                </c:pt>
                <c:pt idx="4">
                  <c:v>11.048278056454926</c:v>
                </c:pt>
                <c:pt idx="5">
                  <c:v>11.020656273167809</c:v>
                </c:pt>
                <c:pt idx="6">
                  <c:v>10.962868066183766</c:v>
                </c:pt>
                <c:pt idx="7">
                  <c:v>10.86776936908441</c:v>
                </c:pt>
                <c:pt idx="8">
                  <c:v>10.743642502214609</c:v>
                </c:pt>
                <c:pt idx="9">
                  <c:v>10.633215912102347</c:v>
                </c:pt>
                <c:pt idx="10">
                  <c:v>10.538489544832697</c:v>
                </c:pt>
                <c:pt idx="11">
                  <c:v>10.442820164070255</c:v>
                </c:pt>
                <c:pt idx="12">
                  <c:v>10.329866624513095</c:v>
                </c:pt>
                <c:pt idx="13">
                  <c:v>10.202723748045226</c:v>
                </c:pt>
                <c:pt idx="14">
                  <c:v>9.89</c:v>
                </c:pt>
                <c:pt idx="15">
                  <c:v>9.5772762519547747</c:v>
                </c:pt>
                <c:pt idx="16">
                  <c:v>9.0399999999999991</c:v>
                </c:pt>
                <c:pt idx="17">
                  <c:v>8.4399999999999977</c:v>
                </c:pt>
                <c:pt idx="18">
                  <c:v>7.8399999999999963</c:v>
                </c:pt>
                <c:pt idx="19">
                  <c:v>7.2399999999999949</c:v>
                </c:pt>
                <c:pt idx="20">
                  <c:v>6.6399999999999935</c:v>
                </c:pt>
                <c:pt idx="21">
                  <c:v>6.039999999999992</c:v>
                </c:pt>
                <c:pt idx="22">
                  <c:v>5.4399999999999906</c:v>
                </c:pt>
                <c:pt idx="23">
                  <c:v>4.8399999999999892</c:v>
                </c:pt>
                <c:pt idx="24">
                  <c:v>4.2399999999999878</c:v>
                </c:pt>
                <c:pt idx="25">
                  <c:v>3.6399999999999864</c:v>
                </c:pt>
                <c:pt idx="26">
                  <c:v>3.0399999999999849</c:v>
                </c:pt>
                <c:pt idx="27">
                  <c:v>2.5349999999999842</c:v>
                </c:pt>
                <c:pt idx="28">
                  <c:v>2.0399999999999991</c:v>
                </c:pt>
                <c:pt idx="29">
                  <c:v>1.6400000000000148</c:v>
                </c:pt>
                <c:pt idx="30">
                  <c:v>1.3399999999999999</c:v>
                </c:pt>
                <c:pt idx="31">
                  <c:v>1.0399999999999991</c:v>
                </c:pt>
                <c:pt idx="32">
                  <c:v>0.88999999999999879</c:v>
                </c:pt>
                <c:pt idx="33">
                  <c:v>0.76499999999999879</c:v>
                </c:pt>
                <c:pt idx="34">
                  <c:v>0.69699999999999918</c:v>
                </c:pt>
                <c:pt idx="35">
                  <c:v>0.63999999999999879</c:v>
                </c:pt>
                <c:pt idx="36">
                  <c:v>0.53999999999999915</c:v>
                </c:pt>
                <c:pt idx="37">
                  <c:v>0.48999999999999844</c:v>
                </c:pt>
                <c:pt idx="38">
                  <c:v>0.38999999999999879</c:v>
                </c:pt>
                <c:pt idx="39">
                  <c:v>0.33999999999999986</c:v>
                </c:pt>
                <c:pt idx="40">
                  <c:v>0.28999999999999915</c:v>
                </c:pt>
                <c:pt idx="41">
                  <c:v>0.23999999999999844</c:v>
                </c:pt>
                <c:pt idx="42">
                  <c:v>0.1899999999999995</c:v>
                </c:pt>
                <c:pt idx="43">
                  <c:v>0.13999999999999879</c:v>
                </c:pt>
                <c:pt idx="44">
                  <c:v>0.11499999999999844</c:v>
                </c:pt>
                <c:pt idx="45">
                  <c:v>8.9999999999998082E-2</c:v>
                </c:pt>
                <c:pt idx="46">
                  <c:v>6.4999999999997726E-2</c:v>
                </c:pt>
                <c:pt idx="47">
                  <c:v>3.9999999999997371E-2</c:v>
                </c:pt>
                <c:pt idx="48">
                  <c:v>1.4999999999997016E-2</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1-87BE-4D4E-9961-CBAD03288D56}"/>
            </c:ext>
          </c:extLst>
        </c:ser>
        <c:dLbls>
          <c:showLegendKey val="0"/>
          <c:showVal val="0"/>
          <c:showCatName val="0"/>
          <c:showSerName val="0"/>
          <c:showPercent val="0"/>
          <c:showBubbleSize val="0"/>
        </c:dLbls>
        <c:axId val="1173649880"/>
        <c:axId val="1100053256"/>
      </c:areaChart>
      <c:lineChart>
        <c:grouping val="standard"/>
        <c:varyColors val="0"/>
        <c:ser>
          <c:idx val="0"/>
          <c:order val="0"/>
          <c:tx>
            <c:strRef>
              <c:f>'cb-1-22'!$B$11</c:f>
              <c:strCache>
                <c:ptCount val="1"/>
                <c:pt idx="0">
                  <c:v>Baseline</c:v>
                </c:pt>
              </c:strCache>
            </c:strRef>
          </c:tx>
          <c:spPr>
            <a:ln w="28575" cap="rnd">
              <a:solidFill>
                <a:schemeClr val="tx2">
                  <a:lumMod val="90000"/>
                  <a:lumOff val="10000"/>
                </a:schemeClr>
              </a:solidFill>
              <a:round/>
            </a:ln>
            <a:effectLst/>
          </c:spPr>
          <c:marker>
            <c:symbol val="none"/>
          </c:marker>
          <c:cat>
            <c:numRef>
              <c:f>'cb-1-22'!$E$13:$E$108</c:f>
              <c:numCache>
                <c:formatCode>General</c:formatCode>
                <c:ptCount val="96"/>
                <c:pt idx="4">
                  <c:v>180</c:v>
                </c:pt>
                <c:pt idx="15">
                  <c:v>260</c:v>
                </c:pt>
                <c:pt idx="25">
                  <c:v>340</c:v>
                </c:pt>
                <c:pt idx="34">
                  <c:v>420</c:v>
                </c:pt>
                <c:pt idx="45">
                  <c:v>500</c:v>
                </c:pt>
                <c:pt idx="55">
                  <c:v>580</c:v>
                </c:pt>
                <c:pt idx="65">
                  <c:v>660</c:v>
                </c:pt>
                <c:pt idx="75">
                  <c:v>740</c:v>
                </c:pt>
                <c:pt idx="85">
                  <c:v>820</c:v>
                </c:pt>
                <c:pt idx="95">
                  <c:v>900</c:v>
                </c:pt>
              </c:numCache>
            </c:numRef>
          </c:cat>
          <c:val>
            <c:numRef>
              <c:f>'cb-1-22'!$B$13:$B$112</c:f>
              <c:numCache>
                <c:formatCode>General</c:formatCode>
                <c:ptCount val="100"/>
                <c:pt idx="0">
                  <c:v>8.4600000000000009</c:v>
                </c:pt>
                <c:pt idx="1">
                  <c:v>8.4600000000000009</c:v>
                </c:pt>
                <c:pt idx="2">
                  <c:v>8.4600000000000009</c:v>
                </c:pt>
                <c:pt idx="3">
                  <c:v>8.4600000000000009</c:v>
                </c:pt>
                <c:pt idx="4">
                  <c:v>8.4600000000000009</c:v>
                </c:pt>
                <c:pt idx="5">
                  <c:v>8.4600000000000009</c:v>
                </c:pt>
                <c:pt idx="6">
                  <c:v>8.4600000000000009</c:v>
                </c:pt>
                <c:pt idx="7">
                  <c:v>8.4600000000000009</c:v>
                </c:pt>
                <c:pt idx="8">
                  <c:v>8.4600000000000009</c:v>
                </c:pt>
                <c:pt idx="9">
                  <c:v>8.4600000000000009</c:v>
                </c:pt>
                <c:pt idx="10">
                  <c:v>8.4600000000000009</c:v>
                </c:pt>
                <c:pt idx="11">
                  <c:v>8.4600000000000009</c:v>
                </c:pt>
                <c:pt idx="12">
                  <c:v>8.4600000000000009</c:v>
                </c:pt>
                <c:pt idx="13">
                  <c:v>8.4600000000000009</c:v>
                </c:pt>
                <c:pt idx="14">
                  <c:v>8.4600000000000009</c:v>
                </c:pt>
                <c:pt idx="15">
                  <c:v>8.4600000000000009</c:v>
                </c:pt>
                <c:pt idx="16">
                  <c:v>8.4600000000000009</c:v>
                </c:pt>
                <c:pt idx="17">
                  <c:v>8.4600000000000009</c:v>
                </c:pt>
                <c:pt idx="18">
                  <c:v>8.4600000000000009</c:v>
                </c:pt>
                <c:pt idx="19">
                  <c:v>8.4600000000000009</c:v>
                </c:pt>
                <c:pt idx="20">
                  <c:v>8.4600000000000009</c:v>
                </c:pt>
                <c:pt idx="21">
                  <c:v>8.4600000000000009</c:v>
                </c:pt>
                <c:pt idx="22">
                  <c:v>8.4600000000000009</c:v>
                </c:pt>
                <c:pt idx="23">
                  <c:v>8.4600000000000009</c:v>
                </c:pt>
                <c:pt idx="24">
                  <c:v>8.4600000000000009</c:v>
                </c:pt>
                <c:pt idx="25">
                  <c:v>8.4600000000000009</c:v>
                </c:pt>
                <c:pt idx="26">
                  <c:v>8.4600000000000009</c:v>
                </c:pt>
                <c:pt idx="27">
                  <c:v>8.4600000000000009</c:v>
                </c:pt>
                <c:pt idx="28">
                  <c:v>8.4600000000000009</c:v>
                </c:pt>
                <c:pt idx="29">
                  <c:v>8.4600000000000009</c:v>
                </c:pt>
                <c:pt idx="30">
                  <c:v>8.4600000000000009</c:v>
                </c:pt>
                <c:pt idx="31">
                  <c:v>8.4600000000000009</c:v>
                </c:pt>
                <c:pt idx="32">
                  <c:v>8.4600000000000009</c:v>
                </c:pt>
                <c:pt idx="33">
                  <c:v>8.4600000000000009</c:v>
                </c:pt>
                <c:pt idx="34">
                  <c:v>8.4600000000000009</c:v>
                </c:pt>
                <c:pt idx="35">
                  <c:v>8.4600000000000009</c:v>
                </c:pt>
                <c:pt idx="36">
                  <c:v>8.4600000000000009</c:v>
                </c:pt>
                <c:pt idx="37">
                  <c:v>8.4600000000000009</c:v>
                </c:pt>
                <c:pt idx="38">
                  <c:v>8.4600000000000009</c:v>
                </c:pt>
                <c:pt idx="39">
                  <c:v>8.4600000000000009</c:v>
                </c:pt>
                <c:pt idx="40">
                  <c:v>8.4600000000000009</c:v>
                </c:pt>
                <c:pt idx="41">
                  <c:v>8.4600000000000009</c:v>
                </c:pt>
                <c:pt idx="42">
                  <c:v>8.4600000000000009</c:v>
                </c:pt>
                <c:pt idx="43">
                  <c:v>8.4600000000000009</c:v>
                </c:pt>
                <c:pt idx="44">
                  <c:v>8.4600000000000009</c:v>
                </c:pt>
                <c:pt idx="45">
                  <c:v>8.4600000000000009</c:v>
                </c:pt>
                <c:pt idx="46">
                  <c:v>8.4600000000000009</c:v>
                </c:pt>
                <c:pt idx="47">
                  <c:v>8.4600000000000009</c:v>
                </c:pt>
                <c:pt idx="48">
                  <c:v>8.4600000000000009</c:v>
                </c:pt>
                <c:pt idx="49">
                  <c:v>8.4600000000000009</c:v>
                </c:pt>
                <c:pt idx="50">
                  <c:v>8.4600000000000009</c:v>
                </c:pt>
                <c:pt idx="51">
                  <c:v>8.4600000000000009</c:v>
                </c:pt>
                <c:pt idx="52">
                  <c:v>8.4600000000000009</c:v>
                </c:pt>
                <c:pt idx="53">
                  <c:v>8.4600000000000009</c:v>
                </c:pt>
                <c:pt idx="54">
                  <c:v>8.4600000000000009</c:v>
                </c:pt>
                <c:pt idx="55">
                  <c:v>8.4600000000000009</c:v>
                </c:pt>
                <c:pt idx="56">
                  <c:v>8.4600000000000009</c:v>
                </c:pt>
                <c:pt idx="57">
                  <c:v>8.4600000000000009</c:v>
                </c:pt>
                <c:pt idx="58">
                  <c:v>8.4600000000000009</c:v>
                </c:pt>
                <c:pt idx="59">
                  <c:v>8.4600000000000009</c:v>
                </c:pt>
                <c:pt idx="60">
                  <c:v>8.4600000000000009</c:v>
                </c:pt>
                <c:pt idx="61">
                  <c:v>8.4600000000000009</c:v>
                </c:pt>
                <c:pt idx="62">
                  <c:v>8.4600000000000009</c:v>
                </c:pt>
                <c:pt idx="63">
                  <c:v>8.4600000000000009</c:v>
                </c:pt>
                <c:pt idx="64">
                  <c:v>8.4600000000000009</c:v>
                </c:pt>
                <c:pt idx="65">
                  <c:v>8.4600000000000009</c:v>
                </c:pt>
                <c:pt idx="66">
                  <c:v>8.4600000000000009</c:v>
                </c:pt>
                <c:pt idx="67">
                  <c:v>8.4600000000000009</c:v>
                </c:pt>
                <c:pt idx="68">
                  <c:v>8.4600000000000009</c:v>
                </c:pt>
                <c:pt idx="69">
                  <c:v>8.4600000000000009</c:v>
                </c:pt>
                <c:pt idx="70">
                  <c:v>8.4600000000000009</c:v>
                </c:pt>
                <c:pt idx="71">
                  <c:v>8.4600000000000009</c:v>
                </c:pt>
                <c:pt idx="72">
                  <c:v>8.4600000000000009</c:v>
                </c:pt>
                <c:pt idx="73">
                  <c:v>8.4600000000000009</c:v>
                </c:pt>
                <c:pt idx="74">
                  <c:v>8.4600000000000009</c:v>
                </c:pt>
                <c:pt idx="75">
                  <c:v>8.4600000000000009</c:v>
                </c:pt>
                <c:pt idx="76">
                  <c:v>8.4600000000000009</c:v>
                </c:pt>
                <c:pt idx="77">
                  <c:v>8.4600000000000009</c:v>
                </c:pt>
                <c:pt idx="78">
                  <c:v>8.4600000000000009</c:v>
                </c:pt>
                <c:pt idx="79">
                  <c:v>8.4600000000000009</c:v>
                </c:pt>
                <c:pt idx="80">
                  <c:v>8.4600000000000009</c:v>
                </c:pt>
                <c:pt idx="81">
                  <c:v>8.4600000000000009</c:v>
                </c:pt>
                <c:pt idx="82">
                  <c:v>8.4600000000000009</c:v>
                </c:pt>
                <c:pt idx="83">
                  <c:v>8.4600000000000009</c:v>
                </c:pt>
                <c:pt idx="84">
                  <c:v>8.4600000000000009</c:v>
                </c:pt>
                <c:pt idx="85">
                  <c:v>8.4600000000000009</c:v>
                </c:pt>
                <c:pt idx="86">
                  <c:v>8.4600000000000009</c:v>
                </c:pt>
                <c:pt idx="87">
                  <c:v>8.4600000000000009</c:v>
                </c:pt>
                <c:pt idx="88">
                  <c:v>8.4600000000000009</c:v>
                </c:pt>
                <c:pt idx="89">
                  <c:v>8.4600000000000009</c:v>
                </c:pt>
                <c:pt idx="90">
                  <c:v>8.4600000000000009</c:v>
                </c:pt>
                <c:pt idx="91">
                  <c:v>8.4600000000000009</c:v>
                </c:pt>
                <c:pt idx="92">
                  <c:v>8.4600000000000009</c:v>
                </c:pt>
                <c:pt idx="93">
                  <c:v>8.4600000000000009</c:v>
                </c:pt>
                <c:pt idx="94">
                  <c:v>8.4600000000000009</c:v>
                </c:pt>
                <c:pt idx="95">
                  <c:v>8.4600000000000009</c:v>
                </c:pt>
                <c:pt idx="96">
                  <c:v>8.4600000000000009</c:v>
                </c:pt>
                <c:pt idx="97">
                  <c:v>8.4600000000000009</c:v>
                </c:pt>
                <c:pt idx="98">
                  <c:v>8.4600000000000009</c:v>
                </c:pt>
                <c:pt idx="99">
                  <c:v>8.4600000000000009</c:v>
                </c:pt>
              </c:numCache>
            </c:numRef>
          </c:val>
          <c:smooth val="0"/>
          <c:extLst>
            <c:ext xmlns:c16="http://schemas.microsoft.com/office/drawing/2014/chart" uri="{C3380CC4-5D6E-409C-BE32-E72D297353CC}">
              <c16:uniqueId val="{00000002-87BE-4D4E-9961-CBAD03288D56}"/>
            </c:ext>
          </c:extLst>
        </c:ser>
        <c:ser>
          <c:idx val="2"/>
          <c:order val="1"/>
          <c:tx>
            <c:strRef>
              <c:f>'cb-1-22'!$C$11</c:f>
              <c:strCache>
                <c:ptCount val="1"/>
                <c:pt idx="0">
                  <c:v>2022 minimum wage increase</c:v>
                </c:pt>
              </c:strCache>
            </c:strRef>
          </c:tx>
          <c:spPr>
            <a:ln w="28575" cap="rnd">
              <a:solidFill>
                <a:schemeClr val="accent3"/>
              </a:solidFill>
              <a:round/>
            </a:ln>
            <a:effectLst/>
          </c:spPr>
          <c:marker>
            <c:symbol val="none"/>
          </c:marker>
          <c:cat>
            <c:numRef>
              <c:f>'cb-1-22'!$E$13:$E$108</c:f>
              <c:numCache>
                <c:formatCode>General</c:formatCode>
                <c:ptCount val="96"/>
                <c:pt idx="4">
                  <c:v>180</c:v>
                </c:pt>
                <c:pt idx="15">
                  <c:v>260</c:v>
                </c:pt>
                <c:pt idx="25">
                  <c:v>340</c:v>
                </c:pt>
                <c:pt idx="34">
                  <c:v>420</c:v>
                </c:pt>
                <c:pt idx="45">
                  <c:v>500</c:v>
                </c:pt>
                <c:pt idx="55">
                  <c:v>580</c:v>
                </c:pt>
                <c:pt idx="65">
                  <c:v>660</c:v>
                </c:pt>
                <c:pt idx="75">
                  <c:v>740</c:v>
                </c:pt>
                <c:pt idx="85">
                  <c:v>820</c:v>
                </c:pt>
                <c:pt idx="95">
                  <c:v>900</c:v>
                </c:pt>
              </c:numCache>
            </c:numRef>
          </c:cat>
          <c:val>
            <c:numRef>
              <c:f>'cb-1-22'!$C$13:$C$112</c:f>
              <c:numCache>
                <c:formatCode>0.0</c:formatCode>
                <c:ptCount val="100"/>
                <c:pt idx="0">
                  <c:v>19.504320495599512</c:v>
                </c:pt>
                <c:pt idx="1">
                  <c:v>19.510301291253061</c:v>
                </c:pt>
                <c:pt idx="2">
                  <c:v>19.515417987786709</c:v>
                </c:pt>
                <c:pt idx="3">
                  <c:v>19.516746227829948</c:v>
                </c:pt>
                <c:pt idx="4">
                  <c:v>19.508278056454927</c:v>
                </c:pt>
                <c:pt idx="5">
                  <c:v>19.48065627316781</c:v>
                </c:pt>
                <c:pt idx="6">
                  <c:v>19.422868066183767</c:v>
                </c:pt>
                <c:pt idx="7">
                  <c:v>19.327769369084411</c:v>
                </c:pt>
                <c:pt idx="8">
                  <c:v>19.20364250221461</c:v>
                </c:pt>
                <c:pt idx="9">
                  <c:v>19.093215912102348</c:v>
                </c:pt>
                <c:pt idx="10">
                  <c:v>18.998489544832697</c:v>
                </c:pt>
                <c:pt idx="11">
                  <c:v>18.902820164070256</c:v>
                </c:pt>
                <c:pt idx="12">
                  <c:v>18.789866624513095</c:v>
                </c:pt>
                <c:pt idx="13">
                  <c:v>18.662723748045227</c:v>
                </c:pt>
                <c:pt idx="14">
                  <c:v>18.350000000000001</c:v>
                </c:pt>
                <c:pt idx="15">
                  <c:v>18.037276251954776</c:v>
                </c:pt>
                <c:pt idx="16">
                  <c:v>17.5</c:v>
                </c:pt>
                <c:pt idx="17">
                  <c:v>16.899999999999999</c:v>
                </c:pt>
                <c:pt idx="18">
                  <c:v>16.299999999999997</c:v>
                </c:pt>
                <c:pt idx="19">
                  <c:v>15.699999999999996</c:v>
                </c:pt>
                <c:pt idx="20">
                  <c:v>15.099999999999994</c:v>
                </c:pt>
                <c:pt idx="21">
                  <c:v>14.499999999999993</c:v>
                </c:pt>
                <c:pt idx="22">
                  <c:v>13.899999999999991</c:v>
                </c:pt>
                <c:pt idx="23">
                  <c:v>13.29999999999999</c:v>
                </c:pt>
                <c:pt idx="24">
                  <c:v>12.699999999999989</c:v>
                </c:pt>
                <c:pt idx="25">
                  <c:v>12.099999999999987</c:v>
                </c:pt>
                <c:pt idx="26">
                  <c:v>11.499999999999986</c:v>
                </c:pt>
                <c:pt idx="27">
                  <c:v>10.994999999999985</c:v>
                </c:pt>
                <c:pt idx="28">
                  <c:v>10.5</c:v>
                </c:pt>
                <c:pt idx="29">
                  <c:v>10.100000000000016</c:v>
                </c:pt>
                <c:pt idx="30">
                  <c:v>9.8000000000000007</c:v>
                </c:pt>
                <c:pt idx="31">
                  <c:v>9.5</c:v>
                </c:pt>
                <c:pt idx="32">
                  <c:v>9.35</c:v>
                </c:pt>
                <c:pt idx="33">
                  <c:v>9.2249999999999996</c:v>
                </c:pt>
                <c:pt idx="34">
                  <c:v>9.157</c:v>
                </c:pt>
                <c:pt idx="35">
                  <c:v>9.1</c:v>
                </c:pt>
                <c:pt idx="36">
                  <c:v>9</c:v>
                </c:pt>
                <c:pt idx="37">
                  <c:v>8.9499999999999993</c:v>
                </c:pt>
                <c:pt idx="38">
                  <c:v>8.85</c:v>
                </c:pt>
                <c:pt idx="39">
                  <c:v>8.8000000000000007</c:v>
                </c:pt>
                <c:pt idx="40">
                  <c:v>8.75</c:v>
                </c:pt>
                <c:pt idx="41">
                  <c:v>8.6999999999999993</c:v>
                </c:pt>
                <c:pt idx="42">
                  <c:v>8.65</c:v>
                </c:pt>
                <c:pt idx="43">
                  <c:v>8.6</c:v>
                </c:pt>
                <c:pt idx="44">
                  <c:v>8.5749999999999993</c:v>
                </c:pt>
                <c:pt idx="45">
                  <c:v>8.5499999999999989</c:v>
                </c:pt>
                <c:pt idx="46">
                  <c:v>8.5249999999999986</c:v>
                </c:pt>
                <c:pt idx="47">
                  <c:v>8.4999999999999982</c:v>
                </c:pt>
                <c:pt idx="48">
                  <c:v>8.4749999999999979</c:v>
                </c:pt>
                <c:pt idx="49">
                  <c:v>8.4600000000000009</c:v>
                </c:pt>
                <c:pt idx="50">
                  <c:v>8.4600000000000009</c:v>
                </c:pt>
                <c:pt idx="51">
                  <c:v>8.4600000000000009</c:v>
                </c:pt>
                <c:pt idx="52">
                  <c:v>8.4600000000000009</c:v>
                </c:pt>
                <c:pt idx="53">
                  <c:v>8.4600000000000009</c:v>
                </c:pt>
                <c:pt idx="54">
                  <c:v>8.4600000000000009</c:v>
                </c:pt>
                <c:pt idx="55">
                  <c:v>8.4600000000000009</c:v>
                </c:pt>
                <c:pt idx="56">
                  <c:v>8.4600000000000009</c:v>
                </c:pt>
                <c:pt idx="57">
                  <c:v>8.4600000000000009</c:v>
                </c:pt>
                <c:pt idx="58">
                  <c:v>8.4600000000000009</c:v>
                </c:pt>
                <c:pt idx="59">
                  <c:v>8.4600000000000009</c:v>
                </c:pt>
                <c:pt idx="60">
                  <c:v>8.4600000000000009</c:v>
                </c:pt>
                <c:pt idx="61">
                  <c:v>8.4600000000000009</c:v>
                </c:pt>
                <c:pt idx="62">
                  <c:v>8.4600000000000009</c:v>
                </c:pt>
                <c:pt idx="63">
                  <c:v>8.4600000000000009</c:v>
                </c:pt>
                <c:pt idx="64">
                  <c:v>8.4600000000000009</c:v>
                </c:pt>
                <c:pt idx="65">
                  <c:v>8.4600000000000009</c:v>
                </c:pt>
                <c:pt idx="66">
                  <c:v>8.4600000000000009</c:v>
                </c:pt>
                <c:pt idx="67">
                  <c:v>8.4600000000000009</c:v>
                </c:pt>
                <c:pt idx="68">
                  <c:v>8.4600000000000009</c:v>
                </c:pt>
                <c:pt idx="69">
                  <c:v>8.4600000000000009</c:v>
                </c:pt>
                <c:pt idx="70">
                  <c:v>8.4600000000000009</c:v>
                </c:pt>
                <c:pt idx="71">
                  <c:v>8.4600000000000009</c:v>
                </c:pt>
                <c:pt idx="72">
                  <c:v>8.4600000000000009</c:v>
                </c:pt>
                <c:pt idx="73">
                  <c:v>8.4600000000000009</c:v>
                </c:pt>
                <c:pt idx="74">
                  <c:v>8.4600000000000009</c:v>
                </c:pt>
                <c:pt idx="75">
                  <c:v>8.4600000000000009</c:v>
                </c:pt>
                <c:pt idx="76">
                  <c:v>8.4600000000000009</c:v>
                </c:pt>
                <c:pt idx="77">
                  <c:v>8.4600000000000009</c:v>
                </c:pt>
                <c:pt idx="78">
                  <c:v>8.4600000000000009</c:v>
                </c:pt>
                <c:pt idx="79">
                  <c:v>8.4600000000000009</c:v>
                </c:pt>
                <c:pt idx="80">
                  <c:v>8.4600000000000009</c:v>
                </c:pt>
                <c:pt idx="81">
                  <c:v>8.4600000000000009</c:v>
                </c:pt>
                <c:pt idx="82">
                  <c:v>8.4600000000000009</c:v>
                </c:pt>
                <c:pt idx="83">
                  <c:v>8.4600000000000009</c:v>
                </c:pt>
                <c:pt idx="84">
                  <c:v>8.4600000000000009</c:v>
                </c:pt>
                <c:pt idx="85">
                  <c:v>8.4600000000000009</c:v>
                </c:pt>
                <c:pt idx="86">
                  <c:v>8.4600000000000009</c:v>
                </c:pt>
                <c:pt idx="87">
                  <c:v>8.4600000000000009</c:v>
                </c:pt>
                <c:pt idx="88">
                  <c:v>8.4600000000000009</c:v>
                </c:pt>
                <c:pt idx="89">
                  <c:v>8.4600000000000009</c:v>
                </c:pt>
                <c:pt idx="90">
                  <c:v>8.4600000000000009</c:v>
                </c:pt>
                <c:pt idx="91">
                  <c:v>8.4600000000000009</c:v>
                </c:pt>
                <c:pt idx="92">
                  <c:v>8.4600000000000009</c:v>
                </c:pt>
                <c:pt idx="93">
                  <c:v>8.4600000000000009</c:v>
                </c:pt>
                <c:pt idx="94">
                  <c:v>8.4600000000000009</c:v>
                </c:pt>
                <c:pt idx="95">
                  <c:v>8.4600000000000009</c:v>
                </c:pt>
                <c:pt idx="96">
                  <c:v>8.4600000000000009</c:v>
                </c:pt>
                <c:pt idx="97">
                  <c:v>8.4600000000000009</c:v>
                </c:pt>
                <c:pt idx="98">
                  <c:v>8.4600000000000009</c:v>
                </c:pt>
                <c:pt idx="99">
                  <c:v>8.4600000000000009</c:v>
                </c:pt>
              </c:numCache>
            </c:numRef>
          </c:val>
          <c:smooth val="0"/>
          <c:extLst>
            <c:ext xmlns:c16="http://schemas.microsoft.com/office/drawing/2014/chart" uri="{C3380CC4-5D6E-409C-BE32-E72D297353CC}">
              <c16:uniqueId val="{00000003-87BE-4D4E-9961-CBAD03288D56}"/>
            </c:ext>
          </c:extLst>
        </c:ser>
        <c:dLbls>
          <c:showLegendKey val="0"/>
          <c:showVal val="0"/>
          <c:showCatName val="0"/>
          <c:showSerName val="0"/>
          <c:showPercent val="0"/>
          <c:showBubbleSize val="0"/>
        </c:dLbls>
        <c:marker val="1"/>
        <c:smooth val="0"/>
        <c:axId val="1173649880"/>
        <c:axId val="1100053256"/>
      </c:lineChart>
      <c:catAx>
        <c:axId val="1173649880"/>
        <c:scaling>
          <c:orientation val="minMax"/>
        </c:scaling>
        <c:delete val="0"/>
        <c:axPos val="b"/>
        <c:majorTickMark val="out"/>
        <c:minorTickMark val="none"/>
        <c:tickLblPos val="nextTo"/>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00053256"/>
        <c:crosses val="autoZero"/>
        <c:auto val="1"/>
        <c:lblAlgn val="ctr"/>
        <c:lblOffset val="100"/>
        <c:tickMarkSkip val="10"/>
        <c:noMultiLvlLbl val="0"/>
      </c:catAx>
      <c:valAx>
        <c:axId val="1100053256"/>
        <c:scaling>
          <c:orientation val="minMax"/>
          <c:max val="22"/>
          <c:min val="6"/>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73649880"/>
        <c:crosses val="autoZero"/>
        <c:crossBetween val="between"/>
        <c:majorUnit val="2"/>
      </c:valAx>
      <c:spPr>
        <a:noFill/>
        <a:ln>
          <a:noFill/>
        </a:ln>
        <a:effectLst/>
      </c:spPr>
    </c:plotArea>
    <c:legend>
      <c:legendPos val="b"/>
      <c:layout>
        <c:manualLayout>
          <c:xMode val="edge"/>
          <c:yMode val="edge"/>
          <c:x val="2.9292929292929286E-3"/>
          <c:y val="0.9015774305555555"/>
          <c:w val="0.99232971360237721"/>
          <c:h val="8.8444288439966615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0.1005154818256829"/>
          <c:w val="0.91885832207902007"/>
          <c:h val="0.47994661458333321"/>
        </c:manualLayout>
      </c:layout>
      <c:areaChart>
        <c:grouping val="stacked"/>
        <c:varyColors val="0"/>
        <c:ser>
          <c:idx val="7"/>
          <c:order val="7"/>
          <c:spPr>
            <a:noFill/>
            <a:ln>
              <a:noFill/>
            </a:ln>
            <a:effectLst/>
          </c:spP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'c1-3'!$F$12:$F$43</c:f>
              <c:numCache>
                <c:formatCode>0.0</c:formatCode>
                <c:ptCount val="32"/>
                <c:pt idx="0">
                  <c:v>2.6</c:v>
                </c:pt>
                <c:pt idx="1">
                  <c:v>2.1</c:v>
                </c:pt>
                <c:pt idx="2">
                  <c:v>2.4</c:v>
                </c:pt>
                <c:pt idx="3">
                  <c:v>2.2999999999999998</c:v>
                </c:pt>
                <c:pt idx="4">
                  <c:v>2</c:v>
                </c:pt>
                <c:pt idx="5">
                  <c:v>2.7</c:v>
                </c:pt>
                <c:pt idx="6">
                  <c:v>3.4</c:v>
                </c:pt>
                <c:pt idx="7">
                  <c:v>3.2</c:v>
                </c:pt>
                <c:pt idx="8">
                  <c:v>3.2</c:v>
                </c:pt>
                <c:pt idx="9">
                  <c:v>3.7</c:v>
                </c:pt>
                <c:pt idx="10">
                  <c:v>3.1</c:v>
                </c:pt>
                <c:pt idx="11">
                  <c:v>3.4</c:v>
                </c:pt>
                <c:pt idx="12">
                  <c:v>4.3</c:v>
                </c:pt>
                <c:pt idx="13">
                  <c:v>2.5</c:v>
                </c:pt>
                <c:pt idx="14">
                  <c:v>3.7</c:v>
                </c:pt>
                <c:pt idx="15">
                  <c:v>2.8</c:v>
                </c:pt>
                <c:pt idx="16">
                  <c:v>3.2</c:v>
                </c:pt>
                <c:pt idx="17">
                  <c:v>5.2</c:v>
                </c:pt>
                <c:pt idx="18">
                  <c:v>4.9930319580731037</c:v>
                </c:pt>
                <c:pt idx="19">
                  <c:v>6.9295337770223142</c:v>
                </c:pt>
                <c:pt idx="20">
                  <c:v>6.3188244514189043</c:v>
                </c:pt>
                <c:pt idx="21">
                  <c:v>5.306177098996649</c:v>
                </c:pt>
                <c:pt idx="22">
                  <c:v>4.4050610191278201</c:v>
                </c:pt>
                <c:pt idx="23">
                  <c:v>2.9503644992983387</c:v>
                </c:pt>
                <c:pt idx="24">
                  <c:v>2.5688016367485198</c:v>
                </c:pt>
                <c:pt idx="25">
                  <c:v>2.4750728108788533</c:v>
                </c:pt>
                <c:pt idx="26">
                  <c:v>2.4755871441267843</c:v>
                </c:pt>
                <c:pt idx="27">
                  <c:v>2.4755554943151052</c:v>
                </c:pt>
                <c:pt idx="28">
                  <c:v>2.4637177497215035</c:v>
                </c:pt>
                <c:pt idx="29">
                  <c:v>2.4568329705837622</c:v>
                </c:pt>
                <c:pt idx="30">
                  <c:v>2.4550470642146305</c:v>
                </c:pt>
                <c:pt idx="31">
                  <c:v>2.4574009047002852</c:v>
                </c:pt>
              </c:numCache>
            </c:numRef>
          </c:val>
          <c:extLst>
            <c:ext xmlns:c16="http://schemas.microsoft.com/office/drawing/2014/chart" uri="{C3380CC4-5D6E-409C-BE32-E72D297353CC}">
              <c16:uniqueId val="{00000001-C975-4069-A685-160F5A784E35}"/>
            </c:ext>
          </c:extLst>
        </c:ser>
        <c:ser>
          <c:idx val="8"/>
          <c:order val="8"/>
          <c:tx>
            <c:strRef>
              <c:f>'c1-3'!$G$11</c:f>
              <c:strCache>
                <c:ptCount val="1"/>
                <c:pt idx="0">
                  <c:v>Előrejelzési sáv</c:v>
                </c:pt>
              </c:strCache>
            </c:strRef>
          </c:tx>
          <c:spPr>
            <a:solidFill>
              <a:schemeClr val="bg1">
                <a:lumMod val="75000"/>
              </a:schemeClr>
            </a:solidFill>
            <a:ln>
              <a:noFill/>
            </a:ln>
            <a:effectLst/>
          </c:spP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'c1-3'!$G$12:$G$43</c:f>
              <c:numCache>
                <c:formatCode>0.0</c:formatCode>
                <c:ptCount val="32"/>
                <c:pt idx="18">
                  <c:v>0</c:v>
                </c:pt>
                <c:pt idx="19">
                  <c:v>2.7686689575745049E-2</c:v>
                </c:pt>
                <c:pt idx="20">
                  <c:v>0.14460314487613068</c:v>
                </c:pt>
                <c:pt idx="21">
                  <c:v>0.2852292662756355</c:v>
                </c:pt>
                <c:pt idx="22">
                  <c:v>0.46624576048593447</c:v>
                </c:pt>
                <c:pt idx="23">
                  <c:v>0.66542766158956024</c:v>
                </c:pt>
                <c:pt idx="24">
                  <c:v>0.92178818291022946</c:v>
                </c:pt>
                <c:pt idx="25">
                  <c:v>1.054041656732557</c:v>
                </c:pt>
                <c:pt idx="26">
                  <c:v>1.0726710640866344</c:v>
                </c:pt>
                <c:pt idx="27">
                  <c:v>1.0820877864751086</c:v>
                </c:pt>
                <c:pt idx="28">
                  <c:v>1.089900204860399</c:v>
                </c:pt>
                <c:pt idx="29">
                  <c:v>1.0962282633614375</c:v>
                </c:pt>
                <c:pt idx="30">
                  <c:v>1.1013539907305194</c:v>
                </c:pt>
                <c:pt idx="31">
                  <c:v>1.0999194493948767</c:v>
                </c:pt>
              </c:numCache>
            </c:numRef>
          </c:val>
          <c:extLst>
            <c:ext xmlns:c16="http://schemas.microsoft.com/office/drawing/2014/chart" uri="{C3380CC4-5D6E-409C-BE32-E72D297353CC}">
              <c16:uniqueId val="{00000002-C975-4069-A685-160F5A784E35}"/>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'c1-3'!$B$11</c:f>
              <c:strCache>
                <c:ptCount val="1"/>
                <c:pt idx="0">
                  <c:v>Indirekt adóktól szűrt maginfláció</c:v>
                </c:pt>
              </c:strCache>
            </c:strRef>
          </c:tx>
          <c:spPr>
            <a:solidFill>
              <a:schemeClr val="tx2"/>
            </a:solidFill>
            <a:ln>
              <a:noFill/>
            </a:ln>
            <a:effectLst/>
          </c:spPr>
          <c:invertIfNegative val="0"/>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'c1-3'!$B$12:$B$43</c:f>
              <c:numCache>
                <c:formatCode>0.0</c:formatCode>
                <c:ptCount val="32"/>
                <c:pt idx="0">
                  <c:v>1.1726532279852073</c:v>
                </c:pt>
                <c:pt idx="1">
                  <c:v>1.3119487638454417</c:v>
                </c:pt>
                <c:pt idx="2">
                  <c:v>1.5757823131654811</c:v>
                </c:pt>
                <c:pt idx="3">
                  <c:v>1.3853036604647406</c:v>
                </c:pt>
                <c:pt idx="4">
                  <c:v>1.2520603462906965</c:v>
                </c:pt>
                <c:pt idx="5">
                  <c:v>1.3169620007304179</c:v>
                </c:pt>
                <c:pt idx="6">
                  <c:v>1.3668417530868935</c:v>
                </c:pt>
                <c:pt idx="7">
                  <c:v>1.6114444967628139</c:v>
                </c:pt>
                <c:pt idx="8">
                  <c:v>1.9431071811058001</c:v>
                </c:pt>
                <c:pt idx="9">
                  <c:v>2.1008796433703698</c:v>
                </c:pt>
                <c:pt idx="10">
                  <c:v>1.9925660572565018</c:v>
                </c:pt>
                <c:pt idx="11">
                  <c:v>2.1506347848977745</c:v>
                </c:pt>
                <c:pt idx="12">
                  <c:v>2.2948901166268434</c:v>
                </c:pt>
                <c:pt idx="13">
                  <c:v>2.2896350312291669</c:v>
                </c:pt>
                <c:pt idx="14">
                  <c:v>2.5518884946114686</c:v>
                </c:pt>
                <c:pt idx="15">
                  <c:v>2.1071088824369575</c:v>
                </c:pt>
                <c:pt idx="16">
                  <c:v>1.9229737975300756</c:v>
                </c:pt>
                <c:pt idx="17">
                  <c:v>2.158267400524764</c:v>
                </c:pt>
                <c:pt idx="18">
                  <c:v>2.333015936736619</c:v>
                </c:pt>
                <c:pt idx="19">
                  <c:v>3.3319829038072046</c:v>
                </c:pt>
                <c:pt idx="20">
                  <c:v>3.8126594204450464</c:v>
                </c:pt>
                <c:pt idx="21">
                  <c:v>3.7291476363892175</c:v>
                </c:pt>
                <c:pt idx="22">
                  <c:v>3.4262412108617166</c:v>
                </c:pt>
                <c:pt idx="23">
                  <c:v>2.6585132113828691</c:v>
                </c:pt>
                <c:pt idx="24">
                  <c:v>2.1938585449523549</c:v>
                </c:pt>
                <c:pt idx="25">
                  <c:v>2.0126719513190432</c:v>
                </c:pt>
                <c:pt idx="26">
                  <c:v>1.9501364310009377</c:v>
                </c:pt>
                <c:pt idx="27">
                  <c:v>1.917882930272778</c:v>
                </c:pt>
                <c:pt idx="28">
                  <c:v>1.9180122083212459</c:v>
                </c:pt>
                <c:pt idx="29">
                  <c:v>1.9181414866263597</c:v>
                </c:pt>
                <c:pt idx="30">
                  <c:v>1.9182707651881106</c:v>
                </c:pt>
                <c:pt idx="31">
                  <c:v>1.9184000440064803</c:v>
                </c:pt>
              </c:numCache>
            </c:numRef>
          </c:val>
          <c:extLst>
            <c:ext xmlns:c16="http://schemas.microsoft.com/office/drawing/2014/chart" uri="{C3380CC4-5D6E-409C-BE32-E72D297353CC}">
              <c16:uniqueId val="{00000000-0ECC-4FDA-A0E3-614E90DCA777}"/>
            </c:ext>
          </c:extLst>
        </c:ser>
        <c:ser>
          <c:idx val="1"/>
          <c:order val="1"/>
          <c:tx>
            <c:strRef>
              <c:f>'c1-3'!$C$11</c:f>
              <c:strCache>
                <c:ptCount val="1"/>
                <c:pt idx="0">
                  <c:v>Maginfláción kívüli tételek, indirekt adóktól szűrt</c:v>
                </c:pt>
              </c:strCache>
            </c:strRef>
          </c:tx>
          <c:spPr>
            <a:solidFill>
              <a:schemeClr val="accent1">
                <a:lumMod val="60000"/>
                <a:lumOff val="40000"/>
              </a:schemeClr>
            </a:solidFill>
            <a:ln>
              <a:noFill/>
            </a:ln>
            <a:effectLst/>
          </c:spPr>
          <c:invertIfNegative val="0"/>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'c1-3'!$C$12:$C$43</c:f>
              <c:numCache>
                <c:formatCode>0.0</c:formatCode>
                <c:ptCount val="32"/>
                <c:pt idx="0">
                  <c:v>1.5418951055106145</c:v>
                </c:pt>
                <c:pt idx="1">
                  <c:v>0.86852015784347114</c:v>
                </c:pt>
                <c:pt idx="2">
                  <c:v>0.84492339768625313</c:v>
                </c:pt>
                <c:pt idx="3">
                  <c:v>0.96324903714451882</c:v>
                </c:pt>
                <c:pt idx="4">
                  <c:v>0.6457258331425022</c:v>
                </c:pt>
                <c:pt idx="5">
                  <c:v>1.3223382522304361</c:v>
                </c:pt>
                <c:pt idx="6">
                  <c:v>2.1058096538517095</c:v>
                </c:pt>
                <c:pt idx="7">
                  <c:v>1.6321035893718403</c:v>
                </c:pt>
                <c:pt idx="8">
                  <c:v>1.0336664978354904</c:v>
                </c:pt>
                <c:pt idx="9">
                  <c:v>1.4034405538615753</c:v>
                </c:pt>
                <c:pt idx="10">
                  <c:v>0.72295842184950476</c:v>
                </c:pt>
                <c:pt idx="11">
                  <c:v>1.0243366882113611</c:v>
                </c:pt>
                <c:pt idx="12">
                  <c:v>1.760918803774544</c:v>
                </c:pt>
                <c:pt idx="13">
                  <c:v>-0.1096326779338322</c:v>
                </c:pt>
                <c:pt idx="14">
                  <c:v>0.71960885394621288</c:v>
                </c:pt>
                <c:pt idx="15">
                  <c:v>0.20723679156333838</c:v>
                </c:pt>
                <c:pt idx="16">
                  <c:v>0.58266306248740496</c:v>
                </c:pt>
                <c:pt idx="17">
                  <c:v>2.2649771477836471</c:v>
                </c:pt>
                <c:pt idx="18">
                  <c:v>2.1683522071548929</c:v>
                </c:pt>
                <c:pt idx="19">
                  <c:v>3.1908215460067284</c:v>
                </c:pt>
                <c:pt idx="20">
                  <c:v>2.3772453741414683</c:v>
                </c:pt>
                <c:pt idx="21">
                  <c:v>1.7196440957452492</c:v>
                </c:pt>
                <c:pt idx="22">
                  <c:v>1.2119426885090707</c:v>
                </c:pt>
                <c:pt idx="23">
                  <c:v>0.62456511871024967</c:v>
                </c:pt>
                <c:pt idx="24">
                  <c:v>0.83583718325127965</c:v>
                </c:pt>
                <c:pt idx="25">
                  <c:v>0.98942168792608864</c:v>
                </c:pt>
                <c:pt idx="26">
                  <c:v>1.0617862451691638</c:v>
                </c:pt>
                <c:pt idx="27">
                  <c:v>1.0987164572798815</c:v>
                </c:pt>
                <c:pt idx="28">
                  <c:v>1.0906556438304571</c:v>
                </c:pt>
                <c:pt idx="29">
                  <c:v>1.0868056156381212</c:v>
                </c:pt>
                <c:pt idx="30">
                  <c:v>1.0874532943917796</c:v>
                </c:pt>
                <c:pt idx="31">
                  <c:v>1.0889605853912432</c:v>
                </c:pt>
              </c:numCache>
            </c:numRef>
          </c:val>
          <c:extLst>
            <c:ext xmlns:c16="http://schemas.microsoft.com/office/drawing/2014/chart" uri="{C3380CC4-5D6E-409C-BE32-E72D297353CC}">
              <c16:uniqueId val="{00000001-0ECC-4FDA-A0E3-614E90DCA777}"/>
            </c:ext>
          </c:extLst>
        </c:ser>
        <c:ser>
          <c:idx val="2"/>
          <c:order val="2"/>
          <c:tx>
            <c:strRef>
              <c:f>'c1-3'!$D$11</c:f>
              <c:strCache>
                <c:ptCount val="1"/>
                <c:pt idx="0">
                  <c:v>Indirekt adók hatása</c:v>
                </c:pt>
              </c:strCache>
            </c:strRef>
          </c:tx>
          <c:spPr>
            <a:solidFill>
              <a:schemeClr val="accent3"/>
            </a:solidFill>
            <a:ln>
              <a:noFill/>
            </a:ln>
            <a:effectLst/>
          </c:spPr>
          <c:invertIfNegative val="0"/>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'c1-3'!$D$12:$D$43</c:f>
              <c:numCache>
                <c:formatCode>0.0</c:formatCode>
                <c:ptCount val="32"/>
                <c:pt idx="0">
                  <c:v>-0.11454833349582172</c:v>
                </c:pt>
                <c:pt idx="1">
                  <c:v>-8.0468921688912731E-2</c:v>
                </c:pt>
                <c:pt idx="2">
                  <c:v>-2.0705710851734338E-2</c:v>
                </c:pt>
                <c:pt idx="3">
                  <c:v>-4.8552697609259621E-2</c:v>
                </c:pt>
                <c:pt idx="4">
                  <c:v>0.10221382056680128</c:v>
                </c:pt>
                <c:pt idx="5">
                  <c:v>6.0699747039146157E-2</c:v>
                </c:pt>
                <c:pt idx="6">
                  <c:v>-7.265140693860328E-2</c:v>
                </c:pt>
                <c:pt idx="7">
                  <c:v>-4.3548086134653996E-2</c:v>
                </c:pt>
                <c:pt idx="8">
                  <c:v>0.22322632105870976</c:v>
                </c:pt>
                <c:pt idx="9">
                  <c:v>0.19567980276805508</c:v>
                </c:pt>
                <c:pt idx="10">
                  <c:v>0.38447552089399351</c:v>
                </c:pt>
                <c:pt idx="11">
                  <c:v>0.22502852689086428</c:v>
                </c:pt>
                <c:pt idx="12">
                  <c:v>0.24419107959861241</c:v>
                </c:pt>
                <c:pt idx="13">
                  <c:v>0.3199976467046653</c:v>
                </c:pt>
                <c:pt idx="14">
                  <c:v>0.42850265144231869</c:v>
                </c:pt>
                <c:pt idx="15">
                  <c:v>0.48565432599970393</c:v>
                </c:pt>
                <c:pt idx="16">
                  <c:v>0.69436313998251964</c:v>
                </c:pt>
                <c:pt idx="17">
                  <c:v>0.7767554516915891</c:v>
                </c:pt>
                <c:pt idx="18">
                  <c:v>0.49863185610848815</c:v>
                </c:pt>
                <c:pt idx="19">
                  <c:v>0.4205726719962537</c:v>
                </c:pt>
                <c:pt idx="20">
                  <c:v>0.20122122927045494</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2-0ECC-4FDA-A0E3-614E90DCA777}"/>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'c1-3'!$E$11</c:f>
              <c:strCache>
                <c:ptCount val="1"/>
                <c:pt idx="0">
                  <c:v>Infláció (%)</c:v>
                </c:pt>
              </c:strCache>
            </c:strRef>
          </c:tx>
          <c:spPr>
            <a:ln w="28575" cap="rnd">
              <a:solidFill>
                <a:schemeClr val="tx1"/>
              </a:solidFill>
              <a:round/>
            </a:ln>
            <a:effectLst/>
          </c:spPr>
          <c:marker>
            <c:symbol val="none"/>
          </c:marke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'c1-3'!$E$12:$E$43</c:f>
              <c:numCache>
                <c:formatCode>0.0</c:formatCode>
                <c:ptCount val="32"/>
                <c:pt idx="0">
                  <c:v>2.6</c:v>
                </c:pt>
                <c:pt idx="1">
                  <c:v>2.1</c:v>
                </c:pt>
                <c:pt idx="2">
                  <c:v>2.4</c:v>
                </c:pt>
                <c:pt idx="3">
                  <c:v>2.2999999999999998</c:v>
                </c:pt>
                <c:pt idx="4">
                  <c:v>2</c:v>
                </c:pt>
                <c:pt idx="5">
                  <c:v>2.7</c:v>
                </c:pt>
                <c:pt idx="6">
                  <c:v>3.4</c:v>
                </c:pt>
                <c:pt idx="7">
                  <c:v>3.2</c:v>
                </c:pt>
                <c:pt idx="8">
                  <c:v>3.2</c:v>
                </c:pt>
                <c:pt idx="9">
                  <c:v>3.7</c:v>
                </c:pt>
                <c:pt idx="10">
                  <c:v>3.1</c:v>
                </c:pt>
                <c:pt idx="11">
                  <c:v>3.4</c:v>
                </c:pt>
                <c:pt idx="12">
                  <c:v>4.3</c:v>
                </c:pt>
                <c:pt idx="13">
                  <c:v>2.5</c:v>
                </c:pt>
                <c:pt idx="14">
                  <c:v>3.7</c:v>
                </c:pt>
                <c:pt idx="15">
                  <c:v>2.8</c:v>
                </c:pt>
                <c:pt idx="16">
                  <c:v>3.2</c:v>
                </c:pt>
                <c:pt idx="17">
                  <c:v>5.2</c:v>
                </c:pt>
                <c:pt idx="18">
                  <c:v>5</c:v>
                </c:pt>
              </c:numCache>
            </c:numRef>
          </c:val>
          <c:smooth val="0"/>
          <c:extLst>
            <c:ext xmlns:c16="http://schemas.microsoft.com/office/drawing/2014/chart" uri="{C3380CC4-5D6E-409C-BE32-E72D297353CC}">
              <c16:uniqueId val="{00000003-0ECC-4FDA-A0E3-614E90DCA777}"/>
            </c:ext>
          </c:extLst>
        </c:ser>
        <c:ser>
          <c:idx val="4"/>
          <c:order val="4"/>
          <c:tx>
            <c:strRef>
              <c:f>'c1-3'!$I$11</c:f>
              <c:strCache>
                <c:ptCount val="1"/>
                <c:pt idx="0">
                  <c:v>Inflációs cél</c:v>
                </c:pt>
              </c:strCache>
            </c:strRef>
          </c:tx>
          <c:spPr>
            <a:ln w="28575" cap="rnd">
              <a:solidFill>
                <a:schemeClr val="accent3"/>
              </a:solidFill>
              <a:round/>
            </a:ln>
            <a:effectLst/>
          </c:spPr>
          <c:marker>
            <c:symbol val="none"/>
          </c:marke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'c1-3'!$I$12:$I$43</c:f>
              <c:numCache>
                <c:formatCode>0.0</c:formatCode>
                <c:ptCount val="3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numCache>
            </c:numRef>
          </c:val>
          <c:smooth val="0"/>
          <c:extLst>
            <c:ext xmlns:c16="http://schemas.microsoft.com/office/drawing/2014/chart" uri="{C3380CC4-5D6E-409C-BE32-E72D297353CC}">
              <c16:uniqueId val="{00000004-0ECC-4FDA-A0E3-614E90DCA777}"/>
            </c:ext>
          </c:extLst>
        </c:ser>
        <c:ser>
          <c:idx val="5"/>
          <c:order val="5"/>
          <c:tx>
            <c:strRef>
              <c:f>'c1-3'!$J$11</c:f>
              <c:strCache>
                <c:ptCount val="1"/>
              </c:strCache>
            </c:strRef>
          </c:tx>
          <c:spPr>
            <a:ln w="28575" cap="rnd">
              <a:solidFill>
                <a:schemeClr val="accent3"/>
              </a:solidFill>
              <a:prstDash val="sysDash"/>
              <a:round/>
            </a:ln>
            <a:effectLst/>
          </c:spPr>
          <c:marker>
            <c:symbol val="none"/>
          </c:marke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'c1-3'!$J$12:$J$43</c:f>
              <c:numCache>
                <c:formatCode>0.0</c:formatCode>
                <c:ptCount val="3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numCache>
            </c:numRef>
          </c:val>
          <c:smooth val="0"/>
          <c:extLst>
            <c:ext xmlns:c16="http://schemas.microsoft.com/office/drawing/2014/chart" uri="{C3380CC4-5D6E-409C-BE32-E72D297353CC}">
              <c16:uniqueId val="{00000005-0ECC-4FDA-A0E3-614E90DCA777}"/>
            </c:ext>
          </c:extLst>
        </c:ser>
        <c:ser>
          <c:idx val="6"/>
          <c:order val="6"/>
          <c:tx>
            <c:strRef>
              <c:f>'c1-3'!$K$11</c:f>
              <c:strCache>
                <c:ptCount val="1"/>
              </c:strCache>
            </c:strRef>
          </c:tx>
          <c:spPr>
            <a:ln w="28575" cap="rnd">
              <a:solidFill>
                <a:schemeClr val="accent3"/>
              </a:solidFill>
              <a:prstDash val="sysDash"/>
              <a:round/>
            </a:ln>
            <a:effectLst/>
          </c:spPr>
          <c:marker>
            <c:symbol val="none"/>
          </c:marke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'c1-3'!$K$12:$K$43</c:f>
              <c:numCache>
                <c:formatCode>0.0</c:formatCode>
                <c:ptCount val="3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numCache>
            </c:numRef>
          </c:val>
          <c:smooth val="0"/>
          <c:extLst>
            <c:ext xmlns:c16="http://schemas.microsoft.com/office/drawing/2014/chart" uri="{C3380CC4-5D6E-409C-BE32-E72D297353CC}">
              <c16:uniqueId val="{00000006-0ECC-4FDA-A0E3-614E90DCA777}"/>
            </c:ext>
          </c:extLst>
        </c:ser>
        <c:dLbls>
          <c:showLegendKey val="0"/>
          <c:showVal val="0"/>
          <c:showCatName val="0"/>
          <c:showSerName val="0"/>
          <c:showPercent val="0"/>
          <c:showBubbleSize val="0"/>
        </c:dLbls>
        <c:marker val="1"/>
        <c:smooth val="0"/>
        <c:axId val="1262814384"/>
        <c:axId val="1262808480"/>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7"/>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1"/>
      </c:valAx>
      <c:spPr>
        <a:noFill/>
        <a:ln>
          <a:noFill/>
        </a:ln>
        <a:effectLst/>
      </c:spPr>
    </c:plotArea>
    <c:legend>
      <c:legendPos val="b"/>
      <c:legendEntry>
        <c:idx val="0"/>
        <c:delete val="1"/>
      </c:legendEntry>
      <c:legendEntry>
        <c:idx val="7"/>
        <c:delete val="1"/>
      </c:legendEntry>
      <c:legendEntry>
        <c:idx val="8"/>
        <c:delete val="1"/>
      </c:legendEntry>
      <c:layout>
        <c:manualLayout>
          <c:xMode val="edge"/>
          <c:yMode val="edge"/>
          <c:x val="0"/>
          <c:y val="0.67507942708333324"/>
          <c:w val="1"/>
          <c:h val="0.3249205729166665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68058645781826E-2"/>
          <c:y val="0.1005154818256829"/>
          <c:w val="0.91885832207902007"/>
          <c:h val="0.49097092013888888"/>
        </c:manualLayout>
      </c:layout>
      <c:areaChart>
        <c:grouping val="stacked"/>
        <c:varyColors val="0"/>
        <c:ser>
          <c:idx val="7"/>
          <c:order val="7"/>
          <c:spPr>
            <a:noFill/>
            <a:ln>
              <a:noFill/>
            </a:ln>
            <a:effectLst/>
          </c:spP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'c1-3'!$F$12:$F$43</c:f>
              <c:numCache>
                <c:formatCode>0.0</c:formatCode>
                <c:ptCount val="32"/>
                <c:pt idx="0">
                  <c:v>2.6</c:v>
                </c:pt>
                <c:pt idx="1">
                  <c:v>2.1</c:v>
                </c:pt>
                <c:pt idx="2">
                  <c:v>2.4</c:v>
                </c:pt>
                <c:pt idx="3">
                  <c:v>2.2999999999999998</c:v>
                </c:pt>
                <c:pt idx="4">
                  <c:v>2</c:v>
                </c:pt>
                <c:pt idx="5">
                  <c:v>2.7</c:v>
                </c:pt>
                <c:pt idx="6">
                  <c:v>3.4</c:v>
                </c:pt>
                <c:pt idx="7">
                  <c:v>3.2</c:v>
                </c:pt>
                <c:pt idx="8">
                  <c:v>3.2</c:v>
                </c:pt>
                <c:pt idx="9">
                  <c:v>3.7</c:v>
                </c:pt>
                <c:pt idx="10">
                  <c:v>3.1</c:v>
                </c:pt>
                <c:pt idx="11">
                  <c:v>3.4</c:v>
                </c:pt>
                <c:pt idx="12">
                  <c:v>4.3</c:v>
                </c:pt>
                <c:pt idx="13">
                  <c:v>2.5</c:v>
                </c:pt>
                <c:pt idx="14">
                  <c:v>3.7</c:v>
                </c:pt>
                <c:pt idx="15">
                  <c:v>2.8</c:v>
                </c:pt>
                <c:pt idx="16">
                  <c:v>3.2</c:v>
                </c:pt>
                <c:pt idx="17">
                  <c:v>5.2</c:v>
                </c:pt>
                <c:pt idx="18">
                  <c:v>4.9930319580731037</c:v>
                </c:pt>
                <c:pt idx="19">
                  <c:v>6.9295337770223142</c:v>
                </c:pt>
                <c:pt idx="20">
                  <c:v>6.3188244514189043</c:v>
                </c:pt>
                <c:pt idx="21">
                  <c:v>5.306177098996649</c:v>
                </c:pt>
                <c:pt idx="22">
                  <c:v>4.4050610191278201</c:v>
                </c:pt>
                <c:pt idx="23">
                  <c:v>2.9503644992983387</c:v>
                </c:pt>
                <c:pt idx="24">
                  <c:v>2.5688016367485198</c:v>
                </c:pt>
                <c:pt idx="25">
                  <c:v>2.4750728108788533</c:v>
                </c:pt>
                <c:pt idx="26">
                  <c:v>2.4755871441267843</c:v>
                </c:pt>
                <c:pt idx="27">
                  <c:v>2.4755554943151052</c:v>
                </c:pt>
                <c:pt idx="28">
                  <c:v>2.4637177497215035</c:v>
                </c:pt>
                <c:pt idx="29">
                  <c:v>2.4568329705837622</c:v>
                </c:pt>
                <c:pt idx="30">
                  <c:v>2.4550470642146305</c:v>
                </c:pt>
                <c:pt idx="31">
                  <c:v>2.4574009047002852</c:v>
                </c:pt>
              </c:numCache>
            </c:numRef>
          </c:val>
          <c:extLst>
            <c:ext xmlns:c16="http://schemas.microsoft.com/office/drawing/2014/chart" uri="{C3380CC4-5D6E-409C-BE32-E72D297353CC}">
              <c16:uniqueId val="{00000000-ED97-49E0-AED4-581651337C50}"/>
            </c:ext>
          </c:extLst>
        </c:ser>
        <c:ser>
          <c:idx val="8"/>
          <c:order val="8"/>
          <c:tx>
            <c:strRef>
              <c:f>'c1-3'!$G$10</c:f>
              <c:strCache>
                <c:ptCount val="1"/>
                <c:pt idx="0">
                  <c:v>Forecast range</c:v>
                </c:pt>
              </c:strCache>
            </c:strRef>
          </c:tx>
          <c:spPr>
            <a:solidFill>
              <a:schemeClr val="bg1">
                <a:lumMod val="75000"/>
              </a:schemeClr>
            </a:solidFill>
            <a:ln>
              <a:noFill/>
            </a:ln>
            <a:effectLst/>
          </c:spP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'c1-3'!$G$12:$G$43</c:f>
              <c:numCache>
                <c:formatCode>0.0</c:formatCode>
                <c:ptCount val="32"/>
                <c:pt idx="18">
                  <c:v>0</c:v>
                </c:pt>
                <c:pt idx="19">
                  <c:v>2.7686689575745049E-2</c:v>
                </c:pt>
                <c:pt idx="20">
                  <c:v>0.14460314487613068</c:v>
                </c:pt>
                <c:pt idx="21">
                  <c:v>0.2852292662756355</c:v>
                </c:pt>
                <c:pt idx="22">
                  <c:v>0.46624576048593447</c:v>
                </c:pt>
                <c:pt idx="23">
                  <c:v>0.66542766158956024</c:v>
                </c:pt>
                <c:pt idx="24">
                  <c:v>0.92178818291022946</c:v>
                </c:pt>
                <c:pt idx="25">
                  <c:v>1.054041656732557</c:v>
                </c:pt>
                <c:pt idx="26">
                  <c:v>1.0726710640866344</c:v>
                </c:pt>
                <c:pt idx="27">
                  <c:v>1.0820877864751086</c:v>
                </c:pt>
                <c:pt idx="28">
                  <c:v>1.089900204860399</c:v>
                </c:pt>
                <c:pt idx="29">
                  <c:v>1.0962282633614375</c:v>
                </c:pt>
                <c:pt idx="30">
                  <c:v>1.1013539907305194</c:v>
                </c:pt>
                <c:pt idx="31">
                  <c:v>1.0999194493948767</c:v>
                </c:pt>
              </c:numCache>
            </c:numRef>
          </c:val>
          <c:extLst>
            <c:ext xmlns:c16="http://schemas.microsoft.com/office/drawing/2014/chart" uri="{C3380CC4-5D6E-409C-BE32-E72D297353CC}">
              <c16:uniqueId val="{00000001-ED97-49E0-AED4-581651337C50}"/>
            </c:ext>
          </c:extLst>
        </c:ser>
        <c:dLbls>
          <c:showLegendKey val="0"/>
          <c:showVal val="0"/>
          <c:showCatName val="0"/>
          <c:showSerName val="0"/>
          <c:showPercent val="0"/>
          <c:showBubbleSize val="0"/>
        </c:dLbls>
        <c:axId val="1262814384"/>
        <c:axId val="1262808480"/>
      </c:areaChart>
      <c:barChart>
        <c:barDir val="col"/>
        <c:grouping val="stacked"/>
        <c:varyColors val="0"/>
        <c:ser>
          <c:idx val="0"/>
          <c:order val="0"/>
          <c:tx>
            <c:strRef>
              <c:f>'c1-3'!$B$10</c:f>
              <c:strCache>
                <c:ptCount val="1"/>
                <c:pt idx="0">
                  <c:v>Core inflation excluding indirect taxes</c:v>
                </c:pt>
              </c:strCache>
            </c:strRef>
          </c:tx>
          <c:spPr>
            <a:solidFill>
              <a:schemeClr val="tx2"/>
            </a:solidFill>
            <a:ln>
              <a:noFill/>
            </a:ln>
            <a:effectLst/>
          </c:spPr>
          <c:invertIfNegative val="0"/>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'c1-3'!$B$12:$B$43</c:f>
              <c:numCache>
                <c:formatCode>0.0</c:formatCode>
                <c:ptCount val="32"/>
                <c:pt idx="0">
                  <c:v>1.1726532279852073</c:v>
                </c:pt>
                <c:pt idx="1">
                  <c:v>1.3119487638454417</c:v>
                </c:pt>
                <c:pt idx="2">
                  <c:v>1.5757823131654811</c:v>
                </c:pt>
                <c:pt idx="3">
                  <c:v>1.3853036604647406</c:v>
                </c:pt>
                <c:pt idx="4">
                  <c:v>1.2520603462906965</c:v>
                </c:pt>
                <c:pt idx="5">
                  <c:v>1.3169620007304179</c:v>
                </c:pt>
                <c:pt idx="6">
                  <c:v>1.3668417530868935</c:v>
                </c:pt>
                <c:pt idx="7">
                  <c:v>1.6114444967628139</c:v>
                </c:pt>
                <c:pt idx="8">
                  <c:v>1.9431071811058001</c:v>
                </c:pt>
                <c:pt idx="9">
                  <c:v>2.1008796433703698</c:v>
                </c:pt>
                <c:pt idx="10">
                  <c:v>1.9925660572565018</c:v>
                </c:pt>
                <c:pt idx="11">
                  <c:v>2.1506347848977745</c:v>
                </c:pt>
                <c:pt idx="12">
                  <c:v>2.2948901166268434</c:v>
                </c:pt>
                <c:pt idx="13">
                  <c:v>2.2896350312291669</c:v>
                </c:pt>
                <c:pt idx="14">
                  <c:v>2.5518884946114686</c:v>
                </c:pt>
                <c:pt idx="15">
                  <c:v>2.1071088824369575</c:v>
                </c:pt>
                <c:pt idx="16">
                  <c:v>1.9229737975300756</c:v>
                </c:pt>
                <c:pt idx="17">
                  <c:v>2.158267400524764</c:v>
                </c:pt>
                <c:pt idx="18">
                  <c:v>2.333015936736619</c:v>
                </c:pt>
                <c:pt idx="19">
                  <c:v>3.3319829038072046</c:v>
                </c:pt>
                <c:pt idx="20">
                  <c:v>3.8126594204450464</c:v>
                </c:pt>
                <c:pt idx="21">
                  <c:v>3.7291476363892175</c:v>
                </c:pt>
                <c:pt idx="22">
                  <c:v>3.4262412108617166</c:v>
                </c:pt>
                <c:pt idx="23">
                  <c:v>2.6585132113828691</c:v>
                </c:pt>
                <c:pt idx="24">
                  <c:v>2.1938585449523549</c:v>
                </c:pt>
                <c:pt idx="25">
                  <c:v>2.0126719513190432</c:v>
                </c:pt>
                <c:pt idx="26">
                  <c:v>1.9501364310009377</c:v>
                </c:pt>
                <c:pt idx="27">
                  <c:v>1.917882930272778</c:v>
                </c:pt>
                <c:pt idx="28">
                  <c:v>1.9180122083212459</c:v>
                </c:pt>
                <c:pt idx="29">
                  <c:v>1.9181414866263597</c:v>
                </c:pt>
                <c:pt idx="30">
                  <c:v>1.9182707651881106</c:v>
                </c:pt>
                <c:pt idx="31">
                  <c:v>1.9184000440064803</c:v>
                </c:pt>
              </c:numCache>
            </c:numRef>
          </c:val>
          <c:extLst>
            <c:ext xmlns:c16="http://schemas.microsoft.com/office/drawing/2014/chart" uri="{C3380CC4-5D6E-409C-BE32-E72D297353CC}">
              <c16:uniqueId val="{00000002-ED97-49E0-AED4-581651337C50}"/>
            </c:ext>
          </c:extLst>
        </c:ser>
        <c:ser>
          <c:idx val="1"/>
          <c:order val="1"/>
          <c:tx>
            <c:strRef>
              <c:f>'c1-3'!$C$10</c:f>
              <c:strCache>
                <c:ptCount val="1"/>
                <c:pt idx="0">
                  <c:v>Non-core inflation excluding indirect taxes</c:v>
                </c:pt>
              </c:strCache>
            </c:strRef>
          </c:tx>
          <c:spPr>
            <a:solidFill>
              <a:schemeClr val="accent1">
                <a:lumMod val="60000"/>
                <a:lumOff val="40000"/>
              </a:schemeClr>
            </a:solidFill>
            <a:ln>
              <a:noFill/>
            </a:ln>
            <a:effectLst/>
          </c:spPr>
          <c:invertIfNegative val="0"/>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'c1-3'!$C$12:$C$43</c:f>
              <c:numCache>
                <c:formatCode>0.0</c:formatCode>
                <c:ptCount val="32"/>
                <c:pt idx="0">
                  <c:v>1.5418951055106145</c:v>
                </c:pt>
                <c:pt idx="1">
                  <c:v>0.86852015784347114</c:v>
                </c:pt>
                <c:pt idx="2">
                  <c:v>0.84492339768625313</c:v>
                </c:pt>
                <c:pt idx="3">
                  <c:v>0.96324903714451882</c:v>
                </c:pt>
                <c:pt idx="4">
                  <c:v>0.6457258331425022</c:v>
                </c:pt>
                <c:pt idx="5">
                  <c:v>1.3223382522304361</c:v>
                </c:pt>
                <c:pt idx="6">
                  <c:v>2.1058096538517095</c:v>
                </c:pt>
                <c:pt idx="7">
                  <c:v>1.6321035893718403</c:v>
                </c:pt>
                <c:pt idx="8">
                  <c:v>1.0336664978354904</c:v>
                </c:pt>
                <c:pt idx="9">
                  <c:v>1.4034405538615753</c:v>
                </c:pt>
                <c:pt idx="10">
                  <c:v>0.72295842184950476</c:v>
                </c:pt>
                <c:pt idx="11">
                  <c:v>1.0243366882113611</c:v>
                </c:pt>
                <c:pt idx="12">
                  <c:v>1.760918803774544</c:v>
                </c:pt>
                <c:pt idx="13">
                  <c:v>-0.1096326779338322</c:v>
                </c:pt>
                <c:pt idx="14">
                  <c:v>0.71960885394621288</c:v>
                </c:pt>
                <c:pt idx="15">
                  <c:v>0.20723679156333838</c:v>
                </c:pt>
                <c:pt idx="16">
                  <c:v>0.58266306248740496</c:v>
                </c:pt>
                <c:pt idx="17">
                  <c:v>2.2649771477836471</c:v>
                </c:pt>
                <c:pt idx="18">
                  <c:v>2.1683522071548929</c:v>
                </c:pt>
                <c:pt idx="19">
                  <c:v>3.1908215460067284</c:v>
                </c:pt>
                <c:pt idx="20">
                  <c:v>2.3772453741414683</c:v>
                </c:pt>
                <c:pt idx="21">
                  <c:v>1.7196440957452492</c:v>
                </c:pt>
                <c:pt idx="22">
                  <c:v>1.2119426885090707</c:v>
                </c:pt>
                <c:pt idx="23">
                  <c:v>0.62456511871024967</c:v>
                </c:pt>
                <c:pt idx="24">
                  <c:v>0.83583718325127965</c:v>
                </c:pt>
                <c:pt idx="25">
                  <c:v>0.98942168792608864</c:v>
                </c:pt>
                <c:pt idx="26">
                  <c:v>1.0617862451691638</c:v>
                </c:pt>
                <c:pt idx="27">
                  <c:v>1.0987164572798815</c:v>
                </c:pt>
                <c:pt idx="28">
                  <c:v>1.0906556438304571</c:v>
                </c:pt>
                <c:pt idx="29">
                  <c:v>1.0868056156381212</c:v>
                </c:pt>
                <c:pt idx="30">
                  <c:v>1.0874532943917796</c:v>
                </c:pt>
                <c:pt idx="31">
                  <c:v>1.0889605853912432</c:v>
                </c:pt>
              </c:numCache>
            </c:numRef>
          </c:val>
          <c:extLst>
            <c:ext xmlns:c16="http://schemas.microsoft.com/office/drawing/2014/chart" uri="{C3380CC4-5D6E-409C-BE32-E72D297353CC}">
              <c16:uniqueId val="{00000003-ED97-49E0-AED4-581651337C50}"/>
            </c:ext>
          </c:extLst>
        </c:ser>
        <c:ser>
          <c:idx val="2"/>
          <c:order val="2"/>
          <c:tx>
            <c:strRef>
              <c:f>'c1-3'!$D$10</c:f>
              <c:strCache>
                <c:ptCount val="1"/>
                <c:pt idx="0">
                  <c:v>Indirect tax effect</c:v>
                </c:pt>
              </c:strCache>
            </c:strRef>
          </c:tx>
          <c:spPr>
            <a:solidFill>
              <a:schemeClr val="accent3"/>
            </a:solidFill>
            <a:ln>
              <a:noFill/>
            </a:ln>
            <a:effectLst/>
          </c:spPr>
          <c:invertIfNegative val="0"/>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'c1-3'!$D$12:$D$43</c:f>
              <c:numCache>
                <c:formatCode>0.0</c:formatCode>
                <c:ptCount val="32"/>
                <c:pt idx="0">
                  <c:v>-0.11454833349582172</c:v>
                </c:pt>
                <c:pt idx="1">
                  <c:v>-8.0468921688912731E-2</c:v>
                </c:pt>
                <c:pt idx="2">
                  <c:v>-2.0705710851734338E-2</c:v>
                </c:pt>
                <c:pt idx="3">
                  <c:v>-4.8552697609259621E-2</c:v>
                </c:pt>
                <c:pt idx="4">
                  <c:v>0.10221382056680128</c:v>
                </c:pt>
                <c:pt idx="5">
                  <c:v>6.0699747039146157E-2</c:v>
                </c:pt>
                <c:pt idx="6">
                  <c:v>-7.265140693860328E-2</c:v>
                </c:pt>
                <c:pt idx="7">
                  <c:v>-4.3548086134653996E-2</c:v>
                </c:pt>
                <c:pt idx="8">
                  <c:v>0.22322632105870976</c:v>
                </c:pt>
                <c:pt idx="9">
                  <c:v>0.19567980276805508</c:v>
                </c:pt>
                <c:pt idx="10">
                  <c:v>0.38447552089399351</c:v>
                </c:pt>
                <c:pt idx="11">
                  <c:v>0.22502852689086428</c:v>
                </c:pt>
                <c:pt idx="12">
                  <c:v>0.24419107959861241</c:v>
                </c:pt>
                <c:pt idx="13">
                  <c:v>0.3199976467046653</c:v>
                </c:pt>
                <c:pt idx="14">
                  <c:v>0.42850265144231869</c:v>
                </c:pt>
                <c:pt idx="15">
                  <c:v>0.48565432599970393</c:v>
                </c:pt>
                <c:pt idx="16">
                  <c:v>0.69436313998251964</c:v>
                </c:pt>
                <c:pt idx="17">
                  <c:v>0.7767554516915891</c:v>
                </c:pt>
                <c:pt idx="18">
                  <c:v>0.49863185610848815</c:v>
                </c:pt>
                <c:pt idx="19">
                  <c:v>0.4205726719962537</c:v>
                </c:pt>
                <c:pt idx="20">
                  <c:v>0.20122122927045494</c:v>
                </c:pt>
                <c:pt idx="21">
                  <c:v>0</c:v>
                </c:pt>
                <c:pt idx="22">
                  <c:v>0</c:v>
                </c:pt>
                <c:pt idx="23">
                  <c:v>0</c:v>
                </c:pt>
                <c:pt idx="24">
                  <c:v>0</c:v>
                </c:pt>
                <c:pt idx="25">
                  <c:v>0</c:v>
                </c:pt>
                <c:pt idx="26">
                  <c:v>0</c:v>
                </c:pt>
                <c:pt idx="27">
                  <c:v>0</c:v>
                </c:pt>
                <c:pt idx="28">
                  <c:v>0</c:v>
                </c:pt>
                <c:pt idx="29">
                  <c:v>0</c:v>
                </c:pt>
                <c:pt idx="30">
                  <c:v>0</c:v>
                </c:pt>
                <c:pt idx="31">
                  <c:v>0</c:v>
                </c:pt>
              </c:numCache>
            </c:numRef>
          </c:val>
          <c:extLst>
            <c:ext xmlns:c16="http://schemas.microsoft.com/office/drawing/2014/chart" uri="{C3380CC4-5D6E-409C-BE32-E72D297353CC}">
              <c16:uniqueId val="{00000004-ED97-49E0-AED4-581651337C50}"/>
            </c:ext>
          </c:extLst>
        </c:ser>
        <c:dLbls>
          <c:showLegendKey val="0"/>
          <c:showVal val="0"/>
          <c:showCatName val="0"/>
          <c:showSerName val="0"/>
          <c:showPercent val="0"/>
          <c:showBubbleSize val="0"/>
        </c:dLbls>
        <c:gapWidth val="50"/>
        <c:overlap val="100"/>
        <c:axId val="1262814384"/>
        <c:axId val="1262808480"/>
      </c:barChart>
      <c:lineChart>
        <c:grouping val="standard"/>
        <c:varyColors val="0"/>
        <c:ser>
          <c:idx val="3"/>
          <c:order val="3"/>
          <c:tx>
            <c:strRef>
              <c:f>'c1-3'!$E$10</c:f>
              <c:strCache>
                <c:ptCount val="1"/>
                <c:pt idx="0">
                  <c:v>Inflation (percent)</c:v>
                </c:pt>
              </c:strCache>
            </c:strRef>
          </c:tx>
          <c:spPr>
            <a:ln w="28575" cap="rnd">
              <a:solidFill>
                <a:schemeClr val="tx1"/>
              </a:solidFill>
              <a:round/>
            </a:ln>
            <a:effectLst/>
          </c:spPr>
          <c:marker>
            <c:symbol val="none"/>
          </c:marke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'c1-3'!$E$12:$E$43</c:f>
              <c:numCache>
                <c:formatCode>0.0</c:formatCode>
                <c:ptCount val="32"/>
                <c:pt idx="0">
                  <c:v>2.6</c:v>
                </c:pt>
                <c:pt idx="1">
                  <c:v>2.1</c:v>
                </c:pt>
                <c:pt idx="2">
                  <c:v>2.4</c:v>
                </c:pt>
                <c:pt idx="3">
                  <c:v>2.2999999999999998</c:v>
                </c:pt>
                <c:pt idx="4">
                  <c:v>2</c:v>
                </c:pt>
                <c:pt idx="5">
                  <c:v>2.7</c:v>
                </c:pt>
                <c:pt idx="6">
                  <c:v>3.4</c:v>
                </c:pt>
                <c:pt idx="7">
                  <c:v>3.2</c:v>
                </c:pt>
                <c:pt idx="8">
                  <c:v>3.2</c:v>
                </c:pt>
                <c:pt idx="9">
                  <c:v>3.7</c:v>
                </c:pt>
                <c:pt idx="10">
                  <c:v>3.1</c:v>
                </c:pt>
                <c:pt idx="11">
                  <c:v>3.4</c:v>
                </c:pt>
                <c:pt idx="12">
                  <c:v>4.3</c:v>
                </c:pt>
                <c:pt idx="13">
                  <c:v>2.5</c:v>
                </c:pt>
                <c:pt idx="14">
                  <c:v>3.7</c:v>
                </c:pt>
                <c:pt idx="15">
                  <c:v>2.8</c:v>
                </c:pt>
                <c:pt idx="16">
                  <c:v>3.2</c:v>
                </c:pt>
                <c:pt idx="17">
                  <c:v>5.2</c:v>
                </c:pt>
                <c:pt idx="18">
                  <c:v>5</c:v>
                </c:pt>
              </c:numCache>
            </c:numRef>
          </c:val>
          <c:smooth val="0"/>
          <c:extLst>
            <c:ext xmlns:c16="http://schemas.microsoft.com/office/drawing/2014/chart" uri="{C3380CC4-5D6E-409C-BE32-E72D297353CC}">
              <c16:uniqueId val="{00000005-ED97-49E0-AED4-581651337C50}"/>
            </c:ext>
          </c:extLst>
        </c:ser>
        <c:ser>
          <c:idx val="4"/>
          <c:order val="4"/>
          <c:tx>
            <c:strRef>
              <c:f>'c1-3'!$I$10</c:f>
              <c:strCache>
                <c:ptCount val="1"/>
                <c:pt idx="0">
                  <c:v>Inflation target</c:v>
                </c:pt>
              </c:strCache>
            </c:strRef>
          </c:tx>
          <c:spPr>
            <a:ln w="28575" cap="rnd">
              <a:solidFill>
                <a:schemeClr val="accent3"/>
              </a:solidFill>
              <a:round/>
            </a:ln>
            <a:effectLst/>
          </c:spPr>
          <c:marker>
            <c:symbol val="none"/>
          </c:marke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'c1-3'!$I$12:$I$43</c:f>
              <c:numCache>
                <c:formatCode>0.0</c:formatCode>
                <c:ptCount val="32"/>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pt idx="19">
                  <c:v>3</c:v>
                </c:pt>
                <c:pt idx="20">
                  <c:v>3</c:v>
                </c:pt>
                <c:pt idx="21">
                  <c:v>3</c:v>
                </c:pt>
                <c:pt idx="22">
                  <c:v>3</c:v>
                </c:pt>
                <c:pt idx="23">
                  <c:v>3</c:v>
                </c:pt>
                <c:pt idx="24">
                  <c:v>3</c:v>
                </c:pt>
                <c:pt idx="25">
                  <c:v>3</c:v>
                </c:pt>
                <c:pt idx="26">
                  <c:v>3</c:v>
                </c:pt>
                <c:pt idx="27">
                  <c:v>3</c:v>
                </c:pt>
                <c:pt idx="28">
                  <c:v>3</c:v>
                </c:pt>
                <c:pt idx="29">
                  <c:v>3</c:v>
                </c:pt>
                <c:pt idx="30">
                  <c:v>3</c:v>
                </c:pt>
                <c:pt idx="31">
                  <c:v>3</c:v>
                </c:pt>
              </c:numCache>
            </c:numRef>
          </c:val>
          <c:smooth val="0"/>
          <c:extLst>
            <c:ext xmlns:c16="http://schemas.microsoft.com/office/drawing/2014/chart" uri="{C3380CC4-5D6E-409C-BE32-E72D297353CC}">
              <c16:uniqueId val="{00000006-ED97-49E0-AED4-581651337C50}"/>
            </c:ext>
          </c:extLst>
        </c:ser>
        <c:ser>
          <c:idx val="5"/>
          <c:order val="5"/>
          <c:tx>
            <c:strRef>
              <c:f>'c1-3'!$J$11</c:f>
              <c:strCache>
                <c:ptCount val="1"/>
              </c:strCache>
            </c:strRef>
          </c:tx>
          <c:spPr>
            <a:ln w="28575" cap="rnd">
              <a:solidFill>
                <a:schemeClr val="accent3"/>
              </a:solidFill>
              <a:prstDash val="sysDash"/>
              <a:round/>
            </a:ln>
            <a:effectLst/>
          </c:spPr>
          <c:marker>
            <c:symbol val="none"/>
          </c:marke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'c1-3'!$J$12:$J$43</c:f>
              <c:numCache>
                <c:formatCode>0.0</c:formatCode>
                <c:ptCount val="32"/>
                <c:pt idx="0">
                  <c:v>2</c:v>
                </c:pt>
                <c:pt idx="1">
                  <c:v>2</c:v>
                </c:pt>
                <c:pt idx="2">
                  <c:v>2</c:v>
                </c:pt>
                <c:pt idx="3">
                  <c:v>2</c:v>
                </c:pt>
                <c:pt idx="4">
                  <c:v>2</c:v>
                </c:pt>
                <c:pt idx="5">
                  <c:v>2</c:v>
                </c:pt>
                <c:pt idx="6">
                  <c:v>2</c:v>
                </c:pt>
                <c:pt idx="7">
                  <c:v>2</c:v>
                </c:pt>
                <c:pt idx="8">
                  <c:v>2</c:v>
                </c:pt>
                <c:pt idx="9">
                  <c:v>2</c:v>
                </c:pt>
                <c:pt idx="10">
                  <c:v>2</c:v>
                </c:pt>
                <c:pt idx="11">
                  <c:v>2</c:v>
                </c:pt>
                <c:pt idx="12">
                  <c:v>2</c:v>
                </c:pt>
                <c:pt idx="13">
                  <c:v>2</c:v>
                </c:pt>
                <c:pt idx="14">
                  <c:v>2</c:v>
                </c:pt>
                <c:pt idx="15">
                  <c:v>2</c:v>
                </c:pt>
                <c:pt idx="16">
                  <c:v>2</c:v>
                </c:pt>
                <c:pt idx="17">
                  <c:v>2</c:v>
                </c:pt>
                <c:pt idx="18">
                  <c:v>2</c:v>
                </c:pt>
                <c:pt idx="19">
                  <c:v>2</c:v>
                </c:pt>
                <c:pt idx="20">
                  <c:v>2</c:v>
                </c:pt>
                <c:pt idx="21">
                  <c:v>2</c:v>
                </c:pt>
                <c:pt idx="22">
                  <c:v>2</c:v>
                </c:pt>
                <c:pt idx="23">
                  <c:v>2</c:v>
                </c:pt>
                <c:pt idx="24">
                  <c:v>2</c:v>
                </c:pt>
                <c:pt idx="25">
                  <c:v>2</c:v>
                </c:pt>
                <c:pt idx="26">
                  <c:v>2</c:v>
                </c:pt>
                <c:pt idx="27">
                  <c:v>2</c:v>
                </c:pt>
                <c:pt idx="28">
                  <c:v>2</c:v>
                </c:pt>
                <c:pt idx="29">
                  <c:v>2</c:v>
                </c:pt>
                <c:pt idx="30">
                  <c:v>2</c:v>
                </c:pt>
                <c:pt idx="31">
                  <c:v>2</c:v>
                </c:pt>
              </c:numCache>
            </c:numRef>
          </c:val>
          <c:smooth val="0"/>
          <c:extLst>
            <c:ext xmlns:c16="http://schemas.microsoft.com/office/drawing/2014/chart" uri="{C3380CC4-5D6E-409C-BE32-E72D297353CC}">
              <c16:uniqueId val="{00000007-ED97-49E0-AED4-581651337C50}"/>
            </c:ext>
          </c:extLst>
        </c:ser>
        <c:ser>
          <c:idx val="6"/>
          <c:order val="6"/>
          <c:tx>
            <c:strRef>
              <c:f>'c1-3'!$K$11</c:f>
              <c:strCache>
                <c:ptCount val="1"/>
              </c:strCache>
            </c:strRef>
          </c:tx>
          <c:spPr>
            <a:ln w="28575" cap="rnd">
              <a:solidFill>
                <a:schemeClr val="accent3"/>
              </a:solidFill>
              <a:prstDash val="sysDash"/>
              <a:round/>
            </a:ln>
            <a:effectLst/>
          </c:spPr>
          <c:marker>
            <c:symbol val="none"/>
          </c:marker>
          <c:cat>
            <c:numRef>
              <c:f>'c1-3'!$A$12:$A$43</c:f>
              <c:numCache>
                <c:formatCode>mmm\-yy</c:formatCode>
                <c:ptCount val="32"/>
                <c:pt idx="0">
                  <c:v>42736</c:v>
                </c:pt>
                <c:pt idx="1">
                  <c:v>42826</c:v>
                </c:pt>
                <c:pt idx="2">
                  <c:v>42917</c:v>
                </c:pt>
                <c:pt idx="3">
                  <c:v>43009</c:v>
                </c:pt>
                <c:pt idx="4">
                  <c:v>43101</c:v>
                </c:pt>
                <c:pt idx="5">
                  <c:v>43191</c:v>
                </c:pt>
                <c:pt idx="6">
                  <c:v>43282</c:v>
                </c:pt>
                <c:pt idx="7">
                  <c:v>43374</c:v>
                </c:pt>
                <c:pt idx="8">
                  <c:v>43466</c:v>
                </c:pt>
                <c:pt idx="9">
                  <c:v>43556</c:v>
                </c:pt>
                <c:pt idx="10">
                  <c:v>43647</c:v>
                </c:pt>
                <c:pt idx="11">
                  <c:v>43739</c:v>
                </c:pt>
                <c:pt idx="12">
                  <c:v>43831</c:v>
                </c:pt>
                <c:pt idx="13">
                  <c:v>43922</c:v>
                </c:pt>
                <c:pt idx="14">
                  <c:v>44013</c:v>
                </c:pt>
                <c:pt idx="15">
                  <c:v>44105</c:v>
                </c:pt>
                <c:pt idx="16">
                  <c:v>44197</c:v>
                </c:pt>
                <c:pt idx="17">
                  <c:v>44287</c:v>
                </c:pt>
                <c:pt idx="18">
                  <c:v>44378</c:v>
                </c:pt>
                <c:pt idx="19">
                  <c:v>44470</c:v>
                </c:pt>
                <c:pt idx="20">
                  <c:v>44562</c:v>
                </c:pt>
                <c:pt idx="21">
                  <c:v>44652</c:v>
                </c:pt>
                <c:pt idx="22">
                  <c:v>44743</c:v>
                </c:pt>
                <c:pt idx="23">
                  <c:v>44835</c:v>
                </c:pt>
                <c:pt idx="24">
                  <c:v>44927</c:v>
                </c:pt>
                <c:pt idx="25">
                  <c:v>45017</c:v>
                </c:pt>
                <c:pt idx="26">
                  <c:v>45108</c:v>
                </c:pt>
                <c:pt idx="27">
                  <c:v>45200</c:v>
                </c:pt>
                <c:pt idx="28">
                  <c:v>45292</c:v>
                </c:pt>
                <c:pt idx="29">
                  <c:v>45383</c:v>
                </c:pt>
                <c:pt idx="30">
                  <c:v>45474</c:v>
                </c:pt>
                <c:pt idx="31">
                  <c:v>45566</c:v>
                </c:pt>
              </c:numCache>
            </c:numRef>
          </c:cat>
          <c:val>
            <c:numRef>
              <c:f>'c1-3'!$K$12:$K$43</c:f>
              <c:numCache>
                <c:formatCode>0.0</c:formatCode>
                <c:ptCount val="32"/>
                <c:pt idx="0">
                  <c:v>4</c:v>
                </c:pt>
                <c:pt idx="1">
                  <c:v>4</c:v>
                </c:pt>
                <c:pt idx="2">
                  <c:v>4</c:v>
                </c:pt>
                <c:pt idx="3">
                  <c:v>4</c:v>
                </c:pt>
                <c:pt idx="4">
                  <c:v>4</c:v>
                </c:pt>
                <c:pt idx="5">
                  <c:v>4</c:v>
                </c:pt>
                <c:pt idx="6">
                  <c:v>4</c:v>
                </c:pt>
                <c:pt idx="7">
                  <c:v>4</c:v>
                </c:pt>
                <c:pt idx="8">
                  <c:v>4</c:v>
                </c:pt>
                <c:pt idx="9">
                  <c:v>4</c:v>
                </c:pt>
                <c:pt idx="10">
                  <c:v>4</c:v>
                </c:pt>
                <c:pt idx="11">
                  <c:v>4</c:v>
                </c:pt>
                <c:pt idx="12">
                  <c:v>4</c:v>
                </c:pt>
                <c:pt idx="13">
                  <c:v>4</c:v>
                </c:pt>
                <c:pt idx="14">
                  <c:v>4</c:v>
                </c:pt>
                <c:pt idx="15">
                  <c:v>4</c:v>
                </c:pt>
                <c:pt idx="16">
                  <c:v>4</c:v>
                </c:pt>
                <c:pt idx="17">
                  <c:v>4</c:v>
                </c:pt>
                <c:pt idx="18">
                  <c:v>4</c:v>
                </c:pt>
                <c:pt idx="19">
                  <c:v>4</c:v>
                </c:pt>
                <c:pt idx="20">
                  <c:v>4</c:v>
                </c:pt>
                <c:pt idx="21">
                  <c:v>4</c:v>
                </c:pt>
                <c:pt idx="22">
                  <c:v>4</c:v>
                </c:pt>
                <c:pt idx="23">
                  <c:v>4</c:v>
                </c:pt>
                <c:pt idx="24">
                  <c:v>4</c:v>
                </c:pt>
                <c:pt idx="25">
                  <c:v>4</c:v>
                </c:pt>
                <c:pt idx="26">
                  <c:v>4</c:v>
                </c:pt>
                <c:pt idx="27">
                  <c:v>4</c:v>
                </c:pt>
                <c:pt idx="28">
                  <c:v>4</c:v>
                </c:pt>
                <c:pt idx="29">
                  <c:v>4</c:v>
                </c:pt>
                <c:pt idx="30">
                  <c:v>4</c:v>
                </c:pt>
                <c:pt idx="31">
                  <c:v>4</c:v>
                </c:pt>
              </c:numCache>
            </c:numRef>
          </c:val>
          <c:smooth val="0"/>
          <c:extLst>
            <c:ext xmlns:c16="http://schemas.microsoft.com/office/drawing/2014/chart" uri="{C3380CC4-5D6E-409C-BE32-E72D297353CC}">
              <c16:uniqueId val="{00000008-ED97-49E0-AED4-581651337C50}"/>
            </c:ext>
          </c:extLst>
        </c:ser>
        <c:dLbls>
          <c:showLegendKey val="0"/>
          <c:showVal val="0"/>
          <c:showCatName val="0"/>
          <c:showSerName val="0"/>
          <c:showPercent val="0"/>
          <c:showBubbleSize val="0"/>
        </c:dLbls>
        <c:marker val="1"/>
        <c:smooth val="0"/>
        <c:axId val="1262814384"/>
        <c:axId val="1262808480"/>
      </c:lineChart>
      <c:catAx>
        <c:axId val="126281438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08480"/>
        <c:crosses val="autoZero"/>
        <c:auto val="0"/>
        <c:lblAlgn val="ctr"/>
        <c:lblOffset val="100"/>
        <c:tickLblSkip val="4"/>
        <c:tickMarkSkip val="4"/>
        <c:noMultiLvlLbl val="0"/>
      </c:catAx>
      <c:valAx>
        <c:axId val="1262808480"/>
        <c:scaling>
          <c:orientation val="minMax"/>
          <c:max val="7"/>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crossAx val="1262814384"/>
        <c:crosses val="autoZero"/>
        <c:crossBetween val="between"/>
        <c:majorUnit val="1"/>
      </c:valAx>
      <c:spPr>
        <a:noFill/>
        <a:ln>
          <a:noFill/>
        </a:ln>
        <a:effectLst/>
      </c:spPr>
    </c:plotArea>
    <c:legend>
      <c:legendPos val="b"/>
      <c:legendEntry>
        <c:idx val="0"/>
        <c:delete val="1"/>
      </c:legendEntry>
      <c:legendEntry>
        <c:idx val="7"/>
        <c:delete val="1"/>
      </c:legendEntry>
      <c:legendEntry>
        <c:idx val="8"/>
        <c:delete val="1"/>
      </c:legendEntry>
      <c:layout>
        <c:manualLayout>
          <c:xMode val="edge"/>
          <c:yMode val="edge"/>
          <c:x val="0"/>
          <c:y val="0.67133333333333334"/>
          <c:w val="1"/>
          <c:h val="0.3286666666666666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panose="020F0502020204030204" pitchFamily="34" charset="0"/>
              <a:ea typeface="+mn-ea"/>
              <a:cs typeface="Calibri" panose="020F0502020204030204" pitchFamily="34" charset="0"/>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latin typeface="Calibri" panose="020F0502020204030204" pitchFamily="34" charset="0"/>
          <a:cs typeface="Calibri" panose="020F0502020204030204" pitchFamily="34" charset="0"/>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'c1-4'!$B$12</c:f>
              <c:strCache>
                <c:ptCount val="1"/>
                <c:pt idx="0">
                  <c:v>lower90</c:v>
                </c:pt>
              </c:strCache>
            </c:strRef>
          </c:tx>
          <c:spPr>
            <a:no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'c1-4'!$B$13:$B$25</c:f>
              <c:numCache>
                <c:formatCode>0.0</c:formatCode>
                <c:ptCount val="13"/>
                <c:pt idx="0">
                  <c:v>-1.3</c:v>
                </c:pt>
                <c:pt idx="1">
                  <c:v>1.8</c:v>
                </c:pt>
                <c:pt idx="2">
                  <c:v>4.2</c:v>
                </c:pt>
                <c:pt idx="3">
                  <c:v>3.7</c:v>
                </c:pt>
                <c:pt idx="4">
                  <c:v>2.2000000000000002</c:v>
                </c:pt>
                <c:pt idx="5">
                  <c:v>4.3</c:v>
                </c:pt>
                <c:pt idx="6">
                  <c:v>5.4</c:v>
                </c:pt>
                <c:pt idx="7">
                  <c:v>4.5999999999999996</c:v>
                </c:pt>
                <c:pt idx="8">
                  <c:v>-4.7</c:v>
                </c:pt>
                <c:pt idx="9">
                  <c:v>6.1050289803368214</c:v>
                </c:pt>
                <c:pt idx="10">
                  <c:v>2.3677985282319511</c:v>
                </c:pt>
                <c:pt idx="11">
                  <c:v>1.1728696772348379</c:v>
                </c:pt>
                <c:pt idx="12">
                  <c:v>0.48380706734887768</c:v>
                </c:pt>
              </c:numCache>
            </c:numRef>
          </c:val>
          <c:extLst>
            <c:ext xmlns:c16="http://schemas.microsoft.com/office/drawing/2014/chart" uri="{C3380CC4-5D6E-409C-BE32-E72D297353CC}">
              <c16:uniqueId val="{00000000-82F0-4788-9361-7C1E513BCF56}"/>
            </c:ext>
          </c:extLst>
        </c:ser>
        <c:ser>
          <c:idx val="1"/>
          <c:order val="1"/>
          <c:tx>
            <c:strRef>
              <c:f>'c1-4'!$C$12</c:f>
              <c:strCache>
                <c:ptCount val="1"/>
                <c:pt idx="0">
                  <c:v>lower60</c:v>
                </c:pt>
              </c:strCache>
            </c:strRef>
          </c:tx>
          <c:spPr>
            <a:solidFill>
              <a:schemeClr val="accent1">
                <a:lumMod val="20000"/>
                <a:lumOff val="8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'c1-4'!$C$13:$C$25</c:f>
              <c:numCache>
                <c:formatCode>0.0</c:formatCode>
                <c:ptCount val="13"/>
                <c:pt idx="9">
                  <c:v>0.14245216604252309</c:v>
                </c:pt>
                <c:pt idx="10">
                  <c:v>0.97893604661174805</c:v>
                </c:pt>
                <c:pt idx="11">
                  <c:v>1.3609990167519039</c:v>
                </c:pt>
                <c:pt idx="12">
                  <c:v>1.4580263948307484</c:v>
                </c:pt>
              </c:numCache>
            </c:numRef>
          </c:val>
          <c:extLst>
            <c:ext xmlns:c16="http://schemas.microsoft.com/office/drawing/2014/chart" uri="{C3380CC4-5D6E-409C-BE32-E72D297353CC}">
              <c16:uniqueId val="{00000001-82F0-4788-9361-7C1E513BCF56}"/>
            </c:ext>
          </c:extLst>
        </c:ser>
        <c:ser>
          <c:idx val="2"/>
          <c:order val="2"/>
          <c:tx>
            <c:strRef>
              <c:f>'c1-4'!$D$12</c:f>
              <c:strCache>
                <c:ptCount val="1"/>
                <c:pt idx="0">
                  <c:v>lower30</c:v>
                </c:pt>
              </c:strCache>
            </c:strRef>
          </c:tx>
          <c:spPr>
            <a:solidFill>
              <a:schemeClr val="accent1">
                <a:lumMod val="40000"/>
                <a:lumOff val="6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'c1-4'!$D$13:$D$25</c:f>
              <c:numCache>
                <c:formatCode>0.0</c:formatCode>
                <c:ptCount val="13"/>
                <c:pt idx="9">
                  <c:v>9.972352571461196E-2</c:v>
                </c:pt>
                <c:pt idx="10">
                  <c:v>0.68530340204238116</c:v>
                </c:pt>
                <c:pt idx="11">
                  <c:v>0.95276628088691562</c:v>
                </c:pt>
                <c:pt idx="12">
                  <c:v>1.0206902198600774</c:v>
                </c:pt>
              </c:numCache>
            </c:numRef>
          </c:val>
          <c:extLst>
            <c:ext xmlns:c16="http://schemas.microsoft.com/office/drawing/2014/chart" uri="{C3380CC4-5D6E-409C-BE32-E72D297353CC}">
              <c16:uniqueId val="{00000002-82F0-4788-9361-7C1E513BCF56}"/>
            </c:ext>
          </c:extLst>
        </c:ser>
        <c:ser>
          <c:idx val="3"/>
          <c:order val="3"/>
          <c:tx>
            <c:strRef>
              <c:f>'c1-4'!$E$12</c:f>
              <c:strCache>
                <c:ptCount val="1"/>
                <c:pt idx="0">
                  <c:v>baseline</c:v>
                </c:pt>
              </c:strCache>
            </c:strRef>
          </c:tx>
          <c:spPr>
            <a:solidFill>
              <a:schemeClr val="accent1">
                <a:lumMod val="60000"/>
                <a:lumOff val="4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'c1-4'!$E$13:$E$25</c:f>
              <c:numCache>
                <c:formatCode>0.0</c:formatCode>
                <c:ptCount val="13"/>
                <c:pt idx="9">
                  <c:v>0</c:v>
                </c:pt>
                <c:pt idx="10">
                  <c:v>0</c:v>
                </c:pt>
                <c:pt idx="11">
                  <c:v>0</c:v>
                </c:pt>
                <c:pt idx="12">
                  <c:v>0</c:v>
                </c:pt>
              </c:numCache>
            </c:numRef>
          </c:val>
          <c:extLst>
            <c:ext xmlns:c16="http://schemas.microsoft.com/office/drawing/2014/chart" uri="{C3380CC4-5D6E-409C-BE32-E72D297353CC}">
              <c16:uniqueId val="{00000003-82F0-4788-9361-7C1E513BCF56}"/>
            </c:ext>
          </c:extLst>
        </c:ser>
        <c:ser>
          <c:idx val="4"/>
          <c:order val="4"/>
          <c:tx>
            <c:strRef>
              <c:f>'c1-4'!$F$12</c:f>
              <c:strCache>
                <c:ptCount val="1"/>
                <c:pt idx="0">
                  <c:v>Előrejelzési tartomány</c:v>
                </c:pt>
              </c:strCache>
            </c:strRef>
          </c:tx>
          <c:spPr>
            <a:solidFill>
              <a:schemeClr val="tx2"/>
            </a:solidFill>
            <a:ln w="12700">
              <a:solidFill>
                <a:schemeClr val="tx2"/>
              </a:solid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'c1-4'!$F$13:$F$25</c:f>
              <c:numCache>
                <c:formatCode>0.0</c:formatCode>
                <c:ptCount val="13"/>
                <c:pt idx="9">
                  <c:v>0.10407369723121551</c:v>
                </c:pt>
                <c:pt idx="10">
                  <c:v>0.95083775898348932</c:v>
                </c:pt>
                <c:pt idx="11">
                  <c:v>0.9665577692754046</c:v>
                </c:pt>
                <c:pt idx="12">
                  <c:v>1.0140390954354617</c:v>
                </c:pt>
              </c:numCache>
            </c:numRef>
          </c:val>
          <c:extLst>
            <c:ext xmlns:c16="http://schemas.microsoft.com/office/drawing/2014/chart" uri="{C3380CC4-5D6E-409C-BE32-E72D297353CC}">
              <c16:uniqueId val="{00000004-82F0-4788-9361-7C1E513BCF56}"/>
            </c:ext>
          </c:extLst>
        </c:ser>
        <c:ser>
          <c:idx val="5"/>
          <c:order val="5"/>
          <c:tx>
            <c:strRef>
              <c:f>'c1-4'!$G$12</c:f>
              <c:strCache>
                <c:ptCount val="1"/>
                <c:pt idx="0">
                  <c:v>upper30</c:v>
                </c:pt>
              </c:strCache>
            </c:strRef>
          </c:tx>
          <c:spPr>
            <a:solidFill>
              <a:schemeClr val="accent1"/>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'c1-4'!$G$13:$G$25</c:f>
              <c:numCache>
                <c:formatCode>0.0</c:formatCode>
                <c:ptCount val="13"/>
                <c:pt idx="9">
                  <c:v>0</c:v>
                </c:pt>
                <c:pt idx="10">
                  <c:v>0</c:v>
                </c:pt>
                <c:pt idx="11">
                  <c:v>0</c:v>
                </c:pt>
                <c:pt idx="12">
                  <c:v>0</c:v>
                </c:pt>
              </c:numCache>
            </c:numRef>
          </c:val>
          <c:extLst>
            <c:ext xmlns:c16="http://schemas.microsoft.com/office/drawing/2014/chart" uri="{C3380CC4-5D6E-409C-BE32-E72D297353CC}">
              <c16:uniqueId val="{00000005-82F0-4788-9361-7C1E513BCF56}"/>
            </c:ext>
          </c:extLst>
        </c:ser>
        <c:ser>
          <c:idx val="6"/>
          <c:order val="6"/>
          <c:tx>
            <c:strRef>
              <c:f>'c1-4'!$H$12</c:f>
              <c:strCache>
                <c:ptCount val="1"/>
                <c:pt idx="0">
                  <c:v>upper60</c:v>
                </c:pt>
              </c:strCache>
            </c:strRef>
          </c:tx>
          <c:spPr>
            <a:solidFill>
              <a:schemeClr val="accent1">
                <a:lumMod val="40000"/>
                <a:lumOff val="6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'c1-4'!$H$13:$H$25</c:f>
              <c:numCache>
                <c:formatCode>0.0</c:formatCode>
                <c:ptCount val="13"/>
                <c:pt idx="9">
                  <c:v>9.972352571461196E-2</c:v>
                </c:pt>
                <c:pt idx="10">
                  <c:v>0.68530340204238116</c:v>
                </c:pt>
                <c:pt idx="11">
                  <c:v>0.95276628088691562</c:v>
                </c:pt>
                <c:pt idx="12">
                  <c:v>1.0206902198600774</c:v>
                </c:pt>
              </c:numCache>
            </c:numRef>
          </c:val>
          <c:extLst>
            <c:ext xmlns:c16="http://schemas.microsoft.com/office/drawing/2014/chart" uri="{C3380CC4-5D6E-409C-BE32-E72D297353CC}">
              <c16:uniqueId val="{00000006-82F0-4788-9361-7C1E513BCF56}"/>
            </c:ext>
          </c:extLst>
        </c:ser>
        <c:ser>
          <c:idx val="7"/>
          <c:order val="7"/>
          <c:tx>
            <c:strRef>
              <c:f>'c1-4'!$I$12</c:f>
              <c:strCache>
                <c:ptCount val="1"/>
                <c:pt idx="0">
                  <c:v>upper90</c:v>
                </c:pt>
              </c:strCache>
            </c:strRef>
          </c:tx>
          <c:spPr>
            <a:solidFill>
              <a:schemeClr val="accent1">
                <a:lumMod val="20000"/>
                <a:lumOff val="8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'c1-4'!$I$13:$I$25</c:f>
              <c:numCache>
                <c:formatCode>0.0</c:formatCode>
                <c:ptCount val="13"/>
                <c:pt idx="9">
                  <c:v>0.14245216604252309</c:v>
                </c:pt>
                <c:pt idx="10">
                  <c:v>0.97893604661174805</c:v>
                </c:pt>
                <c:pt idx="11">
                  <c:v>1.3609990167519039</c:v>
                </c:pt>
                <c:pt idx="12">
                  <c:v>1.4580263948307484</c:v>
                </c:pt>
              </c:numCache>
            </c:numRef>
          </c:val>
          <c:extLst>
            <c:ext xmlns:c16="http://schemas.microsoft.com/office/drawing/2014/chart" uri="{C3380CC4-5D6E-409C-BE32-E72D297353CC}">
              <c16:uniqueId val="{00000007-82F0-4788-9361-7C1E513BCF56}"/>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'c1-4'!$J$12</c:f>
              <c:strCache>
                <c:ptCount val="1"/>
                <c:pt idx="0">
                  <c:v>GDP</c:v>
                </c:pt>
              </c:strCache>
            </c:strRef>
          </c:tx>
          <c:spPr>
            <a:ln w="22225" cap="rnd">
              <a:solidFill>
                <a:schemeClr val="tx2"/>
              </a:solidFill>
              <a:round/>
            </a:ln>
            <a:effectLst/>
          </c:spPr>
          <c:marker>
            <c:symbol val="none"/>
          </c:marke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'c1-4'!$J$13:$J$25</c:f>
              <c:numCache>
                <c:formatCode>0.0</c:formatCode>
                <c:ptCount val="13"/>
                <c:pt idx="0">
                  <c:v>-1.3</c:v>
                </c:pt>
                <c:pt idx="1">
                  <c:v>1.8</c:v>
                </c:pt>
                <c:pt idx="2">
                  <c:v>4.2</c:v>
                </c:pt>
                <c:pt idx="3">
                  <c:v>3.7</c:v>
                </c:pt>
                <c:pt idx="4">
                  <c:v>2.2000000000000002</c:v>
                </c:pt>
                <c:pt idx="5">
                  <c:v>4.3</c:v>
                </c:pt>
                <c:pt idx="6">
                  <c:v>5.4</c:v>
                </c:pt>
                <c:pt idx="7">
                  <c:v>4.5999999999999996</c:v>
                </c:pt>
                <c:pt idx="8">
                  <c:v>-4.7</c:v>
                </c:pt>
              </c:numCache>
            </c:numRef>
          </c:val>
          <c:smooth val="0"/>
          <c:extLst>
            <c:ext xmlns:c16="http://schemas.microsoft.com/office/drawing/2014/chart" uri="{C3380CC4-5D6E-409C-BE32-E72D297353CC}">
              <c16:uniqueId val="{00000008-82F0-4788-9361-7C1E513BCF56}"/>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p>
            </c:rich>
          </c:tx>
          <c:layout>
            <c:manualLayout>
              <c:xMode val="edge"/>
              <c:yMode val="edge"/>
              <c:x val="0.8801388888888889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39370078740152E-2"/>
          <c:y val="7.407407407407407E-2"/>
          <c:w val="0.83892125984251964"/>
          <c:h val="0.78493875765529308"/>
        </c:manualLayout>
      </c:layout>
      <c:areaChart>
        <c:grouping val="stacked"/>
        <c:varyColors val="0"/>
        <c:ser>
          <c:idx val="0"/>
          <c:order val="0"/>
          <c:tx>
            <c:strRef>
              <c:f>'c1-4'!$B$12</c:f>
              <c:strCache>
                <c:ptCount val="1"/>
                <c:pt idx="0">
                  <c:v>lower90</c:v>
                </c:pt>
              </c:strCache>
            </c:strRef>
          </c:tx>
          <c:spPr>
            <a:no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'c1-4'!$B$13:$B$25</c:f>
              <c:numCache>
                <c:formatCode>0.0</c:formatCode>
                <c:ptCount val="13"/>
                <c:pt idx="0">
                  <c:v>-1.3</c:v>
                </c:pt>
                <c:pt idx="1">
                  <c:v>1.8</c:v>
                </c:pt>
                <c:pt idx="2">
                  <c:v>4.2</c:v>
                </c:pt>
                <c:pt idx="3">
                  <c:v>3.7</c:v>
                </c:pt>
                <c:pt idx="4">
                  <c:v>2.2000000000000002</c:v>
                </c:pt>
                <c:pt idx="5">
                  <c:v>4.3</c:v>
                </c:pt>
                <c:pt idx="6">
                  <c:v>5.4</c:v>
                </c:pt>
                <c:pt idx="7">
                  <c:v>4.5999999999999996</c:v>
                </c:pt>
                <c:pt idx="8">
                  <c:v>-4.7</c:v>
                </c:pt>
                <c:pt idx="9">
                  <c:v>6.1050289803368214</c:v>
                </c:pt>
                <c:pt idx="10">
                  <c:v>2.3677985282319511</c:v>
                </c:pt>
                <c:pt idx="11">
                  <c:v>1.1728696772348379</c:v>
                </c:pt>
                <c:pt idx="12">
                  <c:v>0.48380706734887768</c:v>
                </c:pt>
              </c:numCache>
            </c:numRef>
          </c:val>
          <c:extLst>
            <c:ext xmlns:c16="http://schemas.microsoft.com/office/drawing/2014/chart" uri="{C3380CC4-5D6E-409C-BE32-E72D297353CC}">
              <c16:uniqueId val="{00000000-B876-413C-AF7E-98DEF0D14801}"/>
            </c:ext>
          </c:extLst>
        </c:ser>
        <c:ser>
          <c:idx val="1"/>
          <c:order val="1"/>
          <c:tx>
            <c:strRef>
              <c:f>'c1-4'!$C$12</c:f>
              <c:strCache>
                <c:ptCount val="1"/>
                <c:pt idx="0">
                  <c:v>lower60</c:v>
                </c:pt>
              </c:strCache>
            </c:strRef>
          </c:tx>
          <c:spPr>
            <a:solidFill>
              <a:schemeClr val="accent1">
                <a:lumMod val="20000"/>
                <a:lumOff val="8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'c1-4'!$C$13:$C$25</c:f>
              <c:numCache>
                <c:formatCode>0.0</c:formatCode>
                <c:ptCount val="13"/>
                <c:pt idx="9">
                  <c:v>0.14245216604252309</c:v>
                </c:pt>
                <c:pt idx="10">
                  <c:v>0.97893604661174805</c:v>
                </c:pt>
                <c:pt idx="11">
                  <c:v>1.3609990167519039</c:v>
                </c:pt>
                <c:pt idx="12">
                  <c:v>1.4580263948307484</c:v>
                </c:pt>
              </c:numCache>
            </c:numRef>
          </c:val>
          <c:extLst>
            <c:ext xmlns:c16="http://schemas.microsoft.com/office/drawing/2014/chart" uri="{C3380CC4-5D6E-409C-BE32-E72D297353CC}">
              <c16:uniqueId val="{00000001-B876-413C-AF7E-98DEF0D14801}"/>
            </c:ext>
          </c:extLst>
        </c:ser>
        <c:ser>
          <c:idx val="2"/>
          <c:order val="2"/>
          <c:tx>
            <c:strRef>
              <c:f>'c1-4'!$D$12</c:f>
              <c:strCache>
                <c:ptCount val="1"/>
                <c:pt idx="0">
                  <c:v>lower30</c:v>
                </c:pt>
              </c:strCache>
            </c:strRef>
          </c:tx>
          <c:spPr>
            <a:solidFill>
              <a:schemeClr val="accent1">
                <a:lumMod val="40000"/>
                <a:lumOff val="6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'c1-4'!$D$13:$D$25</c:f>
              <c:numCache>
                <c:formatCode>0.0</c:formatCode>
                <c:ptCount val="13"/>
                <c:pt idx="9">
                  <c:v>9.972352571461196E-2</c:v>
                </c:pt>
                <c:pt idx="10">
                  <c:v>0.68530340204238116</c:v>
                </c:pt>
                <c:pt idx="11">
                  <c:v>0.95276628088691562</c:v>
                </c:pt>
                <c:pt idx="12">
                  <c:v>1.0206902198600774</c:v>
                </c:pt>
              </c:numCache>
            </c:numRef>
          </c:val>
          <c:extLst>
            <c:ext xmlns:c16="http://schemas.microsoft.com/office/drawing/2014/chart" uri="{C3380CC4-5D6E-409C-BE32-E72D297353CC}">
              <c16:uniqueId val="{00000002-B876-413C-AF7E-98DEF0D14801}"/>
            </c:ext>
          </c:extLst>
        </c:ser>
        <c:ser>
          <c:idx val="3"/>
          <c:order val="3"/>
          <c:tx>
            <c:strRef>
              <c:f>'c1-4'!$E$12</c:f>
              <c:strCache>
                <c:ptCount val="1"/>
                <c:pt idx="0">
                  <c:v>baseline</c:v>
                </c:pt>
              </c:strCache>
            </c:strRef>
          </c:tx>
          <c:spPr>
            <a:solidFill>
              <a:schemeClr val="accent1">
                <a:lumMod val="60000"/>
                <a:lumOff val="4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'c1-4'!$E$13:$E$25</c:f>
              <c:numCache>
                <c:formatCode>0.0</c:formatCode>
                <c:ptCount val="13"/>
                <c:pt idx="9">
                  <c:v>0</c:v>
                </c:pt>
                <c:pt idx="10">
                  <c:v>0</c:v>
                </c:pt>
                <c:pt idx="11">
                  <c:v>0</c:v>
                </c:pt>
                <c:pt idx="12">
                  <c:v>0</c:v>
                </c:pt>
              </c:numCache>
            </c:numRef>
          </c:val>
          <c:extLst>
            <c:ext xmlns:c16="http://schemas.microsoft.com/office/drawing/2014/chart" uri="{C3380CC4-5D6E-409C-BE32-E72D297353CC}">
              <c16:uniqueId val="{00000003-B876-413C-AF7E-98DEF0D14801}"/>
            </c:ext>
          </c:extLst>
        </c:ser>
        <c:ser>
          <c:idx val="4"/>
          <c:order val="4"/>
          <c:tx>
            <c:strRef>
              <c:f>'c1-4'!$F$12</c:f>
              <c:strCache>
                <c:ptCount val="1"/>
                <c:pt idx="0">
                  <c:v>Előrejelzési tartomány</c:v>
                </c:pt>
              </c:strCache>
            </c:strRef>
          </c:tx>
          <c:spPr>
            <a:solidFill>
              <a:schemeClr val="tx2"/>
            </a:solidFill>
            <a:ln w="12700">
              <a:solidFill>
                <a:schemeClr val="tx2"/>
              </a:solid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'c1-4'!$F$13:$F$25</c:f>
              <c:numCache>
                <c:formatCode>0.0</c:formatCode>
                <c:ptCount val="13"/>
                <c:pt idx="9">
                  <c:v>0.10407369723121551</c:v>
                </c:pt>
                <c:pt idx="10">
                  <c:v>0.95083775898348932</c:v>
                </c:pt>
                <c:pt idx="11">
                  <c:v>0.9665577692754046</c:v>
                </c:pt>
                <c:pt idx="12">
                  <c:v>1.0140390954354617</c:v>
                </c:pt>
              </c:numCache>
            </c:numRef>
          </c:val>
          <c:extLst>
            <c:ext xmlns:c16="http://schemas.microsoft.com/office/drawing/2014/chart" uri="{C3380CC4-5D6E-409C-BE32-E72D297353CC}">
              <c16:uniqueId val="{00000004-B876-413C-AF7E-98DEF0D14801}"/>
            </c:ext>
          </c:extLst>
        </c:ser>
        <c:ser>
          <c:idx val="5"/>
          <c:order val="5"/>
          <c:tx>
            <c:strRef>
              <c:f>'c1-4'!$G$12</c:f>
              <c:strCache>
                <c:ptCount val="1"/>
                <c:pt idx="0">
                  <c:v>upper30</c:v>
                </c:pt>
              </c:strCache>
            </c:strRef>
          </c:tx>
          <c:spPr>
            <a:solidFill>
              <a:schemeClr val="accent1"/>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'c1-4'!$G$13:$G$25</c:f>
              <c:numCache>
                <c:formatCode>0.0</c:formatCode>
                <c:ptCount val="13"/>
                <c:pt idx="9">
                  <c:v>0</c:v>
                </c:pt>
                <c:pt idx="10">
                  <c:v>0</c:v>
                </c:pt>
                <c:pt idx="11">
                  <c:v>0</c:v>
                </c:pt>
                <c:pt idx="12">
                  <c:v>0</c:v>
                </c:pt>
              </c:numCache>
            </c:numRef>
          </c:val>
          <c:extLst>
            <c:ext xmlns:c16="http://schemas.microsoft.com/office/drawing/2014/chart" uri="{C3380CC4-5D6E-409C-BE32-E72D297353CC}">
              <c16:uniqueId val="{00000005-B876-413C-AF7E-98DEF0D14801}"/>
            </c:ext>
          </c:extLst>
        </c:ser>
        <c:ser>
          <c:idx val="6"/>
          <c:order val="6"/>
          <c:tx>
            <c:strRef>
              <c:f>'c1-4'!$H$12</c:f>
              <c:strCache>
                <c:ptCount val="1"/>
                <c:pt idx="0">
                  <c:v>upper60</c:v>
                </c:pt>
              </c:strCache>
            </c:strRef>
          </c:tx>
          <c:spPr>
            <a:solidFill>
              <a:schemeClr val="accent1">
                <a:lumMod val="40000"/>
                <a:lumOff val="6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'c1-4'!$H$13:$H$25</c:f>
              <c:numCache>
                <c:formatCode>0.0</c:formatCode>
                <c:ptCount val="13"/>
                <c:pt idx="9">
                  <c:v>9.972352571461196E-2</c:v>
                </c:pt>
                <c:pt idx="10">
                  <c:v>0.68530340204238116</c:v>
                </c:pt>
                <c:pt idx="11">
                  <c:v>0.95276628088691562</c:v>
                </c:pt>
                <c:pt idx="12">
                  <c:v>1.0206902198600774</c:v>
                </c:pt>
              </c:numCache>
            </c:numRef>
          </c:val>
          <c:extLst>
            <c:ext xmlns:c16="http://schemas.microsoft.com/office/drawing/2014/chart" uri="{C3380CC4-5D6E-409C-BE32-E72D297353CC}">
              <c16:uniqueId val="{00000006-B876-413C-AF7E-98DEF0D14801}"/>
            </c:ext>
          </c:extLst>
        </c:ser>
        <c:ser>
          <c:idx val="7"/>
          <c:order val="7"/>
          <c:tx>
            <c:strRef>
              <c:f>'c1-4'!$I$12</c:f>
              <c:strCache>
                <c:ptCount val="1"/>
                <c:pt idx="0">
                  <c:v>upper90</c:v>
                </c:pt>
              </c:strCache>
            </c:strRef>
          </c:tx>
          <c:spPr>
            <a:solidFill>
              <a:schemeClr val="accent1">
                <a:lumMod val="20000"/>
                <a:lumOff val="80000"/>
              </a:schemeClr>
            </a:solidFill>
            <a:ln>
              <a:noFill/>
            </a:ln>
            <a:effectLst/>
          </c:spP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'c1-4'!$I$13:$I$25</c:f>
              <c:numCache>
                <c:formatCode>0.0</c:formatCode>
                <c:ptCount val="13"/>
                <c:pt idx="9">
                  <c:v>0.14245216604252309</c:v>
                </c:pt>
                <c:pt idx="10">
                  <c:v>0.97893604661174805</c:v>
                </c:pt>
                <c:pt idx="11">
                  <c:v>1.3609990167519039</c:v>
                </c:pt>
                <c:pt idx="12">
                  <c:v>1.4580263948307484</c:v>
                </c:pt>
              </c:numCache>
            </c:numRef>
          </c:val>
          <c:extLst>
            <c:ext xmlns:c16="http://schemas.microsoft.com/office/drawing/2014/chart" uri="{C3380CC4-5D6E-409C-BE32-E72D297353CC}">
              <c16:uniqueId val="{00000007-B876-413C-AF7E-98DEF0D14801}"/>
            </c:ext>
          </c:extLst>
        </c:ser>
        <c:dLbls>
          <c:showLegendKey val="0"/>
          <c:showVal val="0"/>
          <c:showCatName val="0"/>
          <c:showSerName val="0"/>
          <c:showPercent val="0"/>
          <c:showBubbleSize val="0"/>
        </c:dLbls>
        <c:axId val="1051998880"/>
        <c:axId val="1051993632"/>
      </c:areaChart>
      <c:lineChart>
        <c:grouping val="standard"/>
        <c:varyColors val="0"/>
        <c:ser>
          <c:idx val="8"/>
          <c:order val="8"/>
          <c:tx>
            <c:strRef>
              <c:f>'c1-4'!$J$12</c:f>
              <c:strCache>
                <c:ptCount val="1"/>
                <c:pt idx="0">
                  <c:v>GDP</c:v>
                </c:pt>
              </c:strCache>
            </c:strRef>
          </c:tx>
          <c:spPr>
            <a:ln w="22225" cap="rnd">
              <a:solidFill>
                <a:schemeClr val="tx2"/>
              </a:solidFill>
              <a:round/>
            </a:ln>
            <a:effectLst/>
          </c:spPr>
          <c:marker>
            <c:symbol val="none"/>
          </c:marker>
          <c:cat>
            <c:numRef>
              <c:f>'c1-4'!$A$13:$A$25</c:f>
              <c:numCache>
                <c:formatCode>m/d/yyyy</c:formatCode>
                <c:ptCount val="13"/>
                <c:pt idx="0">
                  <c:v>40909</c:v>
                </c:pt>
                <c:pt idx="1">
                  <c:v>41275</c:v>
                </c:pt>
                <c:pt idx="2">
                  <c:v>41640</c:v>
                </c:pt>
                <c:pt idx="3">
                  <c:v>42005</c:v>
                </c:pt>
                <c:pt idx="4">
                  <c:v>42370</c:v>
                </c:pt>
                <c:pt idx="5">
                  <c:v>42736</c:v>
                </c:pt>
                <c:pt idx="6">
                  <c:v>43101</c:v>
                </c:pt>
                <c:pt idx="7">
                  <c:v>43466</c:v>
                </c:pt>
                <c:pt idx="8">
                  <c:v>43831</c:v>
                </c:pt>
                <c:pt idx="9">
                  <c:v>44197</c:v>
                </c:pt>
                <c:pt idx="10">
                  <c:v>44562</c:v>
                </c:pt>
                <c:pt idx="11">
                  <c:v>44927</c:v>
                </c:pt>
                <c:pt idx="12">
                  <c:v>45292</c:v>
                </c:pt>
              </c:numCache>
            </c:numRef>
          </c:cat>
          <c:val>
            <c:numRef>
              <c:f>'c1-4'!$J$13:$J$25</c:f>
              <c:numCache>
                <c:formatCode>0.0</c:formatCode>
                <c:ptCount val="13"/>
                <c:pt idx="0">
                  <c:v>-1.3</c:v>
                </c:pt>
                <c:pt idx="1">
                  <c:v>1.8</c:v>
                </c:pt>
                <c:pt idx="2">
                  <c:v>4.2</c:v>
                </c:pt>
                <c:pt idx="3">
                  <c:v>3.7</c:v>
                </c:pt>
                <c:pt idx="4">
                  <c:v>2.2000000000000002</c:v>
                </c:pt>
                <c:pt idx="5">
                  <c:v>4.3</c:v>
                </c:pt>
                <c:pt idx="6">
                  <c:v>5.4</c:v>
                </c:pt>
                <c:pt idx="7">
                  <c:v>4.5999999999999996</c:v>
                </c:pt>
                <c:pt idx="8">
                  <c:v>-4.7</c:v>
                </c:pt>
              </c:numCache>
            </c:numRef>
          </c:val>
          <c:smooth val="0"/>
          <c:extLst>
            <c:ext xmlns:c16="http://schemas.microsoft.com/office/drawing/2014/chart" uri="{C3380CC4-5D6E-409C-BE32-E72D297353CC}">
              <c16:uniqueId val="{00000008-B876-413C-AF7E-98DEF0D14801}"/>
            </c:ext>
          </c:extLst>
        </c:ser>
        <c:dLbls>
          <c:showLegendKey val="0"/>
          <c:showVal val="0"/>
          <c:showCatName val="0"/>
          <c:showSerName val="0"/>
          <c:showPercent val="0"/>
          <c:showBubbleSize val="0"/>
        </c:dLbls>
        <c:marker val="1"/>
        <c:smooth val="0"/>
        <c:axId val="1074417384"/>
        <c:axId val="1074422960"/>
      </c:lineChart>
      <c:dateAx>
        <c:axId val="1051998880"/>
        <c:scaling>
          <c:orientation val="minMax"/>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3632"/>
        <c:crosses val="autoZero"/>
        <c:auto val="1"/>
        <c:lblOffset val="100"/>
        <c:baseTimeUnit val="years"/>
      </c:dateAx>
      <c:valAx>
        <c:axId val="1051993632"/>
        <c:scaling>
          <c:orientation val="minMax"/>
          <c:max val="8"/>
        </c:scaling>
        <c:delete val="0"/>
        <c:axPos val="l"/>
        <c:majorGridlines>
          <c:spPr>
            <a:ln w="9525" cap="flat" cmpd="sng" algn="ctr">
              <a:solidFill>
                <a:schemeClr val="tx1">
                  <a:lumMod val="15000"/>
                  <a:lumOff val="8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8.8888888888888892E-2"/>
              <c:y val="7.9104695246430599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51998880"/>
        <c:crosses val="autoZero"/>
        <c:crossBetween val="between"/>
      </c:valAx>
      <c:valAx>
        <c:axId val="1074422960"/>
        <c:scaling>
          <c:orientation val="minMax"/>
          <c:max val="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p>
            </c:rich>
          </c:tx>
          <c:layout>
            <c:manualLayout>
              <c:xMode val="edge"/>
              <c:yMode val="edge"/>
              <c:x val="0.77518633540372672"/>
              <c:y val="7.9103166813039214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74417384"/>
        <c:crosses val="max"/>
        <c:crossBetween val="between"/>
      </c:valAx>
      <c:dateAx>
        <c:axId val="1074417384"/>
        <c:scaling>
          <c:orientation val="minMax"/>
        </c:scaling>
        <c:delete val="1"/>
        <c:axPos val="b"/>
        <c:numFmt formatCode="m/d/yyyy" sourceLinked="1"/>
        <c:majorTickMark val="out"/>
        <c:minorTickMark val="none"/>
        <c:tickLblPos val="nextTo"/>
        <c:crossAx val="1074422960"/>
        <c:crosses val="autoZero"/>
        <c:auto val="1"/>
        <c:lblOffset val="100"/>
        <c:baseTimeUnit val="years"/>
      </c:date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77937053700274E-2"/>
          <c:y val="7.2582465277777772E-2"/>
          <c:w val="0.9041982946462801"/>
          <c:h val="0.63338628472222225"/>
        </c:manualLayout>
      </c:layout>
      <c:barChart>
        <c:barDir val="col"/>
        <c:grouping val="stacked"/>
        <c:varyColors val="0"/>
        <c:ser>
          <c:idx val="0"/>
          <c:order val="0"/>
          <c:tx>
            <c:strRef>
              <c:f>'c1-5'!$B$13</c:f>
              <c:strCache>
                <c:ptCount val="1"/>
                <c:pt idx="0">
                  <c:v>Háztartások fogyasztása</c:v>
                </c:pt>
              </c:strCache>
            </c:strRef>
          </c:tx>
          <c:spPr>
            <a:solidFill>
              <a:schemeClr val="accent3"/>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'c1-5'!$B$15:$B$20</c:f>
              <c:numCache>
                <c:formatCode>0.0</c:formatCode>
                <c:ptCount val="6"/>
                <c:pt idx="0">
                  <c:v>2.4</c:v>
                </c:pt>
                <c:pt idx="1">
                  <c:v>-0.7</c:v>
                </c:pt>
                <c:pt idx="2">
                  <c:v>1.4499990099707067</c:v>
                </c:pt>
                <c:pt idx="3">
                  <c:v>2.6923933455747493</c:v>
                </c:pt>
                <c:pt idx="4">
                  <c:v>1.6249071244151196</c:v>
                </c:pt>
                <c:pt idx="5">
                  <c:v>1.367610437192875</c:v>
                </c:pt>
              </c:numCache>
            </c:numRef>
          </c:val>
          <c:extLst>
            <c:ext xmlns:c16="http://schemas.microsoft.com/office/drawing/2014/chart" uri="{C3380CC4-5D6E-409C-BE32-E72D297353CC}">
              <c16:uniqueId val="{00000000-8C6B-45DF-B63B-EF0C27BDBC5E}"/>
            </c:ext>
          </c:extLst>
        </c:ser>
        <c:ser>
          <c:idx val="1"/>
          <c:order val="1"/>
          <c:tx>
            <c:strRef>
              <c:f>'c1-5'!$C$13</c:f>
              <c:strCache>
                <c:ptCount val="1"/>
                <c:pt idx="0">
                  <c:v>Közösségi végső fogyasztás</c:v>
                </c:pt>
              </c:strCache>
            </c:strRef>
          </c:tx>
          <c:spPr>
            <a:solidFill>
              <a:schemeClr val="accent1">
                <a:lumMod val="40000"/>
                <a:lumOff val="60000"/>
              </a:schemeClr>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'c1-5'!$C$15:$C$20</c:f>
              <c:numCache>
                <c:formatCode>0.0</c:formatCode>
                <c:ptCount val="6"/>
                <c:pt idx="0">
                  <c:v>0.89999999999999991</c:v>
                </c:pt>
                <c:pt idx="1">
                  <c:v>0.19999999999999996</c:v>
                </c:pt>
                <c:pt idx="2">
                  <c:v>0.96189072339633808</c:v>
                </c:pt>
                <c:pt idx="3">
                  <c:v>0.34132859919557623</c:v>
                </c:pt>
                <c:pt idx="4">
                  <c:v>0.18182327809952803</c:v>
                </c:pt>
                <c:pt idx="5">
                  <c:v>0.19651559702969651</c:v>
                </c:pt>
              </c:numCache>
            </c:numRef>
          </c:val>
          <c:extLst>
            <c:ext xmlns:c16="http://schemas.microsoft.com/office/drawing/2014/chart" uri="{C3380CC4-5D6E-409C-BE32-E72D297353CC}">
              <c16:uniqueId val="{00000001-8C6B-45DF-B63B-EF0C27BDBC5E}"/>
            </c:ext>
          </c:extLst>
        </c:ser>
        <c:ser>
          <c:idx val="2"/>
          <c:order val="2"/>
          <c:tx>
            <c:strRef>
              <c:f>'c1-5'!$D$13</c:f>
              <c:strCache>
                <c:ptCount val="1"/>
                <c:pt idx="0">
                  <c:v>Beruházás</c:v>
                </c:pt>
              </c:strCache>
            </c:strRef>
          </c:tx>
          <c:spPr>
            <a:solidFill>
              <a:schemeClr val="tx2"/>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'c1-5'!$D$15:$D$20</c:f>
              <c:numCache>
                <c:formatCode>0.0</c:formatCode>
                <c:ptCount val="6"/>
                <c:pt idx="0">
                  <c:v>3.2</c:v>
                </c:pt>
                <c:pt idx="1">
                  <c:v>-1.9</c:v>
                </c:pt>
                <c:pt idx="2">
                  <c:v>1.8861461943813651</c:v>
                </c:pt>
                <c:pt idx="3">
                  <c:v>1.0159909968377592</c:v>
                </c:pt>
                <c:pt idx="4">
                  <c:v>0.90088862800510527</c:v>
                </c:pt>
                <c:pt idx="5">
                  <c:v>0.86783293002259487</c:v>
                </c:pt>
              </c:numCache>
            </c:numRef>
          </c:val>
          <c:extLst>
            <c:ext xmlns:c16="http://schemas.microsoft.com/office/drawing/2014/chart" uri="{C3380CC4-5D6E-409C-BE32-E72D297353CC}">
              <c16:uniqueId val="{00000002-8C6B-45DF-B63B-EF0C27BDBC5E}"/>
            </c:ext>
          </c:extLst>
        </c:ser>
        <c:ser>
          <c:idx val="3"/>
          <c:order val="3"/>
          <c:tx>
            <c:strRef>
              <c:f>'c1-5'!$E$13</c:f>
              <c:strCache>
                <c:ptCount val="1"/>
                <c:pt idx="0">
                  <c:v>Készletváltozás</c:v>
                </c:pt>
              </c:strCache>
            </c:strRef>
          </c:tx>
          <c:spPr>
            <a:solidFill>
              <a:schemeClr val="bg1">
                <a:lumMod val="75000"/>
              </a:schemeClr>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'c1-5'!$E$15:$E$20</c:f>
              <c:numCache>
                <c:formatCode>0.0</c:formatCode>
                <c:ptCount val="6"/>
                <c:pt idx="0">
                  <c:v>0.1</c:v>
                </c:pt>
                <c:pt idx="1">
                  <c:v>-0.2</c:v>
                </c:pt>
                <c:pt idx="2">
                  <c:v>1.4688475540139538</c:v>
                </c:pt>
                <c:pt idx="3">
                  <c:v>-3.9009498120984754E-2</c:v>
                </c:pt>
                <c:pt idx="4">
                  <c:v>0</c:v>
                </c:pt>
                <c:pt idx="5">
                  <c:v>0</c:v>
                </c:pt>
              </c:numCache>
            </c:numRef>
          </c:val>
          <c:extLst>
            <c:ext xmlns:c16="http://schemas.microsoft.com/office/drawing/2014/chart" uri="{C3380CC4-5D6E-409C-BE32-E72D297353CC}">
              <c16:uniqueId val="{00000003-8C6B-45DF-B63B-EF0C27BDBC5E}"/>
            </c:ext>
          </c:extLst>
        </c:ser>
        <c:ser>
          <c:idx val="4"/>
          <c:order val="4"/>
          <c:tx>
            <c:strRef>
              <c:f>'c1-5'!$F$13</c:f>
              <c:strCache>
                <c:ptCount val="1"/>
                <c:pt idx="0">
                  <c:v>Nettó export</c:v>
                </c:pt>
              </c:strCache>
            </c:strRef>
          </c:tx>
          <c:spPr>
            <a:solidFill>
              <a:schemeClr val="accent1"/>
            </a:solidFill>
            <a:ln>
              <a:noFill/>
            </a:ln>
            <a:effectLst/>
          </c:spPr>
          <c:invertIfNegative val="0"/>
          <c:cat>
            <c:strRef>
              <c:f>'c1-5'!$A$15:$A$20</c:f>
              <c:strCache>
                <c:ptCount val="6"/>
                <c:pt idx="0">
                  <c:v>2019</c:v>
                </c:pt>
                <c:pt idx="1">
                  <c:v>2020</c:v>
                </c:pt>
                <c:pt idx="2">
                  <c:v>2021*</c:v>
                </c:pt>
                <c:pt idx="3">
                  <c:v>2022*</c:v>
                </c:pt>
                <c:pt idx="4">
                  <c:v>2023*</c:v>
                </c:pt>
                <c:pt idx="5">
                  <c:v>2024*</c:v>
                </c:pt>
              </c:strCache>
            </c:strRef>
          </c:cat>
          <c:val>
            <c:numRef>
              <c:f>'c1-5'!$F$15:$F$20</c:f>
              <c:numCache>
                <c:formatCode>0.0</c:formatCode>
                <c:ptCount val="6"/>
                <c:pt idx="0">
                  <c:v>-2</c:v>
                </c:pt>
                <c:pt idx="1">
                  <c:v>-2.1</c:v>
                </c:pt>
                <c:pt idx="2">
                  <c:v>0.59060032784117922</c:v>
                </c:pt>
                <c:pt idx="3">
                  <c:v>0.50807112369373464</c:v>
                </c:pt>
                <c:pt idx="4">
                  <c:v>1.3054490525609743</c:v>
                </c:pt>
                <c:pt idx="5">
                  <c:v>1.0381105052029727</c:v>
                </c:pt>
              </c:numCache>
            </c:numRef>
          </c:val>
          <c:extLst>
            <c:ext xmlns:c16="http://schemas.microsoft.com/office/drawing/2014/chart" uri="{C3380CC4-5D6E-409C-BE32-E72D297353CC}">
              <c16:uniqueId val="{00000004-8C6B-45DF-B63B-EF0C27BDBC5E}"/>
            </c:ext>
          </c:extLst>
        </c:ser>
        <c:dLbls>
          <c:showLegendKey val="0"/>
          <c:showVal val="0"/>
          <c:showCatName val="0"/>
          <c:showSerName val="0"/>
          <c:showPercent val="0"/>
          <c:showBubbleSize val="0"/>
        </c:dLbls>
        <c:gapWidth val="50"/>
        <c:overlap val="100"/>
        <c:axId val="757654960"/>
        <c:axId val="757657256"/>
      </c:barChart>
      <c:lineChart>
        <c:grouping val="standard"/>
        <c:varyColors val="0"/>
        <c:ser>
          <c:idx val="5"/>
          <c:order val="5"/>
          <c:tx>
            <c:strRef>
              <c:f>'c1-5'!$G$13</c:f>
              <c:strCache>
                <c:ptCount val="1"/>
                <c:pt idx="0">
                  <c:v>GDP (jobb tengely)</c:v>
                </c:pt>
              </c:strCache>
            </c:strRef>
          </c:tx>
          <c:spPr>
            <a:ln w="28575" cap="rnd">
              <a:solidFill>
                <a:schemeClr val="tx1"/>
              </a:solidFill>
              <a:round/>
            </a:ln>
            <a:effectLst/>
          </c:spPr>
          <c:marker>
            <c:symbol val="circle"/>
            <c:size val="10"/>
            <c:spPr>
              <a:solidFill>
                <a:schemeClr val="bg1"/>
              </a:solidFill>
              <a:ln w="9525">
                <a:solidFill>
                  <a:schemeClr val="tx1"/>
                </a:solidFill>
              </a:ln>
              <a:effectLst/>
            </c:spPr>
          </c:marker>
          <c:dPt>
            <c:idx val="2"/>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6-8C6B-45DF-B63B-EF0C27BDBC5E}"/>
              </c:ext>
            </c:extLst>
          </c:dPt>
          <c:dPt>
            <c:idx val="3"/>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8-8C6B-45DF-B63B-EF0C27BDBC5E}"/>
              </c:ext>
            </c:extLst>
          </c:dPt>
          <c:dPt>
            <c:idx val="4"/>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A-8C6B-45DF-B63B-EF0C27BDBC5E}"/>
              </c:ext>
            </c:extLst>
          </c:dPt>
          <c:dPt>
            <c:idx val="5"/>
            <c:marker>
              <c:symbol val="circle"/>
              <c:size val="10"/>
              <c:spPr>
                <a:solidFill>
                  <a:schemeClr val="bg1"/>
                </a:solidFill>
                <a:ln w="9525">
                  <a:solidFill>
                    <a:schemeClr val="tx1"/>
                  </a:solidFill>
                </a:ln>
                <a:effectLst/>
              </c:spPr>
            </c:marker>
            <c:bubble3D val="0"/>
            <c:spPr>
              <a:ln w="28575" cap="rnd">
                <a:solidFill>
                  <a:schemeClr val="tx1"/>
                </a:solidFill>
                <a:prstDash val="sysDash"/>
                <a:round/>
              </a:ln>
              <a:effectLst/>
            </c:spPr>
            <c:extLst>
              <c:ext xmlns:c16="http://schemas.microsoft.com/office/drawing/2014/chart" uri="{C3380CC4-5D6E-409C-BE32-E72D297353CC}">
                <c16:uniqueId val="{0000000C-8C6B-45DF-B63B-EF0C27BDBC5E}"/>
              </c:ext>
            </c:extLst>
          </c:dPt>
          <c:dLbls>
            <c:dLbl>
              <c:idx val="0"/>
              <c:layout>
                <c:manualLayout>
                  <c:x val="-7.0556038247881245E-2"/>
                  <c:y val="-9.9177517361111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C6B-45DF-B63B-EF0C27BDBC5E}"/>
                </c:ext>
              </c:extLst>
            </c:dLbl>
            <c:dLbl>
              <c:idx val="1"/>
              <c:dLblPos val="b"/>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C6B-45DF-B63B-EF0C27BDBC5E}"/>
                </c:ext>
              </c:extLst>
            </c:dLbl>
            <c:dLbl>
              <c:idx val="2"/>
              <c:tx>
                <c:rich>
                  <a:bodyPr/>
                  <a:lstStyle/>
                  <a:p>
                    <a:r>
                      <a:rPr lang="en-US"/>
                      <a:t>6,3 - 6,5</a:t>
                    </a:r>
                  </a:p>
                </c:rich>
              </c:tx>
              <c:dLblPos val="t"/>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6-8C6B-45DF-B63B-EF0C27BDBC5E}"/>
                </c:ext>
              </c:extLst>
            </c:dLbl>
            <c:dLbl>
              <c:idx val="3"/>
              <c:layout>
                <c:manualLayout>
                  <c:x val="-0.10439075366495573"/>
                  <c:y val="-9.3665364583333341E-2"/>
                </c:manualLayout>
              </c:layout>
              <c:tx>
                <c:rich>
                  <a:bodyPr/>
                  <a:lstStyle/>
                  <a:p>
                    <a:r>
                      <a:rPr lang="en-US"/>
                      <a:t>4,0</a:t>
                    </a:r>
                    <a:r>
                      <a:rPr lang="en-US" baseline="0"/>
                      <a:t> - 5,0</a:t>
                    </a:r>
                    <a:endParaRPr lang="en-US"/>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8-8C6B-45DF-B63B-EF0C27BDBC5E}"/>
                </c:ext>
              </c:extLst>
            </c:dLbl>
            <c:dLbl>
              <c:idx val="4"/>
              <c:layout>
                <c:manualLayout>
                  <c:x val="-0.1043907536649558"/>
                  <c:y val="-7.1616753472222225E-2"/>
                </c:manualLayout>
              </c:layout>
              <c:tx>
                <c:rich>
                  <a:bodyPr/>
                  <a:lstStyle/>
                  <a:p>
                    <a:r>
                      <a:rPr lang="en-US"/>
                      <a:t>3,5 - 4,5</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A-8C6B-45DF-B63B-EF0C27BDBC5E}"/>
                </c:ext>
              </c:extLst>
            </c:dLbl>
            <c:dLbl>
              <c:idx val="5"/>
              <c:layout>
                <c:manualLayout>
                  <c:x val="-7.0556038247881245E-2"/>
                  <c:y val="-5.5080295138888888E-2"/>
                </c:manualLayout>
              </c:layout>
              <c:tx>
                <c:rich>
                  <a:bodyPr/>
                  <a:lstStyle/>
                  <a:p>
                    <a:r>
                      <a:rPr lang="en-US"/>
                      <a:t>3,0 - 4,0</a:t>
                    </a:r>
                  </a:p>
                </c:rich>
              </c:tx>
              <c:dLblPos val="r"/>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C-8C6B-45DF-B63B-EF0C27BDBC5E}"/>
                </c:ext>
              </c:extLst>
            </c:dLbl>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strRef>
              <c:f>'c1-5'!$A$15:$A$20</c:f>
              <c:strCache>
                <c:ptCount val="6"/>
                <c:pt idx="0">
                  <c:v>2019</c:v>
                </c:pt>
                <c:pt idx="1">
                  <c:v>2020</c:v>
                </c:pt>
                <c:pt idx="2">
                  <c:v>2021*</c:v>
                </c:pt>
                <c:pt idx="3">
                  <c:v>2022*</c:v>
                </c:pt>
                <c:pt idx="4">
                  <c:v>2023*</c:v>
                </c:pt>
                <c:pt idx="5">
                  <c:v>2024*</c:v>
                </c:pt>
              </c:strCache>
            </c:strRef>
          </c:cat>
          <c:val>
            <c:numRef>
              <c:f>'c1-5'!$G$15:$G$20</c:f>
              <c:numCache>
                <c:formatCode>0.0</c:formatCode>
                <c:ptCount val="6"/>
                <c:pt idx="0">
                  <c:v>4.5999999999999996</c:v>
                </c:pt>
                <c:pt idx="1">
                  <c:v>-4.7</c:v>
                </c:pt>
                <c:pt idx="2">
                  <c:v>6.357483809603548</c:v>
                </c:pt>
                <c:pt idx="3">
                  <c:v>4.5187745671808468</c:v>
                </c:pt>
                <c:pt idx="4">
                  <c:v>4.0130680830807197</c:v>
                </c:pt>
                <c:pt idx="5">
                  <c:v>3.4700694694481435</c:v>
                </c:pt>
              </c:numCache>
            </c:numRef>
          </c:val>
          <c:smooth val="0"/>
          <c:extLst>
            <c:ext xmlns:c16="http://schemas.microsoft.com/office/drawing/2014/chart" uri="{C3380CC4-5D6E-409C-BE32-E72D297353CC}">
              <c16:uniqueId val="{0000000F-8C6B-45DF-B63B-EF0C27BDBC5E}"/>
            </c:ext>
          </c:extLst>
        </c:ser>
        <c:dLbls>
          <c:showLegendKey val="0"/>
          <c:showVal val="0"/>
          <c:showCatName val="0"/>
          <c:showSerName val="0"/>
          <c:showPercent val="0"/>
          <c:showBubbleSize val="0"/>
        </c:dLbls>
        <c:marker val="1"/>
        <c:smooth val="0"/>
        <c:axId val="880838200"/>
        <c:axId val="880836232"/>
      </c:lineChart>
      <c:catAx>
        <c:axId val="757654960"/>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7256"/>
        <c:crosses val="autoZero"/>
        <c:auto val="1"/>
        <c:lblAlgn val="ctr"/>
        <c:lblOffset val="100"/>
        <c:noMultiLvlLbl val="0"/>
      </c:catAx>
      <c:valAx>
        <c:axId val="757657256"/>
        <c:scaling>
          <c:orientation val="minMax"/>
          <c:max val="8"/>
          <c:min val="-8"/>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757654960"/>
        <c:crosses val="autoZero"/>
        <c:crossBetween val="between"/>
        <c:majorUnit val="2"/>
      </c:valAx>
      <c:valAx>
        <c:axId val="880836232"/>
        <c:scaling>
          <c:orientation val="minMax"/>
          <c:max val="8"/>
          <c:min val="-8"/>
        </c:scaling>
        <c:delete val="0"/>
        <c:axPos val="r"/>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0838200"/>
        <c:crosses val="max"/>
        <c:crossBetween val="between"/>
        <c:majorUnit val="2"/>
      </c:valAx>
      <c:catAx>
        <c:axId val="880838200"/>
        <c:scaling>
          <c:orientation val="minMax"/>
        </c:scaling>
        <c:delete val="1"/>
        <c:axPos val="b"/>
        <c:numFmt formatCode="General" sourceLinked="1"/>
        <c:majorTickMark val="out"/>
        <c:minorTickMark val="none"/>
        <c:tickLblPos val="nextTo"/>
        <c:crossAx val="880836232"/>
        <c:crosses val="autoZero"/>
        <c:auto val="1"/>
        <c:lblAlgn val="ctr"/>
        <c:lblOffset val="100"/>
        <c:noMultiLvlLbl val="0"/>
      </c:catAx>
      <c:spPr>
        <a:noFill/>
        <a:ln>
          <a:noFill/>
        </a:ln>
        <a:effectLst/>
      </c:spPr>
    </c:plotArea>
    <c:legend>
      <c:legendPos val="b"/>
      <c:layout>
        <c:manualLayout>
          <c:xMode val="edge"/>
          <c:yMode val="edge"/>
          <c:x val="9.4348819866301901E-4"/>
          <c:y val="0.80126128472222236"/>
          <c:w val="0.99811290368805794"/>
          <c:h val="0.19591666666666668"/>
        </c:manualLayout>
      </c:layout>
      <c:overlay val="0"/>
      <c:spPr>
        <a:noFill/>
        <a:ln>
          <a:noFill/>
        </a:ln>
        <a:effectLst/>
      </c:spPr>
      <c:txPr>
        <a:bodyPr rot="0" spcFirstLastPara="1" vertOverflow="ellipsis" vert="horz" wrap="square" anchor="ctr" anchorCtr="1"/>
        <a:lstStyle/>
        <a:p>
          <a:pPr>
            <a:defRPr sz="85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4.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xdr:from>
      <xdr:col>7</xdr:col>
      <xdr:colOff>265042</xdr:colOff>
      <xdr:row>64</xdr:row>
      <xdr:rowOff>115962</xdr:rowOff>
    </xdr:from>
    <xdr:to>
      <xdr:col>12</xdr:col>
      <xdr:colOff>263454</xdr:colOff>
      <xdr:row>79</xdr:row>
      <xdr:rowOff>66727</xdr:rowOff>
    </xdr:to>
    <xdr:graphicFrame macro="">
      <xdr:nvGraphicFramePr>
        <xdr:cNvPr id="2" name="Chart 1">
          <a:extLst>
            <a:ext uri="{FF2B5EF4-FFF2-40B4-BE49-F238E27FC236}">
              <a16:creationId xmlns:a16="http://schemas.microsoft.com/office/drawing/2014/main" id="{58FD34A8-85FE-4A39-BD72-A7EFDB53B7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240194</xdr:colOff>
      <xdr:row>64</xdr:row>
      <xdr:rowOff>99392</xdr:rowOff>
    </xdr:from>
    <xdr:to>
      <xdr:col>18</xdr:col>
      <xdr:colOff>238606</xdr:colOff>
      <xdr:row>79</xdr:row>
      <xdr:rowOff>50157</xdr:rowOff>
    </xdr:to>
    <xdr:graphicFrame macro="">
      <xdr:nvGraphicFramePr>
        <xdr:cNvPr id="3" name="Chart 2">
          <a:extLst>
            <a:ext uri="{FF2B5EF4-FFF2-40B4-BE49-F238E27FC236}">
              <a16:creationId xmlns:a16="http://schemas.microsoft.com/office/drawing/2014/main" id="{16D3821D-3D83-4166-A178-F0E3A1255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219080</xdr:colOff>
      <xdr:row>12</xdr:row>
      <xdr:rowOff>142881</xdr:rowOff>
    </xdr:from>
    <xdr:to>
      <xdr:col>16</xdr:col>
      <xdr:colOff>337955</xdr:colOff>
      <xdr:row>24</xdr:row>
      <xdr:rowOff>160881</xdr:rowOff>
    </xdr:to>
    <xdr:graphicFrame macro="">
      <xdr:nvGraphicFramePr>
        <xdr:cNvPr id="2" name="Chart 1">
          <a:extLst>
            <a:ext uri="{FF2B5EF4-FFF2-40B4-BE49-F238E27FC236}">
              <a16:creationId xmlns:a16="http://schemas.microsoft.com/office/drawing/2014/main" id="{913C3C7E-5AB5-4641-A642-EE68CAA196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514349</xdr:colOff>
      <xdr:row>12</xdr:row>
      <xdr:rowOff>114300</xdr:rowOff>
    </xdr:from>
    <xdr:to>
      <xdr:col>22</xdr:col>
      <xdr:colOff>52199</xdr:colOff>
      <xdr:row>24</xdr:row>
      <xdr:rowOff>132300</xdr:rowOff>
    </xdr:to>
    <xdr:graphicFrame macro="">
      <xdr:nvGraphicFramePr>
        <xdr:cNvPr id="3" name="Chart 2">
          <a:extLst>
            <a:ext uri="{FF2B5EF4-FFF2-40B4-BE49-F238E27FC236}">
              <a16:creationId xmlns:a16="http://schemas.microsoft.com/office/drawing/2014/main" id="{81A01C14-8E27-457E-B2CE-781DFD81CD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398993</xdr:colOff>
      <xdr:row>10</xdr:row>
      <xdr:rowOff>26987</xdr:rowOff>
    </xdr:from>
    <xdr:to>
      <xdr:col>13</xdr:col>
      <xdr:colOff>353826</xdr:colOff>
      <xdr:row>22</xdr:row>
      <xdr:rowOff>44987</xdr:rowOff>
    </xdr:to>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9525</xdr:colOff>
      <xdr:row>10</xdr:row>
      <xdr:rowOff>19050</xdr:rowOff>
    </xdr:from>
    <xdr:to>
      <xdr:col>18</xdr:col>
      <xdr:colOff>573958</xdr:colOff>
      <xdr:row>22</xdr:row>
      <xdr:rowOff>37050</xdr:rowOff>
    </xdr:to>
    <xdr:graphicFrame macro="">
      <xdr:nvGraphicFramePr>
        <xdr:cNvPr id="3" name="Chart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0.84411</cdr:x>
      <cdr:y>0</cdr:y>
    </cdr:from>
    <cdr:to>
      <cdr:x>1</cdr:x>
      <cdr:y>0.07097</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534707" y="0"/>
          <a:ext cx="468126" cy="1635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0.0467</cdr:x>
      <cdr:y>0</cdr:y>
    </cdr:from>
    <cdr:to>
      <cdr:x>0.33341</cdr:x>
      <cdr:y>0.06684</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232" y="0"/>
          <a:ext cx="860950" cy="15398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dr:relSizeAnchor xmlns:cdr="http://schemas.openxmlformats.org/drawingml/2006/chartDrawing">
    <cdr:from>
      <cdr:x>0.35931</cdr:x>
      <cdr:y>0.06503</cdr:y>
    </cdr:from>
    <cdr:to>
      <cdr:x>0.35931</cdr:x>
      <cdr:y>0.7894</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V="1">
          <a:off x="1078953" y="149829"/>
          <a:ext cx="0" cy="1668949"/>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c:userShapes xmlns:c="http://schemas.openxmlformats.org/drawingml/2006/chart">
  <cdr:relSizeAnchor xmlns:cdr="http://schemas.openxmlformats.org/drawingml/2006/chartDrawing">
    <cdr:from>
      <cdr:x>0.75529</cdr:x>
      <cdr:y>0</cdr:y>
    </cdr:from>
    <cdr:to>
      <cdr:x>1</cdr:x>
      <cdr:y>0.08751</cdr:y>
    </cdr:to>
    <cdr:sp macro="" textlink="">
      <cdr:nvSpPr>
        <cdr:cNvPr id="3"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2268008" y="0"/>
          <a:ext cx="734825" cy="2016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0.0467</cdr:x>
      <cdr:y>0</cdr:y>
    </cdr:from>
    <cdr:to>
      <cdr:x>0.39333</cdr:x>
      <cdr:y>0.09095</cdr:y>
    </cdr:to>
    <cdr:sp macro="" textlink="">
      <cdr:nvSpPr>
        <cdr:cNvPr id="4" name="TextBox 1">
          <a:extLst xmlns:a="http://schemas.openxmlformats.org/drawingml/2006/main">
            <a:ext uri="{FF2B5EF4-FFF2-40B4-BE49-F238E27FC236}">
              <a16:creationId xmlns:a16="http://schemas.microsoft.com/office/drawing/2014/main" id="{1C45BE90-2795-4B6A-B3F9-59A91B10C8A7}"/>
            </a:ext>
          </a:extLst>
        </cdr:cNvPr>
        <cdr:cNvSpPr txBox="1"/>
      </cdr:nvSpPr>
      <cdr:spPr>
        <a:xfrm xmlns:a="http://schemas.openxmlformats.org/drawingml/2006/main">
          <a:off x="140232" y="0"/>
          <a:ext cx="1040868" cy="2095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 point</a:t>
          </a:r>
        </a:p>
      </cdr:txBody>
    </cdr:sp>
  </cdr:relSizeAnchor>
  <cdr:relSizeAnchor xmlns:cdr="http://schemas.openxmlformats.org/drawingml/2006/chartDrawing">
    <cdr:from>
      <cdr:x>0.35614</cdr:x>
      <cdr:y>0.0733</cdr:y>
    </cdr:from>
    <cdr:to>
      <cdr:x>0.35614</cdr:x>
      <cdr:y>0.66559</cdr:y>
    </cdr:to>
    <cdr:cxnSp macro="">
      <cdr:nvCxnSpPr>
        <cdr:cNvPr id="5" name="Straight Connector 4">
          <a:extLst xmlns:a="http://schemas.openxmlformats.org/drawingml/2006/main">
            <a:ext uri="{FF2B5EF4-FFF2-40B4-BE49-F238E27FC236}">
              <a16:creationId xmlns:a16="http://schemas.microsoft.com/office/drawing/2014/main" id="{58B0A3CE-5BAF-4702-8A43-D12828A088FF}"/>
            </a:ext>
          </a:extLst>
        </cdr:cNvPr>
        <cdr:cNvCxnSpPr/>
      </cdr:nvCxnSpPr>
      <cdr:spPr>
        <a:xfrm xmlns:a="http://schemas.openxmlformats.org/drawingml/2006/main" flipV="1">
          <a:off x="1069429" y="168884"/>
          <a:ext cx="0" cy="1364641"/>
        </a:xfrm>
        <a:prstGeom xmlns:a="http://schemas.openxmlformats.org/drawingml/2006/main" prst="line">
          <a:avLst/>
        </a:prstGeom>
        <a:ln xmlns:a="http://schemas.openxmlformats.org/drawingml/2006/main" w="1905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4.xml><?xml version="1.0" encoding="utf-8"?>
<xdr:wsDr xmlns:xdr="http://schemas.openxmlformats.org/drawingml/2006/spreadsheetDrawing" xmlns:a="http://schemas.openxmlformats.org/drawingml/2006/main">
  <xdr:twoCellAnchor>
    <xdr:from>
      <xdr:col>10</xdr:col>
      <xdr:colOff>370682</xdr:colOff>
      <xdr:row>13</xdr:row>
      <xdr:rowOff>133349</xdr:rowOff>
    </xdr:from>
    <xdr:to>
      <xdr:col>15</xdr:col>
      <xdr:colOff>346682</xdr:colOff>
      <xdr:row>28</xdr:row>
      <xdr:rowOff>151349</xdr:rowOff>
    </xdr:to>
    <xdr:graphicFrame macro="">
      <xdr:nvGraphicFramePr>
        <xdr:cNvPr id="2" name="Diagram 5">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523874</xdr:colOff>
      <xdr:row>14</xdr:row>
      <xdr:rowOff>11906</xdr:rowOff>
    </xdr:from>
    <xdr:to>
      <xdr:col>20</xdr:col>
      <xdr:colOff>499874</xdr:colOff>
      <xdr:row>29</xdr:row>
      <xdr:rowOff>29906</xdr:rowOff>
    </xdr:to>
    <xdr:graphicFrame macro="">
      <xdr:nvGraphicFramePr>
        <xdr:cNvPr id="4" name="Diagram 5">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0.7742</cdr:x>
      <cdr:y>0.09486</cdr:y>
    </cdr:from>
    <cdr:to>
      <cdr:x>0.7766</cdr:x>
      <cdr:y>0.63482</cdr:y>
    </cdr:to>
    <cdr:cxnSp macro="">
      <cdr:nvCxnSpPr>
        <cdr:cNvPr id="2" name="Egyenes összekötő 1">
          <a:extLst xmlns:a="http://schemas.openxmlformats.org/drawingml/2006/main">
            <a:ext uri="{FF2B5EF4-FFF2-40B4-BE49-F238E27FC236}">
              <a16:creationId xmlns:a16="http://schemas.microsoft.com/office/drawing/2014/main" id="{2A1845BA-368B-46C1-BEAE-BF520099B9AC}"/>
            </a:ext>
          </a:extLst>
        </cdr:cNvPr>
        <cdr:cNvCxnSpPr/>
      </cdr:nvCxnSpPr>
      <cdr:spPr>
        <a:xfrm xmlns:a="http://schemas.openxmlformats.org/drawingml/2006/main">
          <a:off x="2341189" y="218563"/>
          <a:ext cx="7257" cy="1244068"/>
        </a:xfrm>
        <a:prstGeom xmlns:a="http://schemas.openxmlformats.org/drawingml/2006/main" prst="line">
          <a:avLst/>
        </a:prstGeom>
        <a:ln xmlns:a="http://schemas.openxmlformats.org/drawingml/2006/main">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0.07198</cdr:x>
      <cdr:y>0</cdr:y>
    </cdr:from>
    <cdr:to>
      <cdr:x>0.41192</cdr:x>
      <cdr:y>0.08165</cdr:y>
    </cdr:to>
    <cdr:sp macro="" textlink="">
      <cdr:nvSpPr>
        <cdr:cNvPr id="3" name="TextBox 2">
          <a:extLst xmlns:a="http://schemas.openxmlformats.org/drawingml/2006/main">
            <a:ext uri="{FF2B5EF4-FFF2-40B4-BE49-F238E27FC236}">
              <a16:creationId xmlns:a16="http://schemas.microsoft.com/office/drawing/2014/main" id="{55E146CB-880B-4CC0-87B3-A33E535B0ECD}"/>
            </a:ext>
          </a:extLst>
        </cdr:cNvPr>
        <cdr:cNvSpPr txBox="1"/>
      </cdr:nvSpPr>
      <cdr:spPr>
        <a:xfrm xmlns:a="http://schemas.openxmlformats.org/drawingml/2006/main">
          <a:off x="207279" y="0"/>
          <a:ext cx="978870" cy="18034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b="0">
              <a:latin typeface="Calibri" panose="020F0502020204030204" pitchFamily="34" charset="0"/>
            </a:rPr>
            <a:t>százalékpont</a:t>
          </a:r>
        </a:p>
      </cdr:txBody>
    </cdr:sp>
  </cdr:relSizeAnchor>
</c:userShapes>
</file>

<file path=xl/drawings/drawing16.xml><?xml version="1.0" encoding="utf-8"?>
<c:userShapes xmlns:c="http://schemas.openxmlformats.org/drawingml/2006/chart">
  <cdr:relSizeAnchor xmlns:cdr="http://schemas.openxmlformats.org/drawingml/2006/chartDrawing">
    <cdr:from>
      <cdr:x>0.79269</cdr:x>
      <cdr:y>0.08355</cdr:y>
    </cdr:from>
    <cdr:to>
      <cdr:x>0.79336</cdr:x>
      <cdr:y>0.64615</cdr:y>
    </cdr:to>
    <cdr:cxnSp macro="">
      <cdr:nvCxnSpPr>
        <cdr:cNvPr id="2" name="Egyenes összekötő 1">
          <a:extLst xmlns:a="http://schemas.openxmlformats.org/drawingml/2006/main">
            <a:ext uri="{FF2B5EF4-FFF2-40B4-BE49-F238E27FC236}">
              <a16:creationId xmlns:a16="http://schemas.microsoft.com/office/drawing/2014/main" id="{2A1845BA-368B-46C1-BEAE-BF520099B9AC}"/>
            </a:ext>
          </a:extLst>
        </cdr:cNvPr>
        <cdr:cNvCxnSpPr/>
      </cdr:nvCxnSpPr>
      <cdr:spPr>
        <a:xfrm xmlns:a="http://schemas.openxmlformats.org/drawingml/2006/main">
          <a:off x="2397102" y="192495"/>
          <a:ext cx="2026" cy="1296231"/>
        </a:xfrm>
        <a:prstGeom xmlns:a="http://schemas.openxmlformats.org/drawingml/2006/main" prst="line">
          <a:avLst/>
        </a:prstGeom>
        <a:ln xmlns:a="http://schemas.openxmlformats.org/drawingml/2006/main">
          <a:solidFill>
            <a:srgbClr val="898D8D"/>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0.07293</cdr:x>
      <cdr:y>0</cdr:y>
    </cdr:from>
    <cdr:to>
      <cdr:x>0.41362</cdr:x>
      <cdr:y>0.08165</cdr:y>
    </cdr:to>
    <cdr:sp macro="" textlink="">
      <cdr:nvSpPr>
        <cdr:cNvPr id="4" name="TextBox 2">
          <a:extLst xmlns:a="http://schemas.openxmlformats.org/drawingml/2006/main">
            <a:ext uri="{FF2B5EF4-FFF2-40B4-BE49-F238E27FC236}">
              <a16:creationId xmlns:a16="http://schemas.microsoft.com/office/drawing/2014/main" id="{6110A9AB-8049-4993-AF9E-065AF4E7C408}"/>
            </a:ext>
          </a:extLst>
        </cdr:cNvPr>
        <cdr:cNvSpPr txBox="1"/>
      </cdr:nvSpPr>
      <cdr:spPr>
        <a:xfrm xmlns:a="http://schemas.openxmlformats.org/drawingml/2006/main">
          <a:off x="209550" y="0"/>
          <a:ext cx="978870" cy="18034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Percentage</a:t>
          </a:r>
          <a:r>
            <a:rPr lang="hu-HU" sz="900" b="0" baseline="0">
              <a:latin typeface="Calibri" panose="020F0502020204030204" pitchFamily="34" charset="0"/>
            </a:rPr>
            <a:t> point</a:t>
          </a:r>
          <a:endParaRPr lang="hu-HU" sz="900" b="0">
            <a:latin typeface="Calibri" panose="020F0502020204030204" pitchFamily="34" charset="0"/>
          </a:endParaRPr>
        </a:p>
      </cdr:txBody>
    </cdr:sp>
  </cdr:relSizeAnchor>
</c:userShapes>
</file>

<file path=xl/drawings/drawing17.xml><?xml version="1.0" encoding="utf-8"?>
<xdr:wsDr xmlns:xdr="http://schemas.openxmlformats.org/drawingml/2006/spreadsheetDrawing" xmlns:a="http://schemas.openxmlformats.org/drawingml/2006/main">
  <xdr:absoluteAnchor>
    <xdr:pos x="5379460" y="2151784"/>
    <xdr:ext cx="3024000" cy="2304000"/>
    <xdr:graphicFrame macro="">
      <xdr:nvGraphicFramePr>
        <xdr:cNvPr id="6" name="Chart 5">
          <a:extLst>
            <a:ext uri="{FF2B5EF4-FFF2-40B4-BE49-F238E27FC236}">
              <a16:creationId xmlns:a16="http://schemas.microsoft.com/office/drawing/2014/main" id="{00000000-0008-0000-0D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498898" y="2166215"/>
    <xdr:ext cx="3024000" cy="2304000"/>
    <xdr:graphicFrame macro="">
      <xdr:nvGraphicFramePr>
        <xdr:cNvPr id="7" name="Chart 6">
          <a:extLst>
            <a:ext uri="{FF2B5EF4-FFF2-40B4-BE49-F238E27FC236}">
              <a16:creationId xmlns:a16="http://schemas.microsoft.com/office/drawing/2014/main" id="{00000000-0008-0000-0D00-000007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0.76638</cdr:x>
      <cdr:y>0.08409</cdr:y>
    </cdr:from>
    <cdr:to>
      <cdr:x>0.76862</cdr:x>
      <cdr:y>0.69346</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2317539" y="193745"/>
          <a:ext cx="6773" cy="1403988"/>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0.08504</cdr:x>
      <cdr:y>0</cdr:y>
    </cdr:from>
    <cdr:to>
      <cdr:x>0.18269</cdr:x>
      <cdr:y>0.07028</cdr:y>
    </cdr:to>
    <cdr:sp macro="" textlink="">
      <cdr:nvSpPr>
        <cdr:cNvPr id="2" name="TextBox 1">
          <a:extLst xmlns:a="http://schemas.openxmlformats.org/drawingml/2006/main">
            <a:ext uri="{FF2B5EF4-FFF2-40B4-BE49-F238E27FC236}">
              <a16:creationId xmlns:a16="http://schemas.microsoft.com/office/drawing/2014/main" id="{14E2EC70-9944-419D-8F2B-CCE16B6B1EDE}"/>
            </a:ext>
          </a:extLst>
        </cdr:cNvPr>
        <cdr:cNvSpPr txBox="1"/>
      </cdr:nvSpPr>
      <cdr:spPr>
        <a:xfrm xmlns:a="http://schemas.openxmlformats.org/drawingml/2006/main">
          <a:off x="257175" y="0"/>
          <a:ext cx="295275" cy="1619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0.8305</cdr:x>
      <cdr:y>0</cdr:y>
    </cdr:from>
    <cdr:to>
      <cdr:x>0.92815</cdr:x>
      <cdr:y>0.07028</cdr:y>
    </cdr:to>
    <cdr:sp macro="" textlink="">
      <cdr:nvSpPr>
        <cdr:cNvPr id="7" name="TextBox 1">
          <a:extLst xmlns:a="http://schemas.openxmlformats.org/drawingml/2006/main">
            <a:ext uri="{FF2B5EF4-FFF2-40B4-BE49-F238E27FC236}">
              <a16:creationId xmlns:a16="http://schemas.microsoft.com/office/drawing/2014/main" id="{CEE74F64-422B-4E6C-8602-349351B9C3D1}"/>
            </a:ext>
          </a:extLst>
        </cdr:cNvPr>
        <cdr:cNvSpPr txBox="1"/>
      </cdr:nvSpPr>
      <cdr:spPr>
        <a:xfrm xmlns:a="http://schemas.openxmlformats.org/drawingml/2006/main">
          <a:off x="2511425" y="0"/>
          <a:ext cx="295294" cy="161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19.xml><?xml version="1.0" encoding="utf-8"?>
<c:userShapes xmlns:c="http://schemas.openxmlformats.org/drawingml/2006/chart">
  <cdr:relSizeAnchor xmlns:cdr="http://schemas.openxmlformats.org/drawingml/2006/chartDrawing">
    <cdr:from>
      <cdr:x>0.76716</cdr:x>
      <cdr:y>0.07086</cdr:y>
    </cdr:from>
    <cdr:to>
      <cdr:x>0.76769</cdr:x>
      <cdr:y>0.67761</cdr:y>
    </cdr:to>
    <cdr:cxnSp macro="">
      <cdr:nvCxnSpPr>
        <cdr:cNvPr id="3" name="Egyenes összekötő 2">
          <a:extLst xmlns:a="http://schemas.openxmlformats.org/drawingml/2006/main">
            <a:ext uri="{FF2B5EF4-FFF2-40B4-BE49-F238E27FC236}">
              <a16:creationId xmlns:a16="http://schemas.microsoft.com/office/drawing/2014/main" id="{3A8DB87F-1F7C-4738-A5AF-594887C6BB2F}"/>
            </a:ext>
          </a:extLst>
        </cdr:cNvPr>
        <cdr:cNvCxnSpPr/>
      </cdr:nvCxnSpPr>
      <cdr:spPr>
        <a:xfrm xmlns:a="http://schemas.openxmlformats.org/drawingml/2006/main">
          <a:off x="2319897" y="163271"/>
          <a:ext cx="1602" cy="1397952"/>
        </a:xfrm>
        <a:prstGeom xmlns:a="http://schemas.openxmlformats.org/drawingml/2006/main" prst="line">
          <a:avLst/>
        </a:prstGeom>
        <a:ln xmlns:a="http://schemas.openxmlformats.org/drawingml/2006/main" w="12700">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0.0609</cdr:x>
      <cdr:y>0</cdr:y>
    </cdr:from>
    <cdr:to>
      <cdr:x>0.15854</cdr:x>
      <cdr:y>0.07028</cdr:y>
    </cdr:to>
    <cdr:sp macro="" textlink="">
      <cdr:nvSpPr>
        <cdr:cNvPr id="4" name="TextBox 1">
          <a:extLst xmlns:a="http://schemas.openxmlformats.org/drawingml/2006/main">
            <a:ext uri="{FF2B5EF4-FFF2-40B4-BE49-F238E27FC236}">
              <a16:creationId xmlns:a16="http://schemas.microsoft.com/office/drawing/2014/main" id="{60447ECE-758B-4179-BE3C-E593FF97F13A}"/>
            </a:ext>
          </a:extLst>
        </cdr:cNvPr>
        <cdr:cNvSpPr txBox="1"/>
      </cdr:nvSpPr>
      <cdr:spPr>
        <a:xfrm xmlns:a="http://schemas.openxmlformats.org/drawingml/2006/main">
          <a:off x="184150" y="0"/>
          <a:ext cx="295275" cy="161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dr:relSizeAnchor xmlns:cdr="http://schemas.openxmlformats.org/drawingml/2006/chartDrawing">
    <cdr:from>
      <cdr:x>0.74755</cdr:x>
      <cdr:y>0</cdr:y>
    </cdr:from>
    <cdr:to>
      <cdr:x>0.8452</cdr:x>
      <cdr:y>0.07028</cdr:y>
    </cdr:to>
    <cdr:sp macro="" textlink="">
      <cdr:nvSpPr>
        <cdr:cNvPr id="5" name="TextBox 1">
          <a:extLst xmlns:a="http://schemas.openxmlformats.org/drawingml/2006/main">
            <a:ext uri="{FF2B5EF4-FFF2-40B4-BE49-F238E27FC236}">
              <a16:creationId xmlns:a16="http://schemas.microsoft.com/office/drawing/2014/main" id="{8629348B-41F5-4608-905A-EAC713A99553}"/>
            </a:ext>
          </a:extLst>
        </cdr:cNvPr>
        <cdr:cNvSpPr txBox="1"/>
      </cdr:nvSpPr>
      <cdr:spPr>
        <a:xfrm xmlns:a="http://schemas.openxmlformats.org/drawingml/2006/main">
          <a:off x="2260600" y="0"/>
          <a:ext cx="295275" cy="161925"/>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98845" y="0"/>
          <a:ext cx="1184190"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20.xml><?xml version="1.0" encoding="utf-8"?>
<xdr:wsDr xmlns:xdr="http://schemas.openxmlformats.org/drawingml/2006/spreadsheetDrawing" xmlns:a="http://schemas.openxmlformats.org/drawingml/2006/main">
  <xdr:absoluteAnchor>
    <xdr:pos x="4274152" y="2734139"/>
    <xdr:ext cx="3024000" cy="2304000"/>
    <xdr:graphicFrame macro="">
      <xdr:nvGraphicFramePr>
        <xdr:cNvPr id="2" name="Chart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7503785" y="2735505"/>
    <xdr:ext cx="3024000" cy="2304000"/>
    <xdr:graphicFrame macro="">
      <xdr:nvGraphicFramePr>
        <xdr:cNvPr id="4" name="Chart 3">
          <a:extLst>
            <a:ext uri="{FF2B5EF4-FFF2-40B4-BE49-F238E27FC236}">
              <a16:creationId xmlns:a16="http://schemas.microsoft.com/office/drawing/2014/main" id="{00000000-0008-0000-0F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1.xml><?xml version="1.0" encoding="utf-8"?>
<c:userShapes xmlns:c="http://schemas.openxmlformats.org/drawingml/2006/chart">
  <cdr:relSizeAnchor xmlns:cdr="http://schemas.openxmlformats.org/drawingml/2006/chartDrawing">
    <cdr:from>
      <cdr:x>0.74462</cdr:x>
      <cdr:y>0.07586</cdr:y>
    </cdr:from>
    <cdr:to>
      <cdr:x>0.74462</cdr:x>
      <cdr:y>0.73992</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H="1" flipV="1">
          <a:off x="2251734" y="174791"/>
          <a:ext cx="0" cy="152999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0.74096</cdr:x>
      <cdr:y>0.07304</cdr:y>
    </cdr:from>
    <cdr:to>
      <cdr:x>0.74096</cdr:x>
      <cdr:y>0.7371</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40667" y="168284"/>
          <a:ext cx="0" cy="1529994"/>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absoluteAnchor>
    <xdr:pos x="4615464" y="7683170"/>
    <xdr:ext cx="3024000" cy="2304000"/>
    <xdr:graphicFrame macro="">
      <xdr:nvGraphicFramePr>
        <xdr:cNvPr id="4" name="Chart 1">
          <a:extLst>
            <a:ext uri="{FF2B5EF4-FFF2-40B4-BE49-F238E27FC236}">
              <a16:creationId xmlns:a16="http://schemas.microsoft.com/office/drawing/2014/main" id="{00000000-0008-0000-1000-000004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4515410" y="10322858"/>
    <xdr:ext cx="3024000" cy="2304000"/>
    <xdr:graphicFrame macro="">
      <xdr:nvGraphicFramePr>
        <xdr:cNvPr id="6" name="Chart 1">
          <a:extLst>
            <a:ext uri="{FF2B5EF4-FFF2-40B4-BE49-F238E27FC236}">
              <a16:creationId xmlns:a16="http://schemas.microsoft.com/office/drawing/2014/main" id="{00000000-0008-0000-1000-000006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24.xml><?xml version="1.0" encoding="utf-8"?>
<c:userShapes xmlns:c="http://schemas.openxmlformats.org/drawingml/2006/chart">
  <cdr:relSizeAnchor xmlns:cdr="http://schemas.openxmlformats.org/drawingml/2006/chartDrawing">
    <cdr:from>
      <cdr:x>0.73813</cdr:x>
      <cdr:y>0.07793</cdr:y>
    </cdr:from>
    <cdr:to>
      <cdr:x>0.73813</cdr:x>
      <cdr:y>0.70293</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32108" y="179551"/>
          <a:ext cx="0" cy="14400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0.73841</cdr:x>
      <cdr:y>0.06967</cdr:y>
    </cdr:from>
    <cdr:to>
      <cdr:x>0.73841</cdr:x>
      <cdr:y>0.72592</cdr:y>
    </cdr:to>
    <cdr:cxnSp macro="">
      <cdr:nvCxnSpPr>
        <cdr:cNvPr id="5" name="Straight Connector 4">
          <a:extLst xmlns:a="http://schemas.openxmlformats.org/drawingml/2006/main">
            <a:ext uri="{FF2B5EF4-FFF2-40B4-BE49-F238E27FC236}">
              <a16:creationId xmlns:a16="http://schemas.microsoft.com/office/drawing/2014/main" id="{6935A99E-0B5D-4BD0-B38B-ED72AE686007}"/>
            </a:ext>
          </a:extLst>
        </cdr:cNvPr>
        <cdr:cNvCxnSpPr/>
      </cdr:nvCxnSpPr>
      <cdr:spPr>
        <a:xfrm xmlns:a="http://schemas.openxmlformats.org/drawingml/2006/main" flipV="1">
          <a:off x="2232954" y="160520"/>
          <a:ext cx="0" cy="1512000"/>
        </a:xfrm>
        <a:prstGeom xmlns:a="http://schemas.openxmlformats.org/drawingml/2006/main" prst="line">
          <a:avLst/>
        </a:prstGeom>
        <a:ln xmlns:a="http://schemas.openxmlformats.org/drawingml/2006/main" w="12700">
          <a:solidFill>
            <a:schemeClr val="bg1">
              <a:lumMod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9</xdr:col>
      <xdr:colOff>123825</xdr:colOff>
      <xdr:row>11</xdr:row>
      <xdr:rowOff>4762</xdr:rowOff>
    </xdr:from>
    <xdr:to>
      <xdr:col>14</xdr:col>
      <xdr:colOff>99825</xdr:colOff>
      <xdr:row>23</xdr:row>
      <xdr:rowOff>22762</xdr:rowOff>
    </xdr:to>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390525</xdr:colOff>
      <xdr:row>10</xdr:row>
      <xdr:rowOff>161925</xdr:rowOff>
    </xdr:from>
    <xdr:to>
      <xdr:col>19</xdr:col>
      <xdr:colOff>366525</xdr:colOff>
      <xdr:row>22</xdr:row>
      <xdr:rowOff>179925</xdr:rowOff>
    </xdr:to>
    <xdr:graphicFrame macro="">
      <xdr:nvGraphicFramePr>
        <xdr:cNvPr id="3" name="Chart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0.91705</cdr:x>
      <cdr:y>0.0535</cdr:y>
    </cdr:from>
    <cdr:to>
      <cdr:x>1</cdr:x>
      <cdr:y>0.74893</cdr:y>
    </cdr:to>
    <cdr:sp macro="" textlink="">
      <cdr:nvSpPr>
        <cdr:cNvPr id="2" name="TextBox 3">
          <a:extLst xmlns:a="http://schemas.openxmlformats.org/drawingml/2006/main">
            <a:ext uri="{FF2B5EF4-FFF2-40B4-BE49-F238E27FC236}">
              <a16:creationId xmlns:a16="http://schemas.microsoft.com/office/drawing/2014/main" id="{CE1F0616-AA8D-4CCE-BC9F-8BEA9B23F01D}"/>
            </a:ext>
          </a:extLst>
        </cdr:cNvPr>
        <cdr:cNvSpPr txBox="1"/>
      </cdr:nvSpPr>
      <cdr:spPr>
        <a:xfrm xmlns:a="http://schemas.openxmlformats.org/drawingml/2006/main">
          <a:off x="2773159" y="123265"/>
          <a:ext cx="250841" cy="160227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800" b="1">
              <a:solidFill>
                <a:schemeClr val="accent6"/>
              </a:solidFill>
            </a:rPr>
            <a:t>Tervez beruházást   </a:t>
          </a:r>
          <a:r>
            <a:rPr lang="hu-HU" sz="800" b="1">
              <a:solidFill>
                <a:schemeClr val="accent3"/>
              </a:solidFill>
            </a:rPr>
            <a:t>Elhalasztotta</a:t>
          </a:r>
        </a:p>
      </cdr:txBody>
    </cdr:sp>
  </cdr:relSizeAnchor>
</c:userShapes>
</file>

<file path=xl/drawings/drawing28.xml><?xml version="1.0" encoding="utf-8"?>
<c:userShapes xmlns:c="http://schemas.openxmlformats.org/drawingml/2006/chart">
  <cdr:relSizeAnchor xmlns:cdr="http://schemas.openxmlformats.org/drawingml/2006/chartDrawing">
    <cdr:from>
      <cdr:x>0.91705</cdr:x>
      <cdr:y>0.14248</cdr:y>
    </cdr:from>
    <cdr:to>
      <cdr:x>1</cdr:x>
      <cdr:y>0.83791</cdr:y>
    </cdr:to>
    <cdr:sp macro="" textlink="">
      <cdr:nvSpPr>
        <cdr:cNvPr id="2" name="TextBox 3">
          <a:extLst xmlns:a="http://schemas.openxmlformats.org/drawingml/2006/main">
            <a:ext uri="{FF2B5EF4-FFF2-40B4-BE49-F238E27FC236}">
              <a16:creationId xmlns:a16="http://schemas.microsoft.com/office/drawing/2014/main" id="{CE1F0616-AA8D-4CCE-BC9F-8BEA9B23F01D}"/>
            </a:ext>
          </a:extLst>
        </cdr:cNvPr>
        <cdr:cNvSpPr txBox="1"/>
      </cdr:nvSpPr>
      <cdr:spPr>
        <a:xfrm xmlns:a="http://schemas.openxmlformats.org/drawingml/2006/main">
          <a:off x="2773159" y="328277"/>
          <a:ext cx="250841" cy="160227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vert="vert"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800" b="1">
              <a:solidFill>
                <a:schemeClr val="accent6"/>
              </a:solidFill>
            </a:rPr>
            <a:t>Plan to invest    </a:t>
          </a:r>
          <a:r>
            <a:rPr lang="hu-HU" sz="800" b="1">
              <a:solidFill>
                <a:schemeClr val="accent3"/>
              </a:solidFill>
            </a:rPr>
            <a:t>Postponed</a:t>
          </a:r>
        </a:p>
      </cdr:txBody>
    </cdr:sp>
  </cdr:relSizeAnchor>
</c:userShapes>
</file>

<file path=xl/drawings/drawing29.xml><?xml version="1.0" encoding="utf-8"?>
<xdr:wsDr xmlns:xdr="http://schemas.openxmlformats.org/drawingml/2006/spreadsheetDrawing" xmlns:a="http://schemas.openxmlformats.org/drawingml/2006/main">
  <xdr:twoCellAnchor>
    <xdr:from>
      <xdr:col>5</xdr:col>
      <xdr:colOff>440532</xdr:colOff>
      <xdr:row>11</xdr:row>
      <xdr:rowOff>104780</xdr:rowOff>
    </xdr:from>
    <xdr:to>
      <xdr:col>10</xdr:col>
      <xdr:colOff>428438</xdr:colOff>
      <xdr:row>26</xdr:row>
      <xdr:rowOff>87061</xdr:rowOff>
    </xdr:to>
    <xdr:graphicFrame macro="">
      <xdr:nvGraphicFramePr>
        <xdr:cNvPr id="6" name="Chart 5">
          <a:extLst>
            <a:ext uri="{FF2B5EF4-FFF2-40B4-BE49-F238E27FC236}">
              <a16:creationId xmlns:a16="http://schemas.microsoft.com/office/drawing/2014/main" id="{20359CCB-23EE-4DF9-97E9-39445714B3F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83344</xdr:colOff>
      <xdr:row>11</xdr:row>
      <xdr:rowOff>107156</xdr:rowOff>
    </xdr:from>
    <xdr:to>
      <xdr:col>16</xdr:col>
      <xdr:colOff>71250</xdr:colOff>
      <xdr:row>26</xdr:row>
      <xdr:rowOff>89437</xdr:rowOff>
    </xdr:to>
    <xdr:graphicFrame macro="">
      <xdr:nvGraphicFramePr>
        <xdr:cNvPr id="7" name="Chart 6">
          <a:extLst>
            <a:ext uri="{FF2B5EF4-FFF2-40B4-BE49-F238E27FC236}">
              <a16:creationId xmlns:a16="http://schemas.microsoft.com/office/drawing/2014/main" id="{A47C54BA-4F29-4C63-BFBC-4B1D2F9976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0.03837</cdr:x>
      <cdr:y>0</cdr:y>
    </cdr:from>
    <cdr:to>
      <cdr:x>0.42996</cdr:x>
      <cdr:y>0.09927</cdr:y>
    </cdr:to>
    <cdr:sp macro="" textlink="">
      <cdr:nvSpPr>
        <cdr:cNvPr id="2" name="PrimaryTitle">
          <a:extLst xmlns:a="http://schemas.openxmlformats.org/drawingml/2006/main">
            <a:ext uri="{FF2B5EF4-FFF2-40B4-BE49-F238E27FC236}">
              <a16:creationId xmlns:a16="http://schemas.microsoft.com/office/drawing/2014/main" id="{D839147A-229D-4B32-B810-BE5BB5ADFA44}"/>
            </a:ext>
          </a:extLst>
        </cdr:cNvPr>
        <cdr:cNvSpPr txBox="1"/>
      </cdr:nvSpPr>
      <cdr:spPr>
        <a:xfrm xmlns:a="http://schemas.openxmlformats.org/drawingml/2006/main">
          <a:off x="116032" y="0"/>
          <a:ext cx="1184168" cy="22871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0.55525</cdr:x>
      <cdr:y>0</cdr:y>
    </cdr:from>
    <cdr:to>
      <cdr:x>0.94685</cdr:x>
      <cdr:y>0.09927</cdr:y>
    </cdr:to>
    <cdr:sp macro="" textlink="">
      <cdr:nvSpPr>
        <cdr:cNvPr id="3" name="SecondaryTitle">
          <a:extLst xmlns:a="http://schemas.openxmlformats.org/drawingml/2006/main">
            <a:ext uri="{FF2B5EF4-FFF2-40B4-BE49-F238E27FC236}">
              <a16:creationId xmlns:a16="http://schemas.microsoft.com/office/drawing/2014/main" id="{DFA44A95-D750-4D89-8AEB-B15A8B9C4605}"/>
            </a:ext>
          </a:extLst>
        </cdr:cNvPr>
        <cdr:cNvSpPr txBox="1"/>
      </cdr:nvSpPr>
      <cdr:spPr>
        <a:xfrm xmlns:a="http://schemas.openxmlformats.org/drawingml/2006/main">
          <a:off x="1679082" y="0"/>
          <a:ext cx="1184189"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30.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9711A164-6186-4E56-9322-7253CCC3F1BD}"/>
            </a:ext>
          </a:extLst>
        </cdr:cNvPr>
        <cdr:cNvSpPr txBox="1"/>
      </cdr:nvSpPr>
      <cdr:spPr>
        <a:xfrm xmlns:a="http://schemas.openxmlformats.org/drawingml/2006/main">
          <a:off x="201213" y="0"/>
          <a:ext cx="1198286"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Vállalatok (%)</a:t>
          </a:r>
        </a:p>
      </cdr:txBody>
    </cdr:sp>
  </cdr:relSizeAnchor>
</c:userShapes>
</file>

<file path=xl/drawings/drawing31.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9711A164-6186-4E56-9322-7253CCC3F1BD}"/>
            </a:ext>
          </a:extLst>
        </cdr:cNvPr>
        <cdr:cNvSpPr txBox="1"/>
      </cdr:nvSpPr>
      <cdr:spPr>
        <a:xfrm xmlns:a="http://schemas.openxmlformats.org/drawingml/2006/main">
          <a:off x="201213" y="0"/>
          <a:ext cx="1198286" cy="2287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Firms (%)</a:t>
          </a:r>
        </a:p>
      </cdr:txBody>
    </cdr:sp>
  </cdr:relSizeAnchor>
</c:userShapes>
</file>

<file path=xl/drawings/drawing32.xml><?xml version="1.0" encoding="utf-8"?>
<xdr:wsDr xmlns:xdr="http://schemas.openxmlformats.org/drawingml/2006/spreadsheetDrawing" xmlns:a="http://schemas.openxmlformats.org/drawingml/2006/main">
  <xdr:twoCellAnchor>
    <xdr:from>
      <xdr:col>8</xdr:col>
      <xdr:colOff>0</xdr:colOff>
      <xdr:row>13</xdr:row>
      <xdr:rowOff>66675</xdr:rowOff>
    </xdr:from>
    <xdr:to>
      <xdr:col>12</xdr:col>
      <xdr:colOff>584300</xdr:colOff>
      <xdr:row>28</xdr:row>
      <xdr:rowOff>83375</xdr:rowOff>
    </xdr:to>
    <xdr:graphicFrame macro="">
      <xdr:nvGraphicFramePr>
        <xdr:cNvPr id="4" name="Chart 7">
          <a:extLst>
            <a:ext uri="{FF2B5EF4-FFF2-40B4-BE49-F238E27FC236}">
              <a16:creationId xmlns:a16="http://schemas.microsoft.com/office/drawing/2014/main" id="{12D5AC9E-3437-42D6-B62A-61370BECB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127000</xdr:colOff>
      <xdr:row>13</xdr:row>
      <xdr:rowOff>52917</xdr:rowOff>
    </xdr:from>
    <xdr:to>
      <xdr:col>18</xdr:col>
      <xdr:colOff>97467</xdr:colOff>
      <xdr:row>28</xdr:row>
      <xdr:rowOff>69617</xdr:rowOff>
    </xdr:to>
    <xdr:graphicFrame macro="">
      <xdr:nvGraphicFramePr>
        <xdr:cNvPr id="5" name="Chart 7">
          <a:extLst>
            <a:ext uri="{FF2B5EF4-FFF2-40B4-BE49-F238E27FC236}">
              <a16:creationId xmlns:a16="http://schemas.microsoft.com/office/drawing/2014/main" id="{1933838C-99E1-4F5E-8437-920B4386A2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34.xml><?xml version="1.0" encoding="utf-8"?>
<c:userShapes xmlns:c="http://schemas.openxmlformats.org/drawingml/2006/chart">
  <cdr:relSizeAnchor xmlns:cdr="http://schemas.openxmlformats.org/drawingml/2006/chartDrawing">
    <cdr:from>
      <cdr:x>0.73737</cdr:x>
      <cdr:y>0</cdr:y>
    </cdr:from>
    <cdr:to>
      <cdr:x>0.95169</cdr:x>
      <cdr:y>0.08273</cdr:y>
    </cdr:to>
    <cdr:sp macro="" textlink="">
      <cdr:nvSpPr>
        <cdr:cNvPr id="3" name="PrimaryTitle">
          <a:extLst xmlns:a="http://schemas.openxmlformats.org/drawingml/2006/main">
            <a:ext uri="{FF2B5EF4-FFF2-40B4-BE49-F238E27FC236}">
              <a16:creationId xmlns:a16="http://schemas.microsoft.com/office/drawing/2014/main" id="{A42FBCA3-DF8D-4A75-BC35-E7117D3BBD40}"/>
            </a:ext>
          </a:extLst>
        </cdr:cNvPr>
        <cdr:cNvSpPr txBox="1"/>
      </cdr:nvSpPr>
      <cdr:spPr>
        <a:xfrm xmlns:a="http://schemas.openxmlformats.org/drawingml/2006/main">
          <a:off x="2228850" y="0"/>
          <a:ext cx="647819" cy="190500"/>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0.06576</cdr:x>
      <cdr:y>0.02206</cdr:y>
    </cdr:from>
    <cdr:to>
      <cdr:x>0.45735</cdr:x>
      <cdr:y>0.12134</cdr:y>
    </cdr:to>
    <cdr:sp macro="" textlink="">
      <cdr:nvSpPr>
        <cdr:cNvPr id="4" name="PrimaryTitle">
          <a:extLst xmlns:a="http://schemas.openxmlformats.org/drawingml/2006/main">
            <a:ext uri="{FF2B5EF4-FFF2-40B4-BE49-F238E27FC236}">
              <a16:creationId xmlns:a16="http://schemas.microsoft.com/office/drawing/2014/main" id="{EE33AE2A-AF0E-412F-A9BD-A98594726324}"/>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0.05422</cdr:x>
      <cdr:y>0</cdr:y>
    </cdr:from>
    <cdr:to>
      <cdr:x>0.44581</cdr:x>
      <cdr:y>0.09927</cdr:y>
    </cdr:to>
    <cdr:sp macro="" textlink="">
      <cdr:nvSpPr>
        <cdr:cNvPr id="5" name="SecondaryTitle">
          <a:extLst xmlns:a="http://schemas.openxmlformats.org/drawingml/2006/main">
            <a:ext uri="{FF2B5EF4-FFF2-40B4-BE49-F238E27FC236}">
              <a16:creationId xmlns:a16="http://schemas.microsoft.com/office/drawing/2014/main" id="{6F9CA12C-4AA0-43CF-A100-5709BFC3B588}"/>
            </a:ext>
          </a:extLst>
        </cdr:cNvPr>
        <cdr:cNvSpPr txBox="1"/>
      </cdr:nvSpPr>
      <cdr:spPr>
        <a:xfrm xmlns:a="http://schemas.openxmlformats.org/drawingml/2006/main">
          <a:off x="163885" y="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5.xml><?xml version="1.0" encoding="utf-8"?>
<xdr:wsDr xmlns:xdr="http://schemas.openxmlformats.org/drawingml/2006/spreadsheetDrawing" xmlns:a="http://schemas.openxmlformats.org/drawingml/2006/main">
  <xdr:twoCellAnchor>
    <xdr:from>
      <xdr:col>5</xdr:col>
      <xdr:colOff>395633</xdr:colOff>
      <xdr:row>15</xdr:row>
      <xdr:rowOff>41661</xdr:rowOff>
    </xdr:from>
    <xdr:to>
      <xdr:col>12</xdr:col>
      <xdr:colOff>88433</xdr:colOff>
      <xdr:row>34</xdr:row>
      <xdr:rowOff>26061</xdr:rowOff>
    </xdr:to>
    <xdr:graphicFrame macro="">
      <xdr:nvGraphicFramePr>
        <xdr:cNvPr id="2" name="Chart 1">
          <a:extLst>
            <a:ext uri="{FF2B5EF4-FFF2-40B4-BE49-F238E27FC236}">
              <a16:creationId xmlns:a16="http://schemas.microsoft.com/office/drawing/2014/main" id="{71E1ACD5-234C-4445-80A3-CAA09599FC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16</xdr:row>
      <xdr:rowOff>0</xdr:rowOff>
    </xdr:from>
    <xdr:to>
      <xdr:col>19</xdr:col>
      <xdr:colOff>302400</xdr:colOff>
      <xdr:row>34</xdr:row>
      <xdr:rowOff>136800</xdr:rowOff>
    </xdr:to>
    <xdr:graphicFrame macro="">
      <xdr:nvGraphicFramePr>
        <xdr:cNvPr id="3" name="Chart 1">
          <a:extLst>
            <a:ext uri="{FF2B5EF4-FFF2-40B4-BE49-F238E27FC236}">
              <a16:creationId xmlns:a16="http://schemas.microsoft.com/office/drawing/2014/main" id="{012EC0A8-447F-42B5-92AC-2A72F4E196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0.07039</cdr:x>
      <cdr:y>0.00031</cdr:y>
    </cdr:from>
    <cdr:to>
      <cdr:x>0.46612</cdr:x>
      <cdr:y>0.085</cdr:y>
    </cdr:to>
    <cdr:sp macro="" textlink="">
      <cdr:nvSpPr>
        <cdr:cNvPr id="2" name="PrimaryTitle">
          <a:extLst xmlns:a="http://schemas.openxmlformats.org/drawingml/2006/main">
            <a:ext uri="{FF2B5EF4-FFF2-40B4-BE49-F238E27FC236}">
              <a16:creationId xmlns:a16="http://schemas.microsoft.com/office/drawing/2014/main" id="{6D0BFA27-7973-436E-98E4-B588F90BC08B}"/>
            </a:ext>
          </a:extLst>
        </cdr:cNvPr>
        <cdr:cNvSpPr txBox="1"/>
      </cdr:nvSpPr>
      <cdr:spPr>
        <a:xfrm xmlns:a="http://schemas.openxmlformats.org/drawingml/2006/main">
          <a:off x="278751" y="893"/>
          <a:ext cx="1567091" cy="24390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USD/hordó</a:t>
          </a:r>
        </a:p>
      </cdr:txBody>
    </cdr:sp>
  </cdr:relSizeAnchor>
  <cdr:relSizeAnchor xmlns:cdr="http://schemas.openxmlformats.org/drawingml/2006/chartDrawing">
    <cdr:from>
      <cdr:x>0.55267</cdr:x>
      <cdr:y>0.01412</cdr:y>
    </cdr:from>
    <cdr:to>
      <cdr:x>0.9484</cdr:x>
      <cdr:y>0.09881</cdr:y>
    </cdr:to>
    <cdr:sp macro="" textlink="">
      <cdr:nvSpPr>
        <cdr:cNvPr id="3" name="SecondaryTitle">
          <a:extLst xmlns:a="http://schemas.openxmlformats.org/drawingml/2006/main">
            <a:ext uri="{FF2B5EF4-FFF2-40B4-BE49-F238E27FC236}">
              <a16:creationId xmlns:a16="http://schemas.microsoft.com/office/drawing/2014/main" id="{1426E6CE-A88C-4A1D-93C5-1B981A73D48E}"/>
            </a:ext>
          </a:extLst>
        </cdr:cNvPr>
        <cdr:cNvSpPr txBox="1"/>
      </cdr:nvSpPr>
      <cdr:spPr>
        <a:xfrm xmlns:a="http://schemas.openxmlformats.org/drawingml/2006/main">
          <a:off x="3282160" y="50800"/>
          <a:ext cx="2350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EUR/Mwh</a:t>
          </a:r>
        </a:p>
      </cdr:txBody>
    </cdr:sp>
  </cdr:relSizeAnchor>
  <cdr:relSizeAnchor xmlns:cdr="http://schemas.openxmlformats.org/drawingml/2006/chartDrawing">
    <cdr:from>
      <cdr:x>0.13823</cdr:x>
      <cdr:y>0.10815</cdr:y>
    </cdr:from>
    <cdr:to>
      <cdr:x>0.2488</cdr:x>
      <cdr:y>0.28945</cdr:y>
    </cdr:to>
    <cdr:pic>
      <cdr:nvPicPr>
        <cdr:cNvPr id="4" name="Picture 3" descr="Industry Oil Industry Icon | Windows 8 Iconset | Icons8">
          <a:extLst xmlns:a="http://schemas.openxmlformats.org/drawingml/2006/main">
            <a:ext uri="{FF2B5EF4-FFF2-40B4-BE49-F238E27FC236}">
              <a16:creationId xmlns:a16="http://schemas.microsoft.com/office/drawing/2014/main" id="{67E29A74-F1FF-416F-9F26-2DA32676AD40}"/>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15619" y="389190"/>
          <a:ext cx="652442" cy="652461"/>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0.29673</cdr:x>
      <cdr:y>0.09413</cdr:y>
    </cdr:from>
    <cdr:to>
      <cdr:x>0.42829</cdr:x>
      <cdr:y>0.30984</cdr:y>
    </cdr:to>
    <cdr:pic>
      <cdr:nvPicPr>
        <cdr:cNvPr id="5" name="Picture 4" descr="Natural Gas Icons - Download Free Vector Icons | Noun Project">
          <a:extLst xmlns:a="http://schemas.openxmlformats.org/drawingml/2006/main">
            <a:ext uri="{FF2B5EF4-FFF2-40B4-BE49-F238E27FC236}">
              <a16:creationId xmlns:a16="http://schemas.microsoft.com/office/drawing/2014/main" id="{2CD9B5AF-8D0A-458F-A9DC-1320AE05123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duotone>
            <a:schemeClr val="accent1">
              <a:shade val="45000"/>
              <a:satMod val="135000"/>
            </a:schemeClr>
            <a:prstClr val="white"/>
          </a:duotone>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750837" y="338763"/>
          <a:ext cx="776278" cy="776257"/>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0.44385</cdr:x>
      <cdr:y>0.10467</cdr:y>
    </cdr:from>
    <cdr:to>
      <cdr:x>0.57991</cdr:x>
      <cdr:y>0.32777</cdr:y>
    </cdr:to>
    <cdr:pic>
      <cdr:nvPicPr>
        <cdr:cNvPr id="6" name="Kép 3">
          <a:extLst xmlns:a="http://schemas.openxmlformats.org/drawingml/2006/main">
            <a:ext uri="{FF2B5EF4-FFF2-40B4-BE49-F238E27FC236}">
              <a16:creationId xmlns:a16="http://schemas.microsoft.com/office/drawing/2014/main" id="{F51E0FFF-BB56-4AB9-951F-2F179C7831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duotone>
            <a:schemeClr val="accent5">
              <a:shade val="45000"/>
              <a:satMod val="135000"/>
            </a:schemeClr>
            <a:prstClr val="white"/>
          </a:duotone>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618926" y="376666"/>
          <a:ext cx="802866" cy="802866"/>
        </a:xfrm>
        <a:prstGeom xmlns:a="http://schemas.openxmlformats.org/drawingml/2006/main" prst="rect">
          <a:avLst/>
        </a:prstGeom>
      </cdr:spPr>
    </cdr:pic>
  </cdr:relSizeAnchor>
</c:userShapes>
</file>

<file path=xl/drawings/drawing37.xml><?xml version="1.0" encoding="utf-8"?>
<c:userShapes xmlns:c="http://schemas.openxmlformats.org/drawingml/2006/chart">
  <cdr:relSizeAnchor xmlns:cdr="http://schemas.openxmlformats.org/drawingml/2006/chartDrawing">
    <cdr:from>
      <cdr:x>0.09685</cdr:x>
      <cdr:y>0.00031</cdr:y>
    </cdr:from>
    <cdr:to>
      <cdr:x>0.49258</cdr:x>
      <cdr:y>0.085</cdr:y>
    </cdr:to>
    <cdr:sp macro="" textlink="">
      <cdr:nvSpPr>
        <cdr:cNvPr id="2" name="PrimaryTitle">
          <a:extLst xmlns:a="http://schemas.openxmlformats.org/drawingml/2006/main">
            <a:ext uri="{FF2B5EF4-FFF2-40B4-BE49-F238E27FC236}">
              <a16:creationId xmlns:a16="http://schemas.microsoft.com/office/drawing/2014/main" id="{6D0BFA27-7973-436E-98E4-B588F90BC08B}"/>
            </a:ext>
          </a:extLst>
        </cdr:cNvPr>
        <cdr:cNvSpPr txBox="1"/>
      </cdr:nvSpPr>
      <cdr:spPr>
        <a:xfrm xmlns:a="http://schemas.openxmlformats.org/drawingml/2006/main">
          <a:off x="578395" y="1104"/>
          <a:ext cx="236319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USD/barrel</a:t>
          </a:r>
        </a:p>
      </cdr:txBody>
    </cdr:sp>
  </cdr:relSizeAnchor>
  <cdr:relSizeAnchor xmlns:cdr="http://schemas.openxmlformats.org/drawingml/2006/chartDrawing">
    <cdr:from>
      <cdr:x>0.55267</cdr:x>
      <cdr:y>0.01412</cdr:y>
    </cdr:from>
    <cdr:to>
      <cdr:x>0.9484</cdr:x>
      <cdr:y>0.09881</cdr:y>
    </cdr:to>
    <cdr:sp macro="" textlink="">
      <cdr:nvSpPr>
        <cdr:cNvPr id="3" name="SecondaryTitle">
          <a:extLst xmlns:a="http://schemas.openxmlformats.org/drawingml/2006/main">
            <a:ext uri="{FF2B5EF4-FFF2-40B4-BE49-F238E27FC236}">
              <a16:creationId xmlns:a16="http://schemas.microsoft.com/office/drawing/2014/main" id="{1426E6CE-A88C-4A1D-93C5-1B981A73D48E}"/>
            </a:ext>
          </a:extLst>
        </cdr:cNvPr>
        <cdr:cNvSpPr txBox="1"/>
      </cdr:nvSpPr>
      <cdr:spPr>
        <a:xfrm xmlns:a="http://schemas.openxmlformats.org/drawingml/2006/main">
          <a:off x="3282160" y="50800"/>
          <a:ext cx="2350080" cy="3048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EUR/Mwh</a:t>
          </a:r>
        </a:p>
      </cdr:txBody>
    </cdr:sp>
  </cdr:relSizeAnchor>
  <cdr:relSizeAnchor xmlns:cdr="http://schemas.openxmlformats.org/drawingml/2006/chartDrawing">
    <cdr:from>
      <cdr:x>0.13823</cdr:x>
      <cdr:y>0.10815</cdr:y>
    </cdr:from>
    <cdr:to>
      <cdr:x>0.2488</cdr:x>
      <cdr:y>0.28945</cdr:y>
    </cdr:to>
    <cdr:pic>
      <cdr:nvPicPr>
        <cdr:cNvPr id="4" name="Picture 3" descr="Industry Oil Industry Icon | Windows 8 Iconset | Icons8">
          <a:extLst xmlns:a="http://schemas.openxmlformats.org/drawingml/2006/main">
            <a:ext uri="{FF2B5EF4-FFF2-40B4-BE49-F238E27FC236}">
              <a16:creationId xmlns:a16="http://schemas.microsoft.com/office/drawing/2014/main" id="{67E29A74-F1FF-416F-9F26-2DA32676AD40}"/>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815619" y="389190"/>
          <a:ext cx="652442" cy="652461"/>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0.29673</cdr:x>
      <cdr:y>0.09413</cdr:y>
    </cdr:from>
    <cdr:to>
      <cdr:x>0.42829</cdr:x>
      <cdr:y>0.30984</cdr:y>
    </cdr:to>
    <cdr:pic>
      <cdr:nvPicPr>
        <cdr:cNvPr id="5" name="Picture 4" descr="Natural Gas Icons - Download Free Vector Icons | Noun Project">
          <a:extLst xmlns:a="http://schemas.openxmlformats.org/drawingml/2006/main">
            <a:ext uri="{FF2B5EF4-FFF2-40B4-BE49-F238E27FC236}">
              <a16:creationId xmlns:a16="http://schemas.microsoft.com/office/drawing/2014/main" id="{2CD9B5AF-8D0A-458F-A9DC-1320AE051237}"/>
            </a:ext>
          </a:extLst>
        </cdr:cNvPr>
        <cdr:cNvPicPr>
          <a:picLocks xmlns:a="http://schemas.openxmlformats.org/drawingml/2006/main" noChangeAspect="1" noChangeArrowheads="1"/>
        </cdr:cNvPicPr>
      </cdr:nvPicPr>
      <cdr:blipFill>
        <a:blip xmlns:a="http://schemas.openxmlformats.org/drawingml/2006/main" xmlns:r="http://schemas.openxmlformats.org/officeDocument/2006/relationships" r:embed="rId2">
          <a:duotone>
            <a:schemeClr val="accent1">
              <a:shade val="45000"/>
              <a:satMod val="135000"/>
            </a:schemeClr>
            <a:prstClr val="white"/>
          </a:duotone>
          <a:extLst>
            <a:ext uri="{28A0092B-C50C-407E-A947-70E740481C1C}">
              <a14:useLocalDpi xmlns:a14="http://schemas.microsoft.com/office/drawing/2010/main" val="0"/>
            </a:ext>
          </a:extLst>
        </a:blip>
        <a:srcRect xmlns:a="http://schemas.openxmlformats.org/drawingml/2006/main"/>
        <a:stretch xmlns:a="http://schemas.openxmlformats.org/drawingml/2006/main">
          <a:fillRect/>
        </a:stretch>
      </cdr:blipFill>
      <cdr:spPr bwMode="auto">
        <a:xfrm xmlns:a="http://schemas.openxmlformats.org/drawingml/2006/main">
          <a:off x="1750837" y="338763"/>
          <a:ext cx="776278" cy="776257"/>
        </a:xfrm>
        <a:prstGeom xmlns:a="http://schemas.openxmlformats.org/drawingml/2006/main" prst="rect">
          <a:avLst/>
        </a:prstGeom>
        <a:noFill xmlns:a="http://schemas.openxmlformats.org/drawingml/2006/main"/>
        <a:extLst xmlns:a="http://schemas.openxmlformats.org/drawingml/2006/main">
          <a:ext uri="{909E8E84-426E-40DD-AFC4-6F175D3DCCD1}">
            <a14:hiddenFill xmlns:a14="http://schemas.microsoft.com/office/drawing/2010/main">
              <a:solidFill>
                <a:srgbClr val="FFFFFF"/>
              </a:solidFill>
            </a14:hiddenFill>
          </a:ext>
        </a:extLst>
      </cdr:spPr>
    </cdr:pic>
  </cdr:relSizeAnchor>
  <cdr:relSizeAnchor xmlns:cdr="http://schemas.openxmlformats.org/drawingml/2006/chartDrawing">
    <cdr:from>
      <cdr:x>0.44385</cdr:x>
      <cdr:y>0.10467</cdr:y>
    </cdr:from>
    <cdr:to>
      <cdr:x>0.57991</cdr:x>
      <cdr:y>0.32777</cdr:y>
    </cdr:to>
    <cdr:pic>
      <cdr:nvPicPr>
        <cdr:cNvPr id="6" name="Kép 3">
          <a:extLst xmlns:a="http://schemas.openxmlformats.org/drawingml/2006/main">
            <a:ext uri="{FF2B5EF4-FFF2-40B4-BE49-F238E27FC236}">
              <a16:creationId xmlns:a16="http://schemas.microsoft.com/office/drawing/2014/main" id="{F51E0FFF-BB56-4AB9-951F-2F179C7831F2}"/>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3">
          <a:duotone>
            <a:schemeClr val="accent5">
              <a:shade val="45000"/>
              <a:satMod val="135000"/>
            </a:schemeClr>
            <a:prstClr val="white"/>
          </a:duotone>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2618926" y="376666"/>
          <a:ext cx="802866" cy="802866"/>
        </a:xfrm>
        <a:prstGeom xmlns:a="http://schemas.openxmlformats.org/drawingml/2006/main" prst="rect">
          <a:avLst/>
        </a:prstGeom>
      </cdr:spPr>
    </cdr:pic>
  </cdr:relSizeAnchor>
</c:userShapes>
</file>

<file path=xl/drawings/drawing38.xml><?xml version="1.0" encoding="utf-8"?>
<xdr:wsDr xmlns:xdr="http://schemas.openxmlformats.org/drawingml/2006/spreadsheetDrawing" xmlns:a="http://schemas.openxmlformats.org/drawingml/2006/main">
  <xdr:twoCellAnchor>
    <xdr:from>
      <xdr:col>13</xdr:col>
      <xdr:colOff>19050</xdr:colOff>
      <xdr:row>13</xdr:row>
      <xdr:rowOff>9524</xdr:rowOff>
    </xdr:from>
    <xdr:to>
      <xdr:col>17</xdr:col>
      <xdr:colOff>604650</xdr:colOff>
      <xdr:row>28</xdr:row>
      <xdr:rowOff>27524</xdr:rowOff>
    </xdr:to>
    <xdr:graphicFrame macro="">
      <xdr:nvGraphicFramePr>
        <xdr:cNvPr id="2" name="Diagram 1">
          <a:extLst>
            <a:ext uri="{FF2B5EF4-FFF2-40B4-BE49-F238E27FC236}">
              <a16:creationId xmlns:a16="http://schemas.microsoft.com/office/drawing/2014/main" id="{FF812073-23F5-430E-AEA9-465D521A31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361950</xdr:colOff>
      <xdr:row>12</xdr:row>
      <xdr:rowOff>114300</xdr:rowOff>
    </xdr:from>
    <xdr:to>
      <xdr:col>12</xdr:col>
      <xdr:colOff>337950</xdr:colOff>
      <xdr:row>27</xdr:row>
      <xdr:rowOff>132300</xdr:rowOff>
    </xdr:to>
    <xdr:graphicFrame macro="">
      <xdr:nvGraphicFramePr>
        <xdr:cNvPr id="3" name="Diagram 2">
          <a:extLst>
            <a:ext uri="{FF2B5EF4-FFF2-40B4-BE49-F238E27FC236}">
              <a16:creationId xmlns:a16="http://schemas.microsoft.com/office/drawing/2014/main" id="{9E7E513E-782A-4D6C-9D58-7D88E50B1D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342900</xdr:colOff>
      <xdr:row>14</xdr:row>
      <xdr:rowOff>19050</xdr:rowOff>
    </xdr:from>
    <xdr:to>
      <xdr:col>13</xdr:col>
      <xdr:colOff>318900</xdr:colOff>
      <xdr:row>29</xdr:row>
      <xdr:rowOff>37050</xdr:rowOff>
    </xdr:to>
    <xdr:graphicFrame macro="">
      <xdr:nvGraphicFramePr>
        <xdr:cNvPr id="2" name="Diagram 1">
          <a:extLst>
            <a:ext uri="{FF2B5EF4-FFF2-40B4-BE49-F238E27FC236}">
              <a16:creationId xmlns:a16="http://schemas.microsoft.com/office/drawing/2014/main" id="{F2B08C93-62F0-40E5-9697-AC8252FB9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14</xdr:row>
      <xdr:rowOff>0</xdr:rowOff>
    </xdr:from>
    <xdr:to>
      <xdr:col>18</xdr:col>
      <xdr:colOff>585600</xdr:colOff>
      <xdr:row>29</xdr:row>
      <xdr:rowOff>18000</xdr:rowOff>
    </xdr:to>
    <xdr:graphicFrame macro="">
      <xdr:nvGraphicFramePr>
        <xdr:cNvPr id="3" name="Diagram 2">
          <a:extLst>
            <a:ext uri="{FF2B5EF4-FFF2-40B4-BE49-F238E27FC236}">
              <a16:creationId xmlns:a16="http://schemas.microsoft.com/office/drawing/2014/main" id="{2F0CC247-C91F-427C-8D00-FDDB99CBD2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14</xdr:col>
      <xdr:colOff>302557</xdr:colOff>
      <xdr:row>14</xdr:row>
      <xdr:rowOff>76576</xdr:rowOff>
    </xdr:from>
    <xdr:to>
      <xdr:col>19</xdr:col>
      <xdr:colOff>275382</xdr:colOff>
      <xdr:row>29</xdr:row>
      <xdr:rowOff>85051</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542925</xdr:colOff>
      <xdr:row>14</xdr:row>
      <xdr:rowOff>57150</xdr:rowOff>
    </xdr:from>
    <xdr:to>
      <xdr:col>24</xdr:col>
      <xdr:colOff>512575</xdr:colOff>
      <xdr:row>29</xdr:row>
      <xdr:rowOff>65625</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0.07229</cdr:x>
      <cdr:y>0.06046</cdr:y>
    </cdr:from>
    <cdr:to>
      <cdr:x>0.41509</cdr:x>
      <cdr:y>0.14018</cdr:y>
    </cdr:to>
    <cdr:sp macro="" textlink="">
      <cdr:nvSpPr>
        <cdr:cNvPr id="3" name="Szövegdoboz 1">
          <a:extLst xmlns:a="http://schemas.openxmlformats.org/drawingml/2006/main">
            <a:ext uri="{FF2B5EF4-FFF2-40B4-BE49-F238E27FC236}">
              <a16:creationId xmlns:a16="http://schemas.microsoft.com/office/drawing/2014/main" id="{832DBD02-D9B5-4085-AD46-39C7BF90CB48}"/>
            </a:ext>
          </a:extLst>
        </cdr:cNvPr>
        <cdr:cNvSpPr txBox="1"/>
      </cdr:nvSpPr>
      <cdr:spPr>
        <a:xfrm xmlns:a="http://schemas.openxmlformats.org/drawingml/2006/main">
          <a:off x="218592" y="139298"/>
          <a:ext cx="1036628" cy="18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energia/GDP</a:t>
          </a:r>
        </a:p>
      </cdr:txBody>
    </cdr:sp>
  </cdr:relSizeAnchor>
</c:userShapes>
</file>

<file path=xl/drawings/drawing41.xml><?xml version="1.0" encoding="utf-8"?>
<c:userShapes xmlns:c="http://schemas.openxmlformats.org/drawingml/2006/chart">
  <cdr:relSizeAnchor xmlns:cdr="http://schemas.openxmlformats.org/drawingml/2006/chartDrawing">
    <cdr:from>
      <cdr:x>0.07859</cdr:x>
      <cdr:y>0.06459</cdr:y>
    </cdr:from>
    <cdr:to>
      <cdr:x>0.42139</cdr:x>
      <cdr:y>0.14431</cdr:y>
    </cdr:to>
    <cdr:sp macro="" textlink="">
      <cdr:nvSpPr>
        <cdr:cNvPr id="3" name="Szövegdoboz 1">
          <a:extLst xmlns:a="http://schemas.openxmlformats.org/drawingml/2006/main">
            <a:ext uri="{FF2B5EF4-FFF2-40B4-BE49-F238E27FC236}">
              <a16:creationId xmlns:a16="http://schemas.microsoft.com/office/drawing/2014/main" id="{832DBD02-D9B5-4085-AD46-39C7BF90CB48}"/>
            </a:ext>
          </a:extLst>
        </cdr:cNvPr>
        <cdr:cNvSpPr txBox="1"/>
      </cdr:nvSpPr>
      <cdr:spPr>
        <a:xfrm xmlns:a="http://schemas.openxmlformats.org/drawingml/2006/main">
          <a:off x="237642" y="148823"/>
          <a:ext cx="1036628" cy="18367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energy/GDP</a:t>
          </a:r>
        </a:p>
      </cdr:txBody>
    </cdr:sp>
  </cdr:relSizeAnchor>
</c:userShapes>
</file>

<file path=xl/drawings/drawing42.xml><?xml version="1.0" encoding="utf-8"?>
<xdr:wsDr xmlns:xdr="http://schemas.openxmlformats.org/drawingml/2006/spreadsheetDrawing" xmlns:a="http://schemas.openxmlformats.org/drawingml/2006/main">
  <xdr:twoCellAnchor>
    <xdr:from>
      <xdr:col>5</xdr:col>
      <xdr:colOff>561981</xdr:colOff>
      <xdr:row>13</xdr:row>
      <xdr:rowOff>23812</xdr:rowOff>
    </xdr:from>
    <xdr:to>
      <xdr:col>12</xdr:col>
      <xdr:colOff>254781</xdr:colOff>
      <xdr:row>28</xdr:row>
      <xdr:rowOff>46312</xdr:rowOff>
    </xdr:to>
    <xdr:graphicFrame macro="">
      <xdr:nvGraphicFramePr>
        <xdr:cNvPr id="2" name="Diagram 1">
          <a:extLst>
            <a:ext uri="{FF2B5EF4-FFF2-40B4-BE49-F238E27FC236}">
              <a16:creationId xmlns:a16="http://schemas.microsoft.com/office/drawing/2014/main" id="{B67D3E44-4DA2-40D4-A3C5-5469DF7140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13</xdr:row>
      <xdr:rowOff>0</xdr:rowOff>
    </xdr:from>
    <xdr:to>
      <xdr:col>19</xdr:col>
      <xdr:colOff>302400</xdr:colOff>
      <xdr:row>28</xdr:row>
      <xdr:rowOff>22500</xdr:rowOff>
    </xdr:to>
    <xdr:graphicFrame macro="">
      <xdr:nvGraphicFramePr>
        <xdr:cNvPr id="3" name="Diagram 2">
          <a:extLst>
            <a:ext uri="{FF2B5EF4-FFF2-40B4-BE49-F238E27FC236}">
              <a16:creationId xmlns:a16="http://schemas.microsoft.com/office/drawing/2014/main" id="{27A002D8-0148-49F1-A88D-3C4CF37FA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13</xdr:row>
      <xdr:rowOff>1</xdr:rowOff>
    </xdr:from>
    <xdr:to>
      <xdr:col>8</xdr:col>
      <xdr:colOff>412800</xdr:colOff>
      <xdr:row>30</xdr:row>
      <xdr:rowOff>58488</xdr:rowOff>
    </xdr:to>
    <xdr:pic>
      <xdr:nvPicPr>
        <xdr:cNvPr id="2" name="Kép 1">
          <a:extLst>
            <a:ext uri="{FF2B5EF4-FFF2-40B4-BE49-F238E27FC236}">
              <a16:creationId xmlns:a16="http://schemas.microsoft.com/office/drawing/2014/main" id="{EA7F03F2-BE84-4F15-BC97-906E609A8B95}"/>
            </a:ext>
          </a:extLst>
        </xdr:cNvPr>
        <xdr:cNvPicPr>
          <a:picLocks noChangeAspect="1"/>
        </xdr:cNvPicPr>
      </xdr:nvPicPr>
      <xdr:blipFill>
        <a:blip xmlns:r="http://schemas.openxmlformats.org/officeDocument/2006/relationships" r:embed="rId1"/>
        <a:stretch>
          <a:fillRect/>
        </a:stretch>
      </xdr:blipFill>
      <xdr:spPr>
        <a:xfrm>
          <a:off x="609600" y="1981201"/>
          <a:ext cx="4680000" cy="2649287"/>
        </a:xfrm>
        <a:prstGeom prst="rect">
          <a:avLst/>
        </a:prstGeom>
      </xdr:spPr>
    </xdr:pic>
    <xdr:clientData/>
  </xdr:twoCellAnchor>
  <xdr:twoCellAnchor editAs="oneCell">
    <xdr:from>
      <xdr:col>8</xdr:col>
      <xdr:colOff>600075</xdr:colOff>
      <xdr:row>12</xdr:row>
      <xdr:rowOff>142876</xdr:rowOff>
    </xdr:from>
    <xdr:to>
      <xdr:col>16</xdr:col>
      <xdr:colOff>403275</xdr:colOff>
      <xdr:row>30</xdr:row>
      <xdr:rowOff>19831</xdr:rowOff>
    </xdr:to>
    <xdr:pic>
      <xdr:nvPicPr>
        <xdr:cNvPr id="3" name="Kép 2">
          <a:extLst>
            <a:ext uri="{FF2B5EF4-FFF2-40B4-BE49-F238E27FC236}">
              <a16:creationId xmlns:a16="http://schemas.microsoft.com/office/drawing/2014/main" id="{7A92CFA8-9ADB-499F-942B-BC36B35362D6}"/>
            </a:ext>
          </a:extLst>
        </xdr:cNvPr>
        <xdr:cNvPicPr>
          <a:picLocks noChangeAspect="1"/>
        </xdr:cNvPicPr>
      </xdr:nvPicPr>
      <xdr:blipFill>
        <a:blip xmlns:r="http://schemas.openxmlformats.org/officeDocument/2006/relationships" r:embed="rId2"/>
        <a:stretch>
          <a:fillRect/>
        </a:stretch>
      </xdr:blipFill>
      <xdr:spPr>
        <a:xfrm>
          <a:off x="5476875" y="1971676"/>
          <a:ext cx="4680000" cy="262015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9</xdr:col>
      <xdr:colOff>231244</xdr:colOff>
      <xdr:row>12</xdr:row>
      <xdr:rowOff>147891</xdr:rowOff>
    </xdr:from>
    <xdr:to>
      <xdr:col>14</xdr:col>
      <xdr:colOff>207244</xdr:colOff>
      <xdr:row>27</xdr:row>
      <xdr:rowOff>156366</xdr:rowOff>
    </xdr:to>
    <xdr:graphicFrame macro="">
      <xdr:nvGraphicFramePr>
        <xdr:cNvPr id="2" name="Chart 1">
          <a:extLst>
            <a:ext uri="{FF2B5EF4-FFF2-40B4-BE49-F238E27FC236}">
              <a16:creationId xmlns:a16="http://schemas.microsoft.com/office/drawing/2014/main" id="{1C12D3F8-7AE0-4049-9407-3195D7305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609599</xdr:colOff>
      <xdr:row>13</xdr:row>
      <xdr:rowOff>0</xdr:rowOff>
    </xdr:from>
    <xdr:to>
      <xdr:col>19</xdr:col>
      <xdr:colOff>585599</xdr:colOff>
      <xdr:row>27</xdr:row>
      <xdr:rowOff>160875</xdr:rowOff>
    </xdr:to>
    <xdr:graphicFrame macro="">
      <xdr:nvGraphicFramePr>
        <xdr:cNvPr id="4" name="Chart 1">
          <a:extLst>
            <a:ext uri="{FF2B5EF4-FFF2-40B4-BE49-F238E27FC236}">
              <a16:creationId xmlns:a16="http://schemas.microsoft.com/office/drawing/2014/main" id="{D49FAE5A-5C1D-4E97-A067-8F76539A1C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0.05761</cdr:x>
      <cdr:y>0.01737</cdr:y>
    </cdr:from>
    <cdr:to>
      <cdr:x>0.4492</cdr:x>
      <cdr:y>0.11665</cdr:y>
    </cdr:to>
    <cdr:sp macro="" textlink="">
      <cdr:nvSpPr>
        <cdr:cNvPr id="2" name="PrimaryTitle">
          <a:extLst xmlns:a="http://schemas.openxmlformats.org/drawingml/2006/main">
            <a:ext uri="{FF2B5EF4-FFF2-40B4-BE49-F238E27FC236}">
              <a16:creationId xmlns:a16="http://schemas.microsoft.com/office/drawing/2014/main" id="{7908A8F3-9CD6-46B5-A389-D6D952525947}"/>
            </a:ext>
          </a:extLst>
        </cdr:cNvPr>
        <cdr:cNvSpPr txBox="1"/>
      </cdr:nvSpPr>
      <cdr:spPr>
        <a:xfrm xmlns:a="http://schemas.openxmlformats.org/drawingml/2006/main">
          <a:off x="169140" y="44089"/>
          <a:ext cx="1149667" cy="25200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46.xml><?xml version="1.0" encoding="utf-8"?>
<c:userShapes xmlns:c="http://schemas.openxmlformats.org/drawingml/2006/chart">
  <cdr:relSizeAnchor xmlns:cdr="http://schemas.openxmlformats.org/drawingml/2006/chartDrawing">
    <cdr:from>
      <cdr:x>0.05761</cdr:x>
      <cdr:y>0.01737</cdr:y>
    </cdr:from>
    <cdr:to>
      <cdr:x>0.4492</cdr:x>
      <cdr:y>0.11665</cdr:y>
    </cdr:to>
    <cdr:sp macro="" textlink="">
      <cdr:nvSpPr>
        <cdr:cNvPr id="2" name="PrimaryTitle">
          <a:extLst xmlns:a="http://schemas.openxmlformats.org/drawingml/2006/main">
            <a:ext uri="{FF2B5EF4-FFF2-40B4-BE49-F238E27FC236}">
              <a16:creationId xmlns:a16="http://schemas.microsoft.com/office/drawing/2014/main" id="{7908A8F3-9CD6-46B5-A389-D6D952525947}"/>
            </a:ext>
          </a:extLst>
        </cdr:cNvPr>
        <cdr:cNvSpPr txBox="1"/>
      </cdr:nvSpPr>
      <cdr:spPr>
        <a:xfrm xmlns:a="http://schemas.openxmlformats.org/drawingml/2006/main">
          <a:off x="169140" y="44089"/>
          <a:ext cx="1149667" cy="25200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47.xml><?xml version="1.0" encoding="utf-8"?>
<xdr:wsDr xmlns:xdr="http://schemas.openxmlformats.org/drawingml/2006/spreadsheetDrawing" xmlns:a="http://schemas.openxmlformats.org/drawingml/2006/main">
  <xdr:twoCellAnchor>
    <xdr:from>
      <xdr:col>5</xdr:col>
      <xdr:colOff>290776</xdr:colOff>
      <xdr:row>14</xdr:row>
      <xdr:rowOff>38354</xdr:rowOff>
    </xdr:from>
    <xdr:to>
      <xdr:col>10</xdr:col>
      <xdr:colOff>266776</xdr:colOff>
      <xdr:row>29</xdr:row>
      <xdr:rowOff>56354</xdr:rowOff>
    </xdr:to>
    <xdr:graphicFrame macro="">
      <xdr:nvGraphicFramePr>
        <xdr:cNvPr id="2" name="Chart 1">
          <a:extLst>
            <a:ext uri="{FF2B5EF4-FFF2-40B4-BE49-F238E27FC236}">
              <a16:creationId xmlns:a16="http://schemas.microsoft.com/office/drawing/2014/main" id="{6F7CE672-8D91-489C-ACA6-F37F6E3B7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47625</xdr:colOff>
      <xdr:row>14</xdr:row>
      <xdr:rowOff>57149</xdr:rowOff>
    </xdr:from>
    <xdr:to>
      <xdr:col>16</xdr:col>
      <xdr:colOff>23625</xdr:colOff>
      <xdr:row>29</xdr:row>
      <xdr:rowOff>75149</xdr:rowOff>
    </xdr:to>
    <xdr:graphicFrame macro="">
      <xdr:nvGraphicFramePr>
        <xdr:cNvPr id="3" name="Chart 8">
          <a:extLst>
            <a:ext uri="{FF2B5EF4-FFF2-40B4-BE49-F238E27FC236}">
              <a16:creationId xmlns:a16="http://schemas.microsoft.com/office/drawing/2014/main" id="{8675ADA1-EB57-4FA4-9153-46F4650185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c:userShapes xmlns:c="http://schemas.openxmlformats.org/drawingml/2006/chart">
  <cdr:relSizeAnchor xmlns:cdr="http://schemas.openxmlformats.org/drawingml/2006/chartDrawing">
    <cdr:from>
      <cdr:x>0.09411</cdr:x>
      <cdr:y>0.02206</cdr:y>
    </cdr:from>
    <cdr:to>
      <cdr:x>0.4857</cdr:x>
      <cdr:y>0.12134</cdr:y>
    </cdr:to>
    <cdr:sp macro="" textlink="">
      <cdr:nvSpPr>
        <cdr:cNvPr id="2" name="PrimaryTitle">
          <a:extLst xmlns:a="http://schemas.openxmlformats.org/drawingml/2006/main">
            <a:ext uri="{FF2B5EF4-FFF2-40B4-BE49-F238E27FC236}">
              <a16:creationId xmlns:a16="http://schemas.microsoft.com/office/drawing/2014/main" id="{7908A8F3-9CD6-46B5-A389-D6D952525947}"/>
            </a:ext>
          </a:extLst>
        </cdr:cNvPr>
        <cdr:cNvSpPr txBox="1"/>
      </cdr:nvSpPr>
      <cdr:spPr>
        <a:xfrm xmlns:a="http://schemas.openxmlformats.org/drawingml/2006/main">
          <a:off x="284583" y="50826"/>
          <a:ext cx="1184168" cy="22874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49.xml><?xml version="1.0" encoding="utf-8"?>
<c:userShapes xmlns:c="http://schemas.openxmlformats.org/drawingml/2006/chart">
  <cdr:relSizeAnchor xmlns:cdr="http://schemas.openxmlformats.org/drawingml/2006/chartDrawing">
    <cdr:from>
      <cdr:x>0.088</cdr:x>
      <cdr:y>0.02206</cdr:y>
    </cdr:from>
    <cdr:to>
      <cdr:x>0.47959</cdr:x>
      <cdr:y>0.12134</cdr:y>
    </cdr:to>
    <cdr:sp macro="" textlink="">
      <cdr:nvSpPr>
        <cdr:cNvPr id="2" name="PrimaryTitle">
          <a:extLst xmlns:a="http://schemas.openxmlformats.org/drawingml/2006/main">
            <a:ext uri="{FF2B5EF4-FFF2-40B4-BE49-F238E27FC236}">
              <a16:creationId xmlns:a16="http://schemas.microsoft.com/office/drawing/2014/main" id="{7908A8F3-9CD6-46B5-A389-D6D952525947}"/>
            </a:ext>
          </a:extLst>
        </cdr:cNvPr>
        <cdr:cNvSpPr txBox="1"/>
      </cdr:nvSpPr>
      <cdr:spPr>
        <a:xfrm xmlns:a="http://schemas.openxmlformats.org/drawingml/2006/main">
          <a:off x="274075" y="48047"/>
          <a:ext cx="1219562" cy="216233"/>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5.xml><?xml version="1.0" encoding="utf-8"?>
<c:userShapes xmlns:c="http://schemas.openxmlformats.org/drawingml/2006/chart">
  <cdr:relSizeAnchor xmlns:cdr="http://schemas.openxmlformats.org/drawingml/2006/chartDrawing">
    <cdr:from>
      <cdr:x>0.8792</cdr:x>
      <cdr:y>0</cdr:y>
    </cdr:from>
    <cdr:to>
      <cdr:x>0.91943</cdr:x>
      <cdr:y>0.05801</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3798155" y="0"/>
          <a:ext cx="173794" cy="16706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0.05357</cdr:x>
      <cdr:y>0</cdr:y>
    </cdr:from>
    <cdr:to>
      <cdr:x>0.0938</cdr:x>
      <cdr:y>0.058</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61994" y="0"/>
          <a:ext cx="121655" cy="13363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dr:relSizeAnchor xmlns:cdr="http://schemas.openxmlformats.org/drawingml/2006/chartDrawing">
    <cdr:from>
      <cdr:x>0.12043</cdr:x>
      <cdr:y>0.07211</cdr:y>
    </cdr:from>
    <cdr:to>
      <cdr:x>0.44875</cdr:x>
      <cdr:y>0.17168</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364193" y="166141"/>
          <a:ext cx="992827" cy="22941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Inflációs</a:t>
          </a:r>
          <a:r>
            <a:rPr lang="hu-HU" sz="900" b="0" i="1" baseline="0">
              <a:latin typeface="Calibri" panose="020F0502020204030204" pitchFamily="34" charset="0"/>
            </a:rPr>
            <a:t> cél</a:t>
          </a:r>
          <a:endParaRPr lang="hu-HU" sz="900" b="0" i="1">
            <a:latin typeface="Calibri" panose="020F0502020204030204" pitchFamily="34" charset="0"/>
          </a:endParaRPr>
        </a:p>
      </cdr:txBody>
    </cdr:sp>
  </cdr:relSizeAnchor>
  <cdr:relSizeAnchor xmlns:cdr="http://schemas.openxmlformats.org/drawingml/2006/chartDrawing">
    <cdr:from>
      <cdr:x>0.44754</cdr:x>
      <cdr:y>0.07211</cdr:y>
    </cdr:from>
    <cdr:to>
      <cdr:x>0.82908</cdr:x>
      <cdr:y>0.16303</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1933388" y="207682"/>
          <a:ext cx="1648253" cy="2618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Toleranciasáv</a:t>
          </a:r>
        </a:p>
      </cdr:txBody>
    </cdr:sp>
  </cdr:relSizeAnchor>
  <cdr:relSizeAnchor xmlns:cdr="http://schemas.openxmlformats.org/drawingml/2006/chartDrawing">
    <cdr:from>
      <cdr:x>0.31006</cdr:x>
      <cdr:y>0.15771</cdr:y>
    </cdr:from>
    <cdr:to>
      <cdr:x>0.3975</cdr:x>
      <cdr:y>0.48901</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893321" y="362362"/>
          <a:ext cx="251921" cy="761212"/>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0.52017</cdr:x>
      <cdr:y>0.15382</cdr:y>
    </cdr:from>
    <cdr:to>
      <cdr:x>0.57272</cdr:x>
      <cdr:y>0.39781</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498674" y="353425"/>
          <a:ext cx="151393" cy="560599"/>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0.48003</cdr:x>
      <cdr:y>0.56502</cdr:y>
    </cdr:from>
    <cdr:to>
      <cdr:x>0.78154</cdr:x>
      <cdr:y>0.86271</cdr:y>
    </cdr:to>
    <cdr:sp macro="" textlink="">
      <cdr:nvSpPr>
        <cdr:cNvPr id="2" name="TextBox 1">
          <a:extLst xmlns:a="http://schemas.openxmlformats.org/drawingml/2006/main">
            <a:ext uri="{FF2B5EF4-FFF2-40B4-BE49-F238E27FC236}">
              <a16:creationId xmlns:a16="http://schemas.microsoft.com/office/drawing/2014/main" id="{0CD551A4-6999-4C21-AEF3-32BF521A3762}"/>
            </a:ext>
          </a:extLst>
        </cdr:cNvPr>
        <cdr:cNvSpPr txBox="1"/>
      </cdr:nvSpPr>
      <cdr:spPr>
        <a:xfrm xmlns:a="http://schemas.openxmlformats.org/drawingml/2006/main">
          <a:off x="1383021" y="1298218"/>
          <a:ext cx="868688" cy="683988"/>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vertOverflow="clip" wrap="square" rtlCol="0"/>
        <a:lstStyle xmlns:a="http://schemas.openxmlformats.org/drawingml/2006/main"/>
        <a:p xmlns:a="http://schemas.openxmlformats.org/drawingml/2006/main">
          <a:r>
            <a:rPr lang="hu-HU" sz="900" b="1"/>
            <a:t>2021: 5,1</a:t>
          </a:r>
        </a:p>
        <a:p xmlns:a="http://schemas.openxmlformats.org/drawingml/2006/main">
          <a:r>
            <a:rPr lang="hu-HU" sz="900" b="1"/>
            <a:t>2022:</a:t>
          </a:r>
          <a:r>
            <a:rPr lang="hu-HU" sz="900" b="1" baseline="0"/>
            <a:t> 4,7 - 5,1</a:t>
          </a:r>
        </a:p>
        <a:p xmlns:a="http://schemas.openxmlformats.org/drawingml/2006/main">
          <a:r>
            <a:rPr lang="hu-HU" sz="900" b="1" baseline="0"/>
            <a:t>2023: 2,5 - 3,5</a:t>
          </a:r>
        </a:p>
        <a:p xmlns:a="http://schemas.openxmlformats.org/drawingml/2006/main">
          <a:r>
            <a:rPr lang="hu-HU" sz="900" b="1" baseline="0"/>
            <a:t>2024: 2,5 - 3,5</a:t>
          </a:r>
          <a:endParaRPr lang="hu-HU" sz="900" b="1"/>
        </a:p>
      </cdr:txBody>
    </cdr:sp>
  </cdr:relSizeAnchor>
</c:userShapes>
</file>

<file path=xl/drawings/drawing50.xml><?xml version="1.0" encoding="utf-8"?>
<xdr:wsDr xmlns:xdr="http://schemas.openxmlformats.org/drawingml/2006/spreadsheetDrawing" xmlns:a="http://schemas.openxmlformats.org/drawingml/2006/main">
  <xdr:twoCellAnchor>
    <xdr:from>
      <xdr:col>7</xdr:col>
      <xdr:colOff>336176</xdr:colOff>
      <xdr:row>14</xdr:row>
      <xdr:rowOff>0</xdr:rowOff>
    </xdr:from>
    <xdr:to>
      <xdr:col>12</xdr:col>
      <xdr:colOff>359801</xdr:colOff>
      <xdr:row>28</xdr:row>
      <xdr:rowOff>37050</xdr:rowOff>
    </xdr:to>
    <xdr:graphicFrame macro="">
      <xdr:nvGraphicFramePr>
        <xdr:cNvPr id="3" name="Diagram 3">
          <a:extLst>
            <a:ext uri="{FF2B5EF4-FFF2-40B4-BE49-F238E27FC236}">
              <a16:creationId xmlns:a16="http://schemas.microsoft.com/office/drawing/2014/main" id="{A60142C5-9723-42A5-8C7C-A9EEF5E56B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14</xdr:row>
      <xdr:rowOff>0</xdr:rowOff>
    </xdr:from>
    <xdr:to>
      <xdr:col>19</xdr:col>
      <xdr:colOff>23625</xdr:colOff>
      <xdr:row>28</xdr:row>
      <xdr:rowOff>37050</xdr:rowOff>
    </xdr:to>
    <xdr:graphicFrame macro="">
      <xdr:nvGraphicFramePr>
        <xdr:cNvPr id="4" name="Diagram 3">
          <a:extLst>
            <a:ext uri="{FF2B5EF4-FFF2-40B4-BE49-F238E27FC236}">
              <a16:creationId xmlns:a16="http://schemas.microsoft.com/office/drawing/2014/main" id="{057F7F7F-5C03-4B31-967F-4EE27BB58A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0.84964</cdr:x>
      <cdr:y>0.08242</cdr:y>
    </cdr:from>
    <cdr:to>
      <cdr:x>0.84964</cdr:x>
      <cdr:y>0.62405</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a:off x="2738609" y="192371"/>
          <a:ext cx="0" cy="1264181"/>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0.02038</cdr:x>
      <cdr:y>0.78794</cdr:y>
    </cdr:from>
    <cdr:to>
      <cdr:x>0.12432</cdr:x>
      <cdr:y>0.82108</cdr:y>
    </cdr:to>
    <cdr:sp macro="" textlink="">
      <cdr:nvSpPr>
        <cdr:cNvPr id="2" name="Téglalap 1">
          <a:extLst xmlns:a="http://schemas.openxmlformats.org/drawingml/2006/main">
            <a:ext uri="{FF2B5EF4-FFF2-40B4-BE49-F238E27FC236}">
              <a16:creationId xmlns:a16="http://schemas.microsoft.com/office/drawing/2014/main" id="{4877B85C-C9C5-428F-8327-2B3B82ED4BCA}"/>
            </a:ext>
          </a:extLst>
        </cdr:cNvPr>
        <cdr:cNvSpPr/>
      </cdr:nvSpPr>
      <cdr:spPr>
        <a:xfrm xmlns:a="http://schemas.openxmlformats.org/drawingml/2006/main">
          <a:off x="61632" y="1811431"/>
          <a:ext cx="314325" cy="76200"/>
        </a:xfrm>
        <a:prstGeom xmlns:a="http://schemas.openxmlformats.org/drawingml/2006/main" prst="rect">
          <a:avLst/>
        </a:prstGeom>
        <a:solidFill xmlns:a="http://schemas.openxmlformats.org/drawingml/2006/main">
          <a:srgbClr val="00B0F0"/>
        </a:solidFill>
        <a:ln xmlns:a="http://schemas.openxmlformats.org/drawingml/2006/main">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2.xml><?xml version="1.0" encoding="utf-8"?>
<c:userShapes xmlns:c="http://schemas.openxmlformats.org/drawingml/2006/chart">
  <cdr:relSizeAnchor xmlns:cdr="http://schemas.openxmlformats.org/drawingml/2006/chartDrawing">
    <cdr:from>
      <cdr:x>0.06576</cdr:x>
      <cdr:y>8.69187E-7</cdr:y>
    </cdr:from>
    <cdr:to>
      <cdr:x>0.45735</cdr:x>
      <cdr:y>0.09935</cdr:y>
    </cdr:to>
    <cdr:sp macro="" textlink="">
      <cdr:nvSpPr>
        <cdr:cNvPr id="4" name="PrimaryTitle">
          <a:extLst xmlns:a="http://schemas.openxmlformats.org/drawingml/2006/main">
            <a:ext uri="{FF2B5EF4-FFF2-40B4-BE49-F238E27FC236}">
              <a16:creationId xmlns:a16="http://schemas.microsoft.com/office/drawing/2014/main" id="{4350B77A-B244-4C1B-B97E-7C91754E3166}"/>
            </a:ext>
          </a:extLst>
        </cdr:cNvPr>
        <cdr:cNvSpPr txBox="1"/>
      </cdr:nvSpPr>
      <cdr:spPr>
        <a:xfrm xmlns:a="http://schemas.openxmlformats.org/drawingml/2006/main">
          <a:off x="197699" y="2"/>
          <a:ext cx="1177265" cy="2285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0.84964</cdr:x>
      <cdr:y>0.06802</cdr:y>
    </cdr:from>
    <cdr:to>
      <cdr:x>0.84964</cdr:x>
      <cdr:y>0.60965</cdr:y>
    </cdr:to>
    <cdr:cxnSp macro="">
      <cdr:nvCxnSpPr>
        <cdr:cNvPr id="3" name="Straight Connector 2">
          <a:extLst xmlns:a="http://schemas.openxmlformats.org/drawingml/2006/main">
            <a:ext uri="{FF2B5EF4-FFF2-40B4-BE49-F238E27FC236}">
              <a16:creationId xmlns:a16="http://schemas.microsoft.com/office/drawing/2014/main" id="{CFA3CA5B-56D1-41CF-BE63-61548FCD7E2C}"/>
            </a:ext>
          </a:extLst>
        </cdr:cNvPr>
        <cdr:cNvCxnSpPr/>
      </cdr:nvCxnSpPr>
      <cdr:spPr>
        <a:xfrm xmlns:a="http://schemas.openxmlformats.org/drawingml/2006/main">
          <a:off x="2738609" y="158753"/>
          <a:ext cx="0" cy="1264181"/>
        </a:xfrm>
        <a:prstGeom xmlns:a="http://schemas.openxmlformats.org/drawingml/2006/main" prst="line">
          <a:avLst/>
        </a:prstGeom>
        <a:ln xmlns:a="http://schemas.openxmlformats.org/drawingml/2006/main" w="9525">
          <a:solidFill>
            <a:schemeClr val="tx1">
              <a:lumMod val="50000"/>
              <a:lumOff val="50000"/>
            </a:schemeClr>
          </a:solidFill>
          <a:prstDash val="solid"/>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0.02038</cdr:x>
      <cdr:y>0.78794</cdr:y>
    </cdr:from>
    <cdr:to>
      <cdr:x>0.12432</cdr:x>
      <cdr:y>0.82108</cdr:y>
    </cdr:to>
    <cdr:sp macro="" textlink="">
      <cdr:nvSpPr>
        <cdr:cNvPr id="2" name="Téglalap 1">
          <a:extLst xmlns:a="http://schemas.openxmlformats.org/drawingml/2006/main">
            <a:ext uri="{FF2B5EF4-FFF2-40B4-BE49-F238E27FC236}">
              <a16:creationId xmlns:a16="http://schemas.microsoft.com/office/drawing/2014/main" id="{4877B85C-C9C5-428F-8327-2B3B82ED4BCA}"/>
            </a:ext>
          </a:extLst>
        </cdr:cNvPr>
        <cdr:cNvSpPr/>
      </cdr:nvSpPr>
      <cdr:spPr>
        <a:xfrm xmlns:a="http://schemas.openxmlformats.org/drawingml/2006/main">
          <a:off x="61632" y="1811431"/>
          <a:ext cx="314325" cy="76200"/>
        </a:xfrm>
        <a:prstGeom xmlns:a="http://schemas.openxmlformats.org/drawingml/2006/main" prst="rect">
          <a:avLst/>
        </a:prstGeom>
        <a:solidFill xmlns:a="http://schemas.openxmlformats.org/drawingml/2006/main">
          <a:srgbClr val="00B0F0"/>
        </a:solidFill>
        <a:ln xmlns:a="http://schemas.openxmlformats.org/drawingml/2006/main">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userShapes>
</file>

<file path=xl/drawings/drawing53.xml><?xml version="1.0" encoding="utf-8"?>
<xdr:wsDr xmlns:xdr="http://schemas.openxmlformats.org/drawingml/2006/spreadsheetDrawing" xmlns:a="http://schemas.openxmlformats.org/drawingml/2006/main">
  <xdr:twoCellAnchor>
    <xdr:from>
      <xdr:col>4</xdr:col>
      <xdr:colOff>60960</xdr:colOff>
      <xdr:row>12</xdr:row>
      <xdr:rowOff>97155</xdr:rowOff>
    </xdr:from>
    <xdr:to>
      <xdr:col>9</xdr:col>
      <xdr:colOff>36960</xdr:colOff>
      <xdr:row>27</xdr:row>
      <xdr:rowOff>113855</xdr:rowOff>
    </xdr:to>
    <xdr:graphicFrame macro="">
      <xdr:nvGraphicFramePr>
        <xdr:cNvPr id="2" name="Chart 4">
          <a:extLst>
            <a:ext uri="{FF2B5EF4-FFF2-40B4-BE49-F238E27FC236}">
              <a16:creationId xmlns:a16="http://schemas.microsoft.com/office/drawing/2014/main" id="{0F96B25E-81F7-47FA-B4F4-EC9C4F4341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117747</xdr:colOff>
      <xdr:row>13</xdr:row>
      <xdr:rowOff>1331</xdr:rowOff>
    </xdr:from>
    <xdr:to>
      <xdr:col>14</xdr:col>
      <xdr:colOff>93747</xdr:colOff>
      <xdr:row>28</xdr:row>
      <xdr:rowOff>18031</xdr:rowOff>
    </xdr:to>
    <xdr:graphicFrame macro="">
      <xdr:nvGraphicFramePr>
        <xdr:cNvPr id="3" name="Chart 6">
          <a:extLst>
            <a:ext uri="{FF2B5EF4-FFF2-40B4-BE49-F238E27FC236}">
              <a16:creationId xmlns:a16="http://schemas.microsoft.com/office/drawing/2014/main" id="{4FD846DF-F27B-4299-A30E-176E7083B2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c:userShapes xmlns:c="http://schemas.openxmlformats.org/drawingml/2006/chart">
  <cdr:relSizeAnchor xmlns:cdr="http://schemas.openxmlformats.org/drawingml/2006/chartDrawing">
    <cdr:from>
      <cdr:x>0.08088</cdr:x>
      <cdr:y>0.03199</cdr:y>
    </cdr:from>
    <cdr:to>
      <cdr:x>0.68821</cdr:x>
      <cdr:y>0.14891</cdr:y>
    </cdr:to>
    <cdr:sp macro="" textlink="">
      <cdr:nvSpPr>
        <cdr:cNvPr id="2" name="PrimaryTitle">
          <a:extLst xmlns:a="http://schemas.openxmlformats.org/drawingml/2006/main">
            <a:ext uri="{FF2B5EF4-FFF2-40B4-BE49-F238E27FC236}">
              <a16:creationId xmlns:a16="http://schemas.microsoft.com/office/drawing/2014/main" id="{C91D536D-96A8-499E-A104-DCFA05FB493A}"/>
            </a:ext>
          </a:extLst>
        </cdr:cNvPr>
        <cdr:cNvSpPr txBox="1"/>
      </cdr:nvSpPr>
      <cdr:spPr>
        <a:xfrm xmlns:a="http://schemas.openxmlformats.org/drawingml/2006/main">
          <a:off x="244480" y="73660"/>
          <a:ext cx="1835780" cy="26924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 munkanélküliek százalékában</a:t>
          </a:r>
        </a:p>
      </cdr:txBody>
    </cdr:sp>
  </cdr:relSizeAnchor>
  <cdr:relSizeAnchor xmlns:cdr="http://schemas.openxmlformats.org/drawingml/2006/chartDrawing">
    <cdr:from>
      <cdr:x>0.55525</cdr:x>
      <cdr:y>0.02206</cdr:y>
    </cdr:from>
    <cdr:to>
      <cdr:x>0.94685</cdr:x>
      <cdr:y>0.12134</cdr:y>
    </cdr:to>
    <cdr:sp macro="" textlink="">
      <cdr:nvSpPr>
        <cdr:cNvPr id="3" name="SecondaryTitle">
          <a:extLst xmlns:a="http://schemas.openxmlformats.org/drawingml/2006/main">
            <a:ext uri="{FF2B5EF4-FFF2-40B4-BE49-F238E27FC236}">
              <a16:creationId xmlns:a16="http://schemas.microsoft.com/office/drawing/2014/main" id="{1827842A-EDFB-402D-816C-FA2897891261}"/>
            </a:ext>
          </a:extLst>
        </cdr:cNvPr>
        <cdr:cNvSpPr txBox="1"/>
      </cdr:nvSpPr>
      <cdr:spPr>
        <a:xfrm xmlns:a="http://schemas.openxmlformats.org/drawingml/2006/main">
          <a:off x="16783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900"/>
        </a:p>
      </cdr:txBody>
    </cdr:sp>
  </cdr:relSizeAnchor>
</c:userShapes>
</file>

<file path=xl/drawings/drawing55.xml><?xml version="1.0" encoding="utf-8"?>
<c:userShapes xmlns:c="http://schemas.openxmlformats.org/drawingml/2006/chart">
  <cdr:relSizeAnchor xmlns:cdr="http://schemas.openxmlformats.org/drawingml/2006/chartDrawing">
    <cdr:from>
      <cdr:x>0.08088</cdr:x>
      <cdr:y>0.03199</cdr:y>
    </cdr:from>
    <cdr:to>
      <cdr:x>0.89235</cdr:x>
      <cdr:y>0.13237</cdr:y>
    </cdr:to>
    <cdr:sp macro="" textlink="">
      <cdr:nvSpPr>
        <cdr:cNvPr id="2" name="PrimaryTitle">
          <a:extLst xmlns:a="http://schemas.openxmlformats.org/drawingml/2006/main">
            <a:ext uri="{FF2B5EF4-FFF2-40B4-BE49-F238E27FC236}">
              <a16:creationId xmlns:a16="http://schemas.microsoft.com/office/drawing/2014/main" id="{C91D536D-96A8-499E-A104-DCFA05FB493A}"/>
            </a:ext>
          </a:extLst>
        </cdr:cNvPr>
        <cdr:cNvSpPr txBox="1"/>
      </cdr:nvSpPr>
      <cdr:spPr>
        <a:xfrm xmlns:a="http://schemas.openxmlformats.org/drawingml/2006/main">
          <a:off x="242714" y="73663"/>
          <a:ext cx="2435171" cy="23113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effectLst/>
              <a:latin typeface="+mn-lt"/>
              <a:ea typeface="+mn-ea"/>
              <a:cs typeface="+mn-cs"/>
            </a:rPr>
            <a:t>As a percentage of the unemployed</a:t>
          </a:r>
          <a:endParaRPr lang="hu-HU" sz="600">
            <a:effectLst/>
          </a:endParaRPr>
        </a:p>
      </cdr:txBody>
    </cdr:sp>
  </cdr:relSizeAnchor>
  <cdr:relSizeAnchor xmlns:cdr="http://schemas.openxmlformats.org/drawingml/2006/chartDrawing">
    <cdr:from>
      <cdr:x>0.55525</cdr:x>
      <cdr:y>0.02206</cdr:y>
    </cdr:from>
    <cdr:to>
      <cdr:x>0.94685</cdr:x>
      <cdr:y>0.12134</cdr:y>
    </cdr:to>
    <cdr:sp macro="" textlink="">
      <cdr:nvSpPr>
        <cdr:cNvPr id="3" name="SecondaryTitle">
          <a:extLst xmlns:a="http://schemas.openxmlformats.org/drawingml/2006/main">
            <a:ext uri="{FF2B5EF4-FFF2-40B4-BE49-F238E27FC236}">
              <a16:creationId xmlns:a16="http://schemas.microsoft.com/office/drawing/2014/main" id="{1827842A-EDFB-402D-816C-FA2897891261}"/>
            </a:ext>
          </a:extLst>
        </cdr:cNvPr>
        <cdr:cNvSpPr txBox="1"/>
      </cdr:nvSpPr>
      <cdr:spPr>
        <a:xfrm xmlns:a="http://schemas.openxmlformats.org/drawingml/2006/main">
          <a:off x="16783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900"/>
        </a:p>
      </cdr:txBody>
    </cdr:sp>
  </cdr:relSizeAnchor>
</c:userShapes>
</file>

<file path=xl/drawings/drawing56.xml><?xml version="1.0" encoding="utf-8"?>
<xdr:wsDr xmlns:xdr="http://schemas.openxmlformats.org/drawingml/2006/spreadsheetDrawing" xmlns:a="http://schemas.openxmlformats.org/drawingml/2006/main">
  <xdr:twoCellAnchor>
    <xdr:from>
      <xdr:col>10</xdr:col>
      <xdr:colOff>397298</xdr:colOff>
      <xdr:row>13</xdr:row>
      <xdr:rowOff>104571</xdr:rowOff>
    </xdr:from>
    <xdr:to>
      <xdr:col>17</xdr:col>
      <xdr:colOff>121474</xdr:colOff>
      <xdr:row>32</xdr:row>
      <xdr:rowOff>88971</xdr:rowOff>
    </xdr:to>
    <xdr:graphicFrame macro="">
      <xdr:nvGraphicFramePr>
        <xdr:cNvPr id="4" name="Chart 3">
          <a:extLst>
            <a:ext uri="{FF2B5EF4-FFF2-40B4-BE49-F238E27FC236}">
              <a16:creationId xmlns:a16="http://schemas.microsoft.com/office/drawing/2014/main" id="{08F469F1-7331-4FA1-AA18-91A999969F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329854</xdr:colOff>
      <xdr:row>13</xdr:row>
      <xdr:rowOff>145837</xdr:rowOff>
    </xdr:from>
    <xdr:to>
      <xdr:col>24</xdr:col>
      <xdr:colOff>22654</xdr:colOff>
      <xdr:row>32</xdr:row>
      <xdr:rowOff>130237</xdr:rowOff>
    </xdr:to>
    <xdr:graphicFrame macro="">
      <xdr:nvGraphicFramePr>
        <xdr:cNvPr id="3" name="Chart 2">
          <a:extLst>
            <a:ext uri="{FF2B5EF4-FFF2-40B4-BE49-F238E27FC236}">
              <a16:creationId xmlns:a16="http://schemas.microsoft.com/office/drawing/2014/main" id="{8C676FCC-EBCD-4D39-A05F-DF64C289DE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0.07686</cdr:x>
      <cdr:y>0.01381</cdr:y>
    </cdr:from>
    <cdr:to>
      <cdr:x>0.28465</cdr:x>
      <cdr:y>0.07879</cdr:y>
    </cdr:to>
    <cdr:sp macro="" textlink="">
      <cdr:nvSpPr>
        <cdr:cNvPr id="2" name="PrimaryTitle">
          <a:extLst xmlns:a="http://schemas.openxmlformats.org/drawingml/2006/main">
            <a:ext uri="{FF2B5EF4-FFF2-40B4-BE49-F238E27FC236}">
              <a16:creationId xmlns:a16="http://schemas.microsoft.com/office/drawing/2014/main" id="{8B0348F3-80F6-4424-9E31-C6434F42BB3E}"/>
            </a:ext>
          </a:extLst>
        </cdr:cNvPr>
        <cdr:cNvSpPr txBox="1"/>
      </cdr:nvSpPr>
      <cdr:spPr>
        <a:xfrm xmlns:a="http://schemas.openxmlformats.org/drawingml/2006/main">
          <a:off x="512885" y="68036"/>
          <a:ext cx="1386523" cy="3200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aseline="0"/>
            <a:t>Ezer forint</a:t>
          </a:r>
        </a:p>
      </cdr:txBody>
    </cdr:sp>
  </cdr:relSizeAnchor>
  <cdr:relSizeAnchor xmlns:cdr="http://schemas.openxmlformats.org/drawingml/2006/chartDrawing">
    <cdr:from>
      <cdr:x>0.88899</cdr:x>
      <cdr:y>0.01712</cdr:y>
    </cdr:from>
    <cdr:to>
      <cdr:x>0.95043</cdr:x>
      <cdr:y>0.0821</cdr:y>
    </cdr:to>
    <cdr:sp macro="" textlink="">
      <cdr:nvSpPr>
        <cdr:cNvPr id="3" name="PrimaryTitle">
          <a:extLst xmlns:a="http://schemas.openxmlformats.org/drawingml/2006/main">
            <a:ext uri="{FF2B5EF4-FFF2-40B4-BE49-F238E27FC236}">
              <a16:creationId xmlns:a16="http://schemas.microsoft.com/office/drawing/2014/main" id="{6E212C28-7B77-44A7-A847-7ADF8771D84B}"/>
            </a:ext>
          </a:extLst>
        </cdr:cNvPr>
        <cdr:cNvSpPr txBox="1"/>
      </cdr:nvSpPr>
      <cdr:spPr>
        <a:xfrm xmlns:a="http://schemas.openxmlformats.org/drawingml/2006/main">
          <a:off x="5931945" y="84324"/>
          <a:ext cx="409971" cy="320029"/>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aseline="0"/>
            <a:t>%</a:t>
          </a:r>
        </a:p>
      </cdr:txBody>
    </cdr:sp>
  </cdr:relSizeAnchor>
</c:userShapes>
</file>

<file path=xl/drawings/drawing58.xml><?xml version="1.0" encoding="utf-8"?>
<c:userShapes xmlns:c="http://schemas.openxmlformats.org/drawingml/2006/chart">
  <cdr:relSizeAnchor xmlns:cdr="http://schemas.openxmlformats.org/drawingml/2006/chartDrawing">
    <cdr:from>
      <cdr:x>0.07075</cdr:x>
      <cdr:y>0.01658</cdr:y>
    </cdr:from>
    <cdr:to>
      <cdr:x>0.32286</cdr:x>
      <cdr:y>0.08156</cdr:y>
    </cdr:to>
    <cdr:sp macro="" textlink="">
      <cdr:nvSpPr>
        <cdr:cNvPr id="2" name="PrimaryTitle">
          <a:extLst xmlns:a="http://schemas.openxmlformats.org/drawingml/2006/main">
            <a:ext uri="{FF2B5EF4-FFF2-40B4-BE49-F238E27FC236}">
              <a16:creationId xmlns:a16="http://schemas.microsoft.com/office/drawing/2014/main" id="{8B0348F3-80F6-4424-9E31-C6434F42BB3E}"/>
            </a:ext>
          </a:extLst>
        </cdr:cNvPr>
        <cdr:cNvSpPr txBox="1"/>
      </cdr:nvSpPr>
      <cdr:spPr>
        <a:xfrm xmlns:a="http://schemas.openxmlformats.org/drawingml/2006/main">
          <a:off x="472063" y="81642"/>
          <a:ext cx="1682258" cy="32002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baseline="0"/>
            <a:t>Thousand HUF</a:t>
          </a:r>
        </a:p>
      </cdr:txBody>
    </cdr:sp>
  </cdr:relSizeAnchor>
  <cdr:relSizeAnchor xmlns:cdr="http://schemas.openxmlformats.org/drawingml/2006/chartDrawing">
    <cdr:from>
      <cdr:x>0.88118</cdr:x>
      <cdr:y>0.02817</cdr:y>
    </cdr:from>
    <cdr:to>
      <cdr:x>0.95858</cdr:x>
      <cdr:y>0.09315</cdr:y>
    </cdr:to>
    <cdr:sp macro="" textlink="">
      <cdr:nvSpPr>
        <cdr:cNvPr id="3" name="PrimaryTitle">
          <a:extLst xmlns:a="http://schemas.openxmlformats.org/drawingml/2006/main">
            <a:ext uri="{FF2B5EF4-FFF2-40B4-BE49-F238E27FC236}">
              <a16:creationId xmlns:a16="http://schemas.microsoft.com/office/drawing/2014/main" id="{6E212C28-7B77-44A7-A847-7ADF8771D84B}"/>
            </a:ext>
          </a:extLst>
        </cdr:cNvPr>
        <cdr:cNvSpPr txBox="1"/>
      </cdr:nvSpPr>
      <cdr:spPr>
        <a:xfrm xmlns:a="http://schemas.openxmlformats.org/drawingml/2006/main">
          <a:off x="5879875" y="138752"/>
          <a:ext cx="516468" cy="320029"/>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aseline="0"/>
            <a:t>%</a:t>
          </a:r>
        </a:p>
      </cdr:txBody>
    </cdr:sp>
  </cdr:relSizeAnchor>
</c:userShapes>
</file>

<file path=xl/drawings/drawing59.xml><?xml version="1.0" encoding="utf-8"?>
<xdr:wsDr xmlns:xdr="http://schemas.openxmlformats.org/drawingml/2006/spreadsheetDrawing" xmlns:a="http://schemas.openxmlformats.org/drawingml/2006/main">
  <xdr:twoCellAnchor>
    <xdr:from>
      <xdr:col>4</xdr:col>
      <xdr:colOff>391602</xdr:colOff>
      <xdr:row>11</xdr:row>
      <xdr:rowOff>48039</xdr:rowOff>
    </xdr:from>
    <xdr:to>
      <xdr:col>11</xdr:col>
      <xdr:colOff>65352</xdr:colOff>
      <xdr:row>26</xdr:row>
      <xdr:rowOff>70539</xdr:rowOff>
    </xdr:to>
    <xdr:graphicFrame macro="">
      <xdr:nvGraphicFramePr>
        <xdr:cNvPr id="4" name="Chart 3">
          <a:extLst>
            <a:ext uri="{FF2B5EF4-FFF2-40B4-BE49-F238E27FC236}">
              <a16:creationId xmlns:a16="http://schemas.microsoft.com/office/drawing/2014/main" id="{757E4972-36D2-40DE-83CE-787889887C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417195</xdr:colOff>
      <xdr:row>11</xdr:row>
      <xdr:rowOff>66675</xdr:rowOff>
    </xdr:from>
    <xdr:to>
      <xdr:col>18</xdr:col>
      <xdr:colOff>109995</xdr:colOff>
      <xdr:row>26</xdr:row>
      <xdr:rowOff>89175</xdr:rowOff>
    </xdr:to>
    <xdr:graphicFrame macro="">
      <xdr:nvGraphicFramePr>
        <xdr:cNvPr id="3" name="Chart 2">
          <a:extLst>
            <a:ext uri="{FF2B5EF4-FFF2-40B4-BE49-F238E27FC236}">
              <a16:creationId xmlns:a16="http://schemas.microsoft.com/office/drawing/2014/main" id="{5EBFBFA6-A232-4D6A-B62A-0D71338675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0.76894</cdr:x>
      <cdr:y>0</cdr:y>
    </cdr:from>
    <cdr:to>
      <cdr:x>0.91943</cdr:x>
      <cdr:y>0.06633</cdr:y>
    </cdr:to>
    <cdr:sp macro="" textlink="">
      <cdr:nvSpPr>
        <cdr:cNvPr id="3"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2212975" y="0"/>
          <a:ext cx="433099" cy="152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0.05357</cdr:x>
      <cdr:y>0</cdr:y>
    </cdr:from>
    <cdr:to>
      <cdr:x>0.18975</cdr:x>
      <cdr:y>0.07047</cdr:y>
    </cdr:to>
    <cdr:sp macro="" textlink="">
      <cdr:nvSpPr>
        <cdr:cNvPr id="4" name="Szövegdoboz 7">
          <a:extLst xmlns:a="http://schemas.openxmlformats.org/drawingml/2006/main">
            <a:ext uri="{FF2B5EF4-FFF2-40B4-BE49-F238E27FC236}">
              <a16:creationId xmlns:a16="http://schemas.microsoft.com/office/drawing/2014/main" id="{1C5BEA74-2B36-48C3-B3E0-DB90B942EE11}"/>
            </a:ext>
          </a:extLst>
        </cdr:cNvPr>
        <cdr:cNvSpPr txBox="1"/>
      </cdr:nvSpPr>
      <cdr:spPr>
        <a:xfrm xmlns:a="http://schemas.openxmlformats.org/drawingml/2006/main">
          <a:off x="154172" y="0"/>
          <a:ext cx="391928" cy="161924"/>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dr:relSizeAnchor xmlns:cdr="http://schemas.openxmlformats.org/drawingml/2006/chartDrawing">
    <cdr:from>
      <cdr:x>0.12043</cdr:x>
      <cdr:y>0.07211</cdr:y>
    </cdr:from>
    <cdr:to>
      <cdr:x>0.44875</cdr:x>
      <cdr:y>0.17168</cdr:y>
    </cdr:to>
    <cdr:sp macro="" textlink="">
      <cdr:nvSpPr>
        <cdr:cNvPr id="6" name="TextBox 1">
          <a:extLst xmlns:a="http://schemas.openxmlformats.org/drawingml/2006/main">
            <a:ext uri="{FF2B5EF4-FFF2-40B4-BE49-F238E27FC236}">
              <a16:creationId xmlns:a16="http://schemas.microsoft.com/office/drawing/2014/main" id="{0EC5B3F6-8E4A-49C5-867D-038D333D79BC}"/>
            </a:ext>
          </a:extLst>
        </cdr:cNvPr>
        <cdr:cNvSpPr txBox="1"/>
      </cdr:nvSpPr>
      <cdr:spPr>
        <a:xfrm xmlns:a="http://schemas.openxmlformats.org/drawingml/2006/main">
          <a:off x="364193" y="166141"/>
          <a:ext cx="992827" cy="229410"/>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0" i="1">
              <a:latin typeface="Calibri" panose="020F0502020204030204" pitchFamily="34" charset="0"/>
            </a:rPr>
            <a:t>Inflation target</a:t>
          </a:r>
        </a:p>
      </cdr:txBody>
    </cdr:sp>
  </cdr:relSizeAnchor>
  <cdr:relSizeAnchor xmlns:cdr="http://schemas.openxmlformats.org/drawingml/2006/chartDrawing">
    <cdr:from>
      <cdr:x>0.42437</cdr:x>
      <cdr:y>0.07211</cdr:y>
    </cdr:from>
    <cdr:to>
      <cdr:x>0.80591</cdr:x>
      <cdr:y>0.16303</cdr:y>
    </cdr:to>
    <cdr:sp macro="" textlink="">
      <cdr:nvSpPr>
        <cdr:cNvPr id="14" name="TextBox 1">
          <a:extLst xmlns:a="http://schemas.openxmlformats.org/drawingml/2006/main">
            <a:ext uri="{FF2B5EF4-FFF2-40B4-BE49-F238E27FC236}">
              <a16:creationId xmlns:a16="http://schemas.microsoft.com/office/drawing/2014/main" id="{7C9BDBE5-7459-4A1E-9A6F-BAB14F5C4D81}"/>
            </a:ext>
          </a:extLst>
        </cdr:cNvPr>
        <cdr:cNvSpPr txBox="1"/>
      </cdr:nvSpPr>
      <cdr:spPr>
        <a:xfrm xmlns:a="http://schemas.openxmlformats.org/drawingml/2006/main">
          <a:off x="1221323" y="165684"/>
          <a:ext cx="1098053" cy="20890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1">
              <a:latin typeface="Calibri" panose="020F0502020204030204" pitchFamily="34" charset="0"/>
            </a:rPr>
            <a:t>Tolerance band</a:t>
          </a:r>
        </a:p>
      </cdr:txBody>
    </cdr:sp>
  </cdr:relSizeAnchor>
  <cdr:relSizeAnchor xmlns:cdr="http://schemas.openxmlformats.org/drawingml/2006/chartDrawing">
    <cdr:from>
      <cdr:x>0.31006</cdr:x>
      <cdr:y>0.15771</cdr:y>
    </cdr:from>
    <cdr:to>
      <cdr:x>0.38833</cdr:x>
      <cdr:y>0.47674</cdr:y>
    </cdr:to>
    <cdr:sp macro="" textlink="">
      <cdr:nvSpPr>
        <cdr:cNvPr id="15" name="Straight Arrow Connector 14">
          <a:extLst xmlns:a="http://schemas.openxmlformats.org/drawingml/2006/main">
            <a:ext uri="{FF2B5EF4-FFF2-40B4-BE49-F238E27FC236}">
              <a16:creationId xmlns:a16="http://schemas.microsoft.com/office/drawing/2014/main" id="{E97C6AA6-1A76-4771-B74F-DB6D0D38968A}"/>
            </a:ext>
          </a:extLst>
        </cdr:cNvPr>
        <cdr:cNvSpPr/>
      </cdr:nvSpPr>
      <cdr:spPr>
        <a:xfrm xmlns:a="http://schemas.openxmlformats.org/drawingml/2006/main">
          <a:off x="892337" y="362361"/>
          <a:ext cx="225263" cy="733013"/>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0.52017</cdr:x>
      <cdr:y>0.15382</cdr:y>
    </cdr:from>
    <cdr:to>
      <cdr:x>0.58029</cdr:x>
      <cdr:y>0.38554</cdr:y>
    </cdr:to>
    <cdr:sp macro="" textlink="">
      <cdr:nvSpPr>
        <cdr:cNvPr id="16" name="Straight Arrow Connector 15">
          <a:extLst xmlns:a="http://schemas.openxmlformats.org/drawingml/2006/main">
            <a:ext uri="{FF2B5EF4-FFF2-40B4-BE49-F238E27FC236}">
              <a16:creationId xmlns:a16="http://schemas.microsoft.com/office/drawing/2014/main" id="{D3EBDD77-DFE0-4CBA-A661-0938A249C0A3}"/>
            </a:ext>
          </a:extLst>
        </cdr:cNvPr>
        <cdr:cNvSpPr/>
      </cdr:nvSpPr>
      <cdr:spPr>
        <a:xfrm xmlns:a="http://schemas.openxmlformats.org/drawingml/2006/main">
          <a:off x="1497022" y="353425"/>
          <a:ext cx="173027" cy="532400"/>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0.48101</cdr:x>
      <cdr:y>0.56932</cdr:y>
    </cdr:from>
    <cdr:to>
      <cdr:x>0.78218</cdr:x>
      <cdr:y>0.82911</cdr:y>
    </cdr:to>
    <cdr:sp macro="" textlink="">
      <cdr:nvSpPr>
        <cdr:cNvPr id="8" name="TextBox 1">
          <a:extLst xmlns:a="http://schemas.openxmlformats.org/drawingml/2006/main">
            <a:ext uri="{FF2B5EF4-FFF2-40B4-BE49-F238E27FC236}">
              <a16:creationId xmlns:a16="http://schemas.microsoft.com/office/drawing/2014/main" id="{94962857-05BF-4AAA-83FD-6D9FE9D7CC4D}"/>
            </a:ext>
          </a:extLst>
        </cdr:cNvPr>
        <cdr:cNvSpPr txBox="1"/>
      </cdr:nvSpPr>
      <cdr:spPr>
        <a:xfrm xmlns:a="http://schemas.openxmlformats.org/drawingml/2006/main">
          <a:off x="1384317" y="1308098"/>
          <a:ext cx="866752" cy="596907"/>
        </a:xfrm>
        <a:prstGeom xmlns:a="http://schemas.openxmlformats.org/drawingml/2006/main" prst="rect">
          <a:avLst/>
        </a:prstGeom>
        <a:solidFill xmlns:a="http://schemas.openxmlformats.org/drawingml/2006/main">
          <a:schemeClr val="accent1">
            <a:lumMod val="20000"/>
            <a:lumOff val="80000"/>
          </a:schemeClr>
        </a:solidFill>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t>2021: 5.1</a:t>
          </a:r>
        </a:p>
        <a:p xmlns:a="http://schemas.openxmlformats.org/drawingml/2006/main">
          <a:r>
            <a:rPr lang="hu-HU" sz="900" b="1"/>
            <a:t>2022:</a:t>
          </a:r>
          <a:r>
            <a:rPr lang="hu-HU" sz="900" b="1" baseline="0"/>
            <a:t> 4.7 - 5.1</a:t>
          </a:r>
        </a:p>
        <a:p xmlns:a="http://schemas.openxmlformats.org/drawingml/2006/main">
          <a:r>
            <a:rPr lang="hu-HU" sz="900" b="1" baseline="0"/>
            <a:t>2023: 2.5 - 3.5</a:t>
          </a:r>
        </a:p>
        <a:p xmlns:a="http://schemas.openxmlformats.org/drawingml/2006/main">
          <a:r>
            <a:rPr lang="hu-HU" sz="900" b="1" baseline="0"/>
            <a:t>2024: 2.5 - 3.5</a:t>
          </a:r>
          <a:endParaRPr lang="hu-HU" sz="900" b="1"/>
        </a:p>
      </cdr:txBody>
    </cdr:sp>
  </cdr:relSizeAnchor>
</c:userShapes>
</file>

<file path=xl/drawings/drawing60.xml><?xml version="1.0" encoding="utf-8"?>
<c:userShapes xmlns:c="http://schemas.openxmlformats.org/drawingml/2006/chart">
  <cdr:relSizeAnchor xmlns:cdr="http://schemas.openxmlformats.org/drawingml/2006/chartDrawing">
    <cdr:from>
      <cdr:x>0.0485</cdr:x>
      <cdr:y>0</cdr:y>
    </cdr:from>
    <cdr:to>
      <cdr:x>0.25625</cdr:x>
      <cdr:y>0.07494</cdr:y>
    </cdr:to>
    <cdr:sp macro="" textlink="">
      <cdr:nvSpPr>
        <cdr:cNvPr id="2" name="PrimaryTitle">
          <a:extLst xmlns:a="http://schemas.openxmlformats.org/drawingml/2006/main">
            <a:ext uri="{FF2B5EF4-FFF2-40B4-BE49-F238E27FC236}">
              <a16:creationId xmlns:a16="http://schemas.microsoft.com/office/drawing/2014/main" id="{7472E7EB-1FFC-4D7E-ACE5-B4728A3A89EC}"/>
            </a:ext>
          </a:extLst>
        </cdr:cNvPr>
        <cdr:cNvSpPr txBox="1"/>
      </cdr:nvSpPr>
      <cdr:spPr>
        <a:xfrm xmlns:a="http://schemas.openxmlformats.org/drawingml/2006/main">
          <a:off x="191133" y="0"/>
          <a:ext cx="818732" cy="21582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Bérindex</a:t>
          </a:r>
        </a:p>
      </cdr:txBody>
    </cdr:sp>
  </cdr:relSizeAnchor>
  <cdr:relSizeAnchor xmlns:cdr="http://schemas.openxmlformats.org/drawingml/2006/chartDrawing">
    <cdr:from>
      <cdr:x>0.12364</cdr:x>
      <cdr:y>0.08189</cdr:y>
    </cdr:from>
    <cdr:to>
      <cdr:x>0.12364</cdr:x>
      <cdr:y>0.73391</cdr:y>
    </cdr:to>
    <cdr:cxnSp macro="">
      <cdr:nvCxnSpPr>
        <cdr:cNvPr id="5" name="Straight Connector 4">
          <a:extLst xmlns:a="http://schemas.openxmlformats.org/drawingml/2006/main">
            <a:ext uri="{FF2B5EF4-FFF2-40B4-BE49-F238E27FC236}">
              <a16:creationId xmlns:a16="http://schemas.microsoft.com/office/drawing/2014/main" id="{F3F7254C-8582-4DBD-80F5-D22E0A331ED2}"/>
            </a:ext>
          </a:extLst>
        </cdr:cNvPr>
        <cdr:cNvCxnSpPr/>
      </cdr:nvCxnSpPr>
      <cdr:spPr>
        <a:xfrm xmlns:a="http://schemas.openxmlformats.org/drawingml/2006/main" flipV="1">
          <a:off x="1022396" y="427628"/>
          <a:ext cx="0" cy="3404869"/>
        </a:xfrm>
        <a:prstGeom xmlns:a="http://schemas.openxmlformats.org/drawingml/2006/main" prst="line">
          <a:avLst/>
        </a:prstGeom>
        <a:ln xmlns:a="http://schemas.openxmlformats.org/drawingml/2006/main" w="22225">
          <a:solidFill>
            <a:schemeClr val="tx2">
              <a:lumMod val="90000"/>
              <a:lumOff val="1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0.20195</cdr:x>
      <cdr:y>0.08116</cdr:y>
    </cdr:from>
    <cdr:to>
      <cdr:x>0.20195</cdr:x>
      <cdr:y>0.72974</cdr:y>
    </cdr:to>
    <cdr:cxnSp macro="">
      <cdr:nvCxnSpPr>
        <cdr:cNvPr id="8" name="Straight Connector 7">
          <a:extLst xmlns:a="http://schemas.openxmlformats.org/drawingml/2006/main">
            <a:ext uri="{FF2B5EF4-FFF2-40B4-BE49-F238E27FC236}">
              <a16:creationId xmlns:a16="http://schemas.microsoft.com/office/drawing/2014/main" id="{7B6B5707-ABC3-4F3C-A2A6-E9B4C18AA10F}"/>
            </a:ext>
          </a:extLst>
        </cdr:cNvPr>
        <cdr:cNvCxnSpPr/>
      </cdr:nvCxnSpPr>
      <cdr:spPr>
        <a:xfrm xmlns:a="http://schemas.openxmlformats.org/drawingml/2006/main" flipV="1">
          <a:off x="1669936" y="423821"/>
          <a:ext cx="0" cy="3386886"/>
        </a:xfrm>
        <a:prstGeom xmlns:a="http://schemas.openxmlformats.org/drawingml/2006/main" prst="line">
          <a:avLst/>
        </a:prstGeom>
        <a:ln xmlns:a="http://schemas.openxmlformats.org/drawingml/2006/main" w="22225">
          <a:solidFill>
            <a:schemeClr val="tx2">
              <a:lumMod val="90000"/>
              <a:lumOff val="1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0.45374</cdr:x>
      <cdr:y>0.08304</cdr:y>
    </cdr:from>
    <cdr:to>
      <cdr:x>0.45374</cdr:x>
      <cdr:y>0.72765</cdr:y>
    </cdr:to>
    <cdr:cxnSp macro="">
      <cdr:nvCxnSpPr>
        <cdr:cNvPr id="9" name="Straight Connector 8">
          <a:extLst xmlns:a="http://schemas.openxmlformats.org/drawingml/2006/main">
            <a:ext uri="{FF2B5EF4-FFF2-40B4-BE49-F238E27FC236}">
              <a16:creationId xmlns:a16="http://schemas.microsoft.com/office/drawing/2014/main" id="{7B6B5707-ABC3-4F3C-A2A6-E9B4C18AA10F}"/>
            </a:ext>
          </a:extLst>
        </cdr:cNvPr>
        <cdr:cNvCxnSpPr/>
      </cdr:nvCxnSpPr>
      <cdr:spPr>
        <a:xfrm xmlns:a="http://schemas.openxmlformats.org/drawingml/2006/main" flipV="1">
          <a:off x="3751952" y="433634"/>
          <a:ext cx="0" cy="3366187"/>
        </a:xfrm>
        <a:prstGeom xmlns:a="http://schemas.openxmlformats.org/drawingml/2006/main" prst="line">
          <a:avLst/>
        </a:prstGeom>
        <a:ln xmlns:a="http://schemas.openxmlformats.org/drawingml/2006/main" w="22225">
          <a:solidFill>
            <a:schemeClr val="tx2">
              <a:lumMod val="90000"/>
              <a:lumOff val="1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0.44476</cdr:x>
      <cdr:y>0.41221</cdr:y>
    </cdr:from>
    <cdr:to>
      <cdr:x>0.55523</cdr:x>
      <cdr:y>0.58779</cdr:y>
    </cdr:to>
    <cdr:sp macro="" textlink="">
      <cdr:nvSpPr>
        <cdr:cNvPr id="10" name="TextBox 9">
          <a:extLst xmlns:a="http://schemas.openxmlformats.org/drawingml/2006/main">
            <a:ext uri="{FF2B5EF4-FFF2-40B4-BE49-F238E27FC236}">
              <a16:creationId xmlns:a16="http://schemas.microsoft.com/office/drawing/2014/main" id="{B829C6FD-1747-4F66-AE37-EDFE0E325835}"/>
            </a:ext>
          </a:extLst>
        </cdr:cNvPr>
        <cdr:cNvSpPr txBox="1"/>
      </cdr:nvSpPr>
      <cdr:spPr>
        <a:xfrm xmlns:a="http://schemas.openxmlformats.org/drawingml/2006/main">
          <a:off x="3681477" y="2146771"/>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0.24305</cdr:x>
      <cdr:y>0.10919</cdr:y>
    </cdr:from>
    <cdr:to>
      <cdr:x>0.47586</cdr:x>
      <cdr:y>0.18506</cdr:y>
    </cdr:to>
    <cdr:sp macro="" textlink="">
      <cdr:nvSpPr>
        <cdr:cNvPr id="11" name="TextBox 10">
          <a:extLst xmlns:a="http://schemas.openxmlformats.org/drawingml/2006/main">
            <a:ext uri="{FF2B5EF4-FFF2-40B4-BE49-F238E27FC236}">
              <a16:creationId xmlns:a16="http://schemas.microsoft.com/office/drawing/2014/main" id="{67B1FCA6-F1E0-476D-AF08-6F797478CFD4}"/>
            </a:ext>
          </a:extLst>
        </cdr:cNvPr>
        <cdr:cNvSpPr txBox="1"/>
      </cdr:nvSpPr>
      <cdr:spPr>
        <a:xfrm xmlns:a="http://schemas.openxmlformats.org/drawingml/2006/main">
          <a:off x="957848" y="314466"/>
          <a:ext cx="917500" cy="21851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1">
              <a:solidFill>
                <a:schemeClr val="tx2">
                  <a:lumMod val="90000"/>
                  <a:lumOff val="10000"/>
                </a:schemeClr>
              </a:solidFill>
            </a:rPr>
            <a:t>minimálbér</a:t>
          </a:r>
        </a:p>
      </cdr:txBody>
    </cdr:sp>
  </cdr:relSizeAnchor>
  <cdr:relSizeAnchor xmlns:cdr="http://schemas.openxmlformats.org/drawingml/2006/chartDrawing">
    <cdr:from>
      <cdr:x>0.24467</cdr:x>
      <cdr:y>0.18228</cdr:y>
    </cdr:from>
    <cdr:to>
      <cdr:x>0.48795</cdr:x>
      <cdr:y>0.30827</cdr:y>
    </cdr:to>
    <cdr:sp macro="" textlink="">
      <cdr:nvSpPr>
        <cdr:cNvPr id="16" name="TextBox 1">
          <a:extLst xmlns:a="http://schemas.openxmlformats.org/drawingml/2006/main">
            <a:ext uri="{FF2B5EF4-FFF2-40B4-BE49-F238E27FC236}">
              <a16:creationId xmlns:a16="http://schemas.microsoft.com/office/drawing/2014/main" id="{B59ACF5A-47AD-4870-8A67-933538FCB52F}"/>
            </a:ext>
          </a:extLst>
        </cdr:cNvPr>
        <cdr:cNvSpPr txBox="1"/>
      </cdr:nvSpPr>
      <cdr:spPr>
        <a:xfrm xmlns:a="http://schemas.openxmlformats.org/drawingml/2006/main">
          <a:off x="964238" y="524963"/>
          <a:ext cx="958735" cy="3628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tx2">
                  <a:lumMod val="90000"/>
                  <a:lumOff val="10000"/>
                </a:schemeClr>
              </a:solidFill>
            </a:rPr>
            <a:t>garantált</a:t>
          </a:r>
          <a:r>
            <a:rPr lang="hu-HU" sz="900" baseline="0">
              <a:solidFill>
                <a:schemeClr val="tx2">
                  <a:lumMod val="90000"/>
                  <a:lumOff val="10000"/>
                </a:schemeClr>
              </a:solidFill>
            </a:rPr>
            <a:t> </a:t>
          </a:r>
          <a:r>
            <a:rPr lang="hu-HU" sz="900" b="1" baseline="0">
              <a:solidFill>
                <a:schemeClr val="tx2">
                  <a:lumMod val="90000"/>
                  <a:lumOff val="10000"/>
                </a:schemeClr>
              </a:solidFill>
            </a:rPr>
            <a:t>bérminimum</a:t>
          </a:r>
          <a:endParaRPr lang="hu-HU" sz="900" b="1">
            <a:solidFill>
              <a:schemeClr val="tx2">
                <a:lumMod val="90000"/>
                <a:lumOff val="10000"/>
              </a:schemeClr>
            </a:solidFill>
          </a:endParaRPr>
        </a:p>
      </cdr:txBody>
    </cdr:sp>
  </cdr:relSizeAnchor>
  <cdr:relSizeAnchor xmlns:cdr="http://schemas.openxmlformats.org/drawingml/2006/chartDrawing">
    <cdr:from>
      <cdr:x>0.62636</cdr:x>
      <cdr:y>0.85222</cdr:y>
    </cdr:from>
    <cdr:to>
      <cdr:x>1</cdr:x>
      <cdr:y>0.93082</cdr:y>
    </cdr:to>
    <cdr:sp macro="" textlink="">
      <cdr:nvSpPr>
        <cdr:cNvPr id="18" name="PrimaryTitle">
          <a:extLst xmlns:a="http://schemas.openxmlformats.org/drawingml/2006/main">
            <a:ext uri="{FF2B5EF4-FFF2-40B4-BE49-F238E27FC236}">
              <a16:creationId xmlns:a16="http://schemas.microsoft.com/office/drawing/2014/main" id="{8A514E04-007E-4844-BF00-D77D38839144}"/>
            </a:ext>
          </a:extLst>
        </cdr:cNvPr>
        <cdr:cNvSpPr txBox="1"/>
      </cdr:nvSpPr>
      <cdr:spPr>
        <a:xfrm xmlns:a="http://schemas.openxmlformats.org/drawingml/2006/main">
          <a:off x="2468453" y="2454384"/>
          <a:ext cx="1472497" cy="226368"/>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Havi</a:t>
          </a:r>
          <a:r>
            <a:rPr lang="hu-HU" sz="900" baseline="0"/>
            <a:t> kereset (ezer forint)</a:t>
          </a:r>
          <a:endParaRPr lang="hu-HU" sz="900"/>
        </a:p>
      </cdr:txBody>
    </cdr:sp>
  </cdr:relSizeAnchor>
  <cdr:relSizeAnchor xmlns:cdr="http://schemas.openxmlformats.org/drawingml/2006/chartDrawing">
    <cdr:from>
      <cdr:x>0.58784</cdr:x>
      <cdr:y>0.23263</cdr:y>
    </cdr:from>
    <cdr:to>
      <cdr:x>0.79973</cdr:x>
      <cdr:y>0.30413</cdr:y>
    </cdr:to>
    <cdr:sp macro="" textlink="">
      <cdr:nvSpPr>
        <cdr:cNvPr id="21" name="TextBox 1">
          <a:extLst xmlns:a="http://schemas.openxmlformats.org/drawingml/2006/main">
            <a:ext uri="{FF2B5EF4-FFF2-40B4-BE49-F238E27FC236}">
              <a16:creationId xmlns:a16="http://schemas.microsoft.com/office/drawing/2014/main" id="{1913A014-6E63-433C-80AF-B45CE380A918}"/>
            </a:ext>
          </a:extLst>
        </cdr:cNvPr>
        <cdr:cNvSpPr txBox="1"/>
      </cdr:nvSpPr>
      <cdr:spPr>
        <a:xfrm xmlns:a="http://schemas.openxmlformats.org/drawingml/2006/main">
          <a:off x="2316660" y="669966"/>
          <a:ext cx="835038" cy="2059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tx2">
                  <a:lumMod val="90000"/>
                  <a:lumOff val="10000"/>
                </a:schemeClr>
              </a:solidFill>
            </a:rPr>
            <a:t>átlagbér</a:t>
          </a:r>
        </a:p>
      </cdr:txBody>
    </cdr:sp>
  </cdr:relSizeAnchor>
  <cdr:relSizeAnchor xmlns:cdr="http://schemas.openxmlformats.org/drawingml/2006/chartDrawing">
    <cdr:from>
      <cdr:x>0.21066</cdr:x>
      <cdr:y>0.32152</cdr:y>
    </cdr:from>
    <cdr:to>
      <cdr:x>0.32763</cdr:x>
      <cdr:y>0.38004</cdr:y>
    </cdr:to>
    <cdr:cxnSp macro="">
      <cdr:nvCxnSpPr>
        <cdr:cNvPr id="23" name="Straight Arrow Connector 22">
          <a:extLst xmlns:a="http://schemas.openxmlformats.org/drawingml/2006/main">
            <a:ext uri="{FF2B5EF4-FFF2-40B4-BE49-F238E27FC236}">
              <a16:creationId xmlns:a16="http://schemas.microsoft.com/office/drawing/2014/main" id="{26E6C019-8293-4980-A9C0-F32AD36ADE4F}"/>
            </a:ext>
          </a:extLst>
        </cdr:cNvPr>
        <cdr:cNvCxnSpPr/>
      </cdr:nvCxnSpPr>
      <cdr:spPr>
        <a:xfrm xmlns:a="http://schemas.openxmlformats.org/drawingml/2006/main" flipH="1">
          <a:off x="1741971" y="1679007"/>
          <a:ext cx="967229" cy="305593"/>
        </a:xfrm>
        <a:prstGeom xmlns:a="http://schemas.openxmlformats.org/drawingml/2006/main" prst="straightConnector1">
          <a:avLst/>
        </a:prstGeom>
        <a:ln xmlns:a="http://schemas.openxmlformats.org/drawingml/2006/main" w="381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0.13549</cdr:x>
      <cdr:y>0.17322</cdr:y>
    </cdr:from>
    <cdr:to>
      <cdr:x>0.25246</cdr:x>
      <cdr:y>0.23174</cdr:y>
    </cdr:to>
    <cdr:cxnSp macro="">
      <cdr:nvCxnSpPr>
        <cdr:cNvPr id="24" name="Straight Arrow Connector 23">
          <a:extLst xmlns:a="http://schemas.openxmlformats.org/drawingml/2006/main">
            <a:ext uri="{FF2B5EF4-FFF2-40B4-BE49-F238E27FC236}">
              <a16:creationId xmlns:a16="http://schemas.microsoft.com/office/drawing/2014/main" id="{0687DE08-03D4-45CA-A40A-63E5CE3DE2D2}"/>
            </a:ext>
          </a:extLst>
        </cdr:cNvPr>
        <cdr:cNvCxnSpPr/>
      </cdr:nvCxnSpPr>
      <cdr:spPr>
        <a:xfrm xmlns:a="http://schemas.openxmlformats.org/drawingml/2006/main" flipH="1">
          <a:off x="685031" y="625254"/>
          <a:ext cx="591389" cy="211233"/>
        </a:xfrm>
        <a:prstGeom xmlns:a="http://schemas.openxmlformats.org/drawingml/2006/main" prst="straightConnector1">
          <a:avLst/>
        </a:prstGeom>
        <a:ln xmlns:a="http://schemas.openxmlformats.org/drawingml/2006/main" w="381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0.47019</cdr:x>
      <cdr:y>0.31181</cdr:y>
    </cdr:from>
    <cdr:to>
      <cdr:x>0.58716</cdr:x>
      <cdr:y>0.37034</cdr:y>
    </cdr:to>
    <cdr:cxnSp macro="">
      <cdr:nvCxnSpPr>
        <cdr:cNvPr id="25" name="Straight Arrow Connector 24">
          <a:extLst xmlns:a="http://schemas.openxmlformats.org/drawingml/2006/main">
            <a:ext uri="{FF2B5EF4-FFF2-40B4-BE49-F238E27FC236}">
              <a16:creationId xmlns:a16="http://schemas.microsoft.com/office/drawing/2014/main" id="{0687DE08-03D4-45CA-A40A-63E5CE3DE2D2}"/>
            </a:ext>
          </a:extLst>
        </cdr:cNvPr>
        <cdr:cNvCxnSpPr/>
      </cdr:nvCxnSpPr>
      <cdr:spPr>
        <a:xfrm xmlns:a="http://schemas.openxmlformats.org/drawingml/2006/main" flipH="1">
          <a:off x="3888054" y="1628292"/>
          <a:ext cx="967229" cy="305646"/>
        </a:xfrm>
        <a:prstGeom xmlns:a="http://schemas.openxmlformats.org/drawingml/2006/main" prst="straightConnector1">
          <a:avLst/>
        </a:prstGeom>
        <a:ln xmlns:a="http://schemas.openxmlformats.org/drawingml/2006/main" w="381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1.xml><?xml version="1.0" encoding="utf-8"?>
<c:userShapes xmlns:c="http://schemas.openxmlformats.org/drawingml/2006/chart">
  <cdr:relSizeAnchor xmlns:cdr="http://schemas.openxmlformats.org/drawingml/2006/chartDrawing">
    <cdr:from>
      <cdr:x>0.05575</cdr:x>
      <cdr:y>0.00973</cdr:y>
    </cdr:from>
    <cdr:to>
      <cdr:x>0.2635</cdr:x>
      <cdr:y>0.08467</cdr:y>
    </cdr:to>
    <cdr:sp macro="" textlink="">
      <cdr:nvSpPr>
        <cdr:cNvPr id="2" name="PrimaryTitle">
          <a:extLst xmlns:a="http://schemas.openxmlformats.org/drawingml/2006/main">
            <a:ext uri="{FF2B5EF4-FFF2-40B4-BE49-F238E27FC236}">
              <a16:creationId xmlns:a16="http://schemas.microsoft.com/office/drawing/2014/main" id="{7472E7EB-1FFC-4D7E-ACE5-B4728A3A89EC}"/>
            </a:ext>
          </a:extLst>
        </cdr:cNvPr>
        <cdr:cNvSpPr txBox="1"/>
      </cdr:nvSpPr>
      <cdr:spPr>
        <a:xfrm xmlns:a="http://schemas.openxmlformats.org/drawingml/2006/main">
          <a:off x="280980" y="35028"/>
          <a:ext cx="1047076" cy="26977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Wage</a:t>
          </a:r>
          <a:r>
            <a:rPr lang="hu-HU" sz="900" baseline="0"/>
            <a:t> index</a:t>
          </a:r>
          <a:endParaRPr lang="hu-HU" sz="900"/>
        </a:p>
      </cdr:txBody>
    </cdr:sp>
  </cdr:relSizeAnchor>
  <cdr:relSizeAnchor xmlns:cdr="http://schemas.openxmlformats.org/drawingml/2006/chartDrawing">
    <cdr:from>
      <cdr:x>0.12364</cdr:x>
      <cdr:y>0.08189</cdr:y>
    </cdr:from>
    <cdr:to>
      <cdr:x>0.12364</cdr:x>
      <cdr:y>0.73391</cdr:y>
    </cdr:to>
    <cdr:cxnSp macro="">
      <cdr:nvCxnSpPr>
        <cdr:cNvPr id="5" name="Straight Connector 4">
          <a:extLst xmlns:a="http://schemas.openxmlformats.org/drawingml/2006/main">
            <a:ext uri="{FF2B5EF4-FFF2-40B4-BE49-F238E27FC236}">
              <a16:creationId xmlns:a16="http://schemas.microsoft.com/office/drawing/2014/main" id="{F3F7254C-8582-4DBD-80F5-D22E0A331ED2}"/>
            </a:ext>
          </a:extLst>
        </cdr:cNvPr>
        <cdr:cNvCxnSpPr/>
      </cdr:nvCxnSpPr>
      <cdr:spPr>
        <a:xfrm xmlns:a="http://schemas.openxmlformats.org/drawingml/2006/main" flipV="1">
          <a:off x="1022396" y="427628"/>
          <a:ext cx="0" cy="3404869"/>
        </a:xfrm>
        <a:prstGeom xmlns:a="http://schemas.openxmlformats.org/drawingml/2006/main" prst="line">
          <a:avLst/>
        </a:prstGeom>
        <a:ln xmlns:a="http://schemas.openxmlformats.org/drawingml/2006/main" w="22225">
          <a:solidFill>
            <a:schemeClr val="tx2">
              <a:lumMod val="90000"/>
              <a:lumOff val="1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0.20195</cdr:x>
      <cdr:y>0.08116</cdr:y>
    </cdr:from>
    <cdr:to>
      <cdr:x>0.20195</cdr:x>
      <cdr:y>0.72974</cdr:y>
    </cdr:to>
    <cdr:cxnSp macro="">
      <cdr:nvCxnSpPr>
        <cdr:cNvPr id="8" name="Straight Connector 7">
          <a:extLst xmlns:a="http://schemas.openxmlformats.org/drawingml/2006/main">
            <a:ext uri="{FF2B5EF4-FFF2-40B4-BE49-F238E27FC236}">
              <a16:creationId xmlns:a16="http://schemas.microsoft.com/office/drawing/2014/main" id="{7B6B5707-ABC3-4F3C-A2A6-E9B4C18AA10F}"/>
            </a:ext>
          </a:extLst>
        </cdr:cNvPr>
        <cdr:cNvCxnSpPr/>
      </cdr:nvCxnSpPr>
      <cdr:spPr>
        <a:xfrm xmlns:a="http://schemas.openxmlformats.org/drawingml/2006/main" flipV="1">
          <a:off x="1669936" y="423821"/>
          <a:ext cx="0" cy="3386886"/>
        </a:xfrm>
        <a:prstGeom xmlns:a="http://schemas.openxmlformats.org/drawingml/2006/main" prst="line">
          <a:avLst/>
        </a:prstGeom>
        <a:ln xmlns:a="http://schemas.openxmlformats.org/drawingml/2006/main" w="22225">
          <a:solidFill>
            <a:schemeClr val="tx2">
              <a:lumMod val="90000"/>
              <a:lumOff val="1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0.45374</cdr:x>
      <cdr:y>0.08304</cdr:y>
    </cdr:from>
    <cdr:to>
      <cdr:x>0.45374</cdr:x>
      <cdr:y>0.72765</cdr:y>
    </cdr:to>
    <cdr:cxnSp macro="">
      <cdr:nvCxnSpPr>
        <cdr:cNvPr id="9" name="Straight Connector 8">
          <a:extLst xmlns:a="http://schemas.openxmlformats.org/drawingml/2006/main">
            <a:ext uri="{FF2B5EF4-FFF2-40B4-BE49-F238E27FC236}">
              <a16:creationId xmlns:a16="http://schemas.microsoft.com/office/drawing/2014/main" id="{7B6B5707-ABC3-4F3C-A2A6-E9B4C18AA10F}"/>
            </a:ext>
          </a:extLst>
        </cdr:cNvPr>
        <cdr:cNvCxnSpPr/>
      </cdr:nvCxnSpPr>
      <cdr:spPr>
        <a:xfrm xmlns:a="http://schemas.openxmlformats.org/drawingml/2006/main" flipV="1">
          <a:off x="3751952" y="433634"/>
          <a:ext cx="0" cy="3366187"/>
        </a:xfrm>
        <a:prstGeom xmlns:a="http://schemas.openxmlformats.org/drawingml/2006/main" prst="line">
          <a:avLst/>
        </a:prstGeom>
        <a:ln xmlns:a="http://schemas.openxmlformats.org/drawingml/2006/main" w="22225">
          <a:solidFill>
            <a:schemeClr val="tx2">
              <a:lumMod val="90000"/>
              <a:lumOff val="10000"/>
            </a:schemeClr>
          </a:solidFill>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0.44476</cdr:x>
      <cdr:y>0.41221</cdr:y>
    </cdr:from>
    <cdr:to>
      <cdr:x>0.55523</cdr:x>
      <cdr:y>0.58779</cdr:y>
    </cdr:to>
    <cdr:sp macro="" textlink="">
      <cdr:nvSpPr>
        <cdr:cNvPr id="10" name="TextBox 9">
          <a:extLst xmlns:a="http://schemas.openxmlformats.org/drawingml/2006/main">
            <a:ext uri="{FF2B5EF4-FFF2-40B4-BE49-F238E27FC236}">
              <a16:creationId xmlns:a16="http://schemas.microsoft.com/office/drawing/2014/main" id="{B829C6FD-1747-4F66-AE37-EDFE0E325835}"/>
            </a:ext>
          </a:extLst>
        </cdr:cNvPr>
        <cdr:cNvSpPr txBox="1"/>
      </cdr:nvSpPr>
      <cdr:spPr>
        <a:xfrm xmlns:a="http://schemas.openxmlformats.org/drawingml/2006/main">
          <a:off x="3681477" y="2146771"/>
          <a:ext cx="914400" cy="9144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0.21025</cdr:x>
      <cdr:y>0.09625</cdr:y>
    </cdr:from>
    <cdr:to>
      <cdr:x>0.51522</cdr:x>
      <cdr:y>0.16536</cdr:y>
    </cdr:to>
    <cdr:sp macro="" textlink="">
      <cdr:nvSpPr>
        <cdr:cNvPr id="11" name="TextBox 10">
          <a:extLst xmlns:a="http://schemas.openxmlformats.org/drawingml/2006/main">
            <a:ext uri="{FF2B5EF4-FFF2-40B4-BE49-F238E27FC236}">
              <a16:creationId xmlns:a16="http://schemas.microsoft.com/office/drawing/2014/main" id="{67B1FCA6-F1E0-476D-AF08-6F797478CFD4}"/>
            </a:ext>
          </a:extLst>
        </cdr:cNvPr>
        <cdr:cNvSpPr txBox="1"/>
      </cdr:nvSpPr>
      <cdr:spPr>
        <a:xfrm xmlns:a="http://schemas.openxmlformats.org/drawingml/2006/main">
          <a:off x="832580" y="277187"/>
          <a:ext cx="1207675" cy="19906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1">
              <a:solidFill>
                <a:schemeClr val="tx2">
                  <a:lumMod val="90000"/>
                  <a:lumOff val="10000"/>
                </a:schemeClr>
              </a:solidFill>
            </a:rPr>
            <a:t>minimum wage</a:t>
          </a:r>
        </a:p>
      </cdr:txBody>
    </cdr:sp>
  </cdr:relSizeAnchor>
  <cdr:relSizeAnchor xmlns:cdr="http://schemas.openxmlformats.org/drawingml/2006/chartDrawing">
    <cdr:from>
      <cdr:x>0.22243</cdr:x>
      <cdr:y>0.17953</cdr:y>
    </cdr:from>
    <cdr:to>
      <cdr:x>0.52003</cdr:x>
      <cdr:y>0.30976</cdr:y>
    </cdr:to>
    <cdr:sp macro="" textlink="">
      <cdr:nvSpPr>
        <cdr:cNvPr id="16" name="TextBox 1">
          <a:extLst xmlns:a="http://schemas.openxmlformats.org/drawingml/2006/main">
            <a:ext uri="{FF2B5EF4-FFF2-40B4-BE49-F238E27FC236}">
              <a16:creationId xmlns:a16="http://schemas.microsoft.com/office/drawing/2014/main" id="{B59ACF5A-47AD-4870-8A67-933538FCB52F}"/>
            </a:ext>
          </a:extLst>
        </cdr:cNvPr>
        <cdr:cNvSpPr txBox="1"/>
      </cdr:nvSpPr>
      <cdr:spPr>
        <a:xfrm xmlns:a="http://schemas.openxmlformats.org/drawingml/2006/main">
          <a:off x="880837" y="517049"/>
          <a:ext cx="1178468" cy="3750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tx2">
                  <a:lumMod val="90000"/>
                  <a:lumOff val="10000"/>
                </a:schemeClr>
              </a:solidFill>
            </a:rPr>
            <a:t>guaranteed</a:t>
          </a:r>
          <a:br>
            <a:rPr lang="hu-HU" sz="900" b="1">
              <a:solidFill>
                <a:schemeClr val="tx2">
                  <a:lumMod val="90000"/>
                  <a:lumOff val="10000"/>
                </a:schemeClr>
              </a:solidFill>
            </a:rPr>
          </a:br>
          <a:r>
            <a:rPr lang="hu-HU" sz="900" b="1" baseline="0">
              <a:solidFill>
                <a:schemeClr val="tx2">
                  <a:lumMod val="90000"/>
                  <a:lumOff val="10000"/>
                </a:schemeClr>
              </a:solidFill>
            </a:rPr>
            <a:t>wage minimum</a:t>
          </a:r>
          <a:endParaRPr lang="hu-HU" sz="900" b="1">
            <a:solidFill>
              <a:schemeClr val="tx2">
                <a:lumMod val="90000"/>
                <a:lumOff val="10000"/>
              </a:schemeClr>
            </a:solidFill>
          </a:endParaRPr>
        </a:p>
      </cdr:txBody>
    </cdr:sp>
  </cdr:relSizeAnchor>
  <cdr:relSizeAnchor xmlns:cdr="http://schemas.openxmlformats.org/drawingml/2006/chartDrawing">
    <cdr:from>
      <cdr:x>0.5697</cdr:x>
      <cdr:y>0.84773</cdr:y>
    </cdr:from>
    <cdr:to>
      <cdr:x>1</cdr:x>
      <cdr:y>0.93413</cdr:y>
    </cdr:to>
    <cdr:sp macro="" textlink="">
      <cdr:nvSpPr>
        <cdr:cNvPr id="18" name="PrimaryTitle">
          <a:extLst xmlns:a="http://schemas.openxmlformats.org/drawingml/2006/main">
            <a:ext uri="{FF2B5EF4-FFF2-40B4-BE49-F238E27FC236}">
              <a16:creationId xmlns:a16="http://schemas.microsoft.com/office/drawing/2014/main" id="{8A514E04-007E-4844-BF00-D77D38839144}"/>
            </a:ext>
          </a:extLst>
        </cdr:cNvPr>
        <cdr:cNvSpPr txBox="1"/>
      </cdr:nvSpPr>
      <cdr:spPr>
        <a:xfrm xmlns:a="http://schemas.openxmlformats.org/drawingml/2006/main">
          <a:off x="2256012" y="2441468"/>
          <a:ext cx="1703988" cy="248832"/>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Monthly wage </a:t>
          </a:r>
          <a:r>
            <a:rPr lang="hu-HU" sz="900" baseline="0"/>
            <a:t>(thousand HUF)</a:t>
          </a:r>
          <a:endParaRPr lang="hu-HU" sz="900"/>
        </a:p>
      </cdr:txBody>
    </cdr:sp>
  </cdr:relSizeAnchor>
  <cdr:relSizeAnchor xmlns:cdr="http://schemas.openxmlformats.org/drawingml/2006/chartDrawing">
    <cdr:from>
      <cdr:x>0.57342</cdr:x>
      <cdr:y>0.25247</cdr:y>
    </cdr:from>
    <cdr:to>
      <cdr:x>0.82309</cdr:x>
      <cdr:y>0.33073</cdr:y>
    </cdr:to>
    <cdr:sp macro="" textlink="">
      <cdr:nvSpPr>
        <cdr:cNvPr id="21" name="TextBox 1">
          <a:extLst xmlns:a="http://schemas.openxmlformats.org/drawingml/2006/main">
            <a:ext uri="{FF2B5EF4-FFF2-40B4-BE49-F238E27FC236}">
              <a16:creationId xmlns:a16="http://schemas.microsoft.com/office/drawing/2014/main" id="{1913A014-6E63-433C-80AF-B45CE380A918}"/>
            </a:ext>
          </a:extLst>
        </cdr:cNvPr>
        <cdr:cNvSpPr txBox="1"/>
      </cdr:nvSpPr>
      <cdr:spPr>
        <a:xfrm xmlns:a="http://schemas.openxmlformats.org/drawingml/2006/main">
          <a:off x="2270755" y="727116"/>
          <a:ext cx="988700" cy="2253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1">
              <a:solidFill>
                <a:schemeClr val="tx2">
                  <a:lumMod val="90000"/>
                  <a:lumOff val="10000"/>
                </a:schemeClr>
              </a:solidFill>
            </a:rPr>
            <a:t>average wage</a:t>
          </a:r>
        </a:p>
      </cdr:txBody>
    </cdr:sp>
  </cdr:relSizeAnchor>
  <cdr:relSizeAnchor xmlns:cdr="http://schemas.openxmlformats.org/drawingml/2006/chartDrawing">
    <cdr:from>
      <cdr:x>0.21066</cdr:x>
      <cdr:y>0.32152</cdr:y>
    </cdr:from>
    <cdr:to>
      <cdr:x>0.32763</cdr:x>
      <cdr:y>0.38004</cdr:y>
    </cdr:to>
    <cdr:cxnSp macro="">
      <cdr:nvCxnSpPr>
        <cdr:cNvPr id="23" name="Straight Arrow Connector 22">
          <a:extLst xmlns:a="http://schemas.openxmlformats.org/drawingml/2006/main">
            <a:ext uri="{FF2B5EF4-FFF2-40B4-BE49-F238E27FC236}">
              <a16:creationId xmlns:a16="http://schemas.microsoft.com/office/drawing/2014/main" id="{26E6C019-8293-4980-A9C0-F32AD36ADE4F}"/>
            </a:ext>
          </a:extLst>
        </cdr:cNvPr>
        <cdr:cNvCxnSpPr/>
      </cdr:nvCxnSpPr>
      <cdr:spPr>
        <a:xfrm xmlns:a="http://schemas.openxmlformats.org/drawingml/2006/main" flipH="1">
          <a:off x="1741971" y="1679007"/>
          <a:ext cx="967229" cy="305593"/>
        </a:xfrm>
        <a:prstGeom xmlns:a="http://schemas.openxmlformats.org/drawingml/2006/main" prst="straightConnector1">
          <a:avLst/>
        </a:prstGeom>
        <a:ln xmlns:a="http://schemas.openxmlformats.org/drawingml/2006/main" w="381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0.13549</cdr:x>
      <cdr:y>0.17322</cdr:y>
    </cdr:from>
    <cdr:to>
      <cdr:x>0.25246</cdr:x>
      <cdr:y>0.23174</cdr:y>
    </cdr:to>
    <cdr:cxnSp macro="">
      <cdr:nvCxnSpPr>
        <cdr:cNvPr id="24" name="Straight Arrow Connector 23">
          <a:extLst xmlns:a="http://schemas.openxmlformats.org/drawingml/2006/main">
            <a:ext uri="{FF2B5EF4-FFF2-40B4-BE49-F238E27FC236}">
              <a16:creationId xmlns:a16="http://schemas.microsoft.com/office/drawing/2014/main" id="{0687DE08-03D4-45CA-A40A-63E5CE3DE2D2}"/>
            </a:ext>
          </a:extLst>
        </cdr:cNvPr>
        <cdr:cNvCxnSpPr/>
      </cdr:nvCxnSpPr>
      <cdr:spPr>
        <a:xfrm xmlns:a="http://schemas.openxmlformats.org/drawingml/2006/main" flipH="1">
          <a:off x="685031" y="625254"/>
          <a:ext cx="591389" cy="211233"/>
        </a:xfrm>
        <a:prstGeom xmlns:a="http://schemas.openxmlformats.org/drawingml/2006/main" prst="straightConnector1">
          <a:avLst/>
        </a:prstGeom>
        <a:ln xmlns:a="http://schemas.openxmlformats.org/drawingml/2006/main" w="381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0.47019</cdr:x>
      <cdr:y>0.31181</cdr:y>
    </cdr:from>
    <cdr:to>
      <cdr:x>0.58716</cdr:x>
      <cdr:y>0.37034</cdr:y>
    </cdr:to>
    <cdr:cxnSp macro="">
      <cdr:nvCxnSpPr>
        <cdr:cNvPr id="25" name="Straight Arrow Connector 24">
          <a:extLst xmlns:a="http://schemas.openxmlformats.org/drawingml/2006/main">
            <a:ext uri="{FF2B5EF4-FFF2-40B4-BE49-F238E27FC236}">
              <a16:creationId xmlns:a16="http://schemas.microsoft.com/office/drawing/2014/main" id="{0687DE08-03D4-45CA-A40A-63E5CE3DE2D2}"/>
            </a:ext>
          </a:extLst>
        </cdr:cNvPr>
        <cdr:cNvCxnSpPr/>
      </cdr:nvCxnSpPr>
      <cdr:spPr>
        <a:xfrm xmlns:a="http://schemas.openxmlformats.org/drawingml/2006/main" flipH="1">
          <a:off x="3888054" y="1628292"/>
          <a:ext cx="967229" cy="305646"/>
        </a:xfrm>
        <a:prstGeom xmlns:a="http://schemas.openxmlformats.org/drawingml/2006/main" prst="straightConnector1">
          <a:avLst/>
        </a:prstGeom>
        <a:ln xmlns:a="http://schemas.openxmlformats.org/drawingml/2006/main" w="38100">
          <a:solidFill>
            <a:schemeClr val="tx2">
              <a:lumMod val="90000"/>
              <a:lumOff val="10000"/>
            </a:schemeClr>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2.xml><?xml version="1.0" encoding="utf-8"?>
<xdr:wsDr xmlns:xdr="http://schemas.openxmlformats.org/drawingml/2006/spreadsheetDrawing" xmlns:a="http://schemas.openxmlformats.org/drawingml/2006/main">
  <xdr:twoCellAnchor>
    <xdr:from>
      <xdr:col>1</xdr:col>
      <xdr:colOff>79513</xdr:colOff>
      <xdr:row>11</xdr:row>
      <xdr:rowOff>0</xdr:rowOff>
    </xdr:from>
    <xdr:to>
      <xdr:col>11</xdr:col>
      <xdr:colOff>211933</xdr:colOff>
      <xdr:row>23</xdr:row>
      <xdr:rowOff>180383</xdr:rowOff>
    </xdr:to>
    <xdr:grpSp>
      <xdr:nvGrpSpPr>
        <xdr:cNvPr id="4" name="Group 3">
          <a:extLst>
            <a:ext uri="{FF2B5EF4-FFF2-40B4-BE49-F238E27FC236}">
              <a16:creationId xmlns:a16="http://schemas.microsoft.com/office/drawing/2014/main" id="{BC7B0284-758B-4C04-A0A9-072183F57601}"/>
            </a:ext>
          </a:extLst>
        </xdr:cNvPr>
        <xdr:cNvGrpSpPr/>
      </xdr:nvGrpSpPr>
      <xdr:grpSpPr>
        <a:xfrm>
          <a:off x="898663" y="2095500"/>
          <a:ext cx="6228420" cy="2466383"/>
          <a:chOff x="146538" y="182880"/>
          <a:chExt cx="6360942" cy="2406748"/>
        </a:xfrm>
      </xdr:grpSpPr>
      <xdr:cxnSp macro="">
        <xdr:nvCxnSpPr>
          <xdr:cNvPr id="5" name="Straight Arrow Connector 4">
            <a:extLst>
              <a:ext uri="{FF2B5EF4-FFF2-40B4-BE49-F238E27FC236}">
                <a16:creationId xmlns:a16="http://schemas.microsoft.com/office/drawing/2014/main" id="{A87E48DC-BC2D-4E71-9566-C5B99E0920C2}"/>
              </a:ext>
            </a:extLst>
          </xdr:cNvPr>
          <xdr:cNvCxnSpPr>
            <a:stCxn id="18" idx="2"/>
            <a:endCxn id="20" idx="0"/>
          </xdr:cNvCxnSpPr>
        </xdr:nvCxnSpPr>
        <xdr:spPr>
          <a:xfrm>
            <a:off x="2905526" y="609428"/>
            <a:ext cx="781" cy="18188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 name="Straight Arrow Connector 5">
            <a:extLst>
              <a:ext uri="{FF2B5EF4-FFF2-40B4-BE49-F238E27FC236}">
                <a16:creationId xmlns:a16="http://schemas.microsoft.com/office/drawing/2014/main" id="{E1B1ADA8-223D-4234-B1FC-0CA67BFBB3D3}"/>
              </a:ext>
            </a:extLst>
          </xdr:cNvPr>
          <xdr:cNvCxnSpPr>
            <a:stCxn id="20" idx="2"/>
            <a:endCxn id="21" idx="0"/>
          </xdr:cNvCxnSpPr>
        </xdr:nvCxnSpPr>
        <xdr:spPr>
          <a:xfrm>
            <a:off x="2906307" y="1293690"/>
            <a:ext cx="0" cy="144229"/>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7" name="Group 6">
            <a:extLst>
              <a:ext uri="{FF2B5EF4-FFF2-40B4-BE49-F238E27FC236}">
                <a16:creationId xmlns:a16="http://schemas.microsoft.com/office/drawing/2014/main" id="{EDD26C48-54BE-4AD2-871C-97E73B7FB98A}"/>
              </a:ext>
            </a:extLst>
          </xdr:cNvPr>
          <xdr:cNvGrpSpPr/>
        </xdr:nvGrpSpPr>
        <xdr:grpSpPr>
          <a:xfrm>
            <a:off x="146538" y="182880"/>
            <a:ext cx="6360942" cy="2406748"/>
            <a:chOff x="146538" y="182880"/>
            <a:chExt cx="6360942" cy="2406748"/>
          </a:xfrm>
        </xdr:grpSpPr>
        <xdr:cxnSp macro="">
          <xdr:nvCxnSpPr>
            <xdr:cNvPr id="8" name="Straight Arrow Connector 7">
              <a:extLst>
                <a:ext uri="{FF2B5EF4-FFF2-40B4-BE49-F238E27FC236}">
                  <a16:creationId xmlns:a16="http://schemas.microsoft.com/office/drawing/2014/main" id="{D324ED7E-01CC-4258-B75D-93A22C9BC358}"/>
                </a:ext>
              </a:extLst>
            </xdr:cNvPr>
            <xdr:cNvCxnSpPr>
              <a:stCxn id="19" idx="2"/>
              <a:endCxn id="22" idx="0"/>
            </xdr:cNvCxnSpPr>
          </xdr:nvCxnSpPr>
          <xdr:spPr>
            <a:xfrm>
              <a:off x="4424041" y="1285488"/>
              <a:ext cx="1742" cy="15627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9" name="Group 8">
              <a:extLst>
                <a:ext uri="{FF2B5EF4-FFF2-40B4-BE49-F238E27FC236}">
                  <a16:creationId xmlns:a16="http://schemas.microsoft.com/office/drawing/2014/main" id="{8062B75A-FC45-4614-A6C4-FBFA3446D5DA}"/>
                </a:ext>
              </a:extLst>
            </xdr:cNvPr>
            <xdr:cNvGrpSpPr/>
          </xdr:nvGrpSpPr>
          <xdr:grpSpPr>
            <a:xfrm>
              <a:off x="146538" y="182880"/>
              <a:ext cx="4992717" cy="1794265"/>
              <a:chOff x="1562100" y="906780"/>
              <a:chExt cx="5038398" cy="1666770"/>
            </a:xfrm>
          </xdr:grpSpPr>
          <xdr:sp macro="" textlink="">
            <xdr:nvSpPr>
              <xdr:cNvPr id="18" name="Rectangle: Rounded Corners 17">
                <a:extLst>
                  <a:ext uri="{FF2B5EF4-FFF2-40B4-BE49-F238E27FC236}">
                    <a16:creationId xmlns:a16="http://schemas.microsoft.com/office/drawing/2014/main" id="{8D03F5B6-9899-4119-8E1F-B4550C8B8B76}"/>
                  </a:ext>
                </a:extLst>
              </xdr:cNvPr>
              <xdr:cNvSpPr/>
            </xdr:nvSpPr>
            <xdr:spPr>
              <a:xfrm>
                <a:off x="3370385" y="906780"/>
                <a:ext cx="1951892" cy="396239"/>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400" b="1">
                    <a:solidFill>
                      <a:schemeClr val="accent1">
                        <a:lumMod val="75000"/>
                      </a:schemeClr>
                    </a:solidFill>
                  </a:rPr>
                  <a:t>Minimálbér-emelés</a:t>
                </a:r>
              </a:p>
            </xdr:txBody>
          </xdr:sp>
          <xdr:sp macro="" textlink="">
            <xdr:nvSpPr>
              <xdr:cNvPr id="19" name="Rectangle: Rounded Corners 18">
                <a:extLst>
                  <a:ext uri="{FF2B5EF4-FFF2-40B4-BE49-F238E27FC236}">
                    <a16:creationId xmlns:a16="http://schemas.microsoft.com/office/drawing/2014/main" id="{190D3F1C-6EB9-4867-9A05-5D31F45E1032}"/>
                  </a:ext>
                </a:extLst>
              </xdr:cNvPr>
              <xdr:cNvSpPr/>
            </xdr:nvSpPr>
            <xdr:spPr>
              <a:xfrm>
                <a:off x="5158740" y="1463040"/>
                <a:ext cx="1440000" cy="4680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100" b="1">
                    <a:solidFill>
                      <a:schemeClr val="accent1">
                        <a:lumMod val="75000"/>
                      </a:schemeClr>
                    </a:solidFill>
                  </a:rPr>
                  <a:t>Vállalati költségek emelkedése</a:t>
                </a:r>
              </a:p>
            </xdr:txBody>
          </xdr:sp>
          <xdr:sp macro="" textlink="">
            <xdr:nvSpPr>
              <xdr:cNvPr id="20" name="Rectangle: Rounded Corners 19">
                <a:extLst>
                  <a:ext uri="{FF2B5EF4-FFF2-40B4-BE49-F238E27FC236}">
                    <a16:creationId xmlns:a16="http://schemas.microsoft.com/office/drawing/2014/main" id="{C09CF166-B2BF-4BB0-9F61-B65A979A3DCA}"/>
                  </a:ext>
                </a:extLst>
              </xdr:cNvPr>
              <xdr:cNvSpPr/>
            </xdr:nvSpPr>
            <xdr:spPr>
              <a:xfrm>
                <a:off x="3627120" y="1471975"/>
                <a:ext cx="1440000" cy="46668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030" b="1">
                    <a:solidFill>
                      <a:schemeClr val="accent1">
                        <a:lumMod val="75000"/>
                      </a:schemeClr>
                    </a:solidFill>
                  </a:rPr>
                  <a:t>Lakossági jövedelmek emelkedése</a:t>
                </a:r>
              </a:p>
            </xdr:txBody>
          </xdr:sp>
          <xdr:sp macro="" textlink="">
            <xdr:nvSpPr>
              <xdr:cNvPr id="21" name="Rectangle: Rounded Corners 20">
                <a:extLst>
                  <a:ext uri="{FF2B5EF4-FFF2-40B4-BE49-F238E27FC236}">
                    <a16:creationId xmlns:a16="http://schemas.microsoft.com/office/drawing/2014/main" id="{79F7EFE1-A849-4FCE-BC9B-7A18038DC924}"/>
                  </a:ext>
                </a:extLst>
              </xdr:cNvPr>
              <xdr:cNvSpPr/>
            </xdr:nvSpPr>
            <xdr:spPr>
              <a:xfrm>
                <a:off x="3627120" y="2072640"/>
                <a:ext cx="1440000" cy="50091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100" b="1">
                    <a:solidFill>
                      <a:schemeClr val="accent1">
                        <a:lumMod val="75000"/>
                      </a:schemeClr>
                    </a:solidFill>
                  </a:rPr>
                  <a:t>Keresletoldali inflációs hatás</a:t>
                </a:r>
              </a:p>
            </xdr:txBody>
          </xdr:sp>
          <xdr:sp macro="" textlink="">
            <xdr:nvSpPr>
              <xdr:cNvPr id="22" name="Rectangle: Rounded Corners 21">
                <a:extLst>
                  <a:ext uri="{FF2B5EF4-FFF2-40B4-BE49-F238E27FC236}">
                    <a16:creationId xmlns:a16="http://schemas.microsoft.com/office/drawing/2014/main" id="{A9FA4328-1E13-4DF8-A7C3-5CACA98BF053}"/>
                  </a:ext>
                </a:extLst>
              </xdr:cNvPr>
              <xdr:cNvSpPr/>
            </xdr:nvSpPr>
            <xdr:spPr>
              <a:xfrm>
                <a:off x="5160498" y="2076206"/>
                <a:ext cx="1440000" cy="490222"/>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100" b="1">
                    <a:solidFill>
                      <a:schemeClr val="accent1">
                        <a:lumMod val="75000"/>
                      </a:schemeClr>
                    </a:solidFill>
                  </a:rPr>
                  <a:t>Költségoldali  inflációs hatás</a:t>
                </a:r>
              </a:p>
            </xdr:txBody>
          </xdr:sp>
          <xdr:sp macro="" textlink="">
            <xdr:nvSpPr>
              <xdr:cNvPr id="23" name="Rectangle: Rounded Corners 22">
                <a:extLst>
                  <a:ext uri="{FF2B5EF4-FFF2-40B4-BE49-F238E27FC236}">
                    <a16:creationId xmlns:a16="http://schemas.microsoft.com/office/drawing/2014/main" id="{56C7494E-2561-44D3-A831-8A99A6009508}"/>
                  </a:ext>
                </a:extLst>
              </xdr:cNvPr>
              <xdr:cNvSpPr/>
            </xdr:nvSpPr>
            <xdr:spPr>
              <a:xfrm>
                <a:off x="1562100" y="1897380"/>
                <a:ext cx="914400" cy="663602"/>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050" b="1">
                    <a:solidFill>
                      <a:schemeClr val="accent1">
                        <a:lumMod val="75000"/>
                      </a:schemeClr>
                    </a:solidFill>
                  </a:rPr>
                  <a:t>Növekvő háztartási fogyasztás</a:t>
                </a:r>
              </a:p>
            </xdr:txBody>
          </xdr:sp>
          <xdr:sp macro="" textlink="">
            <xdr:nvSpPr>
              <xdr:cNvPr id="24" name="Rectangle: Rounded Corners 23">
                <a:extLst>
                  <a:ext uri="{FF2B5EF4-FFF2-40B4-BE49-F238E27FC236}">
                    <a16:creationId xmlns:a16="http://schemas.microsoft.com/office/drawing/2014/main" id="{21F7767A-C980-4662-9C1C-E316BDE1BAB8}"/>
                  </a:ext>
                </a:extLst>
              </xdr:cNvPr>
              <xdr:cNvSpPr/>
            </xdr:nvSpPr>
            <xdr:spPr>
              <a:xfrm>
                <a:off x="2583180" y="1897380"/>
                <a:ext cx="914400" cy="663602"/>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050" b="1">
                    <a:solidFill>
                      <a:schemeClr val="accent1">
                        <a:lumMod val="75000"/>
                      </a:schemeClr>
                    </a:solidFill>
                  </a:rPr>
                  <a:t>Növekvő lakossági</a:t>
                </a:r>
                <a:r>
                  <a:rPr lang="hu-HU" sz="1050" b="1" baseline="0">
                    <a:solidFill>
                      <a:schemeClr val="accent1">
                        <a:lumMod val="75000"/>
                      </a:schemeClr>
                    </a:solidFill>
                  </a:rPr>
                  <a:t> beruházás</a:t>
                </a:r>
                <a:endParaRPr lang="hu-HU" sz="1050" b="1">
                  <a:solidFill>
                    <a:schemeClr val="accent1">
                      <a:lumMod val="75000"/>
                    </a:schemeClr>
                  </a:solidFill>
                </a:endParaRPr>
              </a:p>
            </xdr:txBody>
          </xdr:sp>
          <xdr:cxnSp macro="">
            <xdr:nvCxnSpPr>
              <xdr:cNvPr id="25" name="Connector: Elbow 24">
                <a:extLst>
                  <a:ext uri="{FF2B5EF4-FFF2-40B4-BE49-F238E27FC236}">
                    <a16:creationId xmlns:a16="http://schemas.microsoft.com/office/drawing/2014/main" id="{3C7723F1-636A-4674-BE0B-CC91A1746153}"/>
                  </a:ext>
                </a:extLst>
              </xdr:cNvPr>
              <xdr:cNvCxnSpPr>
                <a:endCxn id="23" idx="0"/>
              </xdr:cNvCxnSpPr>
            </xdr:nvCxnSpPr>
            <xdr:spPr>
              <a:xfrm rot="10800000" flipV="1">
                <a:off x="2019300" y="1584960"/>
                <a:ext cx="1600200" cy="312419"/>
              </a:xfrm>
              <a:prstGeom prst="bentConnector2">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6" name="Connector: Elbow 25">
                <a:extLst>
                  <a:ext uri="{FF2B5EF4-FFF2-40B4-BE49-F238E27FC236}">
                    <a16:creationId xmlns:a16="http://schemas.microsoft.com/office/drawing/2014/main" id="{199B749C-156D-46AB-A923-33525954D1EC}"/>
                  </a:ext>
                </a:extLst>
              </xdr:cNvPr>
              <xdr:cNvCxnSpPr>
                <a:stCxn id="20" idx="1"/>
                <a:endCxn id="24" idx="0"/>
              </xdr:cNvCxnSpPr>
            </xdr:nvCxnSpPr>
            <xdr:spPr>
              <a:xfrm rot="10800000" flipV="1">
                <a:off x="3040380" y="1705317"/>
                <a:ext cx="586740" cy="192063"/>
              </a:xfrm>
              <a:prstGeom prst="bentConnector2">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27" name="Connector: Elbow 26">
                <a:extLst>
                  <a:ext uri="{FF2B5EF4-FFF2-40B4-BE49-F238E27FC236}">
                    <a16:creationId xmlns:a16="http://schemas.microsoft.com/office/drawing/2014/main" id="{07DB191F-C20B-4328-BAD8-42CE3C8A4500}"/>
                  </a:ext>
                </a:extLst>
              </xdr:cNvPr>
              <xdr:cNvCxnSpPr>
                <a:stCxn id="18" idx="3"/>
                <a:endCxn id="19" idx="0"/>
              </xdr:cNvCxnSpPr>
            </xdr:nvCxnSpPr>
            <xdr:spPr>
              <a:xfrm>
                <a:off x="5322277" y="1104900"/>
                <a:ext cx="556463" cy="358140"/>
              </a:xfrm>
              <a:prstGeom prst="bentConnector2">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10" name="Rectangle: Rounded Corners 9">
              <a:extLst>
                <a:ext uri="{FF2B5EF4-FFF2-40B4-BE49-F238E27FC236}">
                  <a16:creationId xmlns:a16="http://schemas.microsoft.com/office/drawing/2014/main" id="{46B30AE7-D5DA-44D4-AC80-B53141A5DC05}"/>
                </a:ext>
              </a:extLst>
            </xdr:cNvPr>
            <xdr:cNvSpPr/>
          </xdr:nvSpPr>
          <xdr:spPr>
            <a:xfrm>
              <a:off x="2234656" y="2156479"/>
              <a:ext cx="2908844" cy="425528"/>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400" b="1">
                  <a:solidFill>
                    <a:schemeClr val="accent1">
                      <a:lumMod val="75000"/>
                    </a:schemeClr>
                  </a:solidFill>
                </a:rPr>
                <a:t>Fogyasztói árak emelkedése</a:t>
              </a:r>
            </a:p>
          </xdr:txBody>
        </xdr:sp>
        <xdr:sp macro="" textlink="">
          <xdr:nvSpPr>
            <xdr:cNvPr id="11" name="Rectangle: Rounded Corners 10">
              <a:extLst>
                <a:ext uri="{FF2B5EF4-FFF2-40B4-BE49-F238E27FC236}">
                  <a16:creationId xmlns:a16="http://schemas.microsoft.com/office/drawing/2014/main" id="{C1E4F2E3-86AE-4768-970C-61C8FA2590FE}"/>
                </a:ext>
              </a:extLst>
            </xdr:cNvPr>
            <xdr:cNvSpPr/>
          </xdr:nvSpPr>
          <xdr:spPr>
            <a:xfrm>
              <a:off x="147629" y="2164100"/>
              <a:ext cx="1881920" cy="425528"/>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400" b="1">
                  <a:solidFill>
                    <a:schemeClr val="accent1">
                      <a:lumMod val="75000"/>
                    </a:schemeClr>
                  </a:solidFill>
                </a:rPr>
                <a:t>Emelkedő GDP </a:t>
              </a:r>
            </a:p>
          </xdr:txBody>
        </xdr:sp>
        <xdr:sp macro="" textlink="">
          <xdr:nvSpPr>
            <xdr:cNvPr id="12" name="Rectangle: Rounded Corners 11">
              <a:extLst>
                <a:ext uri="{FF2B5EF4-FFF2-40B4-BE49-F238E27FC236}">
                  <a16:creationId xmlns:a16="http://schemas.microsoft.com/office/drawing/2014/main" id="{221CBFBA-67DD-452E-A9EE-DFFB006FD015}"/>
                </a:ext>
              </a:extLst>
            </xdr:cNvPr>
            <xdr:cNvSpPr/>
          </xdr:nvSpPr>
          <xdr:spPr>
            <a:xfrm>
              <a:off x="5189220" y="780171"/>
              <a:ext cx="1318260" cy="1166446"/>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030" b="1">
                  <a:solidFill>
                    <a:srgbClr val="C00000"/>
                  </a:solidFill>
                </a:rPr>
                <a:t>A költségoldali inflációs hatást</a:t>
              </a:r>
              <a:r>
                <a:rPr lang="hu-HU" sz="1030" b="1" baseline="0">
                  <a:solidFill>
                    <a:srgbClr val="C00000"/>
                  </a:solidFill>
                </a:rPr>
                <a:t> kompenzálja a vállalati adóterhek csökkentése</a:t>
              </a:r>
              <a:endParaRPr lang="hu-HU" sz="1030" b="1">
                <a:solidFill>
                  <a:srgbClr val="C00000"/>
                </a:solidFill>
              </a:endParaRPr>
            </a:p>
          </xdr:txBody>
        </xdr:sp>
        <xdr:cxnSp macro="">
          <xdr:nvCxnSpPr>
            <xdr:cNvPr id="13" name="Straight Arrow Connector 12">
              <a:extLst>
                <a:ext uri="{FF2B5EF4-FFF2-40B4-BE49-F238E27FC236}">
                  <a16:creationId xmlns:a16="http://schemas.microsoft.com/office/drawing/2014/main" id="{2265BC53-E2E9-44D0-A236-7C7E0C49EB19}"/>
                </a:ext>
              </a:extLst>
            </xdr:cNvPr>
            <xdr:cNvCxnSpPr/>
          </xdr:nvCxnSpPr>
          <xdr:spPr>
            <a:xfrm>
              <a:off x="4434840" y="1969477"/>
              <a:ext cx="0" cy="181708"/>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4" name="Straight Arrow Connector 13">
              <a:extLst>
                <a:ext uri="{FF2B5EF4-FFF2-40B4-BE49-F238E27FC236}">
                  <a16:creationId xmlns:a16="http://schemas.microsoft.com/office/drawing/2014/main" id="{FAF38BF9-09A3-4B93-92CE-D8311508F81F}"/>
                </a:ext>
              </a:extLst>
            </xdr:cNvPr>
            <xdr:cNvCxnSpPr/>
          </xdr:nvCxnSpPr>
          <xdr:spPr>
            <a:xfrm>
              <a:off x="2933700" y="1975338"/>
              <a:ext cx="0" cy="183467"/>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5" name="Multiplication Sign 14">
              <a:extLst>
                <a:ext uri="{FF2B5EF4-FFF2-40B4-BE49-F238E27FC236}">
                  <a16:creationId xmlns:a16="http://schemas.microsoft.com/office/drawing/2014/main" id="{0E306D0D-7561-4927-BAD3-FF29E1C4E74A}"/>
                </a:ext>
              </a:extLst>
            </xdr:cNvPr>
            <xdr:cNvSpPr/>
          </xdr:nvSpPr>
          <xdr:spPr>
            <a:xfrm>
              <a:off x="4168140" y="1447214"/>
              <a:ext cx="548640" cy="522263"/>
            </a:xfrm>
            <a:prstGeom prst="mathMultiply">
              <a:avLst/>
            </a:prstGeom>
            <a:solidFill>
              <a:schemeClr val="accent3">
                <a:alpha val="34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hu-HU" sz="1100"/>
            </a:p>
          </xdr:txBody>
        </xdr:sp>
        <xdr:cxnSp macro="">
          <xdr:nvCxnSpPr>
            <xdr:cNvPr id="16" name="Straight Arrow Connector 15">
              <a:extLst>
                <a:ext uri="{FF2B5EF4-FFF2-40B4-BE49-F238E27FC236}">
                  <a16:creationId xmlns:a16="http://schemas.microsoft.com/office/drawing/2014/main" id="{71DCDF6E-B5B0-4F04-AD9B-058A70049C70}"/>
                </a:ext>
              </a:extLst>
            </xdr:cNvPr>
            <xdr:cNvCxnSpPr/>
          </xdr:nvCxnSpPr>
          <xdr:spPr>
            <a:xfrm>
              <a:off x="594360" y="1954237"/>
              <a:ext cx="0" cy="212188"/>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7" name="Straight Arrow Connector 16">
              <a:extLst>
                <a:ext uri="{FF2B5EF4-FFF2-40B4-BE49-F238E27FC236}">
                  <a16:creationId xmlns:a16="http://schemas.microsoft.com/office/drawing/2014/main" id="{40FCBB7E-C7AC-4836-86FA-8E9E96369BA2}"/>
                </a:ext>
              </a:extLst>
            </xdr:cNvPr>
            <xdr:cNvCxnSpPr/>
          </xdr:nvCxnSpPr>
          <xdr:spPr>
            <a:xfrm>
              <a:off x="1600200" y="1961857"/>
              <a:ext cx="0" cy="196948"/>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12</xdr:col>
      <xdr:colOff>426720</xdr:colOff>
      <xdr:row>11</xdr:row>
      <xdr:rowOff>30480</xdr:rowOff>
    </xdr:from>
    <xdr:to>
      <xdr:col>22</xdr:col>
      <xdr:colOff>612480</xdr:colOff>
      <xdr:row>25</xdr:row>
      <xdr:rowOff>20363</xdr:rowOff>
    </xdr:to>
    <xdr:grpSp>
      <xdr:nvGrpSpPr>
        <xdr:cNvPr id="28" name="Group 27">
          <a:extLst>
            <a:ext uri="{FF2B5EF4-FFF2-40B4-BE49-F238E27FC236}">
              <a16:creationId xmlns:a16="http://schemas.microsoft.com/office/drawing/2014/main" id="{05A738C0-4BEE-46C4-944F-42028EBA7E33}"/>
            </a:ext>
          </a:extLst>
        </xdr:cNvPr>
        <xdr:cNvGrpSpPr/>
      </xdr:nvGrpSpPr>
      <xdr:grpSpPr>
        <a:xfrm>
          <a:off x="7951470" y="2125980"/>
          <a:ext cx="6281760" cy="2656883"/>
          <a:chOff x="93364" y="5274"/>
          <a:chExt cx="6414116" cy="2584354"/>
        </a:xfrm>
      </xdr:grpSpPr>
      <xdr:cxnSp macro="">
        <xdr:nvCxnSpPr>
          <xdr:cNvPr id="29" name="Straight Arrow Connector 28">
            <a:extLst>
              <a:ext uri="{FF2B5EF4-FFF2-40B4-BE49-F238E27FC236}">
                <a16:creationId xmlns:a16="http://schemas.microsoft.com/office/drawing/2014/main" id="{857E93F4-DA47-4C0B-B1FA-5DC6B0093301}"/>
              </a:ext>
            </a:extLst>
          </xdr:cNvPr>
          <xdr:cNvCxnSpPr>
            <a:stCxn id="42" idx="2"/>
            <a:endCxn id="44" idx="0"/>
          </xdr:cNvCxnSpPr>
        </xdr:nvCxnSpPr>
        <xdr:spPr>
          <a:xfrm>
            <a:off x="2905526" y="609429"/>
            <a:ext cx="782" cy="181879"/>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0" name="Straight Arrow Connector 29">
            <a:extLst>
              <a:ext uri="{FF2B5EF4-FFF2-40B4-BE49-F238E27FC236}">
                <a16:creationId xmlns:a16="http://schemas.microsoft.com/office/drawing/2014/main" id="{52F1DFCA-BA69-4AB7-A3AE-3E8163D4DB0C}"/>
              </a:ext>
            </a:extLst>
          </xdr:cNvPr>
          <xdr:cNvCxnSpPr>
            <a:stCxn id="44" idx="2"/>
            <a:endCxn id="45" idx="0"/>
          </xdr:cNvCxnSpPr>
        </xdr:nvCxnSpPr>
        <xdr:spPr>
          <a:xfrm>
            <a:off x="2906307" y="1293690"/>
            <a:ext cx="0" cy="144229"/>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31" name="Group 30">
            <a:extLst>
              <a:ext uri="{FF2B5EF4-FFF2-40B4-BE49-F238E27FC236}">
                <a16:creationId xmlns:a16="http://schemas.microsoft.com/office/drawing/2014/main" id="{3447EE4D-DA74-4AE5-8D3B-C3871EEECD0B}"/>
              </a:ext>
            </a:extLst>
          </xdr:cNvPr>
          <xdr:cNvGrpSpPr/>
        </xdr:nvGrpSpPr>
        <xdr:grpSpPr>
          <a:xfrm>
            <a:off x="93364" y="5274"/>
            <a:ext cx="6414116" cy="2584354"/>
            <a:chOff x="93364" y="5274"/>
            <a:chExt cx="6414116" cy="2584354"/>
          </a:xfrm>
        </xdr:grpSpPr>
        <xdr:cxnSp macro="">
          <xdr:nvCxnSpPr>
            <xdr:cNvPr id="32" name="Straight Arrow Connector 31">
              <a:extLst>
                <a:ext uri="{FF2B5EF4-FFF2-40B4-BE49-F238E27FC236}">
                  <a16:creationId xmlns:a16="http://schemas.microsoft.com/office/drawing/2014/main" id="{550B4CA3-BB86-449E-9E78-E44B4B7EAB6A}"/>
                </a:ext>
              </a:extLst>
            </xdr:cNvPr>
            <xdr:cNvCxnSpPr>
              <a:stCxn id="43" idx="2"/>
              <a:endCxn id="46" idx="0"/>
            </xdr:cNvCxnSpPr>
          </xdr:nvCxnSpPr>
          <xdr:spPr>
            <a:xfrm>
              <a:off x="4424041" y="1285488"/>
              <a:ext cx="1742" cy="156270"/>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nvGrpSpPr>
            <xdr:cNvPr id="33" name="Group 32">
              <a:extLst>
                <a:ext uri="{FF2B5EF4-FFF2-40B4-BE49-F238E27FC236}">
                  <a16:creationId xmlns:a16="http://schemas.microsoft.com/office/drawing/2014/main" id="{71A04AA3-F3D4-420C-8615-74662B0EC17F}"/>
                </a:ext>
              </a:extLst>
            </xdr:cNvPr>
            <xdr:cNvGrpSpPr/>
          </xdr:nvGrpSpPr>
          <xdr:grpSpPr>
            <a:xfrm>
              <a:off x="93364" y="5274"/>
              <a:ext cx="5045890" cy="1971870"/>
              <a:chOff x="1508440" y="741794"/>
              <a:chExt cx="5092058" cy="1831756"/>
            </a:xfrm>
          </xdr:grpSpPr>
          <xdr:sp macro="" textlink="">
            <xdr:nvSpPr>
              <xdr:cNvPr id="42" name="Rectangle: Rounded Corners 41">
                <a:extLst>
                  <a:ext uri="{FF2B5EF4-FFF2-40B4-BE49-F238E27FC236}">
                    <a16:creationId xmlns:a16="http://schemas.microsoft.com/office/drawing/2014/main" id="{4D56C74B-EFFF-49E1-B738-745B56B6B3CC}"/>
                  </a:ext>
                </a:extLst>
              </xdr:cNvPr>
              <xdr:cNvSpPr/>
            </xdr:nvSpPr>
            <xdr:spPr>
              <a:xfrm>
                <a:off x="3370385" y="741794"/>
                <a:ext cx="1951892" cy="56122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400" b="1">
                    <a:solidFill>
                      <a:schemeClr val="accent1">
                        <a:lumMod val="75000"/>
                      </a:schemeClr>
                    </a:solidFill>
                  </a:rPr>
                  <a:t>Minimum wage increase</a:t>
                </a:r>
              </a:p>
            </xdr:txBody>
          </xdr:sp>
          <xdr:sp macro="" textlink="">
            <xdr:nvSpPr>
              <xdr:cNvPr id="43" name="Rectangle: Rounded Corners 42">
                <a:extLst>
                  <a:ext uri="{FF2B5EF4-FFF2-40B4-BE49-F238E27FC236}">
                    <a16:creationId xmlns:a16="http://schemas.microsoft.com/office/drawing/2014/main" id="{54B35D0C-A398-4B39-A8CA-24CF1173D42F}"/>
                  </a:ext>
                </a:extLst>
              </xdr:cNvPr>
              <xdr:cNvSpPr/>
            </xdr:nvSpPr>
            <xdr:spPr>
              <a:xfrm>
                <a:off x="5158740" y="1463040"/>
                <a:ext cx="1440000" cy="46800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100" b="1">
                    <a:solidFill>
                      <a:schemeClr val="accent1">
                        <a:lumMod val="75000"/>
                      </a:schemeClr>
                    </a:solidFill>
                  </a:rPr>
                  <a:t>Rising corporate costs</a:t>
                </a:r>
              </a:p>
            </xdr:txBody>
          </xdr:sp>
          <xdr:sp macro="" textlink="">
            <xdr:nvSpPr>
              <xdr:cNvPr id="44" name="Rectangle: Rounded Corners 43">
                <a:extLst>
                  <a:ext uri="{FF2B5EF4-FFF2-40B4-BE49-F238E27FC236}">
                    <a16:creationId xmlns:a16="http://schemas.microsoft.com/office/drawing/2014/main" id="{8637378F-CBEE-4EE4-9A64-E798EBFDCBE5}"/>
                  </a:ext>
                </a:extLst>
              </xdr:cNvPr>
              <xdr:cNvSpPr/>
            </xdr:nvSpPr>
            <xdr:spPr>
              <a:xfrm>
                <a:off x="3627120" y="1471975"/>
                <a:ext cx="1440000" cy="466684"/>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030" b="1">
                    <a:solidFill>
                      <a:schemeClr val="accent1">
                        <a:lumMod val="75000"/>
                      </a:schemeClr>
                    </a:solidFill>
                  </a:rPr>
                  <a:t>Rise in household incomes</a:t>
                </a:r>
              </a:p>
            </xdr:txBody>
          </xdr:sp>
          <xdr:sp macro="" textlink="">
            <xdr:nvSpPr>
              <xdr:cNvPr id="45" name="Rectangle: Rounded Corners 44">
                <a:extLst>
                  <a:ext uri="{FF2B5EF4-FFF2-40B4-BE49-F238E27FC236}">
                    <a16:creationId xmlns:a16="http://schemas.microsoft.com/office/drawing/2014/main" id="{1C853509-242A-4FD8-84C7-52D36E7620D4}"/>
                  </a:ext>
                </a:extLst>
              </xdr:cNvPr>
              <xdr:cNvSpPr/>
            </xdr:nvSpPr>
            <xdr:spPr>
              <a:xfrm>
                <a:off x="3627120" y="2072640"/>
                <a:ext cx="1440000" cy="500910"/>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100" b="1">
                    <a:solidFill>
                      <a:schemeClr val="accent1">
                        <a:lumMod val="75000"/>
                      </a:schemeClr>
                    </a:solidFill>
                  </a:rPr>
                  <a:t>Demand-side inflation effect</a:t>
                </a:r>
              </a:p>
            </xdr:txBody>
          </xdr:sp>
          <xdr:sp macro="" textlink="">
            <xdr:nvSpPr>
              <xdr:cNvPr id="46" name="Rectangle: Rounded Corners 45">
                <a:extLst>
                  <a:ext uri="{FF2B5EF4-FFF2-40B4-BE49-F238E27FC236}">
                    <a16:creationId xmlns:a16="http://schemas.microsoft.com/office/drawing/2014/main" id="{2BDD9119-8D04-43DF-83F0-34CE91966E86}"/>
                  </a:ext>
                </a:extLst>
              </xdr:cNvPr>
              <xdr:cNvSpPr/>
            </xdr:nvSpPr>
            <xdr:spPr>
              <a:xfrm>
                <a:off x="5160498" y="2076206"/>
                <a:ext cx="1440000" cy="490222"/>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100" b="1">
                    <a:solidFill>
                      <a:schemeClr val="accent1">
                        <a:lumMod val="75000"/>
                      </a:schemeClr>
                    </a:solidFill>
                  </a:rPr>
                  <a:t>Cost-side inflation effect</a:t>
                </a:r>
              </a:p>
            </xdr:txBody>
          </xdr:sp>
          <xdr:sp macro="" textlink="">
            <xdr:nvSpPr>
              <xdr:cNvPr id="47" name="Rectangle: Rounded Corners 46">
                <a:extLst>
                  <a:ext uri="{FF2B5EF4-FFF2-40B4-BE49-F238E27FC236}">
                    <a16:creationId xmlns:a16="http://schemas.microsoft.com/office/drawing/2014/main" id="{90E1BE44-C3CC-4F8D-B095-F46FD898C7F4}"/>
                  </a:ext>
                </a:extLst>
              </xdr:cNvPr>
              <xdr:cNvSpPr/>
            </xdr:nvSpPr>
            <xdr:spPr>
              <a:xfrm>
                <a:off x="1508440" y="1897380"/>
                <a:ext cx="968060" cy="663602"/>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000" b="1">
                    <a:solidFill>
                      <a:schemeClr val="accent1">
                        <a:lumMod val="75000"/>
                      </a:schemeClr>
                    </a:solidFill>
                  </a:rPr>
                  <a:t>Increasing household consumption</a:t>
                </a:r>
              </a:p>
            </xdr:txBody>
          </xdr:sp>
          <xdr:sp macro="" textlink="">
            <xdr:nvSpPr>
              <xdr:cNvPr id="48" name="Rectangle: Rounded Corners 47">
                <a:extLst>
                  <a:ext uri="{FF2B5EF4-FFF2-40B4-BE49-F238E27FC236}">
                    <a16:creationId xmlns:a16="http://schemas.microsoft.com/office/drawing/2014/main" id="{4E7BADF8-140F-4E96-8762-EDA63E031DD1}"/>
                  </a:ext>
                </a:extLst>
              </xdr:cNvPr>
              <xdr:cNvSpPr/>
            </xdr:nvSpPr>
            <xdr:spPr>
              <a:xfrm>
                <a:off x="2604644" y="1897380"/>
                <a:ext cx="892936" cy="663602"/>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hu-HU" sz="1050" b="1">
                    <a:solidFill>
                      <a:schemeClr val="accent1">
                        <a:lumMod val="75000"/>
                      </a:schemeClr>
                    </a:solidFill>
                  </a:rPr>
                  <a:t>Rising retail investment</a:t>
                </a:r>
              </a:p>
            </xdr:txBody>
          </xdr:sp>
          <xdr:cxnSp macro="">
            <xdr:nvCxnSpPr>
              <xdr:cNvPr id="49" name="Connector: Elbow 48">
                <a:extLst>
                  <a:ext uri="{FF2B5EF4-FFF2-40B4-BE49-F238E27FC236}">
                    <a16:creationId xmlns:a16="http://schemas.microsoft.com/office/drawing/2014/main" id="{732D1FF5-7715-4DCA-AD5C-DA83D757A5C4}"/>
                  </a:ext>
                </a:extLst>
              </xdr:cNvPr>
              <xdr:cNvCxnSpPr>
                <a:endCxn id="47" idx="0"/>
              </xdr:cNvCxnSpPr>
            </xdr:nvCxnSpPr>
            <xdr:spPr>
              <a:xfrm rot="10800000" flipV="1">
                <a:off x="1992472" y="1584959"/>
                <a:ext cx="1627031" cy="312421"/>
              </a:xfrm>
              <a:prstGeom prst="bentConnector2">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0" name="Connector: Elbow 49">
                <a:extLst>
                  <a:ext uri="{FF2B5EF4-FFF2-40B4-BE49-F238E27FC236}">
                    <a16:creationId xmlns:a16="http://schemas.microsoft.com/office/drawing/2014/main" id="{469D4D45-5771-48AD-A59F-FECE3CB45264}"/>
                  </a:ext>
                </a:extLst>
              </xdr:cNvPr>
              <xdr:cNvCxnSpPr>
                <a:stCxn id="44" idx="1"/>
                <a:endCxn id="48" idx="0"/>
              </xdr:cNvCxnSpPr>
            </xdr:nvCxnSpPr>
            <xdr:spPr>
              <a:xfrm rot="10800000" flipV="1">
                <a:off x="3051113" y="1705317"/>
                <a:ext cx="576007" cy="192062"/>
              </a:xfrm>
              <a:prstGeom prst="bentConnector2">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1" name="Connector: Elbow 50">
                <a:extLst>
                  <a:ext uri="{FF2B5EF4-FFF2-40B4-BE49-F238E27FC236}">
                    <a16:creationId xmlns:a16="http://schemas.microsoft.com/office/drawing/2014/main" id="{D0B1084A-6010-4901-849D-EB9931C94F62}"/>
                  </a:ext>
                </a:extLst>
              </xdr:cNvPr>
              <xdr:cNvCxnSpPr>
                <a:stCxn id="42" idx="3"/>
                <a:endCxn id="43" idx="0"/>
              </xdr:cNvCxnSpPr>
            </xdr:nvCxnSpPr>
            <xdr:spPr>
              <a:xfrm>
                <a:off x="5322277" y="1022407"/>
                <a:ext cx="556463" cy="440632"/>
              </a:xfrm>
              <a:prstGeom prst="bentConnector2">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sp macro="" textlink="">
          <xdr:nvSpPr>
            <xdr:cNvPr id="34" name="Rectangle: Rounded Corners 33">
              <a:extLst>
                <a:ext uri="{FF2B5EF4-FFF2-40B4-BE49-F238E27FC236}">
                  <a16:creationId xmlns:a16="http://schemas.microsoft.com/office/drawing/2014/main" id="{A2788A3B-B121-44A6-8139-3224C6CD0FE9}"/>
                </a:ext>
              </a:extLst>
            </xdr:cNvPr>
            <xdr:cNvSpPr/>
          </xdr:nvSpPr>
          <xdr:spPr>
            <a:xfrm>
              <a:off x="2234656" y="2156479"/>
              <a:ext cx="2908844" cy="425528"/>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400" b="1">
                  <a:solidFill>
                    <a:schemeClr val="accent1">
                      <a:lumMod val="75000"/>
                    </a:schemeClr>
                  </a:solidFill>
                </a:rPr>
                <a:t>Rising consumer prices</a:t>
              </a:r>
            </a:p>
          </xdr:txBody>
        </xdr:sp>
        <xdr:sp macro="" textlink="">
          <xdr:nvSpPr>
            <xdr:cNvPr id="35" name="Rectangle: Rounded Corners 34">
              <a:extLst>
                <a:ext uri="{FF2B5EF4-FFF2-40B4-BE49-F238E27FC236}">
                  <a16:creationId xmlns:a16="http://schemas.microsoft.com/office/drawing/2014/main" id="{98999B89-7076-4E7B-9DB8-584091AA7F39}"/>
                </a:ext>
              </a:extLst>
            </xdr:cNvPr>
            <xdr:cNvSpPr/>
          </xdr:nvSpPr>
          <xdr:spPr>
            <a:xfrm>
              <a:off x="147629" y="2164100"/>
              <a:ext cx="1881920" cy="425528"/>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400" b="1">
                  <a:solidFill>
                    <a:schemeClr val="accent1">
                      <a:lumMod val="75000"/>
                    </a:schemeClr>
                  </a:solidFill>
                </a:rPr>
                <a:t>Expanding GDP</a:t>
              </a:r>
            </a:p>
          </xdr:txBody>
        </xdr:sp>
        <xdr:sp macro="" textlink="">
          <xdr:nvSpPr>
            <xdr:cNvPr id="36" name="Rectangle: Rounded Corners 35">
              <a:extLst>
                <a:ext uri="{FF2B5EF4-FFF2-40B4-BE49-F238E27FC236}">
                  <a16:creationId xmlns:a16="http://schemas.microsoft.com/office/drawing/2014/main" id="{ABC783D2-D130-49CD-BA8A-5867A8308437}"/>
                </a:ext>
              </a:extLst>
            </xdr:cNvPr>
            <xdr:cNvSpPr/>
          </xdr:nvSpPr>
          <xdr:spPr>
            <a:xfrm>
              <a:off x="5189220" y="780171"/>
              <a:ext cx="1318260" cy="1166446"/>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hu-HU" sz="1000" b="1">
                  <a:solidFill>
                    <a:srgbClr val="C00000"/>
                  </a:solidFill>
                </a:rPr>
                <a:t>The cost-side inflation effect is offset by  reductions in the corporate tax burden</a:t>
              </a:r>
            </a:p>
          </xdr:txBody>
        </xdr:sp>
        <xdr:cxnSp macro="">
          <xdr:nvCxnSpPr>
            <xdr:cNvPr id="37" name="Straight Arrow Connector 36">
              <a:extLst>
                <a:ext uri="{FF2B5EF4-FFF2-40B4-BE49-F238E27FC236}">
                  <a16:creationId xmlns:a16="http://schemas.microsoft.com/office/drawing/2014/main" id="{CE0575C1-440C-4F17-B278-C28370AF0D9A}"/>
                </a:ext>
              </a:extLst>
            </xdr:cNvPr>
            <xdr:cNvCxnSpPr/>
          </xdr:nvCxnSpPr>
          <xdr:spPr>
            <a:xfrm>
              <a:off x="4434840" y="1969477"/>
              <a:ext cx="0" cy="181708"/>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38" name="Straight Arrow Connector 37">
              <a:extLst>
                <a:ext uri="{FF2B5EF4-FFF2-40B4-BE49-F238E27FC236}">
                  <a16:creationId xmlns:a16="http://schemas.microsoft.com/office/drawing/2014/main" id="{93827A91-E6C4-47C7-959A-D0EFE847F1E4}"/>
                </a:ext>
              </a:extLst>
            </xdr:cNvPr>
            <xdr:cNvCxnSpPr/>
          </xdr:nvCxnSpPr>
          <xdr:spPr>
            <a:xfrm>
              <a:off x="2933700" y="1975338"/>
              <a:ext cx="0" cy="183467"/>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9" name="Multiplication Sign 38">
              <a:extLst>
                <a:ext uri="{FF2B5EF4-FFF2-40B4-BE49-F238E27FC236}">
                  <a16:creationId xmlns:a16="http://schemas.microsoft.com/office/drawing/2014/main" id="{94D24553-F4DB-4322-99D3-D1F24D37E753}"/>
                </a:ext>
              </a:extLst>
            </xdr:cNvPr>
            <xdr:cNvSpPr/>
          </xdr:nvSpPr>
          <xdr:spPr>
            <a:xfrm>
              <a:off x="4168140" y="1447214"/>
              <a:ext cx="548640" cy="522263"/>
            </a:xfrm>
            <a:prstGeom prst="mathMultiply">
              <a:avLst/>
            </a:prstGeom>
            <a:solidFill>
              <a:schemeClr val="accent3">
                <a:alpha val="34000"/>
              </a:schemeClr>
            </a:solidFill>
            <a:ln>
              <a:noFill/>
            </a:ln>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hu-HU" sz="1100"/>
            </a:p>
          </xdr:txBody>
        </xdr:sp>
        <xdr:cxnSp macro="">
          <xdr:nvCxnSpPr>
            <xdr:cNvPr id="40" name="Straight Arrow Connector 39">
              <a:extLst>
                <a:ext uri="{FF2B5EF4-FFF2-40B4-BE49-F238E27FC236}">
                  <a16:creationId xmlns:a16="http://schemas.microsoft.com/office/drawing/2014/main" id="{754EC84E-F258-4121-B9CE-4B0083ADF48C}"/>
                </a:ext>
              </a:extLst>
            </xdr:cNvPr>
            <xdr:cNvCxnSpPr/>
          </xdr:nvCxnSpPr>
          <xdr:spPr>
            <a:xfrm>
              <a:off x="594360" y="1954237"/>
              <a:ext cx="0" cy="212188"/>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1" name="Straight Arrow Connector 40">
              <a:extLst>
                <a:ext uri="{FF2B5EF4-FFF2-40B4-BE49-F238E27FC236}">
                  <a16:creationId xmlns:a16="http://schemas.microsoft.com/office/drawing/2014/main" id="{66CB8B23-6DDA-409F-BA92-042F8DA66896}"/>
                </a:ext>
              </a:extLst>
            </xdr:cNvPr>
            <xdr:cNvCxnSpPr/>
          </xdr:nvCxnSpPr>
          <xdr:spPr>
            <a:xfrm>
              <a:off x="1600200" y="1961857"/>
              <a:ext cx="0" cy="196948"/>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5</xdr:colOff>
      <xdr:row>26</xdr:row>
      <xdr:rowOff>57154</xdr:rowOff>
    </xdr:from>
    <xdr:to>
      <xdr:col>16</xdr:col>
      <xdr:colOff>585605</xdr:colOff>
      <xdr:row>41</xdr:row>
      <xdr:rowOff>75154</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38100</xdr:colOff>
      <xdr:row>26</xdr:row>
      <xdr:rowOff>19050</xdr:rowOff>
    </xdr:from>
    <xdr:to>
      <xdr:col>22</xdr:col>
      <xdr:colOff>14100</xdr:colOff>
      <xdr:row>41</xdr:row>
      <xdr:rowOff>37050</xdr:rowOff>
    </xdr:to>
    <xdr:graphicFrame macro="">
      <xdr:nvGraphicFramePr>
        <xdr:cNvPr id="4" name="Chart 3">
          <a:extLst>
            <a:ext uri="{FF2B5EF4-FFF2-40B4-BE49-F238E27FC236}">
              <a16:creationId xmlns:a16="http://schemas.microsoft.com/office/drawing/2014/main" id="{12ADE6D3-7686-4C30-9C20-FDDC9BD49D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0.05691</cdr:x>
      <cdr:y>0.01602</cdr:y>
    </cdr:from>
    <cdr:to>
      <cdr:x>0.44851</cdr:x>
      <cdr:y>0.11529</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1270" y="36241"/>
          <a:ext cx="1178535" cy="22459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százalékpont</a:t>
          </a:r>
        </a:p>
      </cdr:txBody>
    </cdr:sp>
  </cdr:relSizeAnchor>
  <cdr:relSizeAnchor xmlns:cdr="http://schemas.openxmlformats.org/drawingml/2006/chartDrawing">
    <cdr:from>
      <cdr:x>0.25723</cdr:x>
      <cdr:y>0.17799</cdr:y>
    </cdr:from>
    <cdr:to>
      <cdr:x>0.32489</cdr:x>
      <cdr:y>0.23897</cdr:y>
    </cdr:to>
    <cdr:cxnSp macro="">
      <cdr:nvCxnSpPr>
        <cdr:cNvPr id="4" name="Straight Arrow Connector 3">
          <a:extLst xmlns:a="http://schemas.openxmlformats.org/drawingml/2006/main">
            <a:ext uri="{FF2B5EF4-FFF2-40B4-BE49-F238E27FC236}">
              <a16:creationId xmlns:a16="http://schemas.microsoft.com/office/drawing/2014/main" id="{A9DB5A55-DA98-4F9C-884E-A4AC92E41FE1}"/>
            </a:ext>
          </a:extLst>
        </cdr:cNvPr>
        <cdr:cNvCxnSpPr/>
      </cdr:nvCxnSpPr>
      <cdr:spPr>
        <a:xfrm xmlns:a="http://schemas.openxmlformats.org/drawingml/2006/main">
          <a:off x="774147" y="402673"/>
          <a:ext cx="203639" cy="137949"/>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0.09353</cdr:x>
      <cdr:y>0.08507</cdr:y>
    </cdr:from>
    <cdr:to>
      <cdr:x>0.42091</cdr:x>
      <cdr:y>0.18816</cdr:y>
    </cdr:to>
    <cdr:sp macro="" textlink="">
      <cdr:nvSpPr>
        <cdr:cNvPr id="7" name="TextBox 6">
          <a:extLst xmlns:a="http://schemas.openxmlformats.org/drawingml/2006/main">
            <a:ext uri="{FF2B5EF4-FFF2-40B4-BE49-F238E27FC236}">
              <a16:creationId xmlns:a16="http://schemas.microsoft.com/office/drawing/2014/main" id="{7C5EA821-1FAC-4BBC-9883-3F60D55580B8}"/>
            </a:ext>
          </a:extLst>
        </cdr:cNvPr>
        <cdr:cNvSpPr txBox="1"/>
      </cdr:nvSpPr>
      <cdr:spPr>
        <a:xfrm xmlns:a="http://schemas.openxmlformats.org/drawingml/2006/main">
          <a:off x="249751" y="194131"/>
          <a:ext cx="874193" cy="23525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solidFill>
                <a:schemeClr val="accent3"/>
              </a:solidFill>
              <a:latin typeface="Calibri" panose="020F0502020204030204" pitchFamily="34" charset="0"/>
              <a:cs typeface="Calibri" panose="020F0502020204030204" pitchFamily="34" charset="0"/>
            </a:rPr>
            <a:t>Toleranciasáv</a:t>
          </a:r>
        </a:p>
      </cdr:txBody>
    </cdr:sp>
  </cdr:relSizeAnchor>
</c:userShapes>
</file>

<file path=xl/drawings/drawing9.xml><?xml version="1.0" encoding="utf-8"?>
<c:userShapes xmlns:c="http://schemas.openxmlformats.org/drawingml/2006/chart">
  <cdr:relSizeAnchor xmlns:cdr="http://schemas.openxmlformats.org/drawingml/2006/chartDrawing">
    <cdr:from>
      <cdr:x>0.05691</cdr:x>
      <cdr:y>0.01602</cdr:y>
    </cdr:from>
    <cdr:to>
      <cdr:x>0.44851</cdr:x>
      <cdr:y>0.11529</cdr:y>
    </cdr:to>
    <cdr:sp macro="" textlink="">
      <cdr:nvSpPr>
        <cdr:cNvPr id="2" name="PrimaryTitle">
          <a:extLst xmlns:a="http://schemas.openxmlformats.org/drawingml/2006/main">
            <a:ext uri="{FF2B5EF4-FFF2-40B4-BE49-F238E27FC236}">
              <a16:creationId xmlns:a16="http://schemas.microsoft.com/office/drawing/2014/main" id="{9166F5FE-C7FE-4A6E-BEAD-999BD94028DB}"/>
            </a:ext>
          </a:extLst>
        </cdr:cNvPr>
        <cdr:cNvSpPr txBox="1"/>
      </cdr:nvSpPr>
      <cdr:spPr>
        <a:xfrm xmlns:a="http://schemas.openxmlformats.org/drawingml/2006/main">
          <a:off x="171270" y="36241"/>
          <a:ext cx="1178535" cy="224591"/>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latin typeface="Calibri" panose="020F0502020204030204" pitchFamily="34" charset="0"/>
              <a:cs typeface="Calibri" panose="020F0502020204030204" pitchFamily="34" charset="0"/>
            </a:rPr>
            <a:t>Percentage point</a:t>
          </a:r>
        </a:p>
      </cdr:txBody>
    </cdr:sp>
  </cdr:relSizeAnchor>
  <cdr:relSizeAnchor xmlns:cdr="http://schemas.openxmlformats.org/drawingml/2006/chartDrawing">
    <cdr:from>
      <cdr:x>0.25723</cdr:x>
      <cdr:y>0.17799</cdr:y>
    </cdr:from>
    <cdr:to>
      <cdr:x>0.32489</cdr:x>
      <cdr:y>0.23897</cdr:y>
    </cdr:to>
    <cdr:cxnSp macro="">
      <cdr:nvCxnSpPr>
        <cdr:cNvPr id="4" name="Straight Arrow Connector 3">
          <a:extLst xmlns:a="http://schemas.openxmlformats.org/drawingml/2006/main">
            <a:ext uri="{FF2B5EF4-FFF2-40B4-BE49-F238E27FC236}">
              <a16:creationId xmlns:a16="http://schemas.microsoft.com/office/drawing/2014/main" id="{A9DB5A55-DA98-4F9C-884E-A4AC92E41FE1}"/>
            </a:ext>
          </a:extLst>
        </cdr:cNvPr>
        <cdr:cNvCxnSpPr/>
      </cdr:nvCxnSpPr>
      <cdr:spPr>
        <a:xfrm xmlns:a="http://schemas.openxmlformats.org/drawingml/2006/main">
          <a:off x="774147" y="402673"/>
          <a:ext cx="203639" cy="137949"/>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0.09353</cdr:x>
      <cdr:y>0.08507</cdr:y>
    </cdr:from>
    <cdr:to>
      <cdr:x>0.42091</cdr:x>
      <cdr:y>0.18816</cdr:y>
    </cdr:to>
    <cdr:sp macro="" textlink="">
      <cdr:nvSpPr>
        <cdr:cNvPr id="7" name="TextBox 6">
          <a:extLst xmlns:a="http://schemas.openxmlformats.org/drawingml/2006/main">
            <a:ext uri="{FF2B5EF4-FFF2-40B4-BE49-F238E27FC236}">
              <a16:creationId xmlns:a16="http://schemas.microsoft.com/office/drawing/2014/main" id="{7C5EA821-1FAC-4BBC-9883-3F60D55580B8}"/>
            </a:ext>
          </a:extLst>
        </cdr:cNvPr>
        <cdr:cNvSpPr txBox="1"/>
      </cdr:nvSpPr>
      <cdr:spPr>
        <a:xfrm xmlns:a="http://schemas.openxmlformats.org/drawingml/2006/main">
          <a:off x="249751" y="194131"/>
          <a:ext cx="874193" cy="23525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dirty="0" err="1">
              <a:solidFill>
                <a:schemeClr val="accent3"/>
              </a:solidFill>
              <a:latin typeface="Calibri" panose="020F0502020204030204" pitchFamily="34" charset="0"/>
              <a:cs typeface="Calibri" panose="020F0502020204030204" pitchFamily="34" charset="0"/>
            </a:rPr>
            <a:t>Tolerance</a:t>
          </a:r>
          <a:r>
            <a:rPr lang="hu-HU" sz="900" baseline="0" dirty="0" err="1">
              <a:solidFill>
                <a:schemeClr val="accent3"/>
              </a:solidFill>
              <a:latin typeface="Calibri" panose="020F0502020204030204" pitchFamily="34" charset="0"/>
              <a:cs typeface="Calibri" panose="020F0502020204030204" pitchFamily="34" charset="0"/>
            </a:rPr>
            <a:t> band</a:t>
          </a:r>
          <a:endParaRPr lang="hu-HU" sz="900" dirty="0" err="1">
            <a:solidFill>
              <a:schemeClr val="accent3"/>
            </a:solidFill>
            <a:latin typeface="Calibri" panose="020F0502020204030204" pitchFamily="34" charset="0"/>
            <a:cs typeface="Calibri" panose="020F0502020204030204" pitchFamily="34" charset="0"/>
          </a:endParaRP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DATA\UB\LVA\REP\SR99JUN\LVchart699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rv2\mnb\GFS\GFS-83\GFS\GFS79\GFS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psfwn03p\ins\WINDOWS\TEMP\GeoBop0900_BseLine.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GWN03P\WHD\Documents%20and%20Settings\seble\Local%20Settings\Temporary%20Internet%20Files\OLK8\2001%20Art%20IV\September%2011\Brb_BOP_2001_September50percenttoursimshortfal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mcd\DATA\O1\BGR\REAL\DATA\O1\BGR\MON\PROJ\MONwork.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WIN\Temporary%20Internet%20Files\OLK7022\bfamo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2\TGSI\DATA\EGY\EGY-Infl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TA1\MCD\DATA\UT\UZB\BOP\Uzex6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Data1\fad\DATA\PA\CHL\SECTORS\BOP\Bop020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mnb.hu/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DATA\AFR\CFA\WAEMU\WAEMU_2002\WAEMU_Questionnaire_OCT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afr\WIN\Temporary%20Internet%20Files\OLKD2B0\Civfis_m.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PSGWN03P\AFR\DATA\AFR\CFA\WAEMU\WAEMU_2002\WAEMU_Questionnaire_OCT20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ATA\DZA\Article%20IV%202004\StaffReport\Statistical%20appendix\Tab%2015.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B\EST\98VISIT.MAY\SR\BOPMIS.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TEMP/prod%20levels%20manufacturing.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Ativogerencial\PASNOVO.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0FFA6CA1\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NGA%20local\scenario%20III\STA-ins\NGCPI.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PSGWN03P\AFR\NGA%20local\scenario%20III\STA-ins\NGCPI.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1\weo\Mission\Uganda\Previous%20files\Data%20from%20the%20Authorities\Diskette%209\INTR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35.xml.rels><?xml version="1.0" encoding="UTF-8" standalone="yes"?>
<Relationships xmlns="http://schemas.openxmlformats.org/package/2006/relationships"><Relationship Id="rId1" Type="http://schemas.microsoft.com/office/2006/relationships/xlExternalLinkPath/xlStartup" Target="Bgr/GEN/BG%20SINAW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ATA1\MCD\WINDOWS\TEMP\GeoBop0900_BseLin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DATA\LCA\REAL\CONT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Server_cuentas\ipc\indicado\varias\ITCER2001.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GFS\GFS-83\GFS\GFS79\GFS2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afr\DATA\CIV\RED\2000\RED-table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M:\DATA\C2\BRB\Sector%20Data\Real\current%20data%20files\DATA\US\ARM\REP\97ARMRED\TABLES\EDSSARMRED97.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DATA\LCA\REAL\CONTEN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DATA\DD\GEO\BOP\GeoBop.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ata4\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data2\eur\DATA\US\ARM\REP\97ARMRED\TABLES\EDSSARMRED9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Fpsfwn03p\ins\DATA\Rwanda\Bref1098\RWBOP99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ata1\fad\My%20Documents\Mission%20to%20Burkina\bfabop_bakup%20to%20redesign.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intranet.imf.org/WIN/TEMP/BOP9703_stres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afr\WIN\TEMP\BOP9703_stres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srv01\mnb\HCR2006\IFB\HCR06_IFB_minta_eng_new.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DNCFP\Recursos\Proyrena\Anual\2002\Alt4_Proy200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afr\Documents%20and%20Settings\MCUC\My%20Local%20Documents\COG\2002\frame\SR_01\cghu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DATA\CA\GTM\Sectors\MONEY\GTM%20Monetary%20program.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2\apd\Data\Regional\K%20flows\capflowdataJan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ATA1\MCD\DRAFTS\MT\COMM\OIL\OILS.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ata2\apd\Bloomberg\Regional\WORK\InterestRates.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DATA2\TGSI\DATA\EGY\MON.%20&amp;%20FIN.%20SECTOR\Interest%20rates\Eurobond-spreads.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ATA1\PDR\pre-mission\Real\ZMBREAL%20inactive%20sheets%20removed%20Jul%202003.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mcd\afr\WIN\TEMP\BOP9703_stress.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mcd\afr\NGA%20local\scenario%20III\STA-ins\NGCPI.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FPSGWN03P\EUR\WIN\Temporary%20Internet%20Files\OLK92A2\REAL\REER\KgReer_new.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mcd\MSOFFICE\EXCEL\ARM\MONREV9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PSFWN03P\MCD\DATA\QAT\Qafisc.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2\mnb\HCR2006\IFB\HCR06_IFB_minta_eng_new.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rv01\mnb\mnb\HCR2006\IFB\HCR06_IFB_minta_eng_new.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1\fad\WINDOWS\TEMP\CRI-BOP-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1\fad\DATA\CA\CRI\EXTERNAL\Output\CRI-BOP-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Documents%20and%20Settings\myulek\Local%20Settings\Temporary%20Internet%20Files\OLK11C\SR-03-03-tables(1-14).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fad\DATA\CA\CRI\Dbase\Dinput\CRI-INPUT-ABOP.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Data1\fad\DATA\CA\CRI\EXTERNAL\Output\Other-2002\CRI-INPUT-ABOP-4.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C:\DATA\CA\CRI\EXTERNAL\Output\CRI-BOP-0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rv2\mnb\PSF\_Common\T&#233;m&#225;k\StabJel\Stabjel_2019\V1\Makro\&#225;br&#225;k\3_&#225;bra_4_&#225;bra_FED_friss&#237;tett.xlsx"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Q:\DATA\AI\AdrianPeralta\Jan_21_WEMD_update\Data\WEMD_updated_slides_with_frozen_data\Figure%20World%20Historical%20Public%20Debt_final_v5.xlsx"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S:\Units\MPD\Money&amp;Finance\Data\_AK\request\BoA_ML_government_infl_bonds.xlsx"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Q:\DATA\AI\VSingh\Handy%20datasets%20and%20templates\Commodity%20Prices\Brent%20and%20WTI%20spot.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afr\NGA%20local\scenario%20III\STA-ins\NGCPI.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https://portal.oecd.org/eshare/eco/pc/Deliverables/ECO%20only/ECO-FO/Interim%20Economic%20Outlooks/2020%20March/IEO%20107%20-%20Figures%20and%20data%20-%20PPT.xlsx"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DATA\CA\CRI\Dbase\Dinput\CRI-INPUT-ABOP.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PSGWN03P\AFR\Users\AManoel\My%20Documents\Mozambique%20AFR\Missions\2004%20Feb%20mission%20New%20Prog\Brief\moz%20macroframework%20Brief%20Feb2004.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afr\WIN\TEMP\Mozambique%20Enhanced.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KKF/_Common/Kozgazdasagi_Modellezesi_Foosztaly/MT/2021/Energia&#225;rak/ADat/energy-consumption-by-source-and-region.xlsb"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kkf/konjunktura%20elemzo%20osztaly/_common/munkapiac/fc/2021_04/ir/minim&#225;lb&#233;r%20keretes%20&#237;r&#225;s/minim&#225;lb&#233;r-emel&#233;s%20hat&#225;s.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KKF/Konjunktura%20elemzo%20osztaly/_Common/Schindleri/Infl&#225;ci&#243;s%20jelent&#233;s/2021.12/El&#337;rejelz&#233;seink%20v&#225;ltoz&#225;sa%20-%202021.12.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KKF/Konjunktura%20elemzo%20osztaly/_Common/Schindleri/Infl&#225;ci&#243;s%20jelent&#233;s/2021.12/Az%20MNB%20alap-el&#337;rejelz&#233;se%20&#246;sszevetve%20m&#225;s%20progn&#243;zisokkal%202021.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 val="USA_segélykérelmek"/>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rate"/>
      <sheetName val="Contents"/>
      <sheetName val="1.MacInd"/>
      <sheetName val="MacInd data"/>
      <sheetName val="2.Cpifigure"/>
      <sheetName val="CPI"/>
      <sheetName val=" wage"/>
      <sheetName val="3.Ext (2)"/>
      <sheetName val="Extdat"/>
      <sheetName val="4.Fis"/>
      <sheetName val="Fisdat "/>
      <sheetName val="5.MonDev"/>
      <sheetName val="MonSur"/>
      <sheetName val="Velocity"/>
      <sheetName val="currdep&amp;mm"/>
      <sheetName val="6.IntRate"/>
      <sheetName val="IntRatedat"/>
      <sheetName val="8.Exch"/>
      <sheetName val="exdat"/>
      <sheetName val="ex_row"/>
      <sheetName val="7.Fin&amp;Bk"/>
      <sheetName val="Fin&amp;Bkdat"/>
      <sheetName val="Cab"/>
      <sheetName val="GiR"/>
      <sheetName val="mev"/>
      <sheetName val="Panel1"/>
    </sheetNames>
    <sheetDataSet>
      <sheetData sheetId="0" refreshError="1">
        <row r="15">
          <cell r="F15" t="str">
            <v>AUG</v>
          </cell>
          <cell r="G15" t="str">
            <v>SEPT</v>
          </cell>
          <cell r="H15" t="str">
            <v>OCT</v>
          </cell>
          <cell r="I15" t="str">
            <v>NOV</v>
          </cell>
          <cell r="J15" t="str">
            <v>DEC</v>
          </cell>
          <cell r="K15" t="str">
            <v>JAN93</v>
          </cell>
          <cell r="L15" t="str">
            <v>FEB</v>
          </cell>
          <cell r="M15" t="str">
            <v>MAR</v>
          </cell>
          <cell r="N15" t="str">
            <v>APR</v>
          </cell>
          <cell r="O15" t="str">
            <v>MAY</v>
          </cell>
          <cell r="P15" t="str">
            <v>JUNE</v>
          </cell>
          <cell r="Q15" t="str">
            <v>JULY</v>
          </cell>
          <cell r="R15" t="str">
            <v>AUG</v>
          </cell>
          <cell r="S15" t="str">
            <v>SEPT</v>
          </cell>
          <cell r="T15" t="str">
            <v>OCT</v>
          </cell>
          <cell r="U15" t="str">
            <v>NOV</v>
          </cell>
          <cell r="V15" t="str">
            <v>DEC</v>
          </cell>
          <cell r="W15" t="str">
            <v>JAN94</v>
          </cell>
          <cell r="X15" t="str">
            <v>FEB</v>
          </cell>
          <cell r="Y15" t="str">
            <v>MAR</v>
          </cell>
          <cell r="Z15" t="str">
            <v>APR</v>
          </cell>
          <cell r="AA15" t="str">
            <v>MAY</v>
          </cell>
          <cell r="AB15" t="str">
            <v>JUNE</v>
          </cell>
          <cell r="AC15" t="str">
            <v>JULY</v>
          </cell>
          <cell r="AD15" t="str">
            <v>AUG</v>
          </cell>
          <cell r="AE15" t="str">
            <v>SEPT</v>
          </cell>
          <cell r="AF15" t="str">
            <v>OCT</v>
          </cell>
          <cell r="AG15" t="str">
            <v>NOV</v>
          </cell>
          <cell r="AH15" t="str">
            <v>DEC</v>
          </cell>
          <cell r="AI15" t="str">
            <v>JAN95</v>
          </cell>
          <cell r="AJ15" t="str">
            <v>FEB</v>
          </cell>
          <cell r="AK15" t="str">
            <v>MAR</v>
          </cell>
          <cell r="AL15" t="str">
            <v>APR</v>
          </cell>
          <cell r="AM15" t="str">
            <v>MAY</v>
          </cell>
          <cell r="AN15" t="str">
            <v>JUNE</v>
          </cell>
        </row>
        <row r="30">
          <cell r="F30">
            <v>101.41342756183744</v>
          </cell>
          <cell r="G30">
            <v>93.89312977099236</v>
          </cell>
          <cell r="H30">
            <v>94.8237885462555</v>
          </cell>
          <cell r="I30">
            <v>99.307958477508649</v>
          </cell>
          <cell r="J30">
            <v>100</v>
          </cell>
          <cell r="K30">
            <v>103.42342342342343</v>
          </cell>
          <cell r="L30">
            <v>109.33333333333333</v>
          </cell>
          <cell r="M30">
            <v>122.73699215965787</v>
          </cell>
          <cell r="N30">
            <v>129.87404781657742</v>
          </cell>
          <cell r="O30">
            <v>131.60106992739776</v>
          </cell>
          <cell r="P30">
            <v>130.85106382978722</v>
          </cell>
          <cell r="Q30">
            <v>132.46153846153845</v>
          </cell>
          <cell r="R30">
            <v>136.66666666666666</v>
          </cell>
          <cell r="S30">
            <v>139.77272727272728</v>
          </cell>
          <cell r="T30">
            <v>141.14754098360655</v>
          </cell>
          <cell r="U30">
            <v>142.31404958677686</v>
          </cell>
          <cell r="V30">
            <v>144.70588235294116</v>
          </cell>
          <cell r="W30">
            <v>147.93814432989691</v>
          </cell>
          <cell r="X30">
            <v>150.26178010471202</v>
          </cell>
          <cell r="Y30">
            <v>151.85185185185185</v>
          </cell>
          <cell r="Z30">
            <v>152.38938053097345</v>
          </cell>
          <cell r="AA30">
            <v>152.38938053097345</v>
          </cell>
          <cell r="AB30">
            <v>156.26134301270415</v>
          </cell>
          <cell r="AC30">
            <v>155.41516245487364</v>
          </cell>
          <cell r="AD30">
            <v>157.69230769230768</v>
          </cell>
          <cell r="AE30">
            <v>157.98165137614677</v>
          </cell>
          <cell r="AF30">
            <v>160.33519553072622</v>
          </cell>
          <cell r="AG30">
            <v>157.11678832116786</v>
          </cell>
          <cell r="AH30">
            <v>155.97826086956522</v>
          </cell>
          <cell r="AI30">
            <v>158.56353591160223</v>
          </cell>
          <cell r="AJ30">
            <v>160.93457943925233</v>
          </cell>
          <cell r="AK30">
            <v>165.57692307692307</v>
          </cell>
          <cell r="AL30">
            <v>170.83333333333334</v>
          </cell>
          <cell r="AM30">
            <v>169.48818897637796</v>
          </cell>
          <cell r="AN30">
            <v>168.1640625</v>
          </cell>
        </row>
        <row r="31">
          <cell r="F31">
            <v>38.70967741935484</v>
          </cell>
          <cell r="G31">
            <v>48.000000000000007</v>
          </cell>
          <cell r="H31">
            <v>80</v>
          </cell>
          <cell r="I31">
            <v>100</v>
          </cell>
          <cell r="J31">
            <v>100</v>
          </cell>
          <cell r="K31">
            <v>112.5</v>
          </cell>
          <cell r="L31">
            <v>127.6595744680851</v>
          </cell>
          <cell r="M31">
            <v>169.81132075471697</v>
          </cell>
          <cell r="N31">
            <v>213.01775147928996</v>
          </cell>
          <cell r="O31">
            <v>264.70588235294116</v>
          </cell>
          <cell r="P31">
            <v>299.00332225913621</v>
          </cell>
          <cell r="Q31">
            <v>299.00332225913621</v>
          </cell>
          <cell r="R31">
            <v>281.69014084507046</v>
          </cell>
          <cell r="S31">
            <v>295.08196721311475</v>
          </cell>
          <cell r="T31">
            <v>352.25048923679066</v>
          </cell>
          <cell r="U31">
            <v>359.28143712574848</v>
          </cell>
          <cell r="V31">
            <v>376.56903765690379</v>
          </cell>
          <cell r="W31">
            <v>476.1904761904762</v>
          </cell>
          <cell r="X31">
            <v>495.86776859504135</v>
          </cell>
          <cell r="Y31">
            <v>547.11246200607911</v>
          </cell>
          <cell r="Z31">
            <v>564.2633228840125</v>
          </cell>
          <cell r="AA31">
            <v>604.02684563758396</v>
          </cell>
          <cell r="AB31">
            <v>638.29787234042556</v>
          </cell>
          <cell r="AC31">
            <v>661.76470588235304</v>
          </cell>
          <cell r="AD31">
            <v>711.46245059288538</v>
          </cell>
          <cell r="AE31">
            <v>782.60869565217399</v>
          </cell>
          <cell r="AF31">
            <v>1005.586592178771</v>
          </cell>
          <cell r="AG31">
            <v>1052.6315789473683</v>
          </cell>
          <cell r="AH31">
            <v>1118.0124223602486</v>
          </cell>
          <cell r="AI31">
            <v>1323.5294117647061</v>
          </cell>
          <cell r="AJ31">
            <v>1463.4146341463413</v>
          </cell>
          <cell r="AK31">
            <v>1666.6666666666667</v>
          </cell>
          <cell r="AL31">
            <v>1764.705882352941</v>
          </cell>
          <cell r="AM31">
            <v>1730.7692307692307</v>
          </cell>
          <cell r="AN31">
            <v>1592.9203539823006</v>
          </cell>
        </row>
        <row r="36">
          <cell r="F36">
            <v>63.425408178144323</v>
          </cell>
          <cell r="G36">
            <v>65.63798748787012</v>
          </cell>
          <cell r="H36">
            <v>82.616090951477531</v>
          </cell>
          <cell r="I36">
            <v>96.7967822594903</v>
          </cell>
          <cell r="J36">
            <v>100</v>
          </cell>
          <cell r="K36">
            <v>107.25872700325255</v>
          </cell>
          <cell r="L36">
            <v>116.242329919211</v>
          </cell>
          <cell r="M36">
            <v>133.10464808968516</v>
          </cell>
          <cell r="N36">
            <v>141.01678207866232</v>
          </cell>
          <cell r="O36">
            <v>142.1879150692281</v>
          </cell>
          <cell r="P36">
            <v>144.50014842568123</v>
          </cell>
          <cell r="Q36">
            <v>147.46704062394784</v>
          </cell>
          <cell r="R36">
            <v>149.14142263486877</v>
          </cell>
          <cell r="S36">
            <v>155.13790100880988</v>
          </cell>
          <cell r="T36">
            <v>161.94500202559561</v>
          </cell>
          <cell r="U36">
            <v>177.53515563091545</v>
          </cell>
          <cell r="V36">
            <v>189.72540568688362</v>
          </cell>
          <cell r="W36">
            <v>200.79172455380129</v>
          </cell>
          <cell r="X36">
            <v>210.16510763192744</v>
          </cell>
          <cell r="Y36">
            <v>215.26778087929094</v>
          </cell>
          <cell r="Z36">
            <v>221.55242168228023</v>
          </cell>
          <cell r="AA36">
            <v>221.84023835879364</v>
          </cell>
          <cell r="AB36">
            <v>231.24015256688554</v>
          </cell>
          <cell r="AC36">
            <v>231.8917094045749</v>
          </cell>
          <cell r="AD36">
            <v>238.8046698614462</v>
          </cell>
          <cell r="AE36">
            <v>240.984613546714</v>
          </cell>
          <cell r="AF36">
            <v>247.5808654052733</v>
          </cell>
          <cell r="AG36">
            <v>247.1421152813102</v>
          </cell>
          <cell r="AH36">
            <v>251.23965991727854</v>
          </cell>
          <cell r="AI36">
            <v>263.28982872183377</v>
          </cell>
          <cell r="AJ36">
            <v>274.953273003096</v>
          </cell>
          <cell r="AK36">
            <v>289.66029687572819</v>
          </cell>
          <cell r="AL36">
            <v>303.53246609306524</v>
          </cell>
          <cell r="AM36">
            <v>304.74894304237495</v>
          </cell>
          <cell r="AN36">
            <v>306.29103124124674</v>
          </cell>
          <cell r="AO36">
            <v>305.42033207670841</v>
          </cell>
          <cell r="AP36">
            <v>290.73034016102065</v>
          </cell>
          <cell r="AQ36">
            <v>298.14359202935304</v>
          </cell>
          <cell r="AR36">
            <v>301.35217285667312</v>
          </cell>
          <cell r="AS36">
            <v>306.44679169368692</v>
          </cell>
          <cell r="AT36">
            <v>311.29392718986918</v>
          </cell>
          <cell r="AU36">
            <v>313.30989154212403</v>
          </cell>
        </row>
        <row r="37">
          <cell r="F37">
            <v>57.785292346149006</v>
          </cell>
          <cell r="G37">
            <v>69.723952059824299</v>
          </cell>
          <cell r="H37">
            <v>110.89239983936356</v>
          </cell>
          <cell r="I37">
            <v>122.13070000995798</v>
          </cell>
          <cell r="J37">
            <v>100</v>
          </cell>
          <cell r="K37">
            <v>93.182042546504377</v>
          </cell>
          <cell r="L37">
            <v>87.050569990295131</v>
          </cell>
          <cell r="M37">
            <v>98.715792777892204</v>
          </cell>
          <cell r="N37">
            <v>104.38245349694748</v>
          </cell>
          <cell r="O37">
            <v>105.40039068082692</v>
          </cell>
          <cell r="P37">
            <v>101.58478115886847</v>
          </cell>
          <cell r="Q37">
            <v>83.668237566122045</v>
          </cell>
          <cell r="R37">
            <v>61.491017791972212</v>
          </cell>
          <cell r="S37">
            <v>53.63032082403155</v>
          </cell>
          <cell r="T37">
            <v>55.377766698239242</v>
          </cell>
          <cell r="U37">
            <v>52.977263052664789</v>
          </cell>
          <cell r="V37">
            <v>51.873976453079877</v>
          </cell>
          <cell r="W37">
            <v>57.752286829179781</v>
          </cell>
          <cell r="X37">
            <v>56.122258385691282</v>
          </cell>
          <cell r="Y37">
            <v>58.6357571629622</v>
          </cell>
          <cell r="Z37">
            <v>57.241164172292883</v>
          </cell>
          <cell r="AA37">
            <v>57.434506418541311</v>
          </cell>
          <cell r="AB37">
            <v>58.402892315602209</v>
          </cell>
          <cell r="AC37">
            <v>58.134955466743577</v>
          </cell>
          <cell r="AD37">
            <v>60.887511758728429</v>
          </cell>
          <cell r="AE37">
            <v>63.102635787264262</v>
          </cell>
          <cell r="AF37">
            <v>73.466600933803889</v>
          </cell>
          <cell r="AG37">
            <v>68.688010151954145</v>
          </cell>
          <cell r="AH37">
            <v>64.179768466242891</v>
          </cell>
          <cell r="AI37">
            <v>66.754442464623381</v>
          </cell>
          <cell r="AJ37">
            <v>68.623156147328942</v>
          </cell>
          <cell r="AK37">
            <v>73.632835590591256</v>
          </cell>
          <cell r="AL37">
            <v>73.221657381546478</v>
          </cell>
          <cell r="AM37">
            <v>67.487431201063941</v>
          </cell>
          <cell r="AN37">
            <v>59.085296112533769</v>
          </cell>
          <cell r="AO37">
            <v>56.226330171604708</v>
          </cell>
          <cell r="AP37">
            <v>49.638862986734452</v>
          </cell>
          <cell r="AQ37">
            <v>48.356327770809258</v>
          </cell>
          <cell r="AR37">
            <v>48.51523756210117</v>
          </cell>
          <cell r="AS37">
            <v>47.759325996601618</v>
          </cell>
          <cell r="AT37">
            <v>46.479650276118512</v>
          </cell>
          <cell r="AU37">
            <v>46.211756038215803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9">
          <cell r="T9">
            <v>33.960699999999996</v>
          </cell>
          <cell r="U9">
            <v>3.5045000000000002</v>
          </cell>
          <cell r="V9">
            <v>4.4660000000000002</v>
          </cell>
        </row>
        <row r="14">
          <cell r="T14">
            <v>0</v>
          </cell>
          <cell r="U14">
            <v>0</v>
          </cell>
          <cell r="V14">
            <v>0</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cell r="W21">
            <v>1.5252999999999999</v>
          </cell>
          <cell r="X21">
            <v>1.3972</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SA_HP"/>
      <sheetName val="Read Me"/>
      <sheetName val=""/>
      <sheetName val="Table3"/>
      <sheetName val="FOREX-DAILY"/>
      <sheetName val="Base de Datos Proyecciones"/>
    </sheetNames>
    <sheetDataSet>
      <sheetData sheetId="0" refreshError="1"/>
      <sheetData sheetId="1" refreshError="1"/>
      <sheetData sheetId="2" refreshError="1"/>
      <sheetData sheetId="3" refreshError="1">
        <row r="174">
          <cell r="G174" t="str">
            <v>Table 2. Georgia: Balance of Payment, Summary</v>
          </cell>
        </row>
        <row r="358">
          <cell r="U358">
            <v>0</v>
          </cell>
          <cell r="V358">
            <v>0</v>
          </cell>
          <cell r="W358">
            <v>0</v>
          </cell>
          <cell r="X358">
            <v>0</v>
          </cell>
          <cell r="Y358">
            <v>0</v>
          </cell>
          <cell r="Z358">
            <v>0</v>
          </cell>
          <cell r="AA358">
            <v>0</v>
          </cell>
          <cell r="AB358">
            <v>0</v>
          </cell>
          <cell r="AC358">
            <v>0</v>
          </cell>
          <cell r="AD358">
            <v>0</v>
          </cell>
          <cell r="AF358">
            <v>0</v>
          </cell>
          <cell r="AG358">
            <v>1.35</v>
          </cell>
          <cell r="AH358">
            <v>1.35</v>
          </cell>
          <cell r="AI358">
            <v>1.35</v>
          </cell>
          <cell r="AJ358">
            <v>1.35</v>
          </cell>
          <cell r="AK358">
            <v>5.4</v>
          </cell>
          <cell r="AL358">
            <v>8.1000000000000014</v>
          </cell>
          <cell r="AM358">
            <v>8.1000000000000014</v>
          </cell>
          <cell r="AN358">
            <v>13.5</v>
          </cell>
          <cell r="AO358">
            <v>13.5</v>
          </cell>
          <cell r="AP358">
            <v>13.5</v>
          </cell>
          <cell r="AQ358">
            <v>13.5</v>
          </cell>
        </row>
        <row r="359">
          <cell r="U359">
            <v>0</v>
          </cell>
          <cell r="V359">
            <v>0</v>
          </cell>
          <cell r="W359">
            <v>0</v>
          </cell>
          <cell r="X359">
            <v>0</v>
          </cell>
          <cell r="Y359">
            <v>0</v>
          </cell>
          <cell r="Z359">
            <v>0</v>
          </cell>
          <cell r="AA359">
            <v>0</v>
          </cell>
          <cell r="AB359">
            <v>0</v>
          </cell>
          <cell r="AC359">
            <v>0</v>
          </cell>
          <cell r="AD359">
            <v>0</v>
          </cell>
          <cell r="AF359">
            <v>0</v>
          </cell>
          <cell r="AG359">
            <v>1000</v>
          </cell>
          <cell r="AH359">
            <v>1000</v>
          </cell>
          <cell r="AI359">
            <v>1000</v>
          </cell>
          <cell r="AJ359">
            <v>1000</v>
          </cell>
          <cell r="AK359">
            <v>4000</v>
          </cell>
          <cell r="AL359">
            <v>6000</v>
          </cell>
          <cell r="AM359">
            <v>6000</v>
          </cell>
          <cell r="AN359">
            <v>10000</v>
          </cell>
          <cell r="AO359">
            <v>10000</v>
          </cell>
          <cell r="AP359">
            <v>10000</v>
          </cell>
          <cell r="AQ359">
            <v>10000</v>
          </cell>
        </row>
      </sheetData>
      <sheetData sheetId="4" refreshError="1"/>
      <sheetData sheetId="5" refreshError="1"/>
      <sheetData sheetId="6" refreshError="1"/>
      <sheetData sheetId="7" refreshError="1"/>
      <sheetData sheetId="8" refreshError="1"/>
      <sheetData sheetId="9" refreshError="1">
        <row r="9">
          <cell r="Q9">
            <v>1996</v>
          </cell>
          <cell r="R9">
            <v>1997</v>
          </cell>
          <cell r="S9">
            <v>1997</v>
          </cell>
          <cell r="T9">
            <v>1997</v>
          </cell>
          <cell r="U9">
            <v>1997</v>
          </cell>
          <cell r="V9">
            <v>1997</v>
          </cell>
          <cell r="W9">
            <v>1998</v>
          </cell>
          <cell r="X9">
            <v>1998</v>
          </cell>
          <cell r="Y9">
            <v>1998</v>
          </cell>
          <cell r="Z9">
            <v>1998</v>
          </cell>
          <cell r="AA9">
            <v>1998</v>
          </cell>
          <cell r="AB9">
            <v>1999</v>
          </cell>
          <cell r="AC9">
            <v>1999</v>
          </cell>
          <cell r="AD9">
            <v>1999</v>
          </cell>
          <cell r="AE9">
            <v>1999</v>
          </cell>
          <cell r="AF9">
            <v>1999</v>
          </cell>
          <cell r="AG9">
            <v>2000</v>
          </cell>
          <cell r="AH9">
            <v>2001</v>
          </cell>
          <cell r="AI9">
            <v>2002</v>
          </cell>
          <cell r="AJ9">
            <v>2003</v>
          </cell>
          <cell r="AK9">
            <v>2004</v>
          </cell>
        </row>
        <row r="13">
          <cell r="Q13">
            <v>90.8</v>
          </cell>
          <cell r="R13">
            <v>14.7</v>
          </cell>
          <cell r="S13">
            <v>53.599999999999994</v>
          </cell>
          <cell r="T13">
            <v>85.9</v>
          </cell>
          <cell r="U13">
            <v>20</v>
          </cell>
          <cell r="V13">
            <v>174.2</v>
          </cell>
          <cell r="W13">
            <v>4.45</v>
          </cell>
          <cell r="X13">
            <v>0</v>
          </cell>
          <cell r="Y13">
            <v>2.2999999999999998</v>
          </cell>
          <cell r="Z13">
            <v>19.399999999999999</v>
          </cell>
          <cell r="AA13">
            <v>26.150000000000002</v>
          </cell>
          <cell r="AB13">
            <v>0</v>
          </cell>
          <cell r="AC13">
            <v>94.9</v>
          </cell>
          <cell r="AD13">
            <v>0</v>
          </cell>
          <cell r="AE13">
            <v>0</v>
          </cell>
          <cell r="AF13">
            <v>114.9</v>
          </cell>
          <cell r="AG13">
            <v>112.6</v>
          </cell>
          <cell r="AH13">
            <v>70</v>
          </cell>
          <cell r="AI13">
            <v>60</v>
          </cell>
          <cell r="AJ13">
            <v>40</v>
          </cell>
          <cell r="AK13">
            <v>40</v>
          </cell>
        </row>
        <row r="61">
          <cell r="Q61">
            <v>76.78</v>
          </cell>
          <cell r="R61">
            <v>4.33</v>
          </cell>
          <cell r="S61">
            <v>2.61</v>
          </cell>
          <cell r="T61">
            <v>12.760000000000002</v>
          </cell>
          <cell r="U61">
            <v>44.510000000000005</v>
          </cell>
          <cell r="V61">
            <v>64.210000000000008</v>
          </cell>
          <cell r="W61">
            <v>8.19</v>
          </cell>
          <cell r="X61">
            <v>9.7799999999999994</v>
          </cell>
          <cell r="Y61">
            <v>9.4499999999999993</v>
          </cell>
          <cell r="Z61">
            <v>46.13</v>
          </cell>
          <cell r="AA61">
            <v>73.55</v>
          </cell>
          <cell r="AB61">
            <v>7.9799999999999995</v>
          </cell>
          <cell r="AC61">
            <v>6.1160000000000005</v>
          </cell>
          <cell r="AD61">
            <v>38.659999999999997</v>
          </cell>
          <cell r="AE61">
            <v>5.56</v>
          </cell>
          <cell r="AF61">
            <v>58.316000000000003</v>
          </cell>
          <cell r="AG61">
            <v>74.066000000000003</v>
          </cell>
          <cell r="AH61">
            <v>98.094999999999999</v>
          </cell>
          <cell r="AI61">
            <v>84.61</v>
          </cell>
          <cell r="AJ61">
            <v>61.33</v>
          </cell>
          <cell r="AK61">
            <v>55.18</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ckfile"/>
      <sheetName val="Reserve-Tour"/>
      <sheetName val="Raw BOP Data (2)"/>
      <sheetName val="Contents"/>
      <sheetName val="Growth Data"/>
      <sheetName val="Tour input"/>
      <sheetName val="CA input"/>
      <sheetName val="CapA input"/>
      <sheetName val="CBB's BOP"/>
      <sheetName val="Ass for Proj"/>
      <sheetName val="Projections"/>
      <sheetName val="Exogen Assumptions - Baseline"/>
      <sheetName val="Old BOP backup"/>
      <sheetName val="Sheet1"/>
      <sheetName val="BOP-Baseline"/>
      <sheetName val="Raw BOP Data"/>
      <sheetName val="Raw Debt Data"/>
      <sheetName val="Exog Assumption-Originaol"/>
      <sheetName val="BOP-Adjustment"/>
      <sheetName val="ControlSheet"/>
      <sheetName val="GDP Nom - Demand side input"/>
      <sheetName val="GDP Nom - Supply side input"/>
      <sheetName val="GDP Real - Supply side input"/>
      <sheetName val="Pubsec(cy) input"/>
      <sheetName val="pubsec(fy) input"/>
      <sheetName val="Monetary input"/>
      <sheetName val="SR Debt"/>
      <sheetName val="SR Ext Vuln"/>
      <sheetName val="SR 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work"/>
      <sheetName val="Roadmap"/>
      <sheetName val="monimp"/>
      <sheetName val="interv"/>
      <sheetName val="Montabs"/>
      <sheetName val="fiscout"/>
      <sheetName val="corresp"/>
      <sheetName val="junk"/>
      <sheetName val="re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Consistency"/>
      <sheetName val="Data issues"/>
      <sheetName val="Links-In"/>
      <sheetName val="Links-out"/>
      <sheetName val="SR table"/>
      <sheetName val="MonSurv-IMF"/>
      <sheetName val="MonS_M"/>
      <sheetName val="Mon_Sur"/>
      <sheetName val="MonSurv-BC"/>
      <sheetName val="MonSurvRED"/>
      <sheetName val="CenBank"/>
      <sheetName val="CenBankRED"/>
      <sheetName val="Combanks"/>
      <sheetName val="ComBanksRED"/>
      <sheetName val="PNT-PNG new"/>
      <sheetName val="CredGov"/>
      <sheetName val="CCP"/>
      <sheetName val="Reimb banks"/>
      <sheetName val="CGP etc."/>
      <sheetName val="Government securities"/>
      <sheetName val="Interest rates"/>
      <sheetName val="Money market RED"/>
      <sheetName val="Lending int"/>
      <sheetName val="Deposit int"/>
      <sheetName val="Amortization Creances Consolid."/>
      <sheetName val="Amortization Bank restructuring"/>
      <sheetName val="Macros"/>
      <sheetName val="Last Sheet"/>
      <sheetName val="Module2"/>
      <sheetName val="MonSurv_BC"/>
      <sheetName val="Bfam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
      <sheetName val="Out"/>
      <sheetName val="CPI"/>
      <sheetName val="WPI"/>
      <sheetName val="Ann."/>
      <sheetName val="Wts"/>
      <sheetName val="forecast"/>
      <sheetName val="CPI-Old"/>
    </sheetNames>
    <sheetDataSet>
      <sheetData sheetId="0"/>
      <sheetData sheetId="1"/>
      <sheetData sheetId="2"/>
      <sheetData sheetId="3"/>
      <sheetData sheetId="4"/>
      <sheetData sheetId="5"/>
      <sheetData sheetId="6"/>
      <sheetData sheetId="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Chart3"/>
      <sheetName val="Sheet1"/>
      <sheetName val="monthly"/>
      <sheetName val="New_EXR"/>
      <sheetName val="data"/>
      <sheetName val="fig3"/>
      <sheetName val="fig3data"/>
      <sheetName val="chart"/>
      <sheetName val="fig1data"/>
      <sheetName val="fig1"/>
      <sheetName val="fig2"/>
      <sheetName val="FOREX"/>
      <sheetName val="Current"/>
      <sheetName val="XRATE"/>
      <sheetName val="Chart1"/>
      <sheetName val="Chart2"/>
      <sheetName val="CHART 1A"/>
    </sheetNames>
    <sheetDataSet>
      <sheetData sheetId="0" refreshError="1"/>
      <sheetData sheetId="1" refreshError="1"/>
      <sheetData sheetId="2" refreshError="1"/>
      <sheetData sheetId="3" refreshError="1"/>
      <sheetData sheetId="4" refreshError="1"/>
      <sheetData sheetId="5" refreshError="1">
        <row r="13">
          <cell r="B13" t="str">
            <v>Sept 2, 1994</v>
          </cell>
          <cell r="K13">
            <v>12</v>
          </cell>
        </row>
        <row r="14">
          <cell r="B14" t="str">
            <v>Sept. 7</v>
          </cell>
          <cell r="K14">
            <v>12.5</v>
          </cell>
        </row>
        <row r="15">
          <cell r="B15" t="str">
            <v>Sept. 9</v>
          </cell>
          <cell r="K15">
            <v>13</v>
          </cell>
        </row>
        <row r="16">
          <cell r="B16" t="str">
            <v>Sept. 14</v>
          </cell>
          <cell r="K16">
            <v>15</v>
          </cell>
        </row>
        <row r="17">
          <cell r="B17" t="str">
            <v>Sept. 21</v>
          </cell>
          <cell r="K17">
            <v>16</v>
          </cell>
        </row>
        <row r="18">
          <cell r="B18" t="str">
            <v>Sept. 27</v>
          </cell>
          <cell r="K18">
            <v>17</v>
          </cell>
        </row>
        <row r="19">
          <cell r="B19" t="str">
            <v>Sept. 30, 1994</v>
          </cell>
          <cell r="K19">
            <v>18</v>
          </cell>
        </row>
        <row r="20">
          <cell r="B20" t="str">
            <v>Oct. 5</v>
          </cell>
          <cell r="K20">
            <v>20</v>
          </cell>
        </row>
        <row r="21">
          <cell r="B21" t="str">
            <v>Oct. 10</v>
          </cell>
          <cell r="K21">
            <v>22</v>
          </cell>
        </row>
        <row r="22">
          <cell r="B22" t="str">
            <v>Oct. 19</v>
          </cell>
          <cell r="K22">
            <v>22</v>
          </cell>
        </row>
        <row r="23">
          <cell r="B23" t="str">
            <v>Oct. 26</v>
          </cell>
          <cell r="K23">
            <v>22</v>
          </cell>
        </row>
        <row r="24">
          <cell r="B24" t="str">
            <v>Nov. 2</v>
          </cell>
          <cell r="K24">
            <v>23</v>
          </cell>
        </row>
        <row r="25">
          <cell r="B25" t="str">
            <v>Nov. 9</v>
          </cell>
          <cell r="K25">
            <v>23</v>
          </cell>
        </row>
        <row r="26">
          <cell r="B26" t="str">
            <v>Nov. 16</v>
          </cell>
          <cell r="K26">
            <v>23</v>
          </cell>
        </row>
        <row r="27">
          <cell r="B27" t="str">
            <v>Nov. 23</v>
          </cell>
          <cell r="K27">
            <v>23</v>
          </cell>
        </row>
        <row r="28">
          <cell r="B28" t="str">
            <v>Nov. 30</v>
          </cell>
          <cell r="K28">
            <v>25</v>
          </cell>
        </row>
        <row r="29">
          <cell r="B29" t="str">
            <v>Dec. 7</v>
          </cell>
          <cell r="K29">
            <v>25</v>
          </cell>
        </row>
        <row r="30">
          <cell r="B30" t="str">
            <v>Dec. 14</v>
          </cell>
          <cell r="K30">
            <v>25</v>
          </cell>
        </row>
        <row r="31">
          <cell r="B31" t="str">
            <v>Dec. 21</v>
          </cell>
          <cell r="K31">
            <v>25</v>
          </cell>
        </row>
        <row r="32">
          <cell r="B32" t="str">
            <v>Dec. 28, 1994</v>
          </cell>
          <cell r="K32">
            <v>25</v>
          </cell>
        </row>
        <row r="33">
          <cell r="B33" t="str">
            <v>Jan. 4</v>
          </cell>
          <cell r="K33">
            <v>25</v>
          </cell>
        </row>
        <row r="34">
          <cell r="B34" t="str">
            <v>Jan. 11</v>
          </cell>
          <cell r="K34">
            <v>25</v>
          </cell>
        </row>
        <row r="35">
          <cell r="B35" t="str">
            <v>Jan. 18</v>
          </cell>
          <cell r="K35">
            <v>25</v>
          </cell>
        </row>
        <row r="37">
          <cell r="B37" t="str">
            <v>Jan 25, 1995</v>
          </cell>
          <cell r="K37">
            <v>25</v>
          </cell>
        </row>
        <row r="38">
          <cell r="B38" t="str">
            <v>Feb. 1</v>
          </cell>
          <cell r="K38">
            <v>25</v>
          </cell>
        </row>
        <row r="39">
          <cell r="B39" t="str">
            <v>Feb. 8</v>
          </cell>
          <cell r="K39">
            <v>25</v>
          </cell>
        </row>
        <row r="40">
          <cell r="B40" t="str">
            <v>Feb. 15</v>
          </cell>
          <cell r="K40">
            <v>25</v>
          </cell>
        </row>
        <row r="41">
          <cell r="B41" t="str">
            <v>Feb. 22</v>
          </cell>
          <cell r="K41">
            <v>25</v>
          </cell>
        </row>
        <row r="42">
          <cell r="B42" t="str">
            <v>Mar. 1</v>
          </cell>
          <cell r="K42">
            <v>25</v>
          </cell>
        </row>
        <row r="43">
          <cell r="B43" t="str">
            <v>Mar. 7</v>
          </cell>
          <cell r="K43">
            <v>25</v>
          </cell>
        </row>
        <row r="44">
          <cell r="B44" t="str">
            <v>Mar. 15</v>
          </cell>
          <cell r="K44">
            <v>25</v>
          </cell>
        </row>
        <row r="45">
          <cell r="B45" t="str">
            <v>Mar. 22</v>
          </cell>
          <cell r="K45">
            <v>25</v>
          </cell>
        </row>
        <row r="46">
          <cell r="B46" t="str">
            <v>Mar. 27</v>
          </cell>
          <cell r="K46">
            <v>26.1</v>
          </cell>
        </row>
        <row r="47">
          <cell r="B47" t="str">
            <v>Apr. 4       Q</v>
          </cell>
          <cell r="K47">
            <v>26.1</v>
          </cell>
        </row>
        <row r="48">
          <cell r="B48" t="str">
            <v>Apr. 6</v>
          </cell>
          <cell r="K48">
            <v>26.1</v>
          </cell>
        </row>
        <row r="49">
          <cell r="B49" t="str">
            <v>Apr. 11</v>
          </cell>
          <cell r="K49">
            <v>26.1</v>
          </cell>
        </row>
        <row r="50">
          <cell r="B50" t="str">
            <v>Apr. 13</v>
          </cell>
          <cell r="K50">
            <v>26.1</v>
          </cell>
        </row>
        <row r="51">
          <cell r="B51" t="str">
            <v>Apr. 18</v>
          </cell>
          <cell r="K51">
            <v>26.1</v>
          </cell>
        </row>
        <row r="52">
          <cell r="B52" t="str">
            <v>Apr. 20</v>
          </cell>
          <cell r="K52">
            <v>26.1</v>
          </cell>
        </row>
        <row r="53">
          <cell r="B53" t="str">
            <v>Apr. 25</v>
          </cell>
          <cell r="K53">
            <v>26.2</v>
          </cell>
        </row>
        <row r="54">
          <cell r="B54" t="str">
            <v>Apr. 27</v>
          </cell>
          <cell r="K54">
            <v>26.3</v>
          </cell>
        </row>
        <row r="55">
          <cell r="B55" t="str">
            <v>May 2</v>
          </cell>
          <cell r="K55">
            <v>26.5</v>
          </cell>
        </row>
        <row r="56">
          <cell r="B56" t="str">
            <v>May 5</v>
          </cell>
          <cell r="K56">
            <v>26.5</v>
          </cell>
        </row>
        <row r="57">
          <cell r="B57" t="str">
            <v>May 9</v>
          </cell>
        </row>
        <row r="58">
          <cell r="B58" t="str">
            <v>May 11</v>
          </cell>
          <cell r="K58">
            <v>26.5</v>
          </cell>
        </row>
        <row r="59">
          <cell r="B59" t="str">
            <v>May 16</v>
          </cell>
          <cell r="K59">
            <v>26.5</v>
          </cell>
        </row>
        <row r="60">
          <cell r="B60" t="str">
            <v>May 18</v>
          </cell>
          <cell r="K60">
            <v>26.6</v>
          </cell>
        </row>
        <row r="61">
          <cell r="B61" t="str">
            <v>May 23</v>
          </cell>
          <cell r="K61">
            <v>26.9</v>
          </cell>
        </row>
        <row r="62">
          <cell r="B62" t="str">
            <v>May 25</v>
          </cell>
          <cell r="K62">
            <v>27.3</v>
          </cell>
        </row>
        <row r="63">
          <cell r="B63" t="str">
            <v>May 30</v>
          </cell>
          <cell r="K63">
            <v>27.6</v>
          </cell>
        </row>
        <row r="64">
          <cell r="B64" t="str">
            <v>June 1</v>
          </cell>
          <cell r="K64">
            <v>28</v>
          </cell>
        </row>
        <row r="65">
          <cell r="B65" t="str">
            <v>June 6</v>
          </cell>
          <cell r="K65">
            <v>28.4</v>
          </cell>
        </row>
        <row r="66">
          <cell r="B66" t="str">
            <v>June 8</v>
          </cell>
          <cell r="K66">
            <v>28.7</v>
          </cell>
        </row>
        <row r="67">
          <cell r="B67" t="str">
            <v>June 13</v>
          </cell>
          <cell r="K67">
            <v>28.9</v>
          </cell>
        </row>
        <row r="68">
          <cell r="B68" t="str">
            <v>June 15</v>
          </cell>
          <cell r="K68">
            <v>29.2</v>
          </cell>
        </row>
        <row r="69">
          <cell r="B69" t="str">
            <v>June 20</v>
          </cell>
          <cell r="K69">
            <v>29.4</v>
          </cell>
        </row>
        <row r="70">
          <cell r="B70" t="str">
            <v>June 22</v>
          </cell>
          <cell r="K70">
            <v>29.7</v>
          </cell>
        </row>
        <row r="71">
          <cell r="B71" t="str">
            <v>June 27</v>
          </cell>
          <cell r="K71">
            <v>29.9</v>
          </cell>
        </row>
        <row r="72">
          <cell r="B72" t="str">
            <v xml:space="preserve">June 29    </v>
          </cell>
          <cell r="K72">
            <v>30</v>
          </cell>
        </row>
        <row r="73">
          <cell r="B73" t="str">
            <v>July 4       Q</v>
          </cell>
          <cell r="K73">
            <v>30</v>
          </cell>
        </row>
        <row r="74">
          <cell r="B74" t="str">
            <v>July 6</v>
          </cell>
          <cell r="K74">
            <v>30.1</v>
          </cell>
        </row>
        <row r="75">
          <cell r="B75" t="str">
            <v>July 11</v>
          </cell>
          <cell r="K75">
            <v>30.25</v>
          </cell>
        </row>
        <row r="76">
          <cell r="B76" t="str">
            <v>July 13</v>
          </cell>
          <cell r="K76">
            <v>30.4</v>
          </cell>
        </row>
        <row r="77">
          <cell r="B77" t="str">
            <v>July 18</v>
          </cell>
          <cell r="K77">
            <v>30.5</v>
          </cell>
        </row>
        <row r="78">
          <cell r="B78" t="str">
            <v>July 20</v>
          </cell>
          <cell r="K78">
            <v>30.65</v>
          </cell>
        </row>
        <row r="79">
          <cell r="B79" t="str">
            <v>July 25</v>
          </cell>
          <cell r="K79">
            <v>30.8</v>
          </cell>
        </row>
        <row r="80">
          <cell r="B80" t="str">
            <v>July 27</v>
          </cell>
          <cell r="K80">
            <v>30.9</v>
          </cell>
        </row>
        <row r="81">
          <cell r="B81" t="str">
            <v>Aug  1</v>
          </cell>
          <cell r="K81">
            <v>31</v>
          </cell>
        </row>
        <row r="82">
          <cell r="B82" t="str">
            <v>Aug 3</v>
          </cell>
          <cell r="K82">
            <v>31.2</v>
          </cell>
        </row>
        <row r="83">
          <cell r="B83" t="str">
            <v>Aug 8</v>
          </cell>
          <cell r="K83">
            <v>31.3</v>
          </cell>
        </row>
        <row r="84">
          <cell r="B84" t="str">
            <v>Aug 10</v>
          </cell>
          <cell r="K84">
            <v>31.4</v>
          </cell>
        </row>
        <row r="85">
          <cell r="B85" t="str">
            <v>Aug 15</v>
          </cell>
          <cell r="K85">
            <v>31.45</v>
          </cell>
        </row>
        <row r="86">
          <cell r="B86" t="str">
            <v>Aug 17</v>
          </cell>
          <cell r="K86">
            <v>31.5</v>
          </cell>
        </row>
        <row r="87">
          <cell r="B87" t="str">
            <v>Aug 22</v>
          </cell>
          <cell r="K87">
            <v>31.7</v>
          </cell>
        </row>
        <row r="88">
          <cell r="B88" t="str">
            <v>Aug 24</v>
          </cell>
          <cell r="K88">
            <v>32.200000000000003</v>
          </cell>
        </row>
        <row r="89">
          <cell r="B89" t="str">
            <v>Aug 29</v>
          </cell>
          <cell r="K89">
            <v>32.200000000000003</v>
          </cell>
        </row>
        <row r="90">
          <cell r="B90" t="str">
            <v>Aug 31</v>
          </cell>
          <cell r="K90">
            <v>32.200000000000003</v>
          </cell>
        </row>
        <row r="91">
          <cell r="B91" t="str">
            <v>Sept. 5     Q</v>
          </cell>
          <cell r="K91">
            <v>32.200000000000003</v>
          </cell>
        </row>
        <row r="124">
          <cell r="AE124" t="str">
            <v>…</v>
          </cell>
        </row>
        <row r="125">
          <cell r="K125">
            <v>35.5</v>
          </cell>
          <cell r="V125">
            <v>49</v>
          </cell>
          <cell r="AE125" t="str">
            <v>…</v>
          </cell>
        </row>
        <row r="126">
          <cell r="K126">
            <v>35.5</v>
          </cell>
          <cell r="V126">
            <v>49</v>
          </cell>
          <cell r="AE126" t="str">
            <v>…</v>
          </cell>
        </row>
        <row r="127">
          <cell r="K127">
            <v>36.5</v>
          </cell>
          <cell r="V127">
            <v>48</v>
          </cell>
          <cell r="AE127" t="str">
            <v>…</v>
          </cell>
        </row>
        <row r="128">
          <cell r="K128">
            <v>36.5</v>
          </cell>
          <cell r="V128">
            <v>49</v>
          </cell>
          <cell r="AE128" t="str">
            <v>…</v>
          </cell>
        </row>
        <row r="129">
          <cell r="K129">
            <v>36.4</v>
          </cell>
          <cell r="V129">
            <v>48</v>
          </cell>
          <cell r="AE129" t="str">
            <v>…</v>
          </cell>
        </row>
        <row r="130">
          <cell r="K130">
            <v>36.4</v>
          </cell>
          <cell r="V130">
            <v>48</v>
          </cell>
          <cell r="AE130" t="str">
            <v>…</v>
          </cell>
        </row>
        <row r="131">
          <cell r="K131">
            <v>36.299999999999997</v>
          </cell>
          <cell r="V131">
            <v>49</v>
          </cell>
          <cell r="AE131" t="str">
            <v>…</v>
          </cell>
        </row>
        <row r="132">
          <cell r="K132">
            <v>36.200000000000003</v>
          </cell>
          <cell r="V132">
            <v>48</v>
          </cell>
          <cell r="AE132" t="str">
            <v>…</v>
          </cell>
        </row>
        <row r="134">
          <cell r="K134">
            <v>36.1</v>
          </cell>
          <cell r="V134">
            <v>47.5</v>
          </cell>
          <cell r="AE134" t="str">
            <v>…</v>
          </cell>
        </row>
        <row r="135">
          <cell r="K135">
            <v>36</v>
          </cell>
          <cell r="V135">
            <v>45.5</v>
          </cell>
          <cell r="AE135" t="str">
            <v>…</v>
          </cell>
        </row>
        <row r="136">
          <cell r="K136">
            <v>36</v>
          </cell>
          <cell r="V136">
            <v>45</v>
          </cell>
          <cell r="AE136" t="str">
            <v>…</v>
          </cell>
        </row>
        <row r="137">
          <cell r="K137">
            <v>36</v>
          </cell>
          <cell r="V137">
            <v>44</v>
          </cell>
          <cell r="AE137" t="str">
            <v>…</v>
          </cell>
        </row>
        <row r="138">
          <cell r="K138">
            <v>36.1</v>
          </cell>
          <cell r="V138">
            <v>45</v>
          </cell>
          <cell r="AE138" t="str">
            <v>…</v>
          </cell>
        </row>
        <row r="139">
          <cell r="K139">
            <v>36.200000000000003</v>
          </cell>
          <cell r="V139">
            <v>46</v>
          </cell>
          <cell r="AE139" t="str">
            <v>…</v>
          </cell>
        </row>
        <row r="140">
          <cell r="K140">
            <v>37</v>
          </cell>
          <cell r="V140">
            <v>47</v>
          </cell>
          <cell r="AE140" t="str">
            <v>…</v>
          </cell>
        </row>
        <row r="141">
          <cell r="K141">
            <v>36.9</v>
          </cell>
          <cell r="V141">
            <v>47</v>
          </cell>
          <cell r="AE141" t="str">
            <v>…</v>
          </cell>
        </row>
        <row r="142">
          <cell r="K142">
            <v>36.799999999999997</v>
          </cell>
          <cell r="V142">
            <v>47</v>
          </cell>
          <cell r="AE142" t="str">
            <v>…</v>
          </cell>
        </row>
        <row r="143">
          <cell r="K143">
            <v>36.700000000000003</v>
          </cell>
          <cell r="V143">
            <v>47.5</v>
          </cell>
          <cell r="AE143">
            <v>0.45766590389015038</v>
          </cell>
        </row>
        <row r="144">
          <cell r="K144">
            <v>36.6</v>
          </cell>
          <cell r="V144">
            <v>48</v>
          </cell>
          <cell r="AE144">
            <v>0.45766590389015038</v>
          </cell>
        </row>
        <row r="145">
          <cell r="AE145" t="e">
            <v>#DIV/0!</v>
          </cell>
        </row>
        <row r="146">
          <cell r="K146">
            <v>36.5</v>
          </cell>
          <cell r="V146">
            <v>47.5</v>
          </cell>
          <cell r="AE146">
            <v>0.45766590389015038</v>
          </cell>
        </row>
        <row r="147">
          <cell r="K147">
            <v>36.4</v>
          </cell>
          <cell r="V147">
            <v>47.5</v>
          </cell>
          <cell r="AE147">
            <v>0.6896551724137866</v>
          </cell>
        </row>
        <row r="148">
          <cell r="K148">
            <v>36.4</v>
          </cell>
          <cell r="V148">
            <v>48</v>
          </cell>
          <cell r="AE148">
            <v>0.45977011494253522</v>
          </cell>
        </row>
        <row r="149">
          <cell r="K149">
            <v>36.299999999999997</v>
          </cell>
          <cell r="V149">
            <v>47</v>
          </cell>
          <cell r="AE149">
            <v>5.8139534883720927</v>
          </cell>
        </row>
        <row r="150">
          <cell r="K150">
            <v>36.200000000000003</v>
          </cell>
          <cell r="V150">
            <v>47</v>
          </cell>
          <cell r="AE150">
            <v>5.8275058275058278</v>
          </cell>
        </row>
        <row r="151">
          <cell r="K151">
            <v>36.1</v>
          </cell>
          <cell r="V151">
            <v>48.5</v>
          </cell>
          <cell r="AE151">
            <v>5.8275058275058278</v>
          </cell>
        </row>
        <row r="152">
          <cell r="K152">
            <v>37</v>
          </cell>
          <cell r="V152">
            <v>49</v>
          </cell>
          <cell r="AE152">
            <v>5.8275058275058278</v>
          </cell>
        </row>
        <row r="153">
          <cell r="K153">
            <v>37</v>
          </cell>
          <cell r="V153">
            <v>49</v>
          </cell>
          <cell r="AE153">
            <v>5.4794520547945345</v>
          </cell>
        </row>
        <row r="154">
          <cell r="K154">
            <v>37</v>
          </cell>
          <cell r="V154">
            <v>49.5</v>
          </cell>
          <cell r="AE154">
            <v>5.4794520547945345</v>
          </cell>
        </row>
        <row r="155">
          <cell r="K155">
            <v>36.9</v>
          </cell>
          <cell r="V155">
            <v>49.5</v>
          </cell>
          <cell r="AE155">
            <v>5.4794520547945345</v>
          </cell>
        </row>
        <row r="156">
          <cell r="K156">
            <v>36.799999999999997</v>
          </cell>
          <cell r="V156">
            <v>49.5</v>
          </cell>
          <cell r="AE156">
            <v>1.2004801920768309</v>
          </cell>
        </row>
        <row r="157">
          <cell r="K157">
            <v>36.799999999999997</v>
          </cell>
          <cell r="V157">
            <v>50</v>
          </cell>
          <cell r="AE157">
            <v>1.2453300124533002</v>
          </cell>
        </row>
        <row r="158">
          <cell r="K158">
            <v>36.5</v>
          </cell>
          <cell r="V158">
            <v>49.5</v>
          </cell>
          <cell r="AE158">
            <v>1.2738853503184715</v>
          </cell>
        </row>
        <row r="159">
          <cell r="K159">
            <v>36.5</v>
          </cell>
          <cell r="V159">
            <v>50</v>
          </cell>
          <cell r="AE159">
            <v>1.3586956521739131</v>
          </cell>
        </row>
        <row r="160">
          <cell r="K160">
            <v>37.5</v>
          </cell>
          <cell r="V160">
            <v>49.5</v>
          </cell>
          <cell r="AE160">
            <v>1.3586956521739131</v>
          </cell>
        </row>
        <row r="161">
          <cell r="K161">
            <v>37.5</v>
          </cell>
          <cell r="V161">
            <v>49.5</v>
          </cell>
          <cell r="AE161">
            <v>1.3227513227513228</v>
          </cell>
        </row>
        <row r="162">
          <cell r="K162">
            <v>37.450000000000003</v>
          </cell>
          <cell r="V162">
            <v>49.5</v>
          </cell>
          <cell r="AE162">
            <v>1.3227513227513228</v>
          </cell>
        </row>
        <row r="163">
          <cell r="K163">
            <v>37.4</v>
          </cell>
          <cell r="V163">
            <v>49.5</v>
          </cell>
          <cell r="AE163">
            <v>1.3227513227513228</v>
          </cell>
        </row>
        <row r="164">
          <cell r="K164">
            <v>37.35</v>
          </cell>
          <cell r="V164">
            <v>50</v>
          </cell>
          <cell r="AE164">
            <v>1.3227513227513228</v>
          </cell>
        </row>
        <row r="165">
          <cell r="K165">
            <v>37.299999999999997</v>
          </cell>
          <cell r="V165">
            <v>53</v>
          </cell>
          <cell r="AE165">
            <v>1.3227513227513228</v>
          </cell>
        </row>
        <row r="166">
          <cell r="K166">
            <v>38</v>
          </cell>
          <cell r="V166">
            <v>52</v>
          </cell>
          <cell r="AE166">
            <v>1.3227513227513228</v>
          </cell>
        </row>
        <row r="167">
          <cell r="K167">
            <v>38</v>
          </cell>
          <cell r="V167">
            <v>54</v>
          </cell>
          <cell r="AE167">
            <v>1.3037809647979137</v>
          </cell>
        </row>
        <row r="168">
          <cell r="K168">
            <v>38</v>
          </cell>
          <cell r="V168">
            <v>54</v>
          </cell>
          <cell r="AE168">
            <v>1.3037809647979137</v>
          </cell>
        </row>
        <row r="169">
          <cell r="K169">
            <v>37.9</v>
          </cell>
          <cell r="V169">
            <v>53</v>
          </cell>
          <cell r="AE169">
            <v>1.3037809647979137</v>
          </cell>
        </row>
        <row r="170">
          <cell r="K170">
            <v>38</v>
          </cell>
          <cell r="V170">
            <v>53</v>
          </cell>
          <cell r="AE170">
            <v>1.3037809647979137</v>
          </cell>
        </row>
        <row r="171">
          <cell r="K171">
            <v>38</v>
          </cell>
          <cell r="V171">
            <v>51</v>
          </cell>
          <cell r="AE171">
            <v>1.3037809647979137</v>
          </cell>
        </row>
        <row r="172">
          <cell r="K172">
            <v>37.9</v>
          </cell>
          <cell r="V172">
            <v>51.5</v>
          </cell>
          <cell r="AE172">
            <v>1.3037809647979137</v>
          </cell>
        </row>
        <row r="173">
          <cell r="K173">
            <v>37.799999999999997</v>
          </cell>
          <cell r="V173">
            <v>51.5</v>
          </cell>
          <cell r="AE173">
            <v>1.3037809647979137</v>
          </cell>
        </row>
        <row r="174">
          <cell r="K174">
            <v>37.799999999999997</v>
          </cell>
          <cell r="V174">
            <v>52</v>
          </cell>
          <cell r="AE174">
            <v>1.3037809647979137</v>
          </cell>
        </row>
        <row r="175">
          <cell r="K175">
            <v>37.799999999999997</v>
          </cell>
          <cell r="V175">
            <v>52</v>
          </cell>
          <cell r="AE175">
            <v>1.3037809647979137</v>
          </cell>
        </row>
        <row r="176">
          <cell r="K176">
            <v>37.700000000000003</v>
          </cell>
          <cell r="V176">
            <v>53</v>
          </cell>
          <cell r="AE176">
            <v>1.3037809647979137</v>
          </cell>
        </row>
        <row r="177">
          <cell r="K177">
            <v>37.700000000000003</v>
          </cell>
          <cell r="V177">
            <v>53</v>
          </cell>
          <cell r="AE177">
            <v>1.3037809647979137</v>
          </cell>
        </row>
        <row r="178">
          <cell r="K178">
            <v>37.799999999999997</v>
          </cell>
          <cell r="V178">
            <v>53</v>
          </cell>
          <cell r="AE178">
            <v>2.3255813953488373</v>
          </cell>
        </row>
        <row r="179">
          <cell r="K179">
            <v>37.799999999999997</v>
          </cell>
          <cell r="V179">
            <v>53</v>
          </cell>
          <cell r="AE179">
            <v>2.2727272727272729</v>
          </cell>
        </row>
        <row r="180">
          <cell r="K180">
            <v>38</v>
          </cell>
          <cell r="V180">
            <v>53</v>
          </cell>
          <cell r="AE180">
            <v>2.2471910112359552</v>
          </cell>
        </row>
        <row r="181">
          <cell r="K181">
            <v>38</v>
          </cell>
          <cell r="V181">
            <v>53</v>
          </cell>
          <cell r="AE181">
            <v>9.3023255813953494</v>
          </cell>
        </row>
        <row r="182">
          <cell r="K182">
            <v>37.9</v>
          </cell>
          <cell r="V182">
            <v>53</v>
          </cell>
          <cell r="AE182">
            <v>13.095238095238097</v>
          </cell>
        </row>
        <row r="183">
          <cell r="K183">
            <v>38</v>
          </cell>
          <cell r="V183">
            <v>53</v>
          </cell>
          <cell r="AE183">
            <v>13.095238095238097</v>
          </cell>
        </row>
        <row r="184">
          <cell r="K184">
            <v>38</v>
          </cell>
          <cell r="V184">
            <v>53</v>
          </cell>
          <cell r="AE184">
            <v>12.619047619047613</v>
          </cell>
        </row>
        <row r="185">
          <cell r="K185">
            <v>38</v>
          </cell>
          <cell r="V185">
            <v>54</v>
          </cell>
          <cell r="AE185">
            <v>12.619047619047613</v>
          </cell>
        </row>
        <row r="186">
          <cell r="K186">
            <v>38</v>
          </cell>
          <cell r="V186">
            <v>54</v>
          </cell>
          <cell r="AE186">
            <v>11.904761904761903</v>
          </cell>
        </row>
        <row r="187">
          <cell r="K187">
            <v>37.9</v>
          </cell>
          <cell r="V187">
            <v>54</v>
          </cell>
          <cell r="AE187">
            <v>11.904761904761903</v>
          </cell>
        </row>
        <row r="188">
          <cell r="K188">
            <v>38</v>
          </cell>
          <cell r="V188">
            <v>54</v>
          </cell>
          <cell r="AE188">
            <v>11.904761904761903</v>
          </cell>
        </row>
        <row r="189">
          <cell r="K189">
            <v>39</v>
          </cell>
          <cell r="V189">
            <v>54.5</v>
          </cell>
          <cell r="AE189">
            <v>11.904761904761903</v>
          </cell>
        </row>
        <row r="190">
          <cell r="K190">
            <v>39</v>
          </cell>
          <cell r="V190">
            <v>55.5</v>
          </cell>
          <cell r="AE190">
            <v>6.5645514223194743</v>
          </cell>
        </row>
        <row r="191">
          <cell r="K191">
            <v>38.9</v>
          </cell>
          <cell r="V191">
            <v>57</v>
          </cell>
          <cell r="AE191">
            <v>6.5645514223194743</v>
          </cell>
        </row>
        <row r="192">
          <cell r="K192">
            <v>39</v>
          </cell>
          <cell r="V192">
            <v>59</v>
          </cell>
          <cell r="AE192">
            <v>6.3457330415754898</v>
          </cell>
        </row>
        <row r="193">
          <cell r="K193">
            <v>39.5</v>
          </cell>
          <cell r="V193">
            <v>60</v>
          </cell>
          <cell r="AE193">
            <v>6.3457330415754898</v>
          </cell>
        </row>
        <row r="194">
          <cell r="K194">
            <v>39.5</v>
          </cell>
          <cell r="V194">
            <v>60</v>
          </cell>
          <cell r="AE194">
            <v>6.5645514223194743</v>
          </cell>
        </row>
        <row r="195">
          <cell r="K195">
            <v>39.5</v>
          </cell>
          <cell r="V195">
            <v>60</v>
          </cell>
          <cell r="AE195">
            <v>7.4165636588380712</v>
          </cell>
        </row>
        <row r="196">
          <cell r="K196">
            <v>39.5</v>
          </cell>
          <cell r="V196">
            <v>61</v>
          </cell>
          <cell r="AE196">
            <v>7.4165636588380712</v>
          </cell>
        </row>
        <row r="197">
          <cell r="K197">
            <v>39.4</v>
          </cell>
          <cell r="V197">
            <v>61</v>
          </cell>
          <cell r="AE197">
            <v>7.4165636588380712</v>
          </cell>
        </row>
        <row r="198">
          <cell r="K198">
            <v>39.6</v>
          </cell>
          <cell r="V198">
            <v>61</v>
          </cell>
          <cell r="AE198">
            <v>4.5848822800495697</v>
          </cell>
        </row>
        <row r="199">
          <cell r="K199">
            <v>39.5</v>
          </cell>
          <cell r="V199">
            <v>61</v>
          </cell>
          <cell r="AE199">
            <v>4.5848822800495697</v>
          </cell>
        </row>
        <row r="200">
          <cell r="K200">
            <v>40</v>
          </cell>
          <cell r="V200">
            <v>61</v>
          </cell>
          <cell r="AE200">
            <v>4.5848822800495697</v>
          </cell>
        </row>
        <row r="201">
          <cell r="K201">
            <v>40</v>
          </cell>
          <cell r="V201">
            <v>62</v>
          </cell>
          <cell r="AE201">
            <v>4.5848822800495697</v>
          </cell>
        </row>
        <row r="202">
          <cell r="K202">
            <v>40</v>
          </cell>
          <cell r="V202">
            <v>68</v>
          </cell>
          <cell r="AE202">
            <v>4.5848822800495697</v>
          </cell>
        </row>
        <row r="203">
          <cell r="K203">
            <v>40</v>
          </cell>
          <cell r="V203">
            <v>68</v>
          </cell>
          <cell r="AE203">
            <v>2.6378896882493863</v>
          </cell>
        </row>
        <row r="204">
          <cell r="K204">
            <v>40</v>
          </cell>
          <cell r="V204">
            <v>64</v>
          </cell>
          <cell r="AE204">
            <v>2.6378896882493863</v>
          </cell>
        </row>
        <row r="205">
          <cell r="K205">
            <v>40.049999999999997</v>
          </cell>
          <cell r="V205">
            <v>66</v>
          </cell>
          <cell r="AE205">
            <v>2.6378896882493863</v>
          </cell>
        </row>
        <row r="206">
          <cell r="K206">
            <v>40.049999999999997</v>
          </cell>
          <cell r="V206">
            <v>68</v>
          </cell>
          <cell r="AE206">
            <v>2.3622047244094548</v>
          </cell>
        </row>
        <row r="207">
          <cell r="K207">
            <v>40.049999999999997</v>
          </cell>
          <cell r="V207">
            <v>70</v>
          </cell>
          <cell r="AE207">
            <v>3.9215686274509802</v>
          </cell>
        </row>
        <row r="208">
          <cell r="K208">
            <v>40.1</v>
          </cell>
          <cell r="V208">
            <v>71</v>
          </cell>
          <cell r="AE208">
            <v>3.9215686274509802</v>
          </cell>
        </row>
        <row r="209">
          <cell r="K209">
            <v>44</v>
          </cell>
          <cell r="V209">
            <v>71</v>
          </cell>
          <cell r="AE209">
            <v>3.5714285714285712</v>
          </cell>
        </row>
        <row r="210">
          <cell r="K210">
            <v>43.8</v>
          </cell>
          <cell r="V210">
            <v>74</v>
          </cell>
          <cell r="AE210">
            <v>3.0303030303030227</v>
          </cell>
        </row>
        <row r="211">
          <cell r="K211">
            <v>43.6</v>
          </cell>
          <cell r="V211">
            <v>77</v>
          </cell>
          <cell r="AE211">
            <v>3.0303030303030227</v>
          </cell>
        </row>
        <row r="212">
          <cell r="K212">
            <v>43.5</v>
          </cell>
          <cell r="V212">
            <v>82</v>
          </cell>
          <cell r="AE212">
            <v>3.0303030303030227</v>
          </cell>
        </row>
        <row r="213">
          <cell r="K213">
            <v>48</v>
          </cell>
          <cell r="V213">
            <v>81</v>
          </cell>
          <cell r="AE213">
            <v>1.9230769230769231</v>
          </cell>
        </row>
        <row r="214">
          <cell r="K214">
            <v>48</v>
          </cell>
          <cell r="V214">
            <v>82</v>
          </cell>
          <cell r="AE214">
            <v>1.9230769230769231</v>
          </cell>
        </row>
        <row r="215">
          <cell r="K215">
            <v>48</v>
          </cell>
          <cell r="V215">
            <v>85</v>
          </cell>
          <cell r="AE215">
            <v>2.8846153846153846</v>
          </cell>
        </row>
        <row r="216">
          <cell r="K216">
            <v>48.1</v>
          </cell>
          <cell r="V216">
            <v>88</v>
          </cell>
          <cell r="AE216">
            <v>1.9230769230769231</v>
          </cell>
        </row>
        <row r="217">
          <cell r="K217">
            <v>48.1</v>
          </cell>
          <cell r="V217">
            <v>96</v>
          </cell>
          <cell r="AE217">
            <v>1.9230769230769231</v>
          </cell>
        </row>
        <row r="218">
          <cell r="K218">
            <v>51</v>
          </cell>
          <cell r="V218">
            <v>109</v>
          </cell>
          <cell r="AE218">
            <v>1.7857142857142856</v>
          </cell>
        </row>
        <row r="219">
          <cell r="K219">
            <v>51.1</v>
          </cell>
          <cell r="V219">
            <v>122</v>
          </cell>
          <cell r="AE219">
            <v>1.7825311942959003</v>
          </cell>
        </row>
        <row r="220">
          <cell r="K220">
            <v>51.1</v>
          </cell>
          <cell r="V220">
            <v>120</v>
          </cell>
          <cell r="AE220">
            <v>1.9642857142857166</v>
          </cell>
        </row>
        <row r="221">
          <cell r="K221">
            <v>51</v>
          </cell>
          <cell r="V221">
            <v>100</v>
          </cell>
          <cell r="AE221">
            <v>1.9642857142857166</v>
          </cell>
        </row>
        <row r="222">
          <cell r="K222">
            <v>51</v>
          </cell>
          <cell r="V222">
            <v>108</v>
          </cell>
          <cell r="AE222">
            <v>1.9642857142857166</v>
          </cell>
        </row>
        <row r="223">
          <cell r="K223">
            <v>51</v>
          </cell>
          <cell r="V223">
            <v>110</v>
          </cell>
          <cell r="AE223">
            <v>1.9642857142857166</v>
          </cell>
        </row>
        <row r="224">
          <cell r="K224">
            <v>51.05</v>
          </cell>
          <cell r="V224">
            <v>120</v>
          </cell>
          <cell r="AE224">
            <v>1.7825311942959003</v>
          </cell>
        </row>
        <row r="225">
          <cell r="K225">
            <v>51.05</v>
          </cell>
          <cell r="V225">
            <v>115</v>
          </cell>
          <cell r="AE225">
            <v>1.7825311942959003</v>
          </cell>
        </row>
        <row r="226">
          <cell r="K226">
            <v>55</v>
          </cell>
          <cell r="V226">
            <v>110</v>
          </cell>
          <cell r="AE226">
            <v>1.7825311942959003</v>
          </cell>
        </row>
        <row r="227">
          <cell r="K227">
            <v>55</v>
          </cell>
          <cell r="V227">
            <v>110</v>
          </cell>
          <cell r="AE227">
            <v>1.7241379310344827</v>
          </cell>
        </row>
        <row r="228">
          <cell r="K228">
            <v>54.5</v>
          </cell>
          <cell r="V228">
            <v>110</v>
          </cell>
          <cell r="AE228">
            <v>1.6666666666666667</v>
          </cell>
        </row>
        <row r="229">
          <cell r="K229">
            <v>54.7</v>
          </cell>
          <cell r="V229">
            <v>110</v>
          </cell>
          <cell r="AE229">
            <v>1.6666666666666667</v>
          </cell>
        </row>
        <row r="230">
          <cell r="K230">
            <v>55</v>
          </cell>
          <cell r="V230">
            <v>108</v>
          </cell>
          <cell r="AE230">
            <v>1.6666666666666667</v>
          </cell>
        </row>
        <row r="231">
          <cell r="K231">
            <v>55.14</v>
          </cell>
          <cell r="V231">
            <v>108</v>
          </cell>
          <cell r="AE231">
            <v>1.6666666666666667</v>
          </cell>
        </row>
        <row r="232">
          <cell r="K232">
            <v>55.29</v>
          </cell>
          <cell r="V232">
            <v>110</v>
          </cell>
          <cell r="AE232">
            <v>1.6666666666666667</v>
          </cell>
        </row>
        <row r="233">
          <cell r="K233">
            <v>55.45</v>
          </cell>
          <cell r="V233">
            <v>115</v>
          </cell>
          <cell r="AE233">
            <v>1.6666666666666667</v>
          </cell>
        </row>
        <row r="234">
          <cell r="K234">
            <v>55.58</v>
          </cell>
          <cell r="V234">
            <v>120</v>
          </cell>
          <cell r="AE234">
            <v>1.6666666666666667</v>
          </cell>
        </row>
        <row r="235">
          <cell r="K235">
            <v>55.72</v>
          </cell>
          <cell r="V235">
            <v>120</v>
          </cell>
          <cell r="AE235">
            <v>1.6666666666666667</v>
          </cell>
        </row>
        <row r="236">
          <cell r="K236">
            <v>55.81</v>
          </cell>
          <cell r="V236">
            <v>120</v>
          </cell>
          <cell r="AE236">
            <v>1.6666666666666667</v>
          </cell>
        </row>
        <row r="237">
          <cell r="K237">
            <v>56.01</v>
          </cell>
          <cell r="V237">
            <v>120</v>
          </cell>
          <cell r="AE237">
            <v>1.6666666666666667</v>
          </cell>
        </row>
        <row r="238">
          <cell r="K238">
            <v>56.15</v>
          </cell>
          <cell r="V238">
            <v>120</v>
          </cell>
          <cell r="AE238">
            <v>1.6666666666666667</v>
          </cell>
        </row>
        <row r="239">
          <cell r="K239">
            <v>56.44</v>
          </cell>
          <cell r="V239">
            <v>128</v>
          </cell>
        </row>
        <row r="240">
          <cell r="K240">
            <v>56.59</v>
          </cell>
          <cell r="V240">
            <v>123</v>
          </cell>
        </row>
        <row r="241">
          <cell r="K241">
            <v>56.73</v>
          </cell>
          <cell r="V241">
            <v>123</v>
          </cell>
        </row>
        <row r="242">
          <cell r="K242">
            <v>56.88</v>
          </cell>
          <cell r="V242">
            <v>125</v>
          </cell>
        </row>
        <row r="243">
          <cell r="K243">
            <v>57.02</v>
          </cell>
          <cell r="V243">
            <v>130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829">
          <cell r="E829" t="str">
            <v>Dec 93</v>
          </cell>
        </row>
        <row r="832">
          <cell r="E832" t="e">
            <v>#REF!</v>
          </cell>
          <cell r="F832" t="e">
            <v>#REF!</v>
          </cell>
          <cell r="G832" t="e">
            <v>#REF!</v>
          </cell>
          <cell r="H832" t="e">
            <v>#REF!</v>
          </cell>
          <cell r="I832" t="e">
            <v>#REF!</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T1"/>
      <sheetName val="Source_DOT"/>
      <sheetName val="T2_SSA"/>
      <sheetName val="T3_SEI"/>
      <sheetName val="T4_NA_W"/>
      <sheetName val="T5_FISBAL_W"/>
      <sheetName val="T6_CONVCRIT"/>
      <sheetName val="T6a_CONVCRIT"/>
      <sheetName val="T7-EXTDEBT"/>
      <sheetName val="T8_DOMDEBT_00"/>
      <sheetName val="T8_DOMDEBT_01"/>
      <sheetName val="T9_EXT_W"/>
      <sheetName val="T10_TTT"/>
      <sheetName val="T11_EER"/>
      <sheetName val="T12_disbfassist"/>
      <sheetName val="T13_MONSUR"/>
      <sheetName val="T14_BCEAO"/>
      <sheetName val="T15_FA"/>
      <sheetName val="T16_COMBNKS"/>
      <sheetName val="T17_T18_MSURC"/>
      <sheetName val="T19_1999"/>
      <sheetName val="T19_2000"/>
      <sheetName val="T19_2001"/>
      <sheetName val="T20"/>
      <sheetName val="T21_prudratio"/>
      <sheetName val="T22_BS"/>
      <sheetName val="T23RFM"/>
      <sheetName val="T24_BUDGSUM"/>
      <sheetName val="T26_T27SOCIAL"/>
      <sheetName val="T27ED_T28HLT"/>
      <sheetName val="weights"/>
      <sheetName val="INS_Source"/>
      <sheetName val="ppp_TT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829">
          <cell r="E829" t="str">
            <v>Dec 93</v>
          </cell>
          <cell r="F829" t="str">
            <v>Mar. 94</v>
          </cell>
          <cell r="G829" t="str">
            <v>June 94</v>
          </cell>
          <cell r="H829" t="str">
            <v>Sep. 94</v>
          </cell>
          <cell r="I829" t="str">
            <v>Dec. 94</v>
          </cell>
        </row>
        <row r="834">
          <cell r="E834">
            <v>429.9</v>
          </cell>
          <cell r="F834">
            <v>0</v>
          </cell>
          <cell r="G834">
            <v>433.8</v>
          </cell>
          <cell r="H834">
            <v>903</v>
          </cell>
          <cell r="I834">
            <v>897.45180000000005</v>
          </cell>
        </row>
        <row r="835">
          <cell r="E835" t="e">
            <v>#REF!</v>
          </cell>
          <cell r="F835" t="e">
            <v>#REF!</v>
          </cell>
          <cell r="G835" t="e">
            <v>#REF!</v>
          </cell>
          <cell r="H835" t="e">
            <v>#REF!</v>
          </cell>
          <cell r="I835" t="e">
            <v>#REF!</v>
          </cell>
        </row>
        <row r="837">
          <cell r="E837" t="e">
            <v>#REF!</v>
          </cell>
          <cell r="F837" t="e">
            <v>#REF!</v>
          </cell>
          <cell r="G837" t="e">
            <v>#REF!</v>
          </cell>
          <cell r="H837" t="e">
            <v>#REF!</v>
          </cell>
          <cell r="I837" t="e">
            <v>#REF!</v>
          </cell>
        </row>
        <row r="838">
          <cell r="E838" t="e">
            <v>#REF!</v>
          </cell>
          <cell r="F838" t="e">
            <v>#REF!</v>
          </cell>
          <cell r="G838" t="e">
            <v>#REF!</v>
          </cell>
          <cell r="H838" t="e">
            <v>#REF!</v>
          </cell>
          <cell r="I838" t="e">
            <v>#REF!</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 table 15"/>
      <sheetName val="Contents"/>
      <sheetName val="Links - In"/>
      <sheetName val="Data Quarter"/>
      <sheetName val="Data"/>
      <sheetName val="Table SR"/>
      <sheetName val="BugFin"/>
      <sheetName val="GovDomDebt"/>
      <sheetName val="Exp. Func. class."/>
      <sheetName val="budfin"/>
      <sheetName val="RED TABLE 21"/>
      <sheetName val="RED TABLE 22"/>
      <sheetName val="RED TABLE 23"/>
      <sheetName val="RED TABLE 24"/>
      <sheetName val="rev-%nonoil GDP"/>
      <sheetName val="EXP-% nonoil GDP"/>
      <sheetName val="data for chart red 2000"/>
      <sheetName val="Table 3"/>
      <sheetName val="Table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BOP"/>
      <sheetName val="RoadMap"/>
      <sheetName val="BOE Data"/>
      <sheetName val="BOEDOL"/>
      <sheetName val="Sheet4"/>
      <sheetName val="WEO"/>
      <sheetName val="TRE"/>
      <sheetName val="DESK"/>
      <sheetName val="STAT"/>
      <sheetName val="Assumptions"/>
      <sheetName val="CAP-REPAY"/>
      <sheetName val="Trade"/>
      <sheetName val="Services"/>
      <sheetName val="Capital Act."/>
      <sheetName val="TRY-BOP"/>
      <sheetName val="NIR"/>
      <sheetName val="Sheet3"/>
      <sheetName val="Sheet1"/>
      <sheetName val="DEBT-NON-D-FL"/>
      <sheetName val="DEBT-RAWDT"/>
      <sheetName val="Debt"/>
      <sheetName val="debt-nt"/>
      <sheetName val="Print Table"/>
      <sheetName val="FDI"/>
      <sheetName val="CompDebt"/>
      <sheetName val="Sheet2"/>
      <sheetName val="Graphs"/>
      <sheetName val="Module1"/>
      <sheetName val="Module2"/>
      <sheetName val="Module3"/>
      <sheetName val="Module4"/>
      <sheetName val="Module5"/>
      <sheetName val="Module6"/>
      <sheetName val="Module7"/>
      <sheetName val="Module8"/>
      <sheetName val="Module9"/>
      <sheetName val="Module10"/>
      <sheetName val="Module11"/>
      <sheetName val="Module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SS-BEAL"/>
      <sheetName val="CROSS-CORRESP"/>
      <sheetName val="CDS"/>
      <sheetName val="MTNS"/>
      <sheetName val="NON-CROSS"/>
      <sheetName val="RESUMO"/>
      <sheetName val="PROEX"/>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 val="TOC"/>
      <sheetName val="Receitas por entidade"/>
      <sheetName val="NGCPI"/>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ow r="5">
          <cell r="C5" t="str">
            <v>Jan95</v>
          </cell>
          <cell r="D5" t="str">
            <v>Feb95</v>
          </cell>
          <cell r="E5" t="str">
            <v>Mar95</v>
          </cell>
          <cell r="F5" t="str">
            <v>Apr95</v>
          </cell>
          <cell r="G5" t="str">
            <v>May95</v>
          </cell>
          <cell r="H5" t="str">
            <v>Jun95</v>
          </cell>
          <cell r="I5" t="str">
            <v>Jul95</v>
          </cell>
          <cell r="J5" t="str">
            <v>Aug95</v>
          </cell>
          <cell r="K5" t="str">
            <v>Sep95</v>
          </cell>
          <cell r="L5" t="str">
            <v>Oct95</v>
          </cell>
          <cell r="M5" t="str">
            <v>Nov95</v>
          </cell>
          <cell r="N5" t="str">
            <v>Dec95</v>
          </cell>
          <cell r="O5" t="str">
            <v>Jan96</v>
          </cell>
          <cell r="P5" t="str">
            <v>Feb96</v>
          </cell>
          <cell r="Q5" t="str">
            <v>Mar96</v>
          </cell>
          <cell r="R5" t="str">
            <v>Apr96</v>
          </cell>
          <cell r="S5" t="str">
            <v>May96</v>
          </cell>
          <cell r="T5" t="str">
            <v>Jun96</v>
          </cell>
          <cell r="U5" t="str">
            <v>Jul96</v>
          </cell>
          <cell r="V5" t="str">
            <v>Aug96</v>
          </cell>
          <cell r="W5" t="str">
            <v>Sep96</v>
          </cell>
          <cell r="X5" t="str">
            <v>Oct96</v>
          </cell>
          <cell r="Y5" t="str">
            <v>Nov96</v>
          </cell>
          <cell r="Z5" t="str">
            <v>Dec96</v>
          </cell>
          <cell r="AA5" t="str">
            <v>Jan97</v>
          </cell>
          <cell r="AB5" t="str">
            <v>Feb97</v>
          </cell>
          <cell r="AC5" t="str">
            <v>Mar97</v>
          </cell>
          <cell r="AD5" t="str">
            <v>Apr97</v>
          </cell>
          <cell r="AE5" t="str">
            <v>May97</v>
          </cell>
          <cell r="AF5" t="str">
            <v>Jun97</v>
          </cell>
          <cell r="AG5" t="str">
            <v>Jul97</v>
          </cell>
          <cell r="AH5" t="str">
            <v>Aug97</v>
          </cell>
          <cell r="AI5" t="str">
            <v>Sep97</v>
          </cell>
          <cell r="AJ5" t="str">
            <v>Oct97</v>
          </cell>
        </row>
        <row r="24">
          <cell r="C24">
            <v>2.76</v>
          </cell>
          <cell r="D24">
            <v>2.68</v>
          </cell>
          <cell r="E24">
            <v>2.78</v>
          </cell>
          <cell r="F24">
            <v>2.77</v>
          </cell>
          <cell r="G24">
            <v>2.81</v>
          </cell>
          <cell r="H24">
            <v>2.73</v>
          </cell>
          <cell r="I24">
            <v>2.77</v>
          </cell>
          <cell r="J24">
            <v>2.8</v>
          </cell>
          <cell r="K24">
            <v>2.77</v>
          </cell>
          <cell r="L24">
            <v>2.76</v>
          </cell>
          <cell r="M24">
            <v>2.79</v>
          </cell>
          <cell r="N24">
            <v>2.85</v>
          </cell>
          <cell r="O24">
            <v>2.8591423281021102</v>
          </cell>
          <cell r="P24">
            <v>2.8591423281021102</v>
          </cell>
          <cell r="Q24">
            <v>2.9235356921452</v>
          </cell>
          <cell r="R24">
            <v>3.09235160587059</v>
          </cell>
          <cell r="S24">
            <v>3.1377599982747699</v>
          </cell>
          <cell r="T24">
            <v>3.1567017543859599</v>
          </cell>
          <cell r="U24">
            <v>3.3376506478666799</v>
          </cell>
          <cell r="V24">
            <v>3.29361004444061</v>
          </cell>
          <cell r="W24">
            <v>3.2793591807192501</v>
          </cell>
          <cell r="X24">
            <v>3.3820933905286301</v>
          </cell>
          <cell r="Y24">
            <v>3.3850789203524698</v>
          </cell>
          <cell r="Z24">
            <v>3.39725552799618</v>
          </cell>
          <cell r="AA24">
            <v>3.3820425469399602</v>
          </cell>
          <cell r="AB24">
            <v>3.3970902439019799</v>
          </cell>
          <cell r="AC24">
            <v>3.3945742944401101</v>
          </cell>
          <cell r="AD24">
            <v>3.3544290588954699</v>
          </cell>
          <cell r="AE24">
            <v>3.31400147151964</v>
          </cell>
          <cell r="AF24">
            <v>3.3275012603147598</v>
          </cell>
          <cell r="AG24">
            <v>4.1649827420294097</v>
          </cell>
          <cell r="AH24">
            <v>4.1684582930998504</v>
          </cell>
          <cell r="AI24">
            <v>4.1843460145256701</v>
          </cell>
          <cell r="AJ24">
            <v>4.1883350978107696</v>
          </cell>
        </row>
        <row r="28">
          <cell r="C28">
            <v>7.09</v>
          </cell>
          <cell r="D28">
            <v>6.89</v>
          </cell>
          <cell r="E28">
            <v>7.07</v>
          </cell>
          <cell r="F28">
            <v>7.21</v>
          </cell>
          <cell r="G28">
            <v>7.37</v>
          </cell>
          <cell r="H28">
            <v>7.96</v>
          </cell>
          <cell r="I28">
            <v>7.22</v>
          </cell>
          <cell r="J28">
            <v>7.99</v>
          </cell>
          <cell r="K28">
            <v>8.23</v>
          </cell>
          <cell r="L28">
            <v>8.0399999999999991</v>
          </cell>
          <cell r="M28">
            <v>7.98</v>
          </cell>
          <cell r="N28">
            <v>8.31</v>
          </cell>
          <cell r="O28">
            <v>8.6909337903440793</v>
          </cell>
          <cell r="P28">
            <v>9.1322621608738608</v>
          </cell>
          <cell r="Q28">
            <v>9.7493803418803395</v>
          </cell>
          <cell r="R28">
            <v>9.9560049500706196</v>
          </cell>
          <cell r="S28">
            <v>10.9298507857317</v>
          </cell>
          <cell r="T28">
            <v>10.808979513739599</v>
          </cell>
          <cell r="U28">
            <v>11.4947199533256</v>
          </cell>
          <cell r="V28">
            <v>11.369484393232201</v>
          </cell>
          <cell r="W28">
            <v>11.401698221673501</v>
          </cell>
          <cell r="X28">
            <v>11.4076403553484</v>
          </cell>
          <cell r="Y28">
            <v>11.231871137000301</v>
          </cell>
          <cell r="Z28">
            <v>11.2526278422272</v>
          </cell>
          <cell r="AA28">
            <v>11.184496734085</v>
          </cell>
          <cell r="AB28">
            <v>11.118308133379401</v>
          </cell>
          <cell r="AC28">
            <v>11.0588477657833</v>
          </cell>
          <cell r="AD28">
            <v>11.303862550782799</v>
          </cell>
          <cell r="AE28">
            <v>11.771151578906</v>
          </cell>
          <cell r="AF28">
            <v>11.9154805849318</v>
          </cell>
          <cell r="AG28">
            <v>12.1723360959221</v>
          </cell>
          <cell r="AH28">
            <v>12.320111356728701</v>
          </cell>
          <cell r="AI28">
            <v>12.238305163620099</v>
          </cell>
          <cell r="AJ28">
            <v>12.028883257383001</v>
          </cell>
        </row>
        <row r="31">
          <cell r="C31">
            <v>22.01</v>
          </cell>
          <cell r="D31">
            <v>21.78</v>
          </cell>
          <cell r="E31">
            <v>21.71</v>
          </cell>
          <cell r="F31">
            <v>21.7</v>
          </cell>
          <cell r="G31">
            <v>20.07</v>
          </cell>
          <cell r="H31">
            <v>19.53</v>
          </cell>
          <cell r="I31">
            <v>19.54</v>
          </cell>
          <cell r="J31">
            <v>19.25</v>
          </cell>
          <cell r="K31">
            <v>19.32</v>
          </cell>
          <cell r="L31">
            <v>19.12</v>
          </cell>
          <cell r="M31">
            <v>19.02</v>
          </cell>
          <cell r="N31">
            <v>18.899999999999999</v>
          </cell>
          <cell r="O31">
            <v>19.3623397709793</v>
          </cell>
          <cell r="P31">
            <v>19.431367564335499</v>
          </cell>
          <cell r="Q31">
            <v>19.277274488906102</v>
          </cell>
          <cell r="R31">
            <v>19.9419677024338</v>
          </cell>
          <cell r="S31">
            <v>20.2628862237741</v>
          </cell>
          <cell r="T31">
            <v>20.774264198520999</v>
          </cell>
          <cell r="U31">
            <v>20.463835184731899</v>
          </cell>
          <cell r="V31">
            <v>20.807119765235601</v>
          </cell>
          <cell r="W31">
            <v>20.628356312554398</v>
          </cell>
          <cell r="X31">
            <v>20.771135826261901</v>
          </cell>
          <cell r="Y31">
            <v>20.701627499210598</v>
          </cell>
          <cell r="Z31">
            <v>21.1690111519816</v>
          </cell>
          <cell r="AA31">
            <v>21.1570962018343</v>
          </cell>
          <cell r="AB31">
            <v>21.2825480465597</v>
          </cell>
          <cell r="AC31">
            <v>21.338161921063801</v>
          </cell>
          <cell r="AD31">
            <v>21.4268082057798</v>
          </cell>
          <cell r="AE31">
            <v>21.441750145799698</v>
          </cell>
          <cell r="AF31">
            <v>21.703939616709</v>
          </cell>
          <cell r="AG31">
            <v>21.969554090806099</v>
          </cell>
          <cell r="AH31">
            <v>21.964134693972099</v>
          </cell>
          <cell r="AI31">
            <v>21.076268986959199</v>
          </cell>
          <cell r="AJ31">
            <v>20.976568505585199</v>
          </cell>
        </row>
        <row r="36">
          <cell r="C36">
            <v>2.4389642737124002</v>
          </cell>
          <cell r="D36">
            <v>2.27890666667333</v>
          </cell>
          <cell r="E36">
            <v>2.3434877592782</v>
          </cell>
          <cell r="F36">
            <v>2.04311395453343</v>
          </cell>
          <cell r="G36">
            <v>2.0230128788331299</v>
          </cell>
          <cell r="H36">
            <v>2.0483568267241199</v>
          </cell>
          <cell r="I36">
            <v>2.2255707534829998</v>
          </cell>
          <cell r="J36">
            <v>2.1116877841376902</v>
          </cell>
          <cell r="K36">
            <v>2.1765219655800099</v>
          </cell>
          <cell r="L36">
            <v>2.1322867567730701</v>
          </cell>
          <cell r="M36">
            <v>2.0472252509522999</v>
          </cell>
          <cell r="N36">
            <v>2.1955317001441701</v>
          </cell>
          <cell r="O36">
            <v>2.32925514924161</v>
          </cell>
          <cell r="P36">
            <v>2.6748968049274602</v>
          </cell>
          <cell r="Q36">
            <v>2.77491916793638</v>
          </cell>
          <cell r="R36">
            <v>3.1634066096180899</v>
          </cell>
          <cell r="S36">
            <v>3.6404916397259099</v>
          </cell>
          <cell r="T36">
            <v>3.6689872966945698</v>
          </cell>
          <cell r="U36">
            <v>3.9521705618521601</v>
          </cell>
          <cell r="V36">
            <v>3.9186163103922702</v>
          </cell>
          <cell r="W36">
            <v>4.0759093307606404</v>
          </cell>
          <cell r="X36">
            <v>4.18648566628256</v>
          </cell>
          <cell r="Y36">
            <v>4.1909546884391498</v>
          </cell>
          <cell r="Z36">
            <v>4.1346147459824802</v>
          </cell>
          <cell r="AA36">
            <v>4.0815222007616301</v>
          </cell>
          <cell r="AB36">
            <v>4.1726319411750996</v>
          </cell>
          <cell r="AC36">
            <v>4.1882461788305303</v>
          </cell>
          <cell r="AD36">
            <v>4.0243654750049496</v>
          </cell>
          <cell r="AE36">
            <v>4.4935629494848497</v>
          </cell>
          <cell r="AF36">
            <v>4.5294156237997498</v>
          </cell>
          <cell r="AG36">
            <v>4.8200579734128004</v>
          </cell>
          <cell r="AH36">
            <v>4.8133609487810096</v>
          </cell>
          <cell r="AI36">
            <v>4.95599744864698</v>
          </cell>
          <cell r="AJ36">
            <v>5.2100693457513403</v>
          </cell>
        </row>
        <row r="38">
          <cell r="C38">
            <v>19.571035726287601</v>
          </cell>
          <cell r="D38">
            <v>19.501093333326672</v>
          </cell>
          <cell r="E38">
            <v>19.3665122407218</v>
          </cell>
          <cell r="F38">
            <v>19.656886045466571</v>
          </cell>
          <cell r="G38">
            <v>18.046987121166872</v>
          </cell>
          <cell r="H38">
            <v>17.481643173275881</v>
          </cell>
          <cell r="I38">
            <v>17.314429246517001</v>
          </cell>
          <cell r="J38">
            <v>17.13831221586231</v>
          </cell>
          <cell r="K38">
            <v>17.143478034419992</v>
          </cell>
          <cell r="L38">
            <v>16.987713243226931</v>
          </cell>
          <cell r="M38">
            <v>16.972774749047701</v>
          </cell>
          <cell r="N38">
            <v>16.704468299855829</v>
          </cell>
          <cell r="O38">
            <v>17.033084621737689</v>
          </cell>
          <cell r="P38">
            <v>16.756470759408039</v>
          </cell>
          <cell r="Q38">
            <v>16.50235532096972</v>
          </cell>
          <cell r="R38">
            <v>16.778561092815711</v>
          </cell>
          <cell r="S38">
            <v>16.622394584048191</v>
          </cell>
          <cell r="T38">
            <v>17.105276901826429</v>
          </cell>
          <cell r="U38">
            <v>16.511664622879739</v>
          </cell>
          <cell r="V38">
            <v>16.888503454843331</v>
          </cell>
          <cell r="W38">
            <v>16.552446981793757</v>
          </cell>
          <cell r="X38">
            <v>16.58465015997934</v>
          </cell>
          <cell r="Y38">
            <v>16.51067281077145</v>
          </cell>
          <cell r="Z38">
            <v>17.034396405999118</v>
          </cell>
          <cell r="AA38">
            <v>17.07557400107267</v>
          </cell>
          <cell r="AB38">
            <v>17.109916105384599</v>
          </cell>
          <cell r="AC38">
            <v>17.149915742233269</v>
          </cell>
          <cell r="AD38">
            <v>17.402442730774851</v>
          </cell>
          <cell r="AE38">
            <v>16.948187196314848</v>
          </cell>
          <cell r="AF38">
            <v>17.174523992909251</v>
          </cell>
          <cell r="AG38">
            <v>17.149496117393298</v>
          </cell>
          <cell r="AH38">
            <v>17.150773745191088</v>
          </cell>
          <cell r="AI38">
            <v>16.12027153831222</v>
          </cell>
          <cell r="AJ38">
            <v>15.76649915983386</v>
          </cell>
        </row>
        <row r="39">
          <cell r="C39" t="str">
            <v>J95</v>
          </cell>
          <cell r="D39" t="str">
            <v>F95</v>
          </cell>
          <cell r="E39" t="str">
            <v>M95</v>
          </cell>
          <cell r="F39" t="str">
            <v>A95</v>
          </cell>
          <cell r="G39" t="str">
            <v>M95</v>
          </cell>
          <cell r="H39" t="str">
            <v>J95</v>
          </cell>
          <cell r="I39" t="str">
            <v>J95</v>
          </cell>
          <cell r="J39" t="str">
            <v>A95</v>
          </cell>
          <cell r="K39" t="str">
            <v>S95</v>
          </cell>
          <cell r="L39" t="str">
            <v>O95</v>
          </cell>
          <cell r="M39" t="str">
            <v>N95</v>
          </cell>
          <cell r="N39" t="str">
            <v>D95</v>
          </cell>
          <cell r="O39" t="str">
            <v>J96</v>
          </cell>
          <cell r="P39" t="str">
            <v>F96</v>
          </cell>
          <cell r="Q39" t="str">
            <v>M96</v>
          </cell>
          <cell r="R39" t="str">
            <v>A96</v>
          </cell>
          <cell r="S39" t="str">
            <v>M96</v>
          </cell>
          <cell r="T39" t="str">
            <v>J96</v>
          </cell>
          <cell r="U39" t="str">
            <v>J96</v>
          </cell>
          <cell r="V39" t="str">
            <v>A96</v>
          </cell>
          <cell r="W39" t="str">
            <v>S96</v>
          </cell>
          <cell r="X39" t="str">
            <v>O96</v>
          </cell>
          <cell r="Y39" t="str">
            <v>N96</v>
          </cell>
          <cell r="Z39" t="str">
            <v>D96</v>
          </cell>
          <cell r="AA39" t="str">
            <v>J97</v>
          </cell>
          <cell r="AB39" t="str">
            <v>F97</v>
          </cell>
          <cell r="AC39" t="str">
            <v>M97</v>
          </cell>
          <cell r="AD39" t="str">
            <v>A97</v>
          </cell>
          <cell r="AE39" t="str">
            <v>M97</v>
          </cell>
          <cell r="AF39" t="str">
            <v>J97</v>
          </cell>
          <cell r="AG39" t="str">
            <v>J97</v>
          </cell>
          <cell r="AH39" t="str">
            <v>A97</v>
          </cell>
          <cell r="AI39" t="str">
            <v>S97</v>
          </cell>
          <cell r="AJ39" t="str">
            <v>O97</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cro"/>
      <sheetName val="Vulner"/>
      <sheetName val="SIbal"/>
      <sheetName val="ControlSheet"/>
      <sheetName val="Inputs(exo)"/>
      <sheetName val="Macro(exo)"/>
      <sheetName val="MEI-Table"/>
      <sheetName val="Nat Acc"/>
      <sheetName val="IMF-AEAF-BNB"/>
      <sheetName val="MT-A"/>
      <sheetName val="Kosovo"/>
      <sheetName val="FISCMT"/>
      <sheetName val="bopmt"/>
      <sheetName val="seignior"/>
      <sheetName val="GDP ORIGIN EXPEND"/>
      <sheetName val="NGDP-Hist"/>
      <sheetName val="Decomposition"/>
      <sheetName val="Current price GDP"/>
      <sheetName val="Base year price GDP"/>
      <sheetName val="NGDPR-Hist"/>
      <sheetName val="Real GDP growth"/>
      <sheetName val="Deflator"/>
      <sheetName val="ARealGDP"/>
      <sheetName val="WEO"/>
      <sheetName val="Micro"/>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sheetData sheetId="9" refreshError="1">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CD19-27"/>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ITCN"/>
      <sheetName val="IPC1988"/>
      <sheetName val="ITCERGLOBAL"/>
      <sheetName val="ipcexterna"/>
      <sheetName val="tcexterno"/>
      <sheetName val="Hoja1"/>
      <sheetName val="CUADRO1"/>
      <sheetName val="CUADRO2"/>
      <sheetName val="GRAPUB3"/>
      <sheetName val="DATOSGRAFICA"/>
      <sheetName val="Gráfico1"/>
      <sheetName val="Gráfico2"/>
      <sheetName val="SERIE"/>
      <sheetName val="1990-2000"/>
      <sheetName val="Gráfico3"/>
      <sheetName val="Gráfico4"/>
      <sheetName val="DIC"/>
    </sheetNames>
    <sheetDataSet>
      <sheetData sheetId="0" refreshError="1"/>
      <sheetData sheetId="1" refreshError="1"/>
      <sheetData sheetId="2" refreshError="1">
        <row r="177">
          <cell r="B177" t="str">
            <v>IPC</v>
          </cell>
          <cell r="D177" t="str">
            <v>TCN</v>
          </cell>
        </row>
        <row r="178">
          <cell r="B178" t="str">
            <v>T11 ENE01</v>
          </cell>
          <cell r="C178" t="str">
            <v>ENE01-DIC00</v>
          </cell>
          <cell r="D178" t="str">
            <v>T11 ENE01</v>
          </cell>
          <cell r="E178" t="str">
            <v>ENE01-DIC00</v>
          </cell>
        </row>
        <row r="179">
          <cell r="A179" t="str">
            <v>HON</v>
          </cell>
          <cell r="B179">
            <v>0.9</v>
          </cell>
          <cell r="C179">
            <v>0.9</v>
          </cell>
          <cell r="D179">
            <v>0.1</v>
          </cell>
          <cell r="E179">
            <v>4.2</v>
          </cell>
        </row>
        <row r="180">
          <cell r="A180" t="str">
            <v>GUA</v>
          </cell>
          <cell r="B180">
            <v>1.4</v>
          </cell>
          <cell r="C180">
            <v>1.4</v>
          </cell>
          <cell r="D180">
            <v>0.8</v>
          </cell>
          <cell r="E180">
            <v>-1</v>
          </cell>
        </row>
        <row r="181">
          <cell r="A181" t="str">
            <v>C.R.</v>
          </cell>
          <cell r="B181">
            <v>1.4</v>
          </cell>
          <cell r="C181">
            <v>1.4</v>
          </cell>
          <cell r="D181">
            <v>0.5</v>
          </cell>
          <cell r="E181">
            <v>6.7</v>
          </cell>
        </row>
        <row r="182">
          <cell r="A182" t="str">
            <v>E.S.</v>
          </cell>
          <cell r="B182">
            <v>0</v>
          </cell>
          <cell r="C182">
            <v>0</v>
          </cell>
          <cell r="D182">
            <v>0.3</v>
          </cell>
          <cell r="E182">
            <v>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graph"/>
      <sheetName val="ependiture-landscape"/>
      <sheetName val="GFS"/>
      <sheetName val="expenditure"/>
      <sheetName val="Expend. share"/>
      <sheetName val="Revenue share"/>
      <sheetName val="revenu-graph"/>
      <sheetName val="Sheet1"/>
      <sheetName val="TAX"/>
      <sheetName val="OTHER"/>
      <sheetName val="gfs graph"/>
      <sheetName val="tax graph"/>
      <sheetName val="pred report"/>
    </sheetNames>
    <sheetDataSet>
      <sheetData sheetId="0"/>
      <sheetData sheetId="1"/>
      <sheetData sheetId="2">
        <row r="6">
          <cell r="T6">
            <v>1376</v>
          </cell>
          <cell r="U6">
            <v>1377</v>
          </cell>
          <cell r="V6">
            <v>1378</v>
          </cell>
        </row>
        <row r="15">
          <cell r="T15">
            <v>0</v>
          </cell>
          <cell r="U15">
            <v>0.43760000000000004</v>
          </cell>
          <cell r="V15">
            <v>0.73050000000000004</v>
          </cell>
        </row>
        <row r="16">
          <cell r="T16" t="e">
            <v>#REF!</v>
          </cell>
          <cell r="U16" t="e">
            <v>#REF!</v>
          </cell>
          <cell r="V16" t="e">
            <v>#REF!</v>
          </cell>
        </row>
      </sheetData>
      <sheetData sheetId="3"/>
      <sheetData sheetId="4"/>
      <sheetData sheetId="5"/>
      <sheetData sheetId="6"/>
      <sheetData sheetId="7"/>
      <sheetData sheetId="8">
        <row r="21">
          <cell r="V21">
            <v>1.2234</v>
          </cell>
        </row>
        <row r="22">
          <cell r="V22">
            <v>0.64870000000000005</v>
          </cell>
          <cell r="W22">
            <v>0.83210000000000006</v>
          </cell>
          <cell r="X22">
            <v>1.1896999999999998</v>
          </cell>
        </row>
        <row r="23">
          <cell r="V23">
            <v>9.9500000000000005E-2</v>
          </cell>
          <cell r="W23">
            <v>0.15310000000000001</v>
          </cell>
          <cell r="X23">
            <v>0.20830000000000001</v>
          </cell>
        </row>
        <row r="24">
          <cell r="V24">
            <v>0.67400000000000004</v>
          </cell>
          <cell r="W24">
            <v>0.5888000000000001</v>
          </cell>
          <cell r="X24">
            <v>1.204</v>
          </cell>
        </row>
        <row r="26">
          <cell r="V26">
            <v>0.1787</v>
          </cell>
          <cell r="W26">
            <v>0.40520000000000006</v>
          </cell>
          <cell r="X26">
            <v>0.46679999999999999</v>
          </cell>
        </row>
      </sheetData>
      <sheetData sheetId="9"/>
      <sheetData sheetId="10"/>
      <sheetData sheetId="11"/>
      <sheetData sheetId="12"/>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2)"/>
      <sheetName val="Tab 2"/>
      <sheetName val="Tab 3"/>
      <sheetName val="Tab 12"/>
      <sheetName val="Tab 13"/>
      <sheetName val="Tab 14"/>
      <sheetName val="Tab 15"/>
      <sheetName val="Tab 18"/>
      <sheetName val="Tab 19"/>
      <sheetName val="Tab 20"/>
      <sheetName val="IPC1988"/>
      <sheetName val="CONT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PRIV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PRIVATE"/>
      <sheetName val="ARREARS"/>
      <sheetName val="ENERGY"/>
      <sheetName val="ĨĨ_x0018__x0018_COM"/>
      <sheetName val="ANT_BS1"/>
      <sheetName val="EDSSARMRED97"/>
      <sheetName val="ER"/>
      <sheetName val="W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H"/>
      <sheetName val="I"/>
      <sheetName val="G"/>
      <sheetName val="J"/>
      <sheetName val="K"/>
      <sheetName val="M"/>
      <sheetName val="O"/>
      <sheetName val="Q1"/>
      <sheetName val="Q2"/>
      <sheetName val="Q3"/>
      <sheetName val="Q4"/>
      <sheetName val="Q5"/>
      <sheetName val="Q6"/>
      <sheetName val="DSA1"/>
      <sheetName val="PFP"/>
      <sheetName val="Quart"/>
      <sheetName val="D"/>
      <sheetName val="P"/>
      <sheetName val="Q"/>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
      <sheetName val="Links-In"/>
      <sheetName val="Links-Out"/>
      <sheetName val="Debtend2000"/>
      <sheetName val="BoP"/>
      <sheetName val="BOPRED"/>
      <sheetName val="BOPUS$"/>
      <sheetName val="BOPRED_SDR"/>
      <sheetName val="weta"/>
      <sheetName val="bopalt"/>
      <sheetName val="alternat."/>
      <sheetName val="Exports"/>
      <sheetName val="RED31"/>
      <sheetName val="RED32"/>
      <sheetName val="Imports"/>
      <sheetName val="ToT"/>
      <sheetName val="S&amp;TRED"/>
      <sheetName val="S&amp;T"/>
      <sheetName val="CA"/>
      <sheetName val="IMF_CD_Servicing"/>
      <sheetName val="SPA2"/>
      <sheetName val="SPA"/>
      <sheetName val="DEBTPRO"/>
      <sheetName val="Multisurv-debt"/>
      <sheetName val="Ext_fin_CFAF"/>
      <sheetName val="External_financing_SDR"/>
      <sheetName val="WB Financing"/>
      <sheetName val="Ex_Pub_Fin"/>
      <sheetName val="Fund_Credit"/>
      <sheetName val="Import origin"/>
      <sheetName val="Export destination"/>
      <sheetName val="WEO"/>
      <sheetName val="Debt Service"/>
      <sheetName val="PDRel"/>
      <sheetName val="SDS"/>
      <sheetName val="Service Due (CFAF)"/>
      <sheetName val="Service Due (Devises)"/>
      <sheetName val="XR"/>
      <sheetName val="DSP"/>
      <sheetName val="DSA-In"/>
      <sheetName val="DSA-Out"/>
      <sheetName val="DSA_Summary"/>
      <sheetName val="Macros"/>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NPV Reduction"/>
      <sheetName val="Noyau"/>
      <sheetName val="TOC"/>
      <sheetName val="MMI"/>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s>
    <sheetDataSet>
      <sheetData sheetId="0" refreshError="1"/>
      <sheetData sheetId="1" refreshError="1">
        <row r="1">
          <cell r="A1">
            <v>36608.787579398151</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sheetData sheetId="34" refreshError="1"/>
      <sheetData sheetId="35"/>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 val="31"/>
      <sheetName val="32"/>
      <sheetName val="6"/>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Access Sum"/>
      <sheetName val="data"/>
      <sheetName val="Table 2b"/>
      <sheetName val="23-Table b"/>
      <sheetName val="RGDP_SA"/>
      <sheetName val="SummaryCG"/>
      <sheetName val="CGRev"/>
      <sheetName val="CGExp"/>
      <sheetName val="CGExternal"/>
      <sheetName val="CGAuthMeth"/>
      <sheetName val="CGFin_Monthly"/>
      <sheetName val="Prj_Food"/>
      <sheetName val="Prj_Fuel"/>
      <sheetName val="Pr_Electr"/>
      <sheetName val="JunPrg_9899&amp;beyond"/>
      <sheetName val="TaxRev"/>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amp; Notes"/>
      <sheetName val="Q_seasonality"/>
      <sheetName val="OUT"/>
      <sheetName val="IN"/>
      <sheetName val="CB-Input"/>
      <sheetName val="Ajuste RIN"/>
      <sheetName val="CmB-Input"/>
      <sheetName val="Assumptions"/>
      <sheetName val="to DMX"/>
      <sheetName val="BOG"/>
      <sheetName val="CmB"/>
      <sheetName val="Msu"/>
      <sheetName val="Main Table"/>
      <sheetName val="CmB-Input (new)"/>
      <sheetName val="Central Bank"/>
      <sheetName val="Com. Bank"/>
      <sheetName val="Sheet1"/>
      <sheetName val="Output To Fiscal"/>
      <sheetName val="In-Out-SharedData"/>
      <sheetName val="Main Table (1st review)"/>
      <sheetName val="Main Table_Q"/>
      <sheetName val="REO data report"/>
      <sheetName val="Currency Evolution"/>
      <sheetName val="real money balances"/>
      <sheetName val="Mon. Agg."/>
      <sheetName val="Foreign Exp"/>
      <sheetName val="liquidity"/>
      <sheetName val="Nom credit Growth"/>
      <sheetName val="Nom Loan Growth"/>
      <sheetName val="CB-Archive"/>
      <sheetName val="Table 2 "/>
      <sheetName val="Table 3"/>
      <sheetName val="Table 4"/>
      <sheetName val="Q seasonality Mon Agg"/>
      <sheetName val="graphs--&gt;"/>
      <sheetName val="NIR NET"/>
      <sheetName val="MB Evolution"/>
      <sheetName val="NDA MB Evolution"/>
      <sheetName val="Money to GDP"/>
      <sheetName val="BOG NDA"/>
      <sheetName val="M2 components"/>
      <sheetName val="NIR"/>
      <sheetName val="Multiplier"/>
      <sheetName val="funding"/>
      <sheetName val="Real credit growth"/>
      <sheetName val="daily ER"/>
      <sheetName val="delete"/>
      <sheetName val="CBG Q"/>
      <sheetName val="Comm Bank Q"/>
      <sheetName val="CmB Q"/>
      <sheetName val="BOG Q"/>
      <sheetName val="Msu Q"/>
      <sheetName val="credit graph"/>
      <sheetName val="Ex risk"/>
      <sheetName val="liabilities"/>
      <sheetName val="changes in omas plus base"/>
      <sheetName val="growth omas money base"/>
      <sheetName val="Chart2"/>
      <sheetName val="Output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BEO_Q"/>
      <sheetName val="BK_Q"/>
      <sheetName val="BCA_Q"/>
      <sheetName val="BRES_Q"/>
      <sheetName val="EDNA_M"/>
      <sheetName val="FRM_M"/>
      <sheetName val="BK_M"/>
      <sheetName val="BRES_M"/>
      <sheetName val="Reserves"/>
      <sheetName val="MSCI"/>
      <sheetName val="Market Pressure"/>
      <sheetName val="SpotExchangeRates"/>
      <sheetName val="StockMarketIndices"/>
      <sheetName val="All Figs"/>
      <sheetName val="Fig1"/>
      <sheetName val="Fig2 as object"/>
      <sheetName val="Fig2"/>
      <sheetName val="Fig3"/>
      <sheetName val="Fig4"/>
      <sheetName val="Fig5_sse"/>
      <sheetName val="Fig5 object"/>
      <sheetName val="Fig5_ne"/>
      <sheetName val="Fig5ndf"/>
      <sheetName val="Fig6_sse"/>
      <sheetName val="Fig6_ne"/>
      <sheetName val="Fig6chn"/>
      <sheetName val="Fig7"/>
      <sheetName val="Fig8"/>
      <sheetName val="Chart1"/>
      <sheetName val="Ex rate bloom"/>
      <sheetName val="som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0">
          <cell r="D10" t="e">
            <v>#NAME?</v>
          </cell>
          <cell r="E10" t="e">
            <v>#NAME?</v>
          </cell>
          <cell r="F10" t="e">
            <v>#NAME?</v>
          </cell>
          <cell r="G10" t="e">
            <v>#NAME?</v>
          </cell>
          <cell r="H10" t="e">
            <v>#NAME?</v>
          </cell>
          <cell r="I10" t="e">
            <v>#NAME?</v>
          </cell>
        </row>
      </sheetData>
      <sheetData sheetId="14" refreshError="1">
        <row r="7">
          <cell r="B7">
            <v>37622</v>
          </cell>
          <cell r="D7">
            <v>113.51</v>
          </cell>
          <cell r="E7">
            <v>3390.12</v>
          </cell>
          <cell r="F7">
            <v>8578.9500000000007</v>
          </cell>
          <cell r="G7">
            <v>627.54999999999995</v>
          </cell>
          <cell r="H7">
            <v>1341.07</v>
          </cell>
          <cell r="I7">
            <v>4452.45</v>
          </cell>
          <cell r="J7">
            <v>356.48</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SpotExchangeRates"/>
      <sheetName val="StockMarketIndices"/>
      <sheetName val="raw"/>
      <sheetName val="Nominal"/>
      <sheetName val="EERProfile"/>
      <sheetName val="BDDBIL"/>
      <sheetName val="BNCBIL"/>
      <sheetName val="OUT_WETA"/>
      <sheetName val="Bloomberg_Nigeria_Db"/>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OTS"/>
      <sheetName val="FUTURES"/>
      <sheetName val="Old"/>
    </sheetNames>
    <sheetDataSet>
      <sheetData sheetId="0">
        <row r="7">
          <cell r="B7">
            <v>38345</v>
          </cell>
          <cell r="D7">
            <v>38348</v>
          </cell>
          <cell r="F7">
            <v>38348</v>
          </cell>
          <cell r="H7">
            <v>38345</v>
          </cell>
        </row>
        <row r="8">
          <cell r="B8">
            <v>38350</v>
          </cell>
        </row>
        <row r="9">
          <cell r="B9">
            <v>38351</v>
          </cell>
        </row>
      </sheetData>
      <sheetData sheetId="1">
        <row r="2">
          <cell r="G2" t="str">
            <v>px_last</v>
          </cell>
        </row>
        <row r="7">
          <cell r="H7">
            <v>47.962631578947359</v>
          </cell>
        </row>
        <row r="9">
          <cell r="H9">
            <v>51.75</v>
          </cell>
          <cell r="I9">
            <v>50.14</v>
          </cell>
        </row>
        <row r="10">
          <cell r="H10">
            <v>51.75</v>
          </cell>
        </row>
        <row r="11">
          <cell r="H11">
            <v>52.33</v>
          </cell>
        </row>
        <row r="12">
          <cell r="H12">
            <v>52.5</v>
          </cell>
          <cell r="I12">
            <v>49.51</v>
          </cell>
        </row>
        <row r="13">
          <cell r="H13">
            <v>52.38</v>
          </cell>
        </row>
        <row r="14">
          <cell r="H14">
            <v>52.03</v>
          </cell>
        </row>
        <row r="15">
          <cell r="H15">
            <v>51.61</v>
          </cell>
        </row>
        <row r="16">
          <cell r="H16">
            <v>51.19</v>
          </cell>
        </row>
        <row r="17">
          <cell r="H17">
            <v>50.79</v>
          </cell>
        </row>
        <row r="18">
          <cell r="I18">
            <v>47.68</v>
          </cell>
        </row>
        <row r="21">
          <cell r="I21">
            <v>46.97</v>
          </cell>
        </row>
        <row r="22">
          <cell r="I22">
            <v>46.62</v>
          </cell>
        </row>
        <row r="23">
          <cell r="H23">
            <v>48.73</v>
          </cell>
        </row>
        <row r="24">
          <cell r="H24">
            <v>48.38</v>
          </cell>
        </row>
      </sheetData>
      <sheetData sheetId="2"/>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CONTENTS"/>
      <sheetName val="SwapIR"/>
      <sheetName val="GenericIR"/>
      <sheetName val="GenericIR(mnth)"/>
      <sheetName val="IBR"/>
      <sheetName val="embi_day"/>
      <sheetName val="embi_week"/>
      <sheetName val="Sheet1"/>
      <sheetName val="Bloomberg"/>
      <sheetName val="dataEmbiDeficit"/>
      <sheetName val="correlations with EMB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4"/>
      <sheetName val="Egy-Spread"/>
      <sheetName val="other-spread"/>
      <sheetName val="Automate"/>
      <sheetName val="Excel History Wizard"/>
      <sheetName val="Chart1"/>
      <sheetName val="Chart2"/>
      <sheetName val="Summary"/>
      <sheetName val="Description"/>
      <sheetName val="embi_day"/>
      <sheetName val="GenericIR"/>
    </sheetNames>
    <sheetDataSet>
      <sheetData sheetId="0" refreshError="1"/>
      <sheetData sheetId="1"/>
      <sheetData sheetId="2"/>
      <sheetData sheetId="3"/>
      <sheetData sheetId="4"/>
      <sheetData sheetId="5" refreshError="1"/>
      <sheetData sheetId="6" refreshError="1"/>
      <sheetData sheetId="7"/>
      <sheetData sheetId="8"/>
      <sheetData sheetId="9" refreshError="1"/>
      <sheetData sheetId="10"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5">
          <cell r="M5">
            <v>1989</v>
          </cell>
          <cell r="N5">
            <v>1990</v>
          </cell>
          <cell r="O5">
            <v>1991</v>
          </cell>
          <cell r="P5">
            <v>1992</v>
          </cell>
          <cell r="Q5">
            <v>1993</v>
          </cell>
          <cell r="R5">
            <v>1994</v>
          </cell>
          <cell r="S5">
            <v>1995</v>
          </cell>
          <cell r="T5">
            <v>1996</v>
          </cell>
        </row>
      </sheetData>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row>
        <row r="268">
          <cell r="B268" t="str">
            <v xml:space="preserve"> </v>
          </cell>
        </row>
        <row r="269">
          <cell r="B269" t="str">
            <v>7/92</v>
          </cell>
        </row>
        <row r="275">
          <cell r="B275" t="str">
            <v>1993</v>
          </cell>
        </row>
        <row r="280">
          <cell r="B280" t="str">
            <v xml:space="preserve"> </v>
          </cell>
        </row>
        <row r="281">
          <cell r="B281" t="str">
            <v>7/93</v>
          </cell>
        </row>
        <row r="287">
          <cell r="B287" t="str">
            <v>1994</v>
          </cell>
        </row>
        <row r="292">
          <cell r="B292" t="str">
            <v xml:space="preserve"> </v>
          </cell>
        </row>
        <row r="293">
          <cell r="B293" t="str">
            <v>7/94</v>
          </cell>
        </row>
        <row r="299">
          <cell r="B299" t="str">
            <v>1995</v>
          </cell>
        </row>
        <row r="304">
          <cell r="B304" t="str">
            <v xml:space="preserve"> </v>
          </cell>
        </row>
        <row r="305">
          <cell r="B305" t="str">
            <v>7/95</v>
          </cell>
        </row>
      </sheetData>
      <sheetData sheetId="1" refreshError="1"/>
      <sheetData sheetId="2" refreshError="1"/>
      <sheetData sheetId="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Data_out"/>
      <sheetName val="Tables"/>
      <sheetName val="SR_fig4"/>
      <sheetName val="REER"/>
      <sheetName val="RE"/>
      <sheetName val="CPI&amp;Rates"/>
      <sheetName val="ControlSheet"/>
      <sheetName val="EDSS1-cpi"/>
      <sheetName val="EDSS2- exch rates"/>
      <sheetName val="c2"/>
      <sheetName val="c3"/>
      <sheetName val="c1"/>
      <sheetName val="Sheet3"/>
      <sheetName val="Weights"/>
    </sheetNames>
    <sheetDataSet>
      <sheetData sheetId="0" refreshError="1"/>
      <sheetData sheetId="1" refreshError="1"/>
      <sheetData sheetId="2"/>
      <sheetData sheetId="3" refreshError="1"/>
      <sheetData sheetId="4">
        <row r="53">
          <cell r="I53">
            <v>100</v>
          </cell>
          <cell r="J53">
            <v>84.805535824398532</v>
          </cell>
          <cell r="K53">
            <v>71.973526873813967</v>
          </cell>
          <cell r="L53">
            <v>84.270575469355819</v>
          </cell>
          <cell r="M53">
            <v>84.405760643413515</v>
          </cell>
          <cell r="N53">
            <v>68.421714238087489</v>
          </cell>
          <cell r="O53">
            <v>100</v>
          </cell>
          <cell r="P53">
            <v>103.32918488541725</v>
          </cell>
          <cell r="Q53">
            <v>91.663396861068222</v>
          </cell>
          <cell r="R53">
            <v>96.892793080318981</v>
          </cell>
          <cell r="S53">
            <v>111.78390581924991</v>
          </cell>
          <cell r="T53">
            <v>114.93050318694735</v>
          </cell>
          <cell r="U53">
            <v>115.71737709811802</v>
          </cell>
          <cell r="V53">
            <v>141.95650906651176</v>
          </cell>
          <cell r="W53">
            <v>152.71964852705781</v>
          </cell>
          <cell r="X53">
            <v>149.10243428109746</v>
          </cell>
          <cell r="Y53">
            <v>151.02143904947431</v>
          </cell>
          <cell r="Z53">
            <v>141.92966711241766</v>
          </cell>
          <cell r="AA53">
            <v>136.61758957028775</v>
          </cell>
          <cell r="AB53">
            <v>132.11037255340145</v>
          </cell>
          <cell r="AC53">
            <v>132.16590463882275</v>
          </cell>
          <cell r="AD53">
            <v>129.36338207043607</v>
          </cell>
          <cell r="AE53">
            <v>126.18245712574141</v>
          </cell>
          <cell r="AF53">
            <v>121.21512160469055</v>
          </cell>
          <cell r="AG53">
            <v>122.03714127360649</v>
          </cell>
          <cell r="AH53">
            <v>118.57021098959682</v>
          </cell>
          <cell r="AI53">
            <v>119.74422311614126</v>
          </cell>
          <cell r="AJ53">
            <v>117.11267342959464</v>
          </cell>
          <cell r="AK53">
            <v>112.11833602056683</v>
          </cell>
          <cell r="AL53">
            <v>111.47078348932011</v>
          </cell>
          <cell r="AM53">
            <v>110.12913710666012</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Montabs"/>
      <sheetName val="SUMTAB"/>
      <sheetName val="SUMTAB (2)"/>
      <sheetName val="indic"/>
      <sheetName val="Multiplier"/>
      <sheetName val="realint"/>
      <sheetName val="fiscout"/>
      <sheetName val="interv"/>
      <sheetName val="monimp"/>
      <sheetName val="seignior"/>
      <sheetName val="real"/>
      <sheetName val="profit"/>
      <sheetName val="junk"/>
      <sheetName val="corresp"/>
      <sheetName val="macros"/>
      <sheetName val="Border tax revenue 6.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6">
          <cell r="C26" t="str">
            <v>94Q4</v>
          </cell>
        </row>
        <row r="34">
          <cell r="C34">
            <v>3332.041999999999</v>
          </cell>
          <cell r="D34">
            <v>9651.8269375000018</v>
          </cell>
          <cell r="E34">
            <v>18830.668999999998</v>
          </cell>
          <cell r="F34">
            <v>13414.539876811081</v>
          </cell>
          <cell r="G34">
            <v>14638.539034773106</v>
          </cell>
          <cell r="H34">
            <v>15110.400000000001</v>
          </cell>
          <cell r="I34">
            <v>12830</v>
          </cell>
          <cell r="J34">
            <v>5130</v>
          </cell>
          <cell r="K34">
            <v>21948</v>
          </cell>
        </row>
        <row r="37">
          <cell r="C37">
            <v>6901</v>
          </cell>
          <cell r="D37">
            <v>6238</v>
          </cell>
          <cell r="E37">
            <v>-1183</v>
          </cell>
          <cell r="F37">
            <v>4296</v>
          </cell>
          <cell r="G37">
            <v>8819</v>
          </cell>
          <cell r="H37">
            <v>5874</v>
          </cell>
          <cell r="I37">
            <v>11616</v>
          </cell>
          <cell r="J37">
            <v>29536</v>
          </cell>
          <cell r="K37">
            <v>23354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CBS (SRF pilot)"/>
      <sheetName val="ODCs (SRF pilot)"/>
      <sheetName val="Monetary Survey (SRF pilot) "/>
      <sheetName val="Gvt.Securities-others"/>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sheetData sheetId="74"/>
      <sheetData sheetId="75"/>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s"/>
      <sheetName val="CONTENTS"/>
      <sheetName val="IN"/>
      <sheetName val="IN-Q"/>
      <sheetName val="IN_TRE"/>
      <sheetName val="IN-HUB"/>
      <sheetName val="OUT-HUB"/>
      <sheetName val="ASSUM"/>
      <sheetName val="X"/>
      <sheetName val="Sheet1"/>
      <sheetName val="M"/>
      <sheetName val="SRT"/>
      <sheetName val="K"/>
      <sheetName val="BOP"/>
      <sheetName val="T1SR"/>
      <sheetName val="T1SR_b"/>
      <sheetName val="Chart1"/>
      <sheetName val="T9SR_bop"/>
      <sheetName val="Sensitivity Analysis"/>
      <sheetName val="T10SR "/>
      <sheetName val="T11SR"/>
      <sheetName val="WETA"/>
      <sheetName val="Au"/>
      <sheetName val="DSA 2002"/>
      <sheetName val="DSA_Presentation"/>
      <sheetName val="NPV_DP2"/>
      <sheetName val="frozen request"/>
      <sheetName val="request"/>
      <sheetName val="Exports for DSA"/>
      <sheetName val="ControlSheet"/>
      <sheetName val="Module1"/>
      <sheetName val="Module2"/>
      <sheetName val="Impact CI"/>
      <sheetName val="GAS March 05"/>
      <sheetName val="GAS Dec04"/>
      <sheetName val="Source Data (Current)"/>
      <sheetName val="Complete Data Set (Annual)"/>
      <sheetName val="Gas 2004"/>
      <sheetName val="T9SR_bop (2)"/>
      <sheetName val="Gas"/>
      <sheetName val=""/>
      <sheetName val="T3SR_bop"/>
      <sheetName val="A Current Data"/>
      <sheetName val="Current"/>
      <sheetName val="MSRV"/>
      <sheetName val="fondo promedio"/>
      <sheetName val="GRÁFICO DE FONDO POR AFILIADO"/>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 val="Relief"/>
      <sheetName val="Constan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F1" t="str">
            <v>BALANCE OF PAYMENTS</v>
          </cell>
        </row>
        <row r="36">
          <cell r="A36" t="str">
            <v>||</v>
          </cell>
          <cell r="B36" t="str">
            <v xml:space="preserve">          O.w:Russia/China</v>
          </cell>
          <cell r="C36" t="str">
            <v xml:space="preserve">          O.w:Russia/China</v>
          </cell>
          <cell r="E36">
            <v>-1.6</v>
          </cell>
          <cell r="F36">
            <v>-1.6</v>
          </cell>
          <cell r="G36">
            <v>-1.4</v>
          </cell>
          <cell r="H36">
            <v>-1.2</v>
          </cell>
          <cell r="I36">
            <v>-1.1000000000000001</v>
          </cell>
          <cell r="J36">
            <v>-0.9</v>
          </cell>
          <cell r="K36">
            <v>-4.867</v>
          </cell>
          <cell r="L36">
            <v>-1.8</v>
          </cell>
          <cell r="M36">
            <v>-2.931</v>
          </cell>
          <cell r="N36">
            <v>-2.492</v>
          </cell>
          <cell r="O36">
            <v>-2.5</v>
          </cell>
          <cell r="P36">
            <v>-2.242</v>
          </cell>
          <cell r="Q36">
            <v>-1.5</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 xml:space="preserve">             (excl. Russia/China)</v>
          </cell>
          <cell r="D44" t="str">
            <v>||</v>
          </cell>
          <cell r="E44">
            <v>-53.256999999999969</v>
          </cell>
          <cell r="F44">
            <v>-53.256999999999969</v>
          </cell>
          <cell r="G44">
            <v>-62.093999999999973</v>
          </cell>
          <cell r="H44">
            <v>-19.858000000000008</v>
          </cell>
          <cell r="I44">
            <v>-27.772000000000006</v>
          </cell>
          <cell r="J44">
            <v>-14.357000000000012</v>
          </cell>
          <cell r="K44">
            <v>-26.595999999999993</v>
          </cell>
          <cell r="L44">
            <v>-8.0779999999999994</v>
          </cell>
          <cell r="M44">
            <v>-22.687000000000001</v>
          </cell>
          <cell r="N44">
            <v>-19.214000000000002</v>
          </cell>
          <cell r="O44">
            <v>-87.936000000000007</v>
          </cell>
          <cell r="P44">
            <v>-85.933999999999955</v>
          </cell>
          <cell r="Q44">
            <v>-131.92835643335684</v>
          </cell>
          <cell r="R44">
            <v>-104.17750762000009</v>
          </cell>
          <cell r="S44">
            <v>-116.02263836547826</v>
          </cell>
          <cell r="T44">
            <v>-151.97383447493075</v>
          </cell>
          <cell r="U44">
            <v>-181.4453478829704</v>
          </cell>
          <cell r="V44">
            <v>-227.62783257270709</v>
          </cell>
          <cell r="W44">
            <v>-227.62783257270709</v>
          </cell>
          <cell r="X44">
            <v>-67.509370837869909</v>
          </cell>
          <cell r="Y44">
            <v>-114.83530938020388</v>
          </cell>
          <cell r="Z44">
            <v>-130.61923032175105</v>
          </cell>
          <cell r="AA44">
            <v>-188.89219938695493</v>
          </cell>
          <cell r="AB44">
            <v>-244.10501511802198</v>
          </cell>
          <cell r="AC44">
            <v>-237.25865036358246</v>
          </cell>
          <cell r="AD44">
            <v>-239.08898487146971</v>
          </cell>
          <cell r="AE44">
            <v>-253.52194105147356</v>
          </cell>
          <cell r="AF44">
            <v>-264.71900124519124</v>
          </cell>
          <cell r="AG44">
            <v>-295.98014398652174</v>
          </cell>
          <cell r="AH44">
            <v>-324.21906925038002</v>
          </cell>
          <cell r="AI44">
            <v>-359.76163660819805</v>
          </cell>
          <cell r="AJ44">
            <v>-398.88243066323321</v>
          </cell>
          <cell r="AK44">
            <v>-455.22927580911062</v>
          </cell>
          <cell r="AL44">
            <v>-513.6277099772542</v>
          </cell>
          <cell r="AM44">
            <v>-577.28087396497415</v>
          </cell>
          <cell r="AN44">
            <v>-649.59017771922061</v>
          </cell>
          <cell r="AO44">
            <v>-728.07799742492682</v>
          </cell>
          <cell r="AP44">
            <v>-815.51647436246151</v>
          </cell>
          <cell r="AQ44">
            <v>-710.22900073663584</v>
          </cell>
        </row>
        <row r="59">
          <cell r="B59" t="str">
            <v xml:space="preserve">     Direct investment (net)</v>
          </cell>
          <cell r="C59" t="str">
            <v xml:space="preserve">     Direct investment (net)</v>
          </cell>
          <cell r="E59">
            <v>-2.6429999999999998</v>
          </cell>
          <cell r="F59">
            <v>-2.6429999999999998</v>
          </cell>
          <cell r="G59">
            <v>-6.7</v>
          </cell>
          <cell r="H59">
            <v>-11.73</v>
          </cell>
          <cell r="I59">
            <v>-3.2</v>
          </cell>
          <cell r="J59">
            <v>-7.4</v>
          </cell>
          <cell r="K59">
            <v>-6.7</v>
          </cell>
          <cell r="L59">
            <v>-6.6</v>
          </cell>
          <cell r="M59">
            <v>0</v>
          </cell>
          <cell r="N59">
            <v>-4.625</v>
          </cell>
          <cell r="O59">
            <v>9.67</v>
          </cell>
          <cell r="P59">
            <v>20.885999999999999</v>
          </cell>
          <cell r="Q59">
            <v>22.164000000000001</v>
          </cell>
          <cell r="R59">
            <v>40.700000000000003</v>
          </cell>
          <cell r="S59">
            <v>5.3</v>
          </cell>
          <cell r="T59">
            <v>0.8</v>
          </cell>
          <cell r="U59">
            <v>55.8</v>
          </cell>
          <cell r="V59">
            <v>76.576999999999998</v>
          </cell>
          <cell r="W59">
            <v>76.576999999999998</v>
          </cell>
          <cell r="X59">
            <v>168.8</v>
          </cell>
          <cell r="Y59">
            <v>26.700000000000003</v>
          </cell>
          <cell r="Z59">
            <v>26.400000000000002</v>
          </cell>
          <cell r="AA59">
            <v>32.300000000000004</v>
          </cell>
          <cell r="AB59">
            <v>22.681013248080635</v>
          </cell>
          <cell r="AC59">
            <v>26.186627326428297</v>
          </cell>
          <cell r="AD59">
            <v>28.871387768131395</v>
          </cell>
          <cell r="AE59">
            <v>28.328478762580318</v>
          </cell>
          <cell r="AF59">
            <v>25.268470544071079</v>
          </cell>
          <cell r="AG59">
            <v>23.830786348201212</v>
          </cell>
          <cell r="AH59">
            <v>26.677933455068104</v>
          </cell>
          <cell r="AI59">
            <v>27.117968263529271</v>
          </cell>
          <cell r="AJ59">
            <v>27.285599072023338</v>
          </cell>
          <cell r="AK59">
            <v>27.413203118273863</v>
          </cell>
          <cell r="AL59">
            <v>28.038406103657206</v>
          </cell>
          <cell r="AM59">
            <v>28.675339985048758</v>
          </cell>
          <cell r="AN59">
            <v>29.324224782365896</v>
          </cell>
          <cell r="AO59">
            <v>29.985284640326146</v>
          </cell>
          <cell r="AP59">
            <v>30.658747905740594</v>
          </cell>
          <cell r="AQ59">
            <v>31.344847206254766</v>
          </cell>
          <cell r="AR59">
            <v>28.426358052979666</v>
          </cell>
          <cell r="AS59">
            <v>25.75370806723306</v>
          </cell>
          <cell r="AT59">
            <v>23.3065291393366</v>
          </cell>
          <cell r="AU59">
            <v>21.0661469334635</v>
          </cell>
          <cell r="AV59" t="e">
            <v>#DIV/0!</v>
          </cell>
        </row>
        <row r="79">
          <cell r="B79" t="str">
            <v xml:space="preserve">   (in millions of SDRs)</v>
          </cell>
          <cell r="C79" t="str">
            <v xml:space="preserve">   (in millions of SDRs)</v>
          </cell>
          <cell r="F79">
            <v>-36.188187437086093</v>
          </cell>
          <cell r="G79">
            <v>-36.188187437086093</v>
          </cell>
          <cell r="H79">
            <v>9.5210855375611327</v>
          </cell>
          <cell r="I79">
            <v>46.463943979471935</v>
          </cell>
          <cell r="J79">
            <v>65.64977332635624</v>
          </cell>
          <cell r="K79">
            <v>35.970341859000001</v>
          </cell>
          <cell r="L79">
            <v>84.722656675210629</v>
          </cell>
          <cell r="M79">
            <v>4.5602946639216775</v>
          </cell>
          <cell r="N79">
            <v>30.577513117330795</v>
          </cell>
          <cell r="O79">
            <v>-30.570408845481087</v>
          </cell>
          <cell r="P79">
            <v>38.095117748459231</v>
          </cell>
          <cell r="Q79">
            <v>85.097405801781463</v>
          </cell>
          <cell r="R79">
            <v>-2.5151260274558824</v>
          </cell>
          <cell r="S79">
            <v>-28.19157822427734</v>
          </cell>
          <cell r="T79">
            <v>-12.017652954324085</v>
          </cell>
          <cell r="U79">
            <v>29.705860732986903</v>
          </cell>
          <cell r="V79">
            <v>-35.167605307049129</v>
          </cell>
          <cell r="W79">
            <v>-35.200021569098865</v>
          </cell>
          <cell r="X79">
            <v>106.72799892833164</v>
          </cell>
          <cell r="Y79">
            <v>115.6108471911194</v>
          </cell>
          <cell r="Z79">
            <v>27.228438876442418</v>
          </cell>
          <cell r="AA79">
            <v>-84.179156611118017</v>
          </cell>
        </row>
        <row r="81">
          <cell r="A81" t="str">
            <v>||</v>
          </cell>
          <cell r="B81" t="str">
            <v>errors and omissions</v>
          </cell>
          <cell r="C81" t="str">
            <v>errors and omissions</v>
          </cell>
          <cell r="D81" t="str">
            <v>||</v>
          </cell>
          <cell r="F81">
            <v>5.5810000000000004</v>
          </cell>
          <cell r="G81">
            <v>14.7</v>
          </cell>
          <cell r="H81">
            <v>-3.7</v>
          </cell>
          <cell r="I81">
            <v>-18.600000000000001</v>
          </cell>
          <cell r="J81">
            <v>-26.847999999999999</v>
          </cell>
          <cell r="K81">
            <v>-13.289</v>
          </cell>
          <cell r="L81">
            <v>-32.700000000000003</v>
          </cell>
          <cell r="M81">
            <v>-1.7</v>
          </cell>
          <cell r="N81">
            <v>-12.09</v>
          </cell>
          <cell r="O81">
            <v>24.3</v>
          </cell>
          <cell r="P81">
            <v>-28.84490000000001</v>
          </cell>
        </row>
        <row r="82">
          <cell r="A82" t="str">
            <v>||</v>
          </cell>
          <cell r="B82" t="str">
            <v>Check</v>
          </cell>
          <cell r="C82" t="str">
            <v>Check</v>
          </cell>
          <cell r="D82" t="str">
            <v>||</v>
          </cell>
          <cell r="F82">
            <v>5.5810000000000004</v>
          </cell>
          <cell r="G82">
            <v>14.7</v>
          </cell>
          <cell r="H82">
            <v>-3.7</v>
          </cell>
          <cell r="I82">
            <v>-18.600000000000001</v>
          </cell>
          <cell r="J82">
            <v>-26.847999999999999</v>
          </cell>
          <cell r="K82">
            <v>-13.289</v>
          </cell>
          <cell r="L82">
            <v>-32.700000000000003</v>
          </cell>
          <cell r="M82">
            <v>-1.7</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-92.512927408849663</v>
          </cell>
          <cell r="AD82">
            <v>-37.923971411334804</v>
          </cell>
          <cell r="AE82">
            <v>-2.118398347433299</v>
          </cell>
        </row>
        <row r="83">
          <cell r="A83" t="str">
            <v>||</v>
          </cell>
          <cell r="B83" t="str">
            <v>_</v>
          </cell>
          <cell r="C83" t="str">
            <v>_</v>
          </cell>
          <cell r="D83" t="str">
            <v>||</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v>38468.620914004627</v>
          </cell>
          <cell r="D84" t="str">
            <v>||</v>
          </cell>
          <cell r="E84" t="str">
            <v>1985</v>
          </cell>
          <cell r="F84" t="str">
            <v>1985</v>
          </cell>
          <cell r="G84" t="str">
            <v>1986</v>
          </cell>
          <cell r="H84" t="str">
            <v>1987</v>
          </cell>
          <cell r="I84" t="str">
            <v>1988</v>
          </cell>
          <cell r="J84" t="str">
            <v>1989</v>
          </cell>
          <cell r="K84" t="str">
            <v>1990</v>
          </cell>
          <cell r="L84" t="str">
            <v>1991</v>
          </cell>
          <cell r="M84" t="str">
            <v>1992</v>
          </cell>
          <cell r="N84" t="str">
            <v>1993</v>
          </cell>
          <cell r="O84" t="str">
            <v>1994</v>
          </cell>
          <cell r="P84" t="str">
            <v>1995</v>
          </cell>
          <cell r="Q84">
            <v>1999</v>
          </cell>
          <cell r="R84">
            <v>1999</v>
          </cell>
          <cell r="S84">
            <v>1998</v>
          </cell>
          <cell r="T84">
            <v>1999</v>
          </cell>
          <cell r="U84">
            <v>2001</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v>38468.620914004627</v>
          </cell>
          <cell r="D85" t="str">
            <v>||</v>
          </cell>
          <cell r="F85">
            <v>3.7</v>
          </cell>
          <cell r="G85">
            <v>7.3930201799999997</v>
          </cell>
          <cell r="H85">
            <v>8.0636813625000006</v>
          </cell>
          <cell r="I85">
            <v>-7.1655561599999986</v>
          </cell>
          <cell r="J85" t="str">
            <v>2/96</v>
          </cell>
          <cell r="K85" t="str">
            <v>2/96</v>
          </cell>
          <cell r="L85" t="str">
            <v>2/96</v>
          </cell>
          <cell r="M85" t="str">
            <v>2/96</v>
          </cell>
          <cell r="N85" t="str">
            <v>2/96</v>
          </cell>
          <cell r="O85" t="str">
            <v>10/97</v>
          </cell>
          <cell r="P85" t="str">
            <v>5/98</v>
          </cell>
          <cell r="Q85" t="str">
            <v>11/99</v>
          </cell>
          <cell r="R85" t="str">
            <v>11/99</v>
          </cell>
          <cell r="S85" t="str">
            <v>11/98</v>
          </cell>
          <cell r="T85" t="str">
            <v>11/99</v>
          </cell>
          <cell r="U85" t="str">
            <v>11/101</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F86">
            <v>0</v>
          </cell>
          <cell r="G86">
            <v>0</v>
          </cell>
          <cell r="H86">
            <v>0</v>
          </cell>
          <cell r="I86">
            <v>0</v>
          </cell>
          <cell r="J86" t="str">
            <v>Rév.</v>
          </cell>
          <cell r="K86" t="str">
            <v>Rév.</v>
          </cell>
          <cell r="L86" t="str">
            <v>Rév.</v>
          </cell>
          <cell r="M86" t="str">
            <v>Rév.</v>
          </cell>
          <cell r="N86" t="str">
            <v>Rév.</v>
          </cell>
          <cell r="O86" t="str">
            <v>Rev.</v>
          </cell>
          <cell r="P86" t="str">
            <v>Rev.</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cell r="F87">
            <v>0</v>
          </cell>
          <cell r="G87">
            <v>0</v>
          </cell>
          <cell r="H87">
            <v>0</v>
          </cell>
          <cell r="I87">
            <v>0</v>
          </cell>
          <cell r="J87">
            <v>0</v>
          </cell>
          <cell r="K87">
            <v>0</v>
          </cell>
          <cell r="L87">
            <v>0</v>
          </cell>
          <cell r="M87">
            <v>0</v>
          </cell>
          <cell r="N87">
            <v>0</v>
          </cell>
          <cell r="O87">
            <v>0</v>
          </cell>
          <cell r="P87">
            <v>0</v>
          </cell>
        </row>
        <row r="88">
          <cell r="A88" t="str">
            <v>||</v>
          </cell>
          <cell r="B88" t="str">
            <v>_</v>
          </cell>
          <cell r="C88" t="str">
            <v>_</v>
          </cell>
          <cell r="D88" t="str">
            <v>||</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refreshError="1"/>
      <sheetData sheetId="1" refreshError="1"/>
      <sheetData sheetId="2" refreshError="1"/>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
      <sheetName val="In"/>
      <sheetName val="OUTREO"/>
      <sheetName val="WEOREO"/>
      <sheetName val="Out"/>
      <sheetName val="IIP"/>
      <sheetName val="Rev"/>
      <sheetName val="Exp"/>
      <sheetName val="Debt"/>
      <sheetName val="Bdgt"/>
      <sheetName val="Foreign Debt "/>
      <sheetName val="Dom Debt (2012)"/>
      <sheetName val="Dom Debt "/>
      <sheetName val="T2a-Fisc"/>
      <sheetName val="T2a-Fisc NEW"/>
      <sheetName val="T2b-Fisc"/>
      <sheetName val="T2b-Fisc NEW"/>
      <sheetName val="T2a"/>
      <sheetName val="2b"/>
      <sheetName val="Brf-tab-MT"/>
      <sheetName val="CashFlow To State"/>
      <sheetName val="Nonhydro Rev Gap chart"/>
      <sheetName val="Chart_I"/>
      <sheetName val="PIH"/>
      <sheetName val="2025"/>
      <sheetName val="QP"/>
      <sheetName val="BUD$"/>
      <sheetName val="Bdg vs. Act"/>
      <sheetName val="2"/>
      <sheetName val="GCC"/>
      <sheetName val="OUTREO_History"/>
      <sheetName val="subsidies calculations"/>
      <sheetName val="Dom Debt (2011)"/>
      <sheetName val="Sheet1"/>
    </sheetNames>
    <sheetDataSet>
      <sheetData sheetId="0"/>
      <sheetData sheetId="1"/>
      <sheetData sheetId="2"/>
      <sheetData sheetId="3"/>
      <sheetData sheetId="4"/>
      <sheetData sheetId="5"/>
      <sheetData sheetId="6">
        <row r="4">
          <cell r="C4" t="str">
            <v>1990/91</v>
          </cell>
          <cell r="D4" t="str">
            <v>1991/92</v>
          </cell>
          <cell r="L4" t="str">
            <v>1999/2000</v>
          </cell>
          <cell r="M4" t="str">
            <v>2000/01</v>
          </cell>
          <cell r="N4" t="str">
            <v>2001/02</v>
          </cell>
          <cell r="O4" t="str">
            <v>2002/03</v>
          </cell>
          <cell r="P4" t="str">
            <v>2003/04</v>
          </cell>
          <cell r="Q4" t="str">
            <v>2004/05</v>
          </cell>
          <cell r="AB4" t="str">
            <v>2015/2016</v>
          </cell>
        </row>
        <row r="5">
          <cell r="L5" t="str">
            <v xml:space="preserve"> </v>
          </cell>
        </row>
        <row r="7">
          <cell r="B7" t="str">
            <v>mill. QR</v>
          </cell>
          <cell r="C7">
            <v>12135</v>
          </cell>
          <cell r="D7">
            <v>10836</v>
          </cell>
          <cell r="L7">
            <v>15734</v>
          </cell>
          <cell r="M7">
            <v>24955</v>
          </cell>
          <cell r="N7">
            <v>22755</v>
          </cell>
          <cell r="O7">
            <v>29453</v>
          </cell>
          <cell r="P7">
            <v>30717.85</v>
          </cell>
          <cell r="Q7">
            <v>55064.800000000003</v>
          </cell>
          <cell r="AB7">
            <v>282871.94992332748</v>
          </cell>
        </row>
        <row r="8">
          <cell r="B8" t="str">
            <v xml:space="preserve"> </v>
          </cell>
          <cell r="C8">
            <v>0.84478193045538652</v>
          </cell>
          <cell r="D8">
            <v>0.72526752755325508</v>
          </cell>
          <cell r="L8">
            <v>0.37302114706141387</v>
          </cell>
          <cell r="M8">
            <v>0.52809218326937268</v>
          </cell>
          <cell r="N8">
            <v>0.43089471769819843</v>
          </cell>
          <cell r="O8">
            <v>0.49845933376703921</v>
          </cell>
          <cell r="P8">
            <v>0.41194043957058629</v>
          </cell>
          <cell r="Q8">
            <v>0.84380123707214061</v>
          </cell>
          <cell r="AB8">
            <v>0.56544901514823187</v>
          </cell>
        </row>
        <row r="9">
          <cell r="Q9">
            <v>0.12098819322880698</v>
          </cell>
          <cell r="AB9">
            <v>0.30722083974618591</v>
          </cell>
        </row>
        <row r="10">
          <cell r="Q10">
            <v>0.12098819322880698</v>
          </cell>
          <cell r="AB10">
            <v>0.30722083974618591</v>
          </cell>
        </row>
        <row r="11">
          <cell r="AB11">
            <v>0</v>
          </cell>
        </row>
        <row r="12">
          <cell r="B12" t="str">
            <v>mill. QR</v>
          </cell>
          <cell r="C12">
            <v>8968</v>
          </cell>
          <cell r="D12">
            <v>6951</v>
          </cell>
          <cell r="L12">
            <v>11346</v>
          </cell>
          <cell r="M12">
            <v>20095</v>
          </cell>
          <cell r="N12">
            <v>15557</v>
          </cell>
          <cell r="O12">
            <v>19059</v>
          </cell>
          <cell r="P12">
            <v>19759.419999999998</v>
          </cell>
          <cell r="Q12">
            <v>36319.4</v>
          </cell>
          <cell r="AB12">
            <v>130343.22622953072</v>
          </cell>
        </row>
        <row r="13">
          <cell r="Q13">
            <v>33192.400000000001</v>
          </cell>
          <cell r="AB13">
            <v>61540.803293383811</v>
          </cell>
        </row>
        <row r="14">
          <cell r="B14" t="str">
            <v>mill. QR</v>
          </cell>
          <cell r="C14">
            <v>0</v>
          </cell>
          <cell r="D14">
            <v>0</v>
          </cell>
          <cell r="L14">
            <v>0</v>
          </cell>
          <cell r="M14">
            <v>0</v>
          </cell>
          <cell r="N14">
            <v>0</v>
          </cell>
          <cell r="O14">
            <v>0</v>
          </cell>
          <cell r="P14">
            <v>0</v>
          </cell>
          <cell r="Q14">
            <v>3127</v>
          </cell>
          <cell r="AB14">
            <v>68802.422936146904</v>
          </cell>
        </row>
        <row r="15">
          <cell r="AB15">
            <v>68802.422936146904</v>
          </cell>
        </row>
        <row r="16">
          <cell r="Q16" t="str">
            <v xml:space="preserve"> </v>
          </cell>
          <cell r="AB16">
            <v>0</v>
          </cell>
        </row>
        <row r="17">
          <cell r="B17" t="str">
            <v>mill. QR</v>
          </cell>
          <cell r="C17">
            <v>3167</v>
          </cell>
          <cell r="D17">
            <v>3885</v>
          </cell>
          <cell r="L17">
            <v>4388</v>
          </cell>
          <cell r="M17">
            <v>4860</v>
          </cell>
          <cell r="N17">
            <v>7198</v>
          </cell>
          <cell r="O17">
            <v>10394</v>
          </cell>
          <cell r="P17">
            <v>10958.43</v>
          </cell>
          <cell r="Q17">
            <v>18745.400000000001</v>
          </cell>
          <cell r="AB17">
            <v>152528.72369379678</v>
          </cell>
        </row>
        <row r="18">
          <cell r="B18" t="str">
            <v>mill. QR</v>
          </cell>
          <cell r="C18">
            <v>146</v>
          </cell>
          <cell r="D18">
            <v>209</v>
          </cell>
          <cell r="L18">
            <v>297</v>
          </cell>
          <cell r="M18">
            <v>340</v>
          </cell>
          <cell r="N18">
            <v>376</v>
          </cell>
          <cell r="O18">
            <v>532</v>
          </cell>
          <cell r="P18">
            <v>686.43</v>
          </cell>
          <cell r="Q18">
            <v>1207.4000000000001</v>
          </cell>
          <cell r="AB18">
            <v>3838.111974919429</v>
          </cell>
        </row>
        <row r="19">
          <cell r="B19" t="str">
            <v>mill. QR</v>
          </cell>
          <cell r="C19">
            <v>28</v>
          </cell>
          <cell r="D19">
            <v>30</v>
          </cell>
          <cell r="L19">
            <v>149</v>
          </cell>
          <cell r="M19">
            <v>90</v>
          </cell>
          <cell r="N19">
            <v>1324</v>
          </cell>
          <cell r="O19">
            <v>179</v>
          </cell>
          <cell r="P19">
            <v>1064</v>
          </cell>
          <cell r="Q19">
            <v>1554</v>
          </cell>
          <cell r="AB19">
            <v>65025.020156738894</v>
          </cell>
        </row>
        <row r="20">
          <cell r="B20" t="str">
            <v>mill. QR</v>
          </cell>
          <cell r="C20">
            <v>310</v>
          </cell>
          <cell r="D20">
            <v>375</v>
          </cell>
          <cell r="L20">
            <v>610</v>
          </cell>
          <cell r="M20">
            <v>955</v>
          </cell>
          <cell r="N20">
            <v>197</v>
          </cell>
          <cell r="O20">
            <v>150</v>
          </cell>
          <cell r="P20">
            <v>190</v>
          </cell>
          <cell r="Q20">
            <v>729</v>
          </cell>
          <cell r="AB20">
            <v>267.90731146048489</v>
          </cell>
        </row>
        <row r="21">
          <cell r="B21" t="str">
            <v>mill. QR</v>
          </cell>
          <cell r="C21">
            <v>217</v>
          </cell>
          <cell r="D21">
            <v>344</v>
          </cell>
          <cell r="L21">
            <v>663</v>
          </cell>
          <cell r="M21">
            <v>751</v>
          </cell>
          <cell r="N21">
            <v>1057</v>
          </cell>
          <cell r="O21">
            <v>915</v>
          </cell>
          <cell r="P21">
            <v>956</v>
          </cell>
          <cell r="Q21">
            <v>1544</v>
          </cell>
          <cell r="AB21">
            <v>6520.3569449407887</v>
          </cell>
        </row>
        <row r="22">
          <cell r="B22" t="str">
            <v>mill. QR</v>
          </cell>
          <cell r="C22">
            <v>2466</v>
          </cell>
          <cell r="D22">
            <v>2927</v>
          </cell>
          <cell r="L22">
            <v>2669</v>
          </cell>
          <cell r="M22">
            <v>2724</v>
          </cell>
          <cell r="N22">
            <v>4244</v>
          </cell>
          <cell r="O22">
            <v>8618</v>
          </cell>
          <cell r="P22">
            <v>8062</v>
          </cell>
          <cell r="Q22">
            <v>13711</v>
          </cell>
          <cell r="AB22">
            <v>76750.32730573717</v>
          </cell>
        </row>
        <row r="23">
          <cell r="A23" t="str">
            <v xml:space="preserve">      Non-QP investment income (interest income)</v>
          </cell>
          <cell r="B23" t="str">
            <v>mill. QR</v>
          </cell>
          <cell r="T23">
            <v>168</v>
          </cell>
          <cell r="U23">
            <v>252</v>
          </cell>
          <cell r="V23">
            <v>158</v>
          </cell>
          <cell r="W23">
            <v>158</v>
          </cell>
          <cell r="X23">
            <v>31</v>
          </cell>
          <cell r="Y23">
            <v>127</v>
          </cell>
          <cell r="Z23">
            <v>127</v>
          </cell>
          <cell r="AA23">
            <v>127</v>
          </cell>
          <cell r="AB23">
            <v>127</v>
          </cell>
          <cell r="AC23">
            <v>127</v>
          </cell>
          <cell r="AD23">
            <v>127</v>
          </cell>
          <cell r="AT23">
            <v>18089</v>
          </cell>
        </row>
        <row r="24">
          <cell r="A24" t="str">
            <v>Memorandum items:</v>
          </cell>
          <cell r="AE24">
            <v>9.9196001738374617E-2</v>
          </cell>
          <cell r="AF24">
            <v>9.0488098545892376E-2</v>
          </cell>
          <cell r="AG24">
            <v>8.5132351630320444E-2</v>
          </cell>
          <cell r="AH24">
            <v>0.10669183742196203</v>
          </cell>
          <cell r="AI24">
            <v>0.11249457297029088</v>
          </cell>
          <cell r="AJ24">
            <v>9.7510406330345883E-2</v>
          </cell>
          <cell r="AK24">
            <v>7.5395040860948753E-2</v>
          </cell>
          <cell r="AL24">
            <v>8.0898506151142358E-2</v>
          </cell>
          <cell r="AM24">
            <v>0.12160659686834059</v>
          </cell>
          <cell r="AN24">
            <v>0.13679749541844838</v>
          </cell>
          <cell r="AO24">
            <v>0.12232070062856693</v>
          </cell>
          <cell r="AP24">
            <v>0.14119011634037468</v>
          </cell>
          <cell r="AQ24">
            <v>0.17243397161781543</v>
          </cell>
          <cell r="AR24">
            <v>0.19321899378617471</v>
          </cell>
          <cell r="AS24">
            <v>0.23269894243128059</v>
          </cell>
          <cell r="AT24">
            <v>0.14182209680626268</v>
          </cell>
          <cell r="AU24">
            <v>0.23729804585320818</v>
          </cell>
        </row>
        <row r="25">
          <cell r="A25" t="str">
            <v xml:space="preserve">   Total revenue/GDP (in percent)</v>
          </cell>
          <cell r="C25">
            <v>46.039153198269979</v>
          </cell>
          <cell r="D25">
            <v>42.081553398058254</v>
          </cell>
          <cell r="E25">
            <v>45.027659613313133</v>
          </cell>
          <cell r="F25">
            <v>41.512100806720454</v>
          </cell>
          <cell r="G25">
            <v>37.080008352171113</v>
          </cell>
          <cell r="H25">
            <v>39.616683902102722</v>
          </cell>
          <cell r="I25">
            <v>38.455316596692654</v>
          </cell>
          <cell r="J25">
            <v>34.920287239735657</v>
          </cell>
          <cell r="K25">
            <v>38.553541988911597</v>
          </cell>
          <cell r="L25">
            <v>31.471304486971128</v>
          </cell>
          <cell r="M25">
            <v>38.723392699891768</v>
          </cell>
          <cell r="N25">
            <v>34.74045801526718</v>
          </cell>
          <cell r="O25">
            <v>39.652386978647783</v>
          </cell>
          <cell r="P25">
            <v>32.98552218651762</v>
          </cell>
          <cell r="Q25">
            <v>43.304661372675852</v>
          </cell>
          <cell r="R25">
            <v>37.1162506851405</v>
          </cell>
          <cell r="S25">
            <v>36.047514932187347</v>
          </cell>
          <cell r="T25">
            <v>36.54629525555508</v>
          </cell>
          <cell r="U25">
            <v>34.922451527559986</v>
          </cell>
          <cell r="V25">
            <v>44.20839859834792</v>
          </cell>
          <cell r="W25">
            <v>30.872848704246476</v>
          </cell>
          <cell r="X25">
            <v>38.584189786691567</v>
          </cell>
          <cell r="Y25">
            <v>43.297091131314289</v>
          </cell>
          <cell r="Z25">
            <v>40.601917085654819</v>
          </cell>
          <cell r="AA25">
            <v>39.442273210672852</v>
          </cell>
          <cell r="AB25">
            <v>36.386573211350409</v>
          </cell>
          <cell r="AC25">
            <v>33.195997404392777</v>
          </cell>
          <cell r="AD25">
            <v>30.745651582881749</v>
          </cell>
          <cell r="AE25">
            <v>30.216181612251937</v>
          </cell>
          <cell r="AF25">
            <v>30.837117642018679</v>
          </cell>
          <cell r="AG25">
            <v>33.594184889796018</v>
          </cell>
          <cell r="AH25">
            <v>31.452275924405313</v>
          </cell>
          <cell r="AI25">
            <v>25.799508948439588</v>
          </cell>
          <cell r="AJ25">
            <v>19.578659073540308</v>
          </cell>
          <cell r="AK25">
            <v>27.566961832061072</v>
          </cell>
          <cell r="AL25">
            <v>24.513314844233825</v>
          </cell>
          <cell r="AM25">
            <v>23.179535088496404</v>
          </cell>
          <cell r="AN25">
            <v>20.598198679975699</v>
          </cell>
          <cell r="AO25">
            <v>21.485441117471225</v>
          </cell>
          <cell r="AP25">
            <v>23.833697737344288</v>
          </cell>
          <cell r="AQ25">
            <v>22.466590441344614</v>
          </cell>
          <cell r="AR25">
            <v>25.593844675153527</v>
          </cell>
          <cell r="AS25">
            <v>23.166071153818574</v>
          </cell>
          <cell r="AT25">
            <v>25.240000374473563</v>
          </cell>
          <cell r="AU25">
            <v>25.332841284359393</v>
          </cell>
        </row>
        <row r="26">
          <cell r="A26" t="str">
            <v xml:space="preserve">   Exchange Rate</v>
          </cell>
          <cell r="C26">
            <v>3.64</v>
          </cell>
          <cell r="D26">
            <v>3.64</v>
          </cell>
          <cell r="E26">
            <v>3.64</v>
          </cell>
          <cell r="F26">
            <v>3.64</v>
          </cell>
          <cell r="G26">
            <v>3.64</v>
          </cell>
          <cell r="H26">
            <v>3.64</v>
          </cell>
          <cell r="I26">
            <v>3.64</v>
          </cell>
          <cell r="J26">
            <v>3.64</v>
          </cell>
          <cell r="K26">
            <v>3.64</v>
          </cell>
          <cell r="L26">
            <v>3.64</v>
          </cell>
          <cell r="M26">
            <v>3.64</v>
          </cell>
          <cell r="N26">
            <v>3.64</v>
          </cell>
          <cell r="O26">
            <v>3.64</v>
          </cell>
          <cell r="P26">
            <v>3.64</v>
          </cell>
          <cell r="Q26">
            <v>3.64</v>
          </cell>
          <cell r="R26">
            <v>3.64</v>
          </cell>
          <cell r="S26">
            <v>3.64</v>
          </cell>
          <cell r="T26">
            <v>3.64</v>
          </cell>
          <cell r="U26">
            <v>3.64</v>
          </cell>
          <cell r="V26">
            <v>3.64</v>
          </cell>
          <cell r="W26">
            <v>3.64</v>
          </cell>
          <cell r="X26">
            <v>3.64</v>
          </cell>
          <cell r="Y26">
            <v>3.64</v>
          </cell>
          <cell r="Z26">
            <v>3.64</v>
          </cell>
          <cell r="AA26">
            <v>3.64</v>
          </cell>
          <cell r="AB26">
            <v>3.64</v>
          </cell>
          <cell r="AC26">
            <v>3.64</v>
          </cell>
          <cell r="AD26">
            <v>3.64</v>
          </cell>
          <cell r="AE26">
            <v>3.64</v>
          </cell>
          <cell r="AF26">
            <v>3.64</v>
          </cell>
          <cell r="AG26">
            <v>3.64</v>
          </cell>
          <cell r="AH26">
            <v>3.64</v>
          </cell>
          <cell r="AI26">
            <v>3.64</v>
          </cell>
          <cell r="AJ26">
            <v>3.64</v>
          </cell>
          <cell r="AK26">
            <v>3.64</v>
          </cell>
          <cell r="AL26">
            <v>3.64</v>
          </cell>
          <cell r="AM26">
            <v>3.64</v>
          </cell>
          <cell r="AN26">
            <v>3.64</v>
          </cell>
          <cell r="AO26">
            <v>3.64</v>
          </cell>
          <cell r="AP26">
            <v>3.64</v>
          </cell>
          <cell r="AQ26">
            <v>3.64</v>
          </cell>
          <cell r="AR26">
            <v>3.64</v>
          </cell>
          <cell r="AS26">
            <v>3.64</v>
          </cell>
          <cell r="AT26">
            <v>3.64</v>
          </cell>
          <cell r="AU26">
            <v>3.64</v>
          </cell>
        </row>
        <row r="27">
          <cell r="B27" t="str">
            <v>mill. QR</v>
          </cell>
          <cell r="C27">
            <v>10615.75736494</v>
          </cell>
          <cell r="D27">
            <v>9584.0496588200003</v>
          </cell>
          <cell r="L27">
            <v>30416.50611334377</v>
          </cell>
          <cell r="M27">
            <v>38052.068628612542</v>
          </cell>
          <cell r="N27">
            <v>36103.946883136843</v>
          </cell>
          <cell r="O27">
            <v>38235.817265099999</v>
          </cell>
          <cell r="P27">
            <v>47966.691545500005</v>
          </cell>
          <cell r="Q27">
            <v>65182.249122900008</v>
          </cell>
          <cell r="AB27">
            <v>329510.53608197119</v>
          </cell>
        </row>
        <row r="28">
          <cell r="Q28">
            <v>39336.752</v>
          </cell>
          <cell r="AB28">
            <v>108835.28248298558</v>
          </cell>
        </row>
        <row r="29">
          <cell r="Q29">
            <v>25845.4971229</v>
          </cell>
          <cell r="AB29">
            <v>223951.02816914645</v>
          </cell>
        </row>
        <row r="30">
          <cell r="B30" t="str">
            <v>mill. US$</v>
          </cell>
          <cell r="C30">
            <v>1065.5308691308692</v>
          </cell>
          <cell r="D30">
            <v>1017.1482517482515</v>
          </cell>
          <cell r="L30">
            <v>3465.131785753721</v>
          </cell>
          <cell r="M30">
            <v>3043.6813186813188</v>
          </cell>
          <cell r="N30">
            <v>3451.8543956043954</v>
          </cell>
          <cell r="O30">
            <v>3827.4560439560441</v>
          </cell>
          <cell r="P30">
            <v>4621.75</v>
          </cell>
          <cell r="Q30">
            <v>6323.434065934066</v>
          </cell>
          <cell r="AB30">
            <v>44286.329876444011</v>
          </cell>
        </row>
        <row r="31">
          <cell r="B31" t="str">
            <v>mill. QR</v>
          </cell>
          <cell r="C31">
            <v>26358</v>
          </cell>
          <cell r="D31">
            <v>25750</v>
          </cell>
          <cell r="L31">
            <v>49994.75</v>
          </cell>
          <cell r="M31">
            <v>64444.25</v>
          </cell>
          <cell r="N31">
            <v>65500</v>
          </cell>
          <cell r="O31">
            <v>74278</v>
          </cell>
          <cell r="P31">
            <v>93125.25</v>
          </cell>
          <cell r="Q31">
            <v>127156.75</v>
          </cell>
          <cell r="AB31">
            <v>777407.50215820968</v>
          </cell>
        </row>
        <row r="32">
          <cell r="B32" t="str">
            <v>mill. QR</v>
          </cell>
          <cell r="C32">
            <v>16679.25</v>
          </cell>
          <cell r="D32">
            <v>17142.25</v>
          </cell>
          <cell r="L32">
            <v>24745.5</v>
          </cell>
          <cell r="M32">
            <v>25942.5</v>
          </cell>
          <cell r="N32">
            <v>27711.75</v>
          </cell>
          <cell r="O32">
            <v>31102.5</v>
          </cell>
          <cell r="P32">
            <v>39793</v>
          </cell>
          <cell r="Q32">
            <v>57277.5</v>
          </cell>
          <cell r="AB32">
            <v>403678.05669401377</v>
          </cell>
        </row>
        <row r="33">
          <cell r="B33" t="str">
            <v>percent</v>
          </cell>
          <cell r="C33">
            <v>0</v>
          </cell>
          <cell r="D33">
            <v>4.078046432462795</v>
          </cell>
          <cell r="L33">
            <v>2.0416319665572669</v>
          </cell>
          <cell r="M33">
            <v>1.6180616324584507</v>
          </cell>
          <cell r="N33">
            <v>1.1378099846015788</v>
          </cell>
          <cell r="O33">
            <v>0.74877951356237538</v>
          </cell>
          <cell r="P33">
            <v>3.3965635837158503</v>
          </cell>
          <cell r="Q33">
            <v>7.3011439866382419</v>
          </cell>
          <cell r="AB33">
            <v>4.2661980000000002</v>
          </cell>
        </row>
        <row r="35">
          <cell r="Q35">
            <v>43.938632422787926</v>
          </cell>
        </row>
        <row r="36">
          <cell r="Q36" t="str">
            <v xml:space="preserve"> </v>
          </cell>
        </row>
        <row r="37">
          <cell r="A37" t="str">
            <v>2/ Include dividends received from QP (70%) and dividends received from other Government owned enterpries (30%), including QNB, QASCO and Q-Tel. Note that the investment income in the fiscal file does not fully reflect the investment income in the BOP because the government does not transfer the full amount earned on its foreign assets to the budget.</v>
          </cell>
          <cell r="AT37">
            <v>39.933687649324682</v>
          </cell>
        </row>
        <row r="38">
          <cell r="AT38">
            <v>20509</v>
          </cell>
        </row>
        <row r="39">
          <cell r="C39">
            <v>20.952500000000001</v>
          </cell>
          <cell r="D39">
            <v>18.28</v>
          </cell>
          <cell r="L39">
            <v>19.967500000000001</v>
          </cell>
          <cell r="M39">
            <v>26.225000000000001</v>
          </cell>
          <cell r="N39">
            <v>23.830000000000002</v>
          </cell>
          <cell r="O39">
            <v>25.377500000000001</v>
          </cell>
          <cell r="P39">
            <v>29.759999999999998</v>
          </cell>
          <cell r="Q39">
            <v>39.314999999999998</v>
          </cell>
          <cell r="AB39">
            <v>93.539930347335897</v>
          </cell>
        </row>
        <row r="40">
          <cell r="C40">
            <v>1.5198125</v>
          </cell>
          <cell r="D40">
            <v>5.5347083333333327</v>
          </cell>
          <cell r="L40">
            <v>5.8086513085416662</v>
          </cell>
          <cell r="M40">
            <v>5.9190452181249995</v>
          </cell>
          <cell r="N40">
            <v>3.2644797916666666</v>
          </cell>
          <cell r="O40">
            <v>1.7134889583333335</v>
          </cell>
          <cell r="P40">
            <v>1.3702368750000002</v>
          </cell>
          <cell r="Q40">
            <v>2.2846500000000001</v>
          </cell>
          <cell r="AB40">
            <v>1.65625</v>
          </cell>
        </row>
        <row r="41">
          <cell r="B41" t="str">
            <v>in percent of GDP</v>
          </cell>
          <cell r="L41">
            <v>31.471304486971132</v>
          </cell>
          <cell r="M41">
            <v>38.723392699891768</v>
          </cell>
          <cell r="N41">
            <v>34.740458015267173</v>
          </cell>
          <cell r="O41">
            <v>39.652386978647783</v>
          </cell>
          <cell r="P41">
            <v>32.98552218651762</v>
          </cell>
          <cell r="Q41">
            <v>43.304661372675852</v>
          </cell>
          <cell r="AB41">
            <v>36.386573211350409</v>
          </cell>
        </row>
        <row r="43">
          <cell r="B43" t="str">
            <v>in percent of oil export receipts</v>
          </cell>
          <cell r="L43">
            <v>37.302114706141388</v>
          </cell>
          <cell r="M43">
            <v>52.809218326937263</v>
          </cell>
          <cell r="N43">
            <v>43.089471769819838</v>
          </cell>
          <cell r="O43">
            <v>49.845933376703918</v>
          </cell>
          <cell r="P43">
            <v>41.194043957058632</v>
          </cell>
          <cell r="Q43">
            <v>55.719771086021282</v>
          </cell>
          <cell r="AB43">
            <v>39.556618668213297</v>
          </cell>
        </row>
        <row r="45">
          <cell r="B45" t="str">
            <v>in percent of total revenue</v>
          </cell>
          <cell r="L45">
            <v>72.111351213931613</v>
          </cell>
          <cell r="M45">
            <v>80.524944900821481</v>
          </cell>
          <cell r="N45">
            <v>68.367391782025933</v>
          </cell>
          <cell r="O45">
            <v>64.709876752792582</v>
          </cell>
          <cell r="P45">
            <v>64.325530595402995</v>
          </cell>
          <cell r="Q45">
            <v>65.957562726097251</v>
          </cell>
          <cell r="AB45">
            <v>46.07852643744291</v>
          </cell>
        </row>
        <row r="46">
          <cell r="B46" t="str">
            <v>in percent of total revenue</v>
          </cell>
          <cell r="L46">
            <v>0</v>
          </cell>
          <cell r="M46">
            <v>0</v>
          </cell>
          <cell r="N46">
            <v>0</v>
          </cell>
          <cell r="O46">
            <v>0</v>
          </cell>
          <cell r="P46">
            <v>0</v>
          </cell>
          <cell r="Q46">
            <v>5.6787639290435994</v>
          </cell>
          <cell r="AB46">
            <v>24.322815660865569</v>
          </cell>
        </row>
        <row r="47">
          <cell r="B47" t="str">
            <v>in percent of total revenue</v>
          </cell>
          <cell r="L47">
            <v>27.888648786068387</v>
          </cell>
          <cell r="M47">
            <v>19.475055099178523</v>
          </cell>
          <cell r="N47">
            <v>31.63260821797407</v>
          </cell>
          <cell r="O47">
            <v>35.290123247207418</v>
          </cell>
          <cell r="P47">
            <v>35.674469404597005</v>
          </cell>
          <cell r="Q47">
            <v>34.042437273902749</v>
          </cell>
          <cell r="AB47">
            <v>53.921473562557097</v>
          </cell>
        </row>
        <row r="48">
          <cell r="B48" t="str">
            <v>in percent of total revenue</v>
          </cell>
          <cell r="L48">
            <v>1.8876318800050846</v>
          </cell>
          <cell r="M48">
            <v>1.3624524143458225</v>
          </cell>
          <cell r="N48">
            <v>1.6523840914084817</v>
          </cell>
          <cell r="O48">
            <v>1.8062676128068449</v>
          </cell>
          <cell r="P48">
            <v>2.2346290511868507</v>
          </cell>
          <cell r="Q48">
            <v>2.19268934055876</v>
          </cell>
          <cell r="AB48">
            <v>1.3568372459551929</v>
          </cell>
        </row>
        <row r="49">
          <cell r="B49" t="str">
            <v>in percent of total revenue</v>
          </cell>
          <cell r="L49">
            <v>0.94699377145036223</v>
          </cell>
          <cell r="M49">
            <v>0.36064916850330597</v>
          </cell>
          <cell r="N49">
            <v>5.8185014282575258</v>
          </cell>
          <cell r="O49">
            <v>0.60774793739177668</v>
          </cell>
          <cell r="P49">
            <v>3.4637840864513629</v>
          </cell>
          <cell r="Q49">
            <v>2.8221295637140242</v>
          </cell>
          <cell r="AB49">
            <v>22.987440138325468</v>
          </cell>
        </row>
        <row r="50">
          <cell r="B50" t="str">
            <v>in percent of total revenue</v>
          </cell>
          <cell r="L50">
            <v>3.8769543663404091</v>
          </cell>
          <cell r="M50">
            <v>3.8268883991184133</v>
          </cell>
          <cell r="N50">
            <v>0.86574379257306089</v>
          </cell>
          <cell r="O50">
            <v>0.50928598105456147</v>
          </cell>
          <cell r="P50">
            <v>0.61853287258060052</v>
          </cell>
          <cell r="Q50">
            <v>1.3238947567229882</v>
          </cell>
          <cell r="AB50">
            <v>9.4709748185743139E-2</v>
          </cell>
        </row>
        <row r="51">
          <cell r="B51" t="str">
            <v>in percent of total revenue</v>
          </cell>
          <cell r="L51">
            <v>4.2138044998093305</v>
          </cell>
          <cell r="M51">
            <v>3.0094169505109196</v>
          </cell>
          <cell r="N51">
            <v>4.6451329378158643</v>
          </cell>
          <cell r="O51">
            <v>3.1066444844328251</v>
          </cell>
          <cell r="P51">
            <v>3.1121969799318641</v>
          </cell>
          <cell r="Q51">
            <v>2.8039691418111024</v>
          </cell>
          <cell r="AB51">
            <v>2.3050560321403846</v>
          </cell>
        </row>
        <row r="52">
          <cell r="B52" t="str">
            <v>in percent of total revenue</v>
          </cell>
          <cell r="L52">
            <v>16.963264268463202</v>
          </cell>
          <cell r="M52">
            <v>10.915648166700061</v>
          </cell>
          <cell r="N52">
            <v>18.650845967919139</v>
          </cell>
          <cell r="O52">
            <v>29.260177231521407</v>
          </cell>
          <cell r="P52">
            <v>26.245326414446325</v>
          </cell>
          <cell r="Q52">
            <v>24.899754471095871</v>
          </cell>
          <cell r="AB52">
            <v>27.132533758310203</v>
          </cell>
        </row>
        <row r="56">
          <cell r="B56" t="str">
            <v>Annual percentage change</v>
          </cell>
          <cell r="L56">
            <v>3.9096552635054813</v>
          </cell>
          <cell r="M56">
            <v>58.605567560696578</v>
          </cell>
          <cell r="N56">
            <v>-8.8158685634141456</v>
          </cell>
          <cell r="O56">
            <v>29.435288947484068</v>
          </cell>
          <cell r="P56">
            <v>4.2944691542457427</v>
          </cell>
          <cell r="Q56">
            <v>79.259941695138181</v>
          </cell>
          <cell r="AB56">
            <v>-2.0619241011406961</v>
          </cell>
        </row>
        <row r="57">
          <cell r="L57">
            <v>-9.2904892190433088</v>
          </cell>
          <cell r="M57">
            <v>41.571647460091064</v>
          </cell>
          <cell r="N57">
            <v>-18.405397514016059</v>
          </cell>
          <cell r="O57">
            <v>15.680075269839698</v>
          </cell>
          <cell r="P57">
            <v>-17.357262335243686</v>
          </cell>
          <cell r="Q57">
            <v>104.83573740702256</v>
          </cell>
          <cell r="AB57">
            <v>0</v>
          </cell>
        </row>
        <row r="58">
          <cell r="B58" t="str">
            <v>Annual percentage change</v>
          </cell>
          <cell r="L58">
            <v>50.119079121460707</v>
          </cell>
          <cell r="M58">
            <v>77.110876079675663</v>
          </cell>
          <cell r="N58">
            <v>-22.582732022891268</v>
          </cell>
          <cell r="O58">
            <v>22.510766857363244</v>
          </cell>
          <cell r="P58">
            <v>3.6750091820137376</v>
          </cell>
          <cell r="Q58">
            <v>83.808026753821736</v>
          </cell>
          <cell r="AB58">
            <v>-5.1661163350468788</v>
          </cell>
        </row>
        <row r="59">
          <cell r="B59" t="str">
            <v>Annual percentage change</v>
          </cell>
          <cell r="L59" t="str">
            <v>...</v>
          </cell>
          <cell r="M59" t="str">
            <v>...</v>
          </cell>
          <cell r="N59" t="str">
            <v>...</v>
          </cell>
          <cell r="O59" t="str">
            <v>...</v>
          </cell>
          <cell r="P59" t="str">
            <v>...</v>
          </cell>
          <cell r="Q59" t="str">
            <v>...</v>
          </cell>
          <cell r="AB59" t="str">
            <v>...</v>
          </cell>
        </row>
        <row r="60">
          <cell r="B60" t="str">
            <v>Annual percentage change</v>
          </cell>
          <cell r="L60">
            <v>-42.141350210970465</v>
          </cell>
          <cell r="M60">
            <v>10.756608933454878</v>
          </cell>
          <cell r="N60">
            <v>48.10699588477366</v>
          </cell>
          <cell r="O60">
            <v>44.401222561822728</v>
          </cell>
          <cell r="P60">
            <v>5.4303444294785477</v>
          </cell>
          <cell r="Q60">
            <v>71.059175447577815</v>
          </cell>
          <cell r="AB60">
            <v>0.7564240957286722</v>
          </cell>
        </row>
        <row r="61">
          <cell r="B61" t="str">
            <v>Annual percentage change</v>
          </cell>
          <cell r="L61">
            <v>-13.662790697674419</v>
          </cell>
          <cell r="M61">
            <v>14.478114478114477</v>
          </cell>
          <cell r="N61">
            <v>10.588235294117647</v>
          </cell>
          <cell r="O61">
            <v>41.48936170212766</v>
          </cell>
          <cell r="P61">
            <v>29.028195488721796</v>
          </cell>
          <cell r="Q61">
            <v>75.895575659572017</v>
          </cell>
          <cell r="AB61">
            <v>3.7972172071371157</v>
          </cell>
        </row>
        <row r="62">
          <cell r="B62" t="str">
            <v>Annual percentage change</v>
          </cell>
          <cell r="L62">
            <v>55.208333333333336</v>
          </cell>
          <cell r="M62">
            <v>-39.597315436241608</v>
          </cell>
          <cell r="N62">
            <v>1371.1111111111111</v>
          </cell>
          <cell r="O62">
            <v>-86.48036253776435</v>
          </cell>
          <cell r="P62">
            <v>494.41340782122904</v>
          </cell>
          <cell r="Q62">
            <v>46.05263157894737</v>
          </cell>
          <cell r="AB62">
            <v>5.9985741377126462</v>
          </cell>
        </row>
        <row r="63">
          <cell r="B63" t="str">
            <v>Annual percentage change</v>
          </cell>
          <cell r="L63">
            <v>48.058252427184463</v>
          </cell>
          <cell r="M63">
            <v>56.557377049180324</v>
          </cell>
          <cell r="N63">
            <v>-79.3717277486911</v>
          </cell>
          <cell r="O63">
            <v>-23.857868020304569</v>
          </cell>
          <cell r="P63">
            <v>26.666666666666668</v>
          </cell>
          <cell r="Q63">
            <v>283.68421052631578</v>
          </cell>
          <cell r="AB63">
            <v>6.1627959547845457</v>
          </cell>
        </row>
        <row r="64">
          <cell r="B64" t="str">
            <v>Annual percentage change</v>
          </cell>
          <cell r="L64">
            <v>11.055276381909549</v>
          </cell>
          <cell r="M64">
            <v>13.273001508295627</v>
          </cell>
          <cell r="N64">
            <v>40.745672436751001</v>
          </cell>
          <cell r="O64">
            <v>-13.434247871333964</v>
          </cell>
          <cell r="P64">
            <v>4.4808743169398904</v>
          </cell>
          <cell r="Q64">
            <v>61.506276150627613</v>
          </cell>
          <cell r="AB64">
            <v>12.273933401712053</v>
          </cell>
        </row>
        <row r="65">
          <cell r="B65" t="str">
            <v>Annual percentage change</v>
          </cell>
          <cell r="L65">
            <v>-56.495517522412385</v>
          </cell>
          <cell r="M65">
            <v>2.0606968902210565</v>
          </cell>
          <cell r="N65">
            <v>55.800293685756237</v>
          </cell>
          <cell r="O65">
            <v>103.0631479736098</v>
          </cell>
          <cell r="P65">
            <v>-6.4516129032258061</v>
          </cell>
          <cell r="Q65">
            <v>70.069461672041683</v>
          </cell>
          <cell r="AB65">
            <v>-4.2462221799658311</v>
          </cell>
        </row>
        <row r="67">
          <cell r="P67">
            <v>53332.25</v>
          </cell>
          <cell r="Q67">
            <v>69879.25</v>
          </cell>
          <cell r="AB67">
            <v>373729.44546419592</v>
          </cell>
        </row>
        <row r="68">
          <cell r="L68">
            <v>0</v>
          </cell>
          <cell r="M68">
            <v>0</v>
          </cell>
          <cell r="N68">
            <v>0</v>
          </cell>
          <cell r="O68">
            <v>0</v>
          </cell>
          <cell r="P68">
            <v>0</v>
          </cell>
          <cell r="Q68">
            <v>0</v>
          </cell>
          <cell r="AB68">
            <v>0</v>
          </cell>
        </row>
        <row r="69">
          <cell r="L69">
            <v>0</v>
          </cell>
          <cell r="M69">
            <v>0</v>
          </cell>
          <cell r="N69">
            <v>0</v>
          </cell>
          <cell r="O69">
            <v>0</v>
          </cell>
          <cell r="P69">
            <v>0</v>
          </cell>
          <cell r="Q69">
            <v>0</v>
          </cell>
          <cell r="AB69">
            <v>127</v>
          </cell>
        </row>
        <row r="70">
          <cell r="O70" t="str">
            <v>in percent of non-oil GDP</v>
          </cell>
          <cell r="P70">
            <v>37.049665071321755</v>
          </cell>
          <cell r="Q70">
            <v>51.974513178089353</v>
          </cell>
          <cell r="AB70">
            <v>34.876359840374924</v>
          </cell>
        </row>
        <row r="71">
          <cell r="P71" t="str">
            <v>2003/04</v>
          </cell>
          <cell r="Q71" t="str">
            <v>2004/05</v>
          </cell>
        </row>
        <row r="72">
          <cell r="N72">
            <v>82.113183036076748</v>
          </cell>
          <cell r="O72">
            <v>94.696567800016069</v>
          </cell>
          <cell r="P72">
            <v>77.194104490739576</v>
          </cell>
          <cell r="Q72">
            <v>96.136877482432027</v>
          </cell>
        </row>
        <row r="73">
          <cell r="N73">
            <v>1.5549170214735569E-3</v>
          </cell>
          <cell r="O73">
            <v>1.6026343019597757E-3</v>
          </cell>
          <cell r="P73">
            <v>1.0352083018887401E-3</v>
          </cell>
          <cell r="Q73">
            <v>1.473180982186968E-3</v>
          </cell>
        </row>
        <row r="74">
          <cell r="N74">
            <v>0</v>
          </cell>
          <cell r="O74">
            <v>0</v>
          </cell>
          <cell r="P74">
            <v>0</v>
          </cell>
          <cell r="Q74">
            <v>2.1123162363721702E-4</v>
          </cell>
        </row>
        <row r="75">
          <cell r="N75">
            <v>0</v>
          </cell>
          <cell r="O75">
            <v>0</v>
          </cell>
          <cell r="P75">
            <v>0</v>
          </cell>
          <cell r="Q75">
            <v>2.1123162363721702E-4</v>
          </cell>
        </row>
        <row r="76">
          <cell r="N76">
            <v>0</v>
          </cell>
          <cell r="O76">
            <v>0</v>
          </cell>
          <cell r="P76">
            <v>0</v>
          </cell>
          <cell r="Q76">
            <v>0</v>
          </cell>
        </row>
        <row r="77">
          <cell r="N77">
            <v>56.138641550966653</v>
          </cell>
          <cell r="O77">
            <v>61.278032312515073</v>
          </cell>
          <cell r="P77">
            <v>49.655517302038042</v>
          </cell>
          <cell r="Q77">
            <v>63.40954126838637</v>
          </cell>
        </row>
        <row r="78">
          <cell r="N78">
            <v>0</v>
          </cell>
          <cell r="O78">
            <v>0</v>
          </cell>
          <cell r="P78">
            <v>0</v>
          </cell>
          <cell r="Q78">
            <v>57.950154947405174</v>
          </cell>
        </row>
        <row r="79">
          <cell r="N79">
            <v>0</v>
          </cell>
          <cell r="O79">
            <v>0</v>
          </cell>
          <cell r="P79">
            <v>0</v>
          </cell>
          <cell r="Q79">
            <v>5.4593863209811886</v>
          </cell>
        </row>
        <row r="80">
          <cell r="N80">
            <v>0</v>
          </cell>
          <cell r="O80">
            <v>0</v>
          </cell>
          <cell r="P80">
            <v>0</v>
          </cell>
          <cell r="Q80">
            <v>0</v>
          </cell>
        </row>
        <row r="81">
          <cell r="N81">
            <v>0</v>
          </cell>
          <cell r="O81">
            <v>0</v>
          </cell>
          <cell r="P81">
            <v>0</v>
          </cell>
          <cell r="Q81">
            <v>0</v>
          </cell>
        </row>
        <row r="82">
          <cell r="N82">
            <v>25.974541485110109</v>
          </cell>
          <cell r="O82">
            <v>33.418535487501003</v>
          </cell>
          <cell r="P82">
            <v>27.538587188701531</v>
          </cell>
          <cell r="Q82">
            <v>32.727336214045657</v>
          </cell>
        </row>
        <row r="83">
          <cell r="N83">
            <v>1.3568251734372605</v>
          </cell>
          <cell r="O83">
            <v>1.7104734346113655</v>
          </cell>
          <cell r="P83">
            <v>1.7250018847535999</v>
          </cell>
          <cell r="Q83">
            <v>2.1079830649033218</v>
          </cell>
        </row>
        <row r="84">
          <cell r="N84">
            <v>4.777756727741842</v>
          </cell>
          <cell r="O84">
            <v>0.57551643758540316</v>
          </cell>
          <cell r="P84">
            <v>2.6738371070288744</v>
          </cell>
          <cell r="Q84">
            <v>2.7131072410632449</v>
          </cell>
        </row>
        <row r="85">
          <cell r="N85">
            <v>0.71088978501899014</v>
          </cell>
          <cell r="O85">
            <v>0.48227634434530986</v>
          </cell>
          <cell r="P85">
            <v>0.47747091196944186</v>
          </cell>
          <cell r="Q85">
            <v>1.2727510802671207</v>
          </cell>
        </row>
        <row r="86">
          <cell r="N86">
            <v>3.8142665114978302</v>
          </cell>
          <cell r="O86">
            <v>2.9418857005063899</v>
          </cell>
          <cell r="P86">
            <v>2.4024325886462443</v>
          </cell>
          <cell r="Q86">
            <v>2.6956483785081402</v>
          </cell>
        </row>
        <row r="87">
          <cell r="N87">
            <v>15.314803287414183</v>
          </cell>
          <cell r="O87">
            <v>27.70838357045254</v>
          </cell>
          <cell r="P87">
            <v>20.259844696303368</v>
          </cell>
          <cell r="Q87">
            <v>23.93784644930383</v>
          </cell>
        </row>
        <row r="92">
          <cell r="C92">
            <v>3167</v>
          </cell>
          <cell r="D92">
            <v>3885</v>
          </cell>
          <cell r="L92">
            <v>4388</v>
          </cell>
          <cell r="M92">
            <v>4860</v>
          </cell>
          <cell r="N92">
            <v>7198</v>
          </cell>
          <cell r="O92">
            <v>10394</v>
          </cell>
          <cell r="P92">
            <v>10958.43</v>
          </cell>
          <cell r="Q92">
            <v>18745.400000000001</v>
          </cell>
          <cell r="AB92">
            <v>152528.72369379678</v>
          </cell>
        </row>
        <row r="93">
          <cell r="C93">
            <v>701</v>
          </cell>
          <cell r="D93">
            <v>958</v>
          </cell>
          <cell r="L93">
            <v>1719</v>
          </cell>
          <cell r="M93">
            <v>2136</v>
          </cell>
          <cell r="N93">
            <v>2954</v>
          </cell>
          <cell r="O93">
            <v>1776</v>
          </cell>
          <cell r="P93">
            <v>2896.4300000000003</v>
          </cell>
          <cell r="Q93">
            <v>5034.4000000000015</v>
          </cell>
          <cell r="AB93">
            <v>75778.396388059613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 val="NAFISC"/>
      <sheetName val="table ii.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5">
          <cell r="B45" t="str">
            <v xml:space="preserve">         Other</v>
          </cell>
        </row>
        <row r="227">
          <cell r="G227" t="str">
            <v>--</v>
          </cell>
        </row>
        <row r="228">
          <cell r="G228">
            <v>-6.3419999999999996</v>
          </cell>
        </row>
        <row r="231">
          <cell r="G231">
            <v>1241.548</v>
          </cell>
        </row>
        <row r="236">
          <cell r="G236">
            <v>3250</v>
          </cell>
        </row>
      </sheetData>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ital flow"/>
      <sheetName val="3_ábra"/>
      <sheetName val="Munka1"/>
      <sheetName val="Fed exp data"/>
      <sheetName val="Fed_Chart"/>
      <sheetName val="ECB adat"/>
      <sheetName val="4_ábra"/>
    </sheetNames>
    <sheetDataSet>
      <sheetData sheetId="0"/>
      <sheetData sheetId="1">
        <row r="1">
          <cell r="H1" t="str">
            <v>EM Európa</v>
          </cell>
        </row>
      </sheetData>
      <sheetData sheetId="2" refreshError="1"/>
      <sheetData sheetId="3" refreshError="1"/>
      <sheetData sheetId="4" refreshError="1"/>
      <sheetData sheetId="5" refreshError="1"/>
      <sheetData sheetId="6"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NOTE"/>
      <sheetName val="Summary Sheet"/>
      <sheetName val="DebtGDP Ratio Chart"/>
      <sheetName val="DebtGDP Ratio Chart_EA"/>
      <sheetName val="WORLD Debt"/>
      <sheetName val="WORLD PPPGDP"/>
      <sheetName val="WORLD NGDPD"/>
      <sheetName val="ADV_effective_interest_rate"/>
      <sheetName val="ADV_interest"/>
      <sheetName val="ADV Debt"/>
      <sheetName val="EA Debt"/>
      <sheetName val="ADV PPPGDP"/>
      <sheetName val="ADV NGDPD"/>
      <sheetName val="FM EME Debt"/>
      <sheetName val="FM EME PPPGDP"/>
      <sheetName val="FM EME NGDPD"/>
      <sheetName val="Sheet3"/>
      <sheetName val="Full Debt"/>
      <sheetName val="Full PPPGDP"/>
      <sheetName val="Full NGDPD"/>
      <sheetName val="Datastream---&gt;"/>
      <sheetName val="Daily"/>
      <sheetName val="Annual"/>
      <sheetName val="Annual GFD"/>
      <sheetName val="Comparison Charts"/>
      <sheetName val="Calculation sheets FAD2014---&gt;"/>
      <sheetName val="Populated Public Debt"/>
      <sheetName val="Maddison PPPGDP"/>
      <sheetName val="HPDD"/>
      <sheetName val="GGXWGD_GDP_Live"/>
      <sheetName val="GGXWGD_GDP_Sept2011"/>
      <sheetName val="NGDP_R"/>
      <sheetName val="Debt Growth Rate"/>
      <sheetName val="PPPGDP for Debt Growth Rate"/>
      <sheetName val="NON-SAMPLE FM EME Debt"/>
      <sheetName val="NON-SAMPLE FM EME PPPGDP"/>
      <sheetName val="NGDPD"/>
      <sheetName val="Countries"/>
      <sheetName val="Sheet1"/>
      <sheetName val="Panel1"/>
      <sheetName val="Added_by_Virat_June_2020---&gt;"/>
      <sheetName val="HPDD (2)"/>
      <sheetName val="JST_Data"/>
      <sheetName val="FIGB"/>
      <sheetName val="WEO_Debt"/>
      <sheetName val="NGDP_R_PPP"/>
      <sheetName val="NGDP_FY_USD"/>
      <sheetName val="NGDPD_2020_live"/>
      <sheetName val="PPPGDP"/>
      <sheetName val="GGEI_GDP"/>
      <sheetName val="GGEI"/>
      <sheetName val="info"/>
      <sheetName val="data"/>
      <sheetName val="GFD_yields"/>
      <sheetName val="Data Information"/>
      <sheetName val="Price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heck"/>
      <sheetName val="new"/>
    </sheetNames>
    <sheetDataSet>
      <sheetData sheetId="0"/>
      <sheetData sheetId="1"/>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il commodity"/>
      <sheetName val="Sheet1"/>
    </sheetNames>
    <sheetDataSet>
      <sheetData sheetId="0" refreshError="1">
        <row r="2">
          <cell r="B2">
            <v>0</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
      <sheetName val="Slide 2"/>
      <sheetName val="Slide 3"/>
      <sheetName val="Slide 4"/>
      <sheetName val="Slide 5a"/>
      <sheetName val="Slide5b"/>
      <sheetName val="Slide 8"/>
      <sheetName val="Slide 9"/>
      <sheetName val="Slide 11"/>
      <sheetName val="Slide 12 and 13"/>
      <sheetName val="Slide 14a"/>
      <sheetName val="Slide 14b"/>
      <sheetName val="Slide 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M"/>
      <sheetName val="CA"/>
      <sheetName val="CA-Income"/>
      <sheetName val="CK"/>
      <sheetName val="WEO"/>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Q1"/>
      <sheetName val="Q2"/>
      <sheetName val="Q3"/>
      <sheetName val="Assump"/>
      <sheetName val="Last"/>
      <sheetName val="wage growth"/>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 val="Scratch_pad1"/>
      <sheetName val="Sel__Ind_-MacroframeworkI1"/>
      <sheetName val="Annual_Meetings_Selec_Indicato1"/>
      <sheetName val="GDP_Prod__-_Input1"/>
      <sheetName val="National_Accounts1"/>
      <sheetName val="Chart_real_growth_rates1"/>
      <sheetName val="Figure_31"/>
      <sheetName val="INE_PIBprod1"/>
      <sheetName val="PIN_Selected_Indicators_1"/>
      <sheetName val="weekly-monthly_Rep_1"/>
      <sheetName val="RED_TABLES1"/>
      <sheetName val="Basic_Data1"/>
      <sheetName val="Excel_macros1"/>
      <sheetName val="moz_macroframework_Brief_Feb201"/>
      <sheetName val="wage_growth1"/>
      <sheetName val="Table"/>
      <sheetName val="Table_GEF"/>
      <sheetName val="PIB EN CORR"/>
      <sheetName val="FY 08-13MTB(LY std)"/>
      <sheetName val="unemp"/>
      <sheetName val="J3"/>
      <sheetName val="WEO"/>
      <sheetName val="продаја - графикони"/>
      <sheetName val="Fiscal Scenarios"/>
      <sheetName val="A"/>
      <sheetName val="Cover"/>
      <sheetName val="Sheet1"/>
      <sheetName val="IN"/>
      <sheetName val="END"/>
      <sheetName val="ExIm bfSBA04"/>
      <sheetName val="KA bfSBA04"/>
      <sheetName val="Table 3"/>
      <sheetName val="Table 4"/>
      <sheetName val="Table 5"/>
      <sheetName val="Table 6"/>
      <sheetName val="TOC"/>
      <sheetName val="CIRRs"/>
      <sheetName val="Control"/>
      <sheetName val="2012"/>
      <sheetName val="2016"/>
      <sheetName val="2013"/>
      <sheetName val="2014"/>
      <sheetName val="2015"/>
      <sheetName val="MACRO"/>
      <sheetName val="Data"/>
      <sheetName val="WEO Flash(old)"/>
      <sheetName val="Imp"/>
      <sheetName val="DSA output"/>
      <sheetName val="kursi"/>
      <sheetName val="BCC"/>
      <sheetName val="RED47"/>
      <sheetName val="Mnth BoM data"/>
      <sheetName val="E"/>
      <sheetName val="QPro_index"/>
      <sheetName val="DMX I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t="str">
            <v xml:space="preserve"> </v>
          </cell>
        </row>
        <row r="83">
          <cell r="C83" t="str">
            <v xml:space="preserve">Memorandum items </v>
          </cell>
        </row>
        <row r="84">
          <cell r="C84" t="str">
            <v>Total Consumption per capita</v>
          </cell>
        </row>
        <row r="85">
          <cell r="C85" t="str">
            <v>Private Consumption per capita</v>
          </cell>
        </row>
        <row r="86">
          <cell r="C86" t="str">
            <v xml:space="preserve"> </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t="str">
            <v xml:space="preserve"> </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t="str">
            <v xml:space="preserve"> </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t="str">
            <v xml:space="preserve"> </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t="str">
            <v xml:space="preserve"> </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t="str">
            <v xml:space="preserve"> </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t="str">
            <v xml:space="preserve"> </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t="str">
            <v xml:space="preserve"> </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t="str">
            <v xml:space="preserve"> </v>
          </cell>
          <cell r="C378" t="str">
            <v>Debt relief</v>
          </cell>
        </row>
        <row r="379">
          <cell r="C379" t="str">
            <v xml:space="preserve"> </v>
          </cell>
          <cell r="D379" t="str">
            <v xml:space="preserve"> </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t="str">
            <v xml:space="preserve"> </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t="str">
            <v xml:space="preserve"> </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t="str">
            <v xml:space="preserve"> </v>
          </cell>
        </row>
        <row r="416">
          <cell r="C416" t="str">
            <v xml:space="preserve">       Private sector</v>
          </cell>
        </row>
        <row r="417">
          <cell r="D417" t="str">
            <v xml:space="preserve"> </v>
          </cell>
        </row>
        <row r="418">
          <cell r="C418" t="str">
            <v>Gross domestic income (GDI) = GDP + NFI +NUT (OM)</v>
          </cell>
        </row>
        <row r="419">
          <cell r="C419" t="str">
            <v>Gross National Savings (GNS) = GDI - C (OM)</v>
          </cell>
        </row>
        <row r="420">
          <cell r="C420" t="str">
            <v xml:space="preserve">  Public sector </v>
          </cell>
          <cell r="D420" t="str">
            <v xml:space="preserve"> </v>
          </cell>
        </row>
        <row r="421">
          <cell r="C421" t="str">
            <v xml:space="preserve">  Private sector</v>
          </cell>
          <cell r="D421" t="str">
            <v xml:space="preserve"> </v>
          </cell>
        </row>
        <row r="423">
          <cell r="C423" t="str">
            <v>Gross Domestic Savings (GDS) = GDP - C</v>
          </cell>
        </row>
        <row r="424">
          <cell r="C424" t="str">
            <v xml:space="preserve">  Public sector </v>
          </cell>
          <cell r="D424" t="str">
            <v xml:space="preserve"> </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t="str">
            <v xml:space="preserve"> </v>
          </cell>
        </row>
        <row r="447">
          <cell r="C447" t="str">
            <v>External sector</v>
          </cell>
        </row>
        <row r="448">
          <cell r="C448" t="str">
            <v>Horizontal Check</v>
          </cell>
        </row>
        <row r="450">
          <cell r="C450" t="str">
            <v>X. CONSISTENCY CHECK TABLE - Blue checks correspond to WEO</v>
          </cell>
        </row>
        <row r="452">
          <cell r="D452" t="str">
            <v xml:space="preserve"> </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t="str">
            <v xml:space="preserve"> </v>
          </cell>
        </row>
        <row r="519">
          <cell r="B519" t="str">
            <v>I.1+I.2</v>
          </cell>
        </row>
        <row r="524">
          <cell r="D524" t="str">
            <v xml:space="preserve">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refreshError="1"/>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10.HIPC Ratios"/>
      <sheetName val="IDA-tab7"/>
      <sheetName val="T9.Assistance"/>
      <sheetName val="T1 BoP OUT Long"/>
      <sheetName val="T3 Key Ratios"/>
      <sheetName val="T3B New Key Ratios"/>
      <sheetName val="T6 IMF Assistance"/>
      <sheetName val="T6 IMF Assistance old"/>
      <sheetName val="Chart4"/>
      <sheetName val="Debt Serv 2"/>
      <sheetName val="Tx. NPV&amp;DS"/>
      <sheetName val="Stress Chart 4 old"/>
      <sheetName val="DebtService Long"/>
      <sheetName val="SUMMARY"/>
    </sheetNames>
    <sheetDataSet>
      <sheetData sheetId="0"/>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ergy-consumption-by-source-an"/>
      <sheetName val="Contents"/>
      <sheetName val="Data 1"/>
      <sheetName val="stb0709"/>
      <sheetName val="Coal_10_21_21-10_01_20"/>
      <sheetName val="Coal_10_28_21-01_03_17"/>
      <sheetName val="Pivot"/>
      <sheetName val="Munka4"/>
      <sheetName val="Munka5"/>
      <sheetName val="share-of-primary-energy-consump"/>
    </sheetNames>
    <sheetDataSet>
      <sheetData sheetId="0">
        <row r="54">
          <cell r="Y54" t="str">
            <v>Olaj, üzemanyag</v>
          </cell>
        </row>
        <row r="55">
          <cell r="X55">
            <v>1974</v>
          </cell>
        </row>
        <row r="56">
          <cell r="X56">
            <v>1979</v>
          </cell>
        </row>
        <row r="57">
          <cell r="X57">
            <v>2019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low chart"/>
      <sheetName val="béreloszlások"/>
      <sheetName val="bérfeltevés"/>
      <sheetName val="bérek vállalatméret szerint"/>
      <sheetName val="bérhányad_alternatív"/>
      <sheetName val="táblázat"/>
      <sheetName val="bérhányad_IR_friss"/>
      <sheetName val="bértorlódás"/>
    </sheetNames>
    <sheetDataSet>
      <sheetData sheetId="0"/>
      <sheetData sheetId="1"/>
      <sheetData sheetId="2"/>
      <sheetData sheetId="3"/>
      <sheetData sheetId="4"/>
      <sheetData sheetId="5"/>
      <sheetData sheetId="6"/>
      <sheetData sheetId="7">
        <row r="2">
          <cell r="M2" t="str">
            <v>Alappálya</v>
          </cell>
        </row>
        <row r="3">
          <cell r="P3">
            <v>8.4600000000000009</v>
          </cell>
        </row>
        <row r="4">
          <cell r="P4">
            <v>8.4600000000000009</v>
          </cell>
        </row>
        <row r="5">
          <cell r="P5">
            <v>8.4600000000000009</v>
          </cell>
        </row>
        <row r="6">
          <cell r="P6">
            <v>8.4600000000000009</v>
          </cell>
        </row>
        <row r="7">
          <cell r="P7">
            <v>8.4600000000000009</v>
          </cell>
        </row>
        <row r="8">
          <cell r="P8">
            <v>8.4600000000000009</v>
          </cell>
        </row>
        <row r="9">
          <cell r="P9">
            <v>8.4600000000000009</v>
          </cell>
        </row>
        <row r="10">
          <cell r="P10">
            <v>8.4600000000000009</v>
          </cell>
        </row>
        <row r="11">
          <cell r="P11">
            <v>8.4600000000000009</v>
          </cell>
        </row>
        <row r="12">
          <cell r="P12">
            <v>8.4600000000000009</v>
          </cell>
        </row>
        <row r="13">
          <cell r="P13">
            <v>8.4600000000000009</v>
          </cell>
        </row>
        <row r="14">
          <cell r="P14">
            <v>8.4600000000000009</v>
          </cell>
        </row>
        <row r="15">
          <cell r="P15">
            <v>8.4600000000000009</v>
          </cell>
        </row>
        <row r="16">
          <cell r="P16">
            <v>8.4600000000000009</v>
          </cell>
        </row>
        <row r="17">
          <cell r="P17">
            <v>8.4600000000000009</v>
          </cell>
        </row>
        <row r="18">
          <cell r="P18">
            <v>8.4600000000000009</v>
          </cell>
        </row>
        <row r="19">
          <cell r="P19">
            <v>8.4600000000000009</v>
          </cell>
        </row>
        <row r="20">
          <cell r="P20">
            <v>8.4600000000000009</v>
          </cell>
        </row>
        <row r="21">
          <cell r="P21">
            <v>8.4600000000000009</v>
          </cell>
        </row>
        <row r="22">
          <cell r="P22">
            <v>8.4600000000000009</v>
          </cell>
        </row>
        <row r="23">
          <cell r="P23">
            <v>8.4600000000000009</v>
          </cell>
        </row>
        <row r="24">
          <cell r="P24">
            <v>8.4600000000000009</v>
          </cell>
        </row>
        <row r="25">
          <cell r="P25">
            <v>8.4600000000000009</v>
          </cell>
        </row>
        <row r="26">
          <cell r="P26">
            <v>8.4600000000000009</v>
          </cell>
        </row>
        <row r="27">
          <cell r="P27">
            <v>8.4600000000000009</v>
          </cell>
        </row>
        <row r="28">
          <cell r="P28">
            <v>8.4600000000000009</v>
          </cell>
        </row>
        <row r="29">
          <cell r="P29">
            <v>8.4600000000000009</v>
          </cell>
        </row>
        <row r="30">
          <cell r="P30">
            <v>8.4600000000000009</v>
          </cell>
        </row>
        <row r="31">
          <cell r="P31">
            <v>8.4600000000000009</v>
          </cell>
        </row>
        <row r="32">
          <cell r="P32">
            <v>8.4600000000000009</v>
          </cell>
        </row>
        <row r="33">
          <cell r="P33">
            <v>8.4600000000000009</v>
          </cell>
        </row>
        <row r="34">
          <cell r="P34">
            <v>8.4600000000000009</v>
          </cell>
        </row>
        <row r="35">
          <cell r="P35">
            <v>8.4600000000000009</v>
          </cell>
        </row>
        <row r="36">
          <cell r="P36">
            <v>8.4600000000000009</v>
          </cell>
        </row>
        <row r="37">
          <cell r="P37">
            <v>8.4600000000000009</v>
          </cell>
        </row>
        <row r="38">
          <cell r="P38">
            <v>8.4600000000000009</v>
          </cell>
        </row>
        <row r="39">
          <cell r="P39">
            <v>8.4600000000000009</v>
          </cell>
        </row>
        <row r="40">
          <cell r="P40">
            <v>8.4600000000000009</v>
          </cell>
        </row>
        <row r="41">
          <cell r="P41">
            <v>8.4600000000000009</v>
          </cell>
        </row>
        <row r="42">
          <cell r="P42">
            <v>8.4600000000000009</v>
          </cell>
        </row>
        <row r="43">
          <cell r="P43">
            <v>8.4600000000000009</v>
          </cell>
        </row>
        <row r="44">
          <cell r="P44">
            <v>8.4600000000000009</v>
          </cell>
        </row>
        <row r="45">
          <cell r="P45">
            <v>8.4600000000000009</v>
          </cell>
        </row>
        <row r="46">
          <cell r="P46">
            <v>8.4600000000000009</v>
          </cell>
        </row>
        <row r="47">
          <cell r="P47">
            <v>8.4600000000000009</v>
          </cell>
        </row>
        <row r="48">
          <cell r="P48">
            <v>8.4600000000000009</v>
          </cell>
        </row>
        <row r="49">
          <cell r="P49">
            <v>8.4600000000000009</v>
          </cell>
        </row>
        <row r="50">
          <cell r="P50">
            <v>8.4600000000000009</v>
          </cell>
        </row>
        <row r="51">
          <cell r="P51">
            <v>8.4600000000000009</v>
          </cell>
        </row>
        <row r="52">
          <cell r="P52">
            <v>8.4600000000000009</v>
          </cell>
        </row>
        <row r="53">
          <cell r="P53">
            <v>8.4600000000000009</v>
          </cell>
        </row>
        <row r="54">
          <cell r="P54">
            <v>8.4600000000000009</v>
          </cell>
        </row>
        <row r="55">
          <cell r="P55">
            <v>8.4600000000000009</v>
          </cell>
        </row>
        <row r="56">
          <cell r="P56">
            <v>8.4600000000000009</v>
          </cell>
        </row>
        <row r="57">
          <cell r="P57">
            <v>8.4600000000000009</v>
          </cell>
        </row>
        <row r="58">
          <cell r="P58">
            <v>8.4600000000000009</v>
          </cell>
        </row>
        <row r="59">
          <cell r="P59">
            <v>8.4600000000000009</v>
          </cell>
        </row>
        <row r="60">
          <cell r="P60">
            <v>8.4600000000000009</v>
          </cell>
        </row>
        <row r="61">
          <cell r="P61">
            <v>8.4600000000000009</v>
          </cell>
        </row>
        <row r="62">
          <cell r="P62">
            <v>8.4600000000000009</v>
          </cell>
        </row>
        <row r="63">
          <cell r="P63">
            <v>8.4600000000000009</v>
          </cell>
        </row>
        <row r="64">
          <cell r="P64">
            <v>8.4600000000000009</v>
          </cell>
        </row>
        <row r="65">
          <cell r="P65">
            <v>8.4600000000000009</v>
          </cell>
        </row>
        <row r="66">
          <cell r="P66">
            <v>8.4600000000000009</v>
          </cell>
        </row>
        <row r="67">
          <cell r="P67">
            <v>8.4600000000000009</v>
          </cell>
        </row>
        <row r="68">
          <cell r="P68">
            <v>8.4600000000000009</v>
          </cell>
        </row>
        <row r="69">
          <cell r="P69">
            <v>8.4600000000000009</v>
          </cell>
        </row>
        <row r="70">
          <cell r="P70">
            <v>8.4600000000000009</v>
          </cell>
        </row>
        <row r="71">
          <cell r="P71">
            <v>8.4600000000000009</v>
          </cell>
        </row>
        <row r="72">
          <cell r="P72">
            <v>8.4600000000000009</v>
          </cell>
        </row>
        <row r="73">
          <cell r="P73">
            <v>8.4600000000000009</v>
          </cell>
        </row>
        <row r="74">
          <cell r="P74">
            <v>8.4600000000000009</v>
          </cell>
        </row>
        <row r="75">
          <cell r="P75">
            <v>8.4600000000000009</v>
          </cell>
        </row>
        <row r="76">
          <cell r="P76">
            <v>8.4600000000000009</v>
          </cell>
        </row>
        <row r="77">
          <cell r="P77">
            <v>8.4600000000000009</v>
          </cell>
        </row>
        <row r="78">
          <cell r="P78">
            <v>8.4600000000000009</v>
          </cell>
        </row>
        <row r="79">
          <cell r="P79">
            <v>8.4600000000000009</v>
          </cell>
        </row>
        <row r="80">
          <cell r="P80">
            <v>8.4600000000000009</v>
          </cell>
        </row>
        <row r="81">
          <cell r="P81">
            <v>8.4600000000000009</v>
          </cell>
        </row>
        <row r="82">
          <cell r="P82">
            <v>8.4600000000000009</v>
          </cell>
        </row>
        <row r="83">
          <cell r="P83">
            <v>8.4600000000000009</v>
          </cell>
        </row>
        <row r="84">
          <cell r="P84">
            <v>8.4600000000000009</v>
          </cell>
        </row>
        <row r="85">
          <cell r="P85">
            <v>8.4600000000000009</v>
          </cell>
        </row>
        <row r="86">
          <cell r="P86">
            <v>8.4600000000000009</v>
          </cell>
        </row>
        <row r="87">
          <cell r="P87">
            <v>8.4600000000000009</v>
          </cell>
        </row>
        <row r="88">
          <cell r="P88">
            <v>8.4600000000000009</v>
          </cell>
        </row>
        <row r="89">
          <cell r="P89">
            <v>8.4600000000000009</v>
          </cell>
        </row>
        <row r="90">
          <cell r="P90">
            <v>8.4600000000000009</v>
          </cell>
        </row>
        <row r="91">
          <cell r="P91">
            <v>8.4600000000000009</v>
          </cell>
        </row>
        <row r="92">
          <cell r="P92">
            <v>8.4600000000000009</v>
          </cell>
        </row>
        <row r="93">
          <cell r="P93">
            <v>8.4600000000000009</v>
          </cell>
        </row>
        <row r="94">
          <cell r="P94">
            <v>8.4600000000000009</v>
          </cell>
        </row>
        <row r="95">
          <cell r="P95">
            <v>8.4600000000000009</v>
          </cell>
        </row>
        <row r="96">
          <cell r="P96">
            <v>8.4600000000000009</v>
          </cell>
        </row>
        <row r="97">
          <cell r="P97">
            <v>8.4600000000000009</v>
          </cell>
        </row>
        <row r="98">
          <cell r="P98">
            <v>8.4600000000000009</v>
          </cell>
        </row>
        <row r="99">
          <cell r="P99">
            <v>8.4600000000000009</v>
          </cell>
        </row>
        <row r="100">
          <cell r="P100">
            <v>8.4600000000000009</v>
          </cell>
        </row>
        <row r="101">
          <cell r="P101">
            <v>8.4600000000000009</v>
          </cell>
        </row>
        <row r="102">
          <cell r="P102">
            <v>8.4600000000000009</v>
          </cell>
        </row>
      </sheetData>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Formátum"/>
      <sheetName val="Forecast summary table"/>
      <sheetName val="Napi Gazdaság tábla"/>
    </sheetNames>
    <sheetDataSet>
      <sheetData sheetId="0">
        <row r="13">
          <cell r="C13" t="str">
            <v>3.7</v>
          </cell>
          <cell r="D13" t="str">
            <v>3,5 - 3,6</v>
          </cell>
          <cell r="E13" t="str">
            <v>3.9</v>
          </cell>
          <cell r="F13" t="str">
            <v>3,4 - 3,6</v>
          </cell>
          <cell r="G13" t="str">
            <v>5.3 - 5.5</v>
          </cell>
          <cell r="H13" t="str">
            <v>2,9 - 3,2</v>
          </cell>
          <cell r="I13" t="str">
            <v>2.9 - 3.5</v>
          </cell>
          <cell r="J13" t="str">
            <v>2.7 - 3.3</v>
          </cell>
        </row>
        <row r="14">
          <cell r="C14" t="str">
            <v>3.7</v>
          </cell>
          <cell r="D14" t="str">
            <v>3,5 - 3,6</v>
          </cell>
          <cell r="E14" t="str">
            <v>3.9</v>
          </cell>
          <cell r="F14" t="str">
            <v>3,4 - 3,6</v>
          </cell>
          <cell r="G14" t="str">
            <v>5.3 - 5.5</v>
          </cell>
          <cell r="H14" t="str">
            <v>2,9 - 3,2</v>
          </cell>
          <cell r="I14" t="str">
            <v>2.9 - 3.5</v>
          </cell>
          <cell r="J14" t="str">
            <v>2.7 - 3.3</v>
          </cell>
        </row>
        <row r="15">
          <cell r="C15" t="str">
            <v>3.3</v>
          </cell>
          <cell r="D15" t="str">
            <v>4,6 - 4,7</v>
          </cell>
          <cell r="E15" t="str">
            <v>5.1</v>
          </cell>
          <cell r="F15" t="str">
            <v>3,4 - 3,8</v>
          </cell>
          <cell r="G15" t="str">
            <v>4.7 - 5.1</v>
          </cell>
          <cell r="H15" t="str">
            <v>2,8 - 3,2</v>
          </cell>
          <cell r="I15" t="str">
            <v>2.5 - 3.5</v>
          </cell>
          <cell r="J15" t="str">
            <v>2.5 - 3.5</v>
          </cell>
        </row>
        <row r="17">
          <cell r="C17">
            <v>-1.563575243108005</v>
          </cell>
          <cell r="D17" t="str">
            <v>4,6 - 5,2</v>
          </cell>
          <cell r="E17" t="str">
            <v>3.0 - 3.1</v>
          </cell>
          <cell r="F17" t="str">
            <v>5,0 - 6,3</v>
          </cell>
          <cell r="G17" t="str">
            <v>5.5 - 6.1</v>
          </cell>
          <cell r="H17" t="str">
            <v>2,4 - 3,6</v>
          </cell>
          <cell r="I17" t="str">
            <v>3.0 - 3.9</v>
          </cell>
          <cell r="J17" t="str">
            <v>2.4 - 3.5</v>
          </cell>
        </row>
        <row r="18">
          <cell r="C18">
            <v>0.6</v>
          </cell>
          <cell r="D18" t="str">
            <v>3,5 - 4,1</v>
          </cell>
          <cell r="E18" t="str">
            <v>4.1 - 4.3</v>
          </cell>
          <cell r="F18" t="str">
            <v>0,9 - 2,1</v>
          </cell>
          <cell r="G18" t="str">
            <v>0.9 - 2.0</v>
          </cell>
          <cell r="H18" t="str">
            <v>0,3 - 1,5</v>
          </cell>
          <cell r="I18" t="str">
            <v>0.2 - 1.4</v>
          </cell>
          <cell r="J18" t="str">
            <v>0.3 - 1.4</v>
          </cell>
        </row>
        <row r="19">
          <cell r="C19">
            <v>-6.9279183296206241</v>
          </cell>
          <cell r="D19" t="str">
            <v>4,3 - 5,3</v>
          </cell>
          <cell r="E19" t="str">
            <v>6.9 - 7.1</v>
          </cell>
          <cell r="F19" t="str">
            <v>6,2 - 8,2</v>
          </cell>
          <cell r="G19" t="str">
            <v>2.5 - 4.7</v>
          </cell>
          <cell r="H19" t="str">
            <v>2,2 - 4,2</v>
          </cell>
          <cell r="I19" t="str">
            <v>1.7 - 4.6</v>
          </cell>
          <cell r="J19" t="str">
            <v>1.6 - 4.5</v>
          </cell>
        </row>
        <row r="20">
          <cell r="C20">
            <v>-2.641020926067867</v>
          </cell>
          <cell r="D20" t="str">
            <v>4,2 - 5,1</v>
          </cell>
          <cell r="E20" t="str">
            <v>5.8 - 5.9</v>
          </cell>
          <cell r="F20" t="str">
            <v>4,3 - 5,8</v>
          </cell>
          <cell r="G20" t="str">
            <v>3.6 - 4.4</v>
          </cell>
          <cell r="H20" t="str">
            <v>1,9 - 3,2</v>
          </cell>
          <cell r="I20" t="str">
            <v>2.1 - 3.3</v>
          </cell>
          <cell r="J20" t="str">
            <v>1.9 - 3.1</v>
          </cell>
        </row>
        <row r="21">
          <cell r="C21">
            <v>-5.9334763581642704</v>
          </cell>
          <cell r="D21" t="str">
            <v>11,0 - 12,0</v>
          </cell>
          <cell r="E21" t="str">
            <v>7.6 - 7.8</v>
          </cell>
          <cell r="F21" t="str">
            <v>6,6 - 8,7</v>
          </cell>
          <cell r="G21" t="str">
            <v>4.5 - 6.1</v>
          </cell>
          <cell r="H21" t="str">
            <v>3,7 - 5,8</v>
          </cell>
          <cell r="I21" t="str">
            <v>6.4 - 8.3</v>
          </cell>
          <cell r="J21" t="str">
            <v>4.2 - 5.9</v>
          </cell>
        </row>
        <row r="22">
          <cell r="C22">
            <v>-3.4845151175571942</v>
          </cell>
          <cell r="D22" t="str">
            <v>8,4 - 9,5</v>
          </cell>
          <cell r="E22" t="str">
            <v>7.0 - 7.3</v>
          </cell>
          <cell r="F22" t="str">
            <v>5,9 - 8,1</v>
          </cell>
          <cell r="G22" t="str">
            <v>3.9 - 5.5</v>
          </cell>
          <cell r="H22" t="str">
            <v>2,7 - 4,9</v>
          </cell>
          <cell r="I22" t="str">
            <v>4.7 - 6.8</v>
          </cell>
          <cell r="J22" t="str">
            <v>2.9 - 4.8</v>
          </cell>
        </row>
        <row r="23">
          <cell r="C23">
            <v>-4.675686993243616</v>
          </cell>
          <cell r="D23" t="str">
            <v>6,5 - 7,0</v>
          </cell>
          <cell r="E23" t="str">
            <v>6.3 - 6.5</v>
          </cell>
          <cell r="F23" t="str">
            <v>5,0 - 6,0</v>
          </cell>
          <cell r="G23" t="str">
            <v>4.0 - 5.0</v>
          </cell>
          <cell r="H23" t="str">
            <v>3,0 - 4,0</v>
          </cell>
          <cell r="I23" t="str">
            <v>3.5 - 4.5</v>
          </cell>
          <cell r="J23" t="str">
            <v>3.0 - 4.0</v>
          </cell>
        </row>
        <row r="24">
          <cell r="C24">
            <v>-3.7</v>
          </cell>
          <cell r="D24" t="str">
            <v>3,7 - 4,1</v>
          </cell>
          <cell r="E24" t="str">
            <v>3.6 - 3.8</v>
          </cell>
          <cell r="F24" t="str">
            <v>3,9 - 4,7</v>
          </cell>
          <cell r="G24" t="str">
            <v>2.8 - 3.8</v>
          </cell>
          <cell r="H24" t="str">
            <v>2,8 - 3,6</v>
          </cell>
          <cell r="I24" t="str">
            <v>2.9 - 4.3</v>
          </cell>
          <cell r="J24" t="str">
            <v>2.5 - 3.9</v>
          </cell>
        </row>
        <row r="26">
          <cell r="C26">
            <v>-1.5853926889704335</v>
          </cell>
          <cell r="D26" t="str">
            <v>(-0,9) - (-0,4)</v>
          </cell>
          <cell r="E26" t="str">
            <v>(-3,0)-(-3,4)</v>
          </cell>
          <cell r="F26" t="str">
            <v>(-0,1) - 0,8</v>
          </cell>
          <cell r="G26" t="str">
            <v>(-2,5)-(-3,4)</v>
          </cell>
          <cell r="H26" t="str">
            <v>0,0 - 0,9</v>
          </cell>
          <cell r="I26" t="str">
            <v>(-1,5)-(-2,4)</v>
          </cell>
          <cell r="J26" t="str">
            <v>(-0,6)-(-1,5)</v>
          </cell>
        </row>
        <row r="27">
          <cell r="C27">
            <v>0.42138211109071738</v>
          </cell>
          <cell r="D27" t="str">
            <v>1,4 - 1,8</v>
          </cell>
          <cell r="E27" t="str">
            <v>(-0,7)-(-1,1)</v>
          </cell>
          <cell r="F27" t="str">
            <v>2,4 - 3,3</v>
          </cell>
          <cell r="G27" t="str">
            <v>(-0,2)-(-1,1)</v>
          </cell>
          <cell r="H27" t="str">
            <v>2,5 - 3,4</v>
          </cell>
          <cell r="I27" t="str">
            <v>0,0-0,9</v>
          </cell>
          <cell r="J27" t="str">
            <v>0,2-1,1</v>
          </cell>
        </row>
        <row r="29">
          <cell r="C29">
            <v>-8</v>
          </cell>
          <cell r="D29" t="str">
            <v>(-7,3)-(-7,5)</v>
          </cell>
          <cell r="E29">
            <v>-7.5</v>
          </cell>
          <cell r="F29" t="str">
            <v>(-5,6)-(-5,9)</v>
          </cell>
          <cell r="G29">
            <v>-5.9</v>
          </cell>
          <cell r="H29" t="str">
            <v>(-3,6)-(-3,9)</v>
          </cell>
          <cell r="I29">
            <v>-3.9</v>
          </cell>
          <cell r="J29">
            <v>-3</v>
          </cell>
        </row>
        <row r="31">
          <cell r="C31">
            <v>9.6999999999999993</v>
          </cell>
          <cell r="D31" t="str">
            <v>7,7 - 8,4</v>
          </cell>
          <cell r="E31" t="str">
            <v>8.1 - 8.3</v>
          </cell>
          <cell r="F31" t="str">
            <v>7,7 - 9,2</v>
          </cell>
          <cell r="G31" t="str">
            <v>10.2 - 11.2</v>
          </cell>
          <cell r="H31" t="str">
            <v>6,0 - 7,5</v>
          </cell>
          <cell r="I31" t="str">
            <v>5.6 - 6.8</v>
          </cell>
          <cell r="J31" t="str">
            <v>5.3 - 6.5</v>
          </cell>
        </row>
        <row r="32">
          <cell r="C32">
            <v>-0.9</v>
          </cell>
          <cell r="D32" t="str">
            <v>0,6 - 0,7</v>
          </cell>
          <cell r="E32" t="str">
            <v>0.8</v>
          </cell>
          <cell r="F32" t="str">
            <v>0,8 - 1,0</v>
          </cell>
          <cell r="G32" t="str">
            <v>0.6 - 1.0</v>
          </cell>
          <cell r="H32" t="str">
            <v>0,2 - 0,4</v>
          </cell>
          <cell r="I32" t="str">
            <v>0.0 - 0.8</v>
          </cell>
          <cell r="J32" t="str">
            <v>(-0.1) - 0.7</v>
          </cell>
        </row>
        <row r="33">
          <cell r="C33">
            <v>9.8000000000000007</v>
          </cell>
          <cell r="D33" t="str">
            <v>7,2 - 8,0</v>
          </cell>
          <cell r="E33" t="str">
            <v>7.4 - 7.6</v>
          </cell>
          <cell r="F33" t="str">
            <v>7,1 - 8,7</v>
          </cell>
          <cell r="G33" t="str">
            <v>9.7 - 10.7</v>
          </cell>
          <cell r="H33" t="str">
            <v>7,1 - 8,6</v>
          </cell>
          <cell r="I33" t="str">
            <v>7.5 - 8.7</v>
          </cell>
          <cell r="J33" t="str">
            <v>6.8 - 8.0</v>
          </cell>
        </row>
        <row r="34">
          <cell r="C34">
            <v>-0.5</v>
          </cell>
          <cell r="D34" t="str">
            <v>0,6 - 0,7</v>
          </cell>
          <cell r="E34" t="str">
            <v>0.6</v>
          </cell>
          <cell r="F34" t="str">
            <v>1,0 - 1,2</v>
          </cell>
          <cell r="G34" t="str">
            <v>0.8 - 1.2</v>
          </cell>
          <cell r="H34" t="str">
            <v>0,2 - 0,4</v>
          </cell>
          <cell r="I34" t="str">
            <v>0.1 - 0.6</v>
          </cell>
          <cell r="J34" t="str">
            <v>(-0.1) - 0.5</v>
          </cell>
        </row>
        <row r="35">
          <cell r="C35">
            <v>4.0999999999999996</v>
          </cell>
          <cell r="D35" t="str">
            <v>3,9 - 4,0</v>
          </cell>
          <cell r="E35" t="str">
            <v>4.0</v>
          </cell>
          <cell r="F35" t="str">
            <v>3,4 - 3,7</v>
          </cell>
          <cell r="G35" t="str">
            <v>3.5 - 3.7</v>
          </cell>
          <cell r="H35" t="str">
            <v>3,2 - 3,6</v>
          </cell>
          <cell r="I35" t="str">
            <v>3.1 - 3.7</v>
          </cell>
          <cell r="J35" t="str">
            <v>2.8 - 3.8</v>
          </cell>
        </row>
        <row r="36">
          <cell r="C36">
            <v>12.5</v>
          </cell>
          <cell r="D36" t="str">
            <v>3,2 - 3,5</v>
          </cell>
          <cell r="E36" t="str">
            <v>2.3 - 2.5</v>
          </cell>
          <cell r="F36" t="str">
            <v>2,8 - 3,4</v>
          </cell>
          <cell r="G36" t="str">
            <v>2.6 - 4.0</v>
          </cell>
          <cell r="H36" t="str">
            <v>1,7 - 2,4</v>
          </cell>
          <cell r="I36" t="str">
            <v>2.8 - 4.6</v>
          </cell>
          <cell r="J36" t="str">
            <v>0.8 - 2.6</v>
          </cell>
        </row>
        <row r="37">
          <cell r="C37">
            <v>0.7</v>
          </cell>
          <cell r="D37" t="str">
            <v>4,1 - 4,8</v>
          </cell>
          <cell r="E37" t="str">
            <v>3.0 - 3.2</v>
          </cell>
          <cell r="F37" t="str">
            <v>4,4 - 5,8</v>
          </cell>
          <cell r="G37" t="str">
            <v>5.0 - 6.0</v>
          </cell>
          <cell r="H37" t="str">
            <v>2,2 - 3,6</v>
          </cell>
          <cell r="I37" t="str">
            <v>2.8 - 4.0</v>
          </cell>
          <cell r="J37" t="str">
            <v>2.2 - 3.4</v>
          </cell>
        </row>
      </sheetData>
      <sheetData sheetId="1"/>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R-Formátum"/>
    </sheetNames>
    <sheetDataSet>
      <sheetData sheetId="0">
        <row r="7">
          <cell r="B7" t="str">
            <v>MNB (2021. december)</v>
          </cell>
          <cell r="C7" t="str">
            <v>5.1</v>
          </cell>
          <cell r="D7" t="str">
            <v>4.7 - 5.1</v>
          </cell>
          <cell r="E7" t="str">
            <v>2.5 - 3.5</v>
          </cell>
          <cell r="F7" t="str">
            <v>2.5 - 3.5</v>
          </cell>
          <cell r="H7" t="str">
            <v>MNB (December 2021)</v>
          </cell>
        </row>
        <row r="8">
          <cell r="B8" t="str">
            <v>Consensus Economics (2021. november)²</v>
          </cell>
          <cell r="C8" t="str">
            <v>4.5 - 4.9 - 5.2</v>
          </cell>
          <cell r="D8" t="str">
            <v>3.4 - 4.6 - 5.9</v>
          </cell>
          <cell r="E8" t="str">
            <v/>
          </cell>
          <cell r="F8" t="str">
            <v/>
          </cell>
          <cell r="H8" t="str">
            <v>Consensus Economics (November 2021)²</v>
          </cell>
        </row>
        <row r="9">
          <cell r="B9" t="str">
            <v>Európai Bizottság (2021. november)</v>
          </cell>
          <cell r="C9" t="str">
            <v>5.1</v>
          </cell>
          <cell r="D9" t="str">
            <v>4.8</v>
          </cell>
          <cell r="E9" t="str">
            <v>3.4</v>
          </cell>
          <cell r="F9" t="str">
            <v/>
          </cell>
          <cell r="H9" t="str">
            <v>European Commission (November 2021)</v>
          </cell>
        </row>
        <row r="10">
          <cell r="B10" t="str">
            <v>IMF (2021. október)</v>
          </cell>
          <cell r="C10" t="str">
            <v>4.5</v>
          </cell>
          <cell r="D10" t="str">
            <v>3.6</v>
          </cell>
          <cell r="E10" t="str">
            <v>3.3</v>
          </cell>
          <cell r="F10" t="str">
            <v>3.0</v>
          </cell>
          <cell r="H10" t="str">
            <v>IMF (October 2021)</v>
          </cell>
        </row>
        <row r="11">
          <cell r="B11" t="str">
            <v>OECD (2021. december)</v>
          </cell>
          <cell r="C11" t="str">
            <v>5.0</v>
          </cell>
          <cell r="D11" t="str">
            <v>6.0</v>
          </cell>
          <cell r="E11" t="str">
            <v>4.0</v>
          </cell>
          <cell r="F11" t="str">
            <v/>
          </cell>
          <cell r="H11" t="str">
            <v>OECD (December 2021)</v>
          </cell>
        </row>
        <row r="12">
          <cell r="B12" t="str">
            <v>Reuters-felmérés (2021. december)¹</v>
          </cell>
          <cell r="C12" t="str">
            <v>4.9 - 5.0 - 5.1</v>
          </cell>
          <cell r="D12" t="str">
            <v>4.0 - 4.8 - 5.4</v>
          </cell>
          <cell r="E12" t="str">
            <v>2.6 - 3.4 - 4.0</v>
          </cell>
          <cell r="F12" t="str">
            <v>2.9 - 3.2 - 3.5</v>
          </cell>
          <cell r="H12" t="str">
            <v>Reuters survey (December 2021)¹</v>
          </cell>
        </row>
        <row r="14">
          <cell r="B14" t="str">
            <v>MNB (2021. december)</v>
          </cell>
          <cell r="C14" t="str">
            <v>6.3 - 6.5</v>
          </cell>
          <cell r="D14" t="str">
            <v>4.0 - 5.0</v>
          </cell>
          <cell r="E14" t="str">
            <v>3.5 - 4.5</v>
          </cell>
          <cell r="F14" t="str">
            <v>3.0 - 4.0</v>
          </cell>
          <cell r="H14" t="str">
            <v>MNB (December 2021)</v>
          </cell>
        </row>
        <row r="15">
          <cell r="B15" t="str">
            <v>Consensus Economics (2021. november)²</v>
          </cell>
          <cell r="C15" t="str">
            <v>6.2 - 7.1 - 8.0</v>
          </cell>
          <cell r="D15" t="str">
            <v>3.8 - 5.1 - 7.0</v>
          </cell>
          <cell r="E15" t="str">
            <v/>
          </cell>
          <cell r="F15" t="str">
            <v/>
          </cell>
          <cell r="H15" t="str">
            <v>Consensus Economics (November 2021)²</v>
          </cell>
        </row>
        <row r="16">
          <cell r="B16" t="str">
            <v>Európai Bizottság (2021. november)</v>
          </cell>
          <cell r="C16" t="str">
            <v>7.4</v>
          </cell>
          <cell r="D16" t="str">
            <v>5.4</v>
          </cell>
          <cell r="E16" t="str">
            <v>3.2</v>
          </cell>
          <cell r="F16" t="str">
            <v/>
          </cell>
          <cell r="H16" t="str">
            <v>European Commission (November 2021)</v>
          </cell>
        </row>
        <row r="17">
          <cell r="B17" t="str">
            <v>IMF (2021. október)</v>
          </cell>
          <cell r="C17" t="str">
            <v>7.6</v>
          </cell>
          <cell r="D17" t="str">
            <v>5.1</v>
          </cell>
          <cell r="E17" t="str">
            <v>3.8</v>
          </cell>
          <cell r="F17" t="str">
            <v>3.2</v>
          </cell>
          <cell r="H17" t="str">
            <v>IMF (October 2021)</v>
          </cell>
        </row>
        <row r="18">
          <cell r="B18" t="str">
            <v>OECD (2021. december)</v>
          </cell>
          <cell r="C18" t="str">
            <v>6.9</v>
          </cell>
          <cell r="D18" t="str">
            <v>5.0</v>
          </cell>
          <cell r="E18" t="str">
            <v>3.0</v>
          </cell>
          <cell r="F18" t="str">
            <v/>
          </cell>
          <cell r="H18" t="str">
            <v>OECD (December 2021)</v>
          </cell>
        </row>
        <row r="19">
          <cell r="B19" t="str">
            <v>Reuters-felmérés (2021. december)¹</v>
          </cell>
          <cell r="C19" t="str">
            <v>6.1 - 6.8 - 7.3</v>
          </cell>
          <cell r="D19" t="str">
            <v>4.4 - 5.1 - 6.3</v>
          </cell>
          <cell r="E19" t="str">
            <v>2.9 - 3.9 - 4.7</v>
          </cell>
          <cell r="F19" t="str">
            <v>2.8 - 3.5 - 4.0</v>
          </cell>
          <cell r="H19" t="str">
            <v>Reuters survey (December 2021)¹</v>
          </cell>
        </row>
        <row r="21">
          <cell r="B21" t="str">
            <v>MNB (2021. december)</v>
          </cell>
          <cell r="C21" t="str">
            <v>(-3,0)-(-3,4)</v>
          </cell>
          <cell r="D21" t="str">
            <v>(-2,5)-(-3,4)</v>
          </cell>
          <cell r="E21" t="str">
            <v>(-1,5)-(-2,4)</v>
          </cell>
          <cell r="F21" t="str">
            <v>(-0,6)-(-1,5)</v>
          </cell>
          <cell r="H21" t="str">
            <v>MNB (December 2021)</v>
          </cell>
        </row>
        <row r="22">
          <cell r="B22" t="str">
            <v>Európai Bizottság (2021. november)</v>
          </cell>
          <cell r="C22" t="str">
            <v>-1.1</v>
          </cell>
          <cell r="D22" t="str">
            <v>-2.4</v>
          </cell>
          <cell r="E22" t="str">
            <v>-1.9</v>
          </cell>
          <cell r="F22" t="str">
            <v/>
          </cell>
          <cell r="H22" t="str">
            <v>European Commission (November 2021)</v>
          </cell>
        </row>
        <row r="23">
          <cell r="B23" t="str">
            <v>IMF (2021. október)</v>
          </cell>
          <cell r="C23" t="str">
            <v>0.6</v>
          </cell>
          <cell r="D23" t="str">
            <v>0.9</v>
          </cell>
          <cell r="E23" t="str">
            <v>1.5</v>
          </cell>
          <cell r="F23" t="str">
            <v>1.1</v>
          </cell>
          <cell r="H23" t="str">
            <v>IMF (October 2021)</v>
          </cell>
        </row>
        <row r="24">
          <cell r="B24" t="str">
            <v>OECD (2021. december)</v>
          </cell>
          <cell r="C24" t="str">
            <v>-0.5</v>
          </cell>
          <cell r="D24" t="str">
            <v>-0.7</v>
          </cell>
          <cell r="E24" t="str">
            <v>-1.5</v>
          </cell>
          <cell r="F24" t="str">
            <v/>
          </cell>
          <cell r="H24" t="str">
            <v>OECD (December 2021)</v>
          </cell>
        </row>
        <row r="26">
          <cell r="B26" t="str">
            <v>MNB (2021. december)</v>
          </cell>
          <cell r="C26">
            <v>-7.5</v>
          </cell>
          <cell r="D26">
            <v>-5.9</v>
          </cell>
          <cell r="E26">
            <v>-3.9</v>
          </cell>
          <cell r="F26">
            <v>-3</v>
          </cell>
          <cell r="H26" t="str">
            <v>MNB (December 2021)</v>
          </cell>
        </row>
        <row r="27">
          <cell r="B27" t="str">
            <v>Consensus Economics (2021. november)²</v>
          </cell>
          <cell r="C27" t="str">
            <v>(-8.5) - (-7.1) - (-5.3)</v>
          </cell>
          <cell r="D27" t="str">
            <v>(-6.8) - (-5.6) - (-3.5)</v>
          </cell>
          <cell r="E27" t="str">
            <v/>
          </cell>
          <cell r="F27" t="str">
            <v/>
          </cell>
          <cell r="H27" t="str">
            <v>Consensus Economics (November 2021)²</v>
          </cell>
        </row>
        <row r="28">
          <cell r="B28" t="str">
            <v>Európai Bizottság (2021. november)</v>
          </cell>
          <cell r="C28" t="str">
            <v>-7.5</v>
          </cell>
          <cell r="D28" t="str">
            <v>-5.7</v>
          </cell>
          <cell r="E28" t="str">
            <v>-3.8</v>
          </cell>
          <cell r="F28" t="str">
            <v/>
          </cell>
          <cell r="H28" t="str">
            <v>European Commission (November 2021)</v>
          </cell>
        </row>
        <row r="29">
          <cell r="B29" t="str">
            <v>IMF (2021. október)</v>
          </cell>
          <cell r="C29" t="str">
            <v>-6.6</v>
          </cell>
          <cell r="D29" t="str">
            <v>-5.9</v>
          </cell>
          <cell r="E29" t="str">
            <v>-2.9</v>
          </cell>
          <cell r="F29" t="str">
            <v>-2.2</v>
          </cell>
          <cell r="H29" t="str">
            <v>IMF (October 2021)</v>
          </cell>
        </row>
        <row r="30">
          <cell r="B30" t="str">
            <v>OECD (2021. december)</v>
          </cell>
          <cell r="C30" t="str">
            <v>-7.5</v>
          </cell>
          <cell r="D30" t="str">
            <v>-5.8</v>
          </cell>
          <cell r="E30" t="str">
            <v>-3.9</v>
          </cell>
          <cell r="F30" t="str">
            <v/>
          </cell>
          <cell r="H30" t="str">
            <v>OECD (December 2021)</v>
          </cell>
        </row>
        <row r="31">
          <cell r="B31" t="str">
            <v>Reuters-felmérés (2021. december)¹</v>
          </cell>
          <cell r="C31" t="str">
            <v>(-7.5) - (-7.2) - (-6.0)</v>
          </cell>
          <cell r="D31" t="str">
            <v>(-5.9) - (-5.5) - (-4.1)</v>
          </cell>
          <cell r="E31" t="str">
            <v>(-4.5) - (-3.8) - (-3.4)</v>
          </cell>
          <cell r="F31" t="str">
            <v>(-3.5) - (-3.2) - (-2.7)</v>
          </cell>
          <cell r="H31" t="str">
            <v>Reuters survey (December 2021)¹</v>
          </cell>
        </row>
        <row r="33">
          <cell r="B33" t="str">
            <v>MNB (2021. december)</v>
          </cell>
          <cell r="C33" t="str">
            <v>4.6</v>
          </cell>
          <cell r="D33" t="str">
            <v>3.5</v>
          </cell>
          <cell r="E33" t="str">
            <v>3.3</v>
          </cell>
          <cell r="F33" t="str">
            <v>2.4</v>
          </cell>
          <cell r="H33" t="str">
            <v>MNB (December 2021)</v>
          </cell>
        </row>
        <row r="34">
          <cell r="B34" t="str">
            <v>EKB (2021. szeptember)</v>
          </cell>
          <cell r="C34" t="str">
            <v>4.1 - 5.0 - 5.8</v>
          </cell>
          <cell r="D34" t="str">
            <v>2.2 - 4.6 - 5.7</v>
          </cell>
          <cell r="E34" t="str">
            <v>1.9 - 2.1 - 2.3</v>
          </cell>
          <cell r="F34" t="str">
            <v/>
          </cell>
          <cell r="H34" t="str">
            <v>ECB (September 2021)</v>
          </cell>
        </row>
        <row r="35">
          <cell r="B35" t="str">
            <v>Consensus Economics (2021. november)²</v>
          </cell>
          <cell r="C35" t="str">
            <v>4.3</v>
          </cell>
          <cell r="D35" t="str">
            <v>4.1</v>
          </cell>
          <cell r="E35" t="str">
            <v/>
          </cell>
          <cell r="F35" t="str">
            <v/>
          </cell>
          <cell r="H35" t="str">
            <v>Consensus Economics (November 2021)²</v>
          </cell>
        </row>
        <row r="36">
          <cell r="B36" t="str">
            <v>Európai Bizottság (2021. november)²</v>
          </cell>
          <cell r="C36" t="str">
            <v>4.5</v>
          </cell>
          <cell r="D36" t="str">
            <v>4.5</v>
          </cell>
          <cell r="E36" t="str">
            <v>2.7</v>
          </cell>
          <cell r="F36" t="str">
            <v/>
          </cell>
          <cell r="H36" t="str">
            <v>European Commission (November 2021)²</v>
          </cell>
        </row>
        <row r="37">
          <cell r="B37" t="str">
            <v>IMF (2021. október)²</v>
          </cell>
          <cell r="C37" t="str">
            <v>4.4</v>
          </cell>
          <cell r="D37" t="str">
            <v>4.3</v>
          </cell>
          <cell r="E37" t="str">
            <v>2.4</v>
          </cell>
          <cell r="F37" t="str">
            <v>2.1</v>
          </cell>
          <cell r="H37" t="str">
            <v>IMF (October 2021)²</v>
          </cell>
        </row>
        <row r="38">
          <cell r="B38" t="str">
            <v>OECD (2021. december)²</v>
          </cell>
          <cell r="C38" t="str">
            <v>4.2</v>
          </cell>
          <cell r="D38" t="str">
            <v>4.2</v>
          </cell>
          <cell r="E38" t="str">
            <v>2.8</v>
          </cell>
          <cell r="F38" t="str">
            <v/>
          </cell>
          <cell r="H38" t="str">
            <v>OECD (December 2021)²</v>
          </cell>
        </row>
      </sheetData>
    </sheetDataSet>
  </externalBook>
</externalLink>
</file>

<file path=xl/theme/theme1.xml><?xml version="1.0" encoding="utf-8"?>
<a:theme xmlns:a="http://schemas.openxmlformats.org/drawingml/2006/main" name="Office 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5875">
          <a:solidFill>
            <a:schemeClr val="tx1">
              <a:lumMod val="50000"/>
              <a:lumOff val="50000"/>
            </a:schemeClr>
          </a:solidFill>
          <a:prstDash val="sysDash"/>
        </a:ln>
      </a:spPr>
      <a:bodyPr/>
      <a:lstStyle/>
      <a:style>
        <a:lnRef idx="1">
          <a:schemeClr val="dk1"/>
        </a:lnRef>
        <a:fillRef idx="0">
          <a:schemeClr val="dk1"/>
        </a:fillRef>
        <a:effectRef idx="0">
          <a:schemeClr val="dk1"/>
        </a:effectRef>
        <a:fontRef idx="minor">
          <a:schemeClr val="tx1"/>
        </a:fontRef>
      </a:style>
    </a:ln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3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3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printerSettings" Target="../printerSettings/printerSettings7.bin"/><Relationship Id="rId7" Type="http://schemas.openxmlformats.org/officeDocument/2006/relationships/printerSettings" Target="../printerSettings/printerSettings11.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printerSettings" Target="../printerSettings/printerSettings10.bin"/><Relationship Id="rId5" Type="http://schemas.openxmlformats.org/officeDocument/2006/relationships/printerSettings" Target="../printerSettings/printerSettings9.bin"/><Relationship Id="rId4" Type="http://schemas.openxmlformats.org/officeDocument/2006/relationships/printerSettings" Target="../printerSettings/printerSettings8.bin"/><Relationship Id="rId9"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pageSetUpPr fitToPage="1"/>
  </sheetPr>
  <dimension ref="A1:W52"/>
  <sheetViews>
    <sheetView showGridLines="0" tabSelected="1" zoomScaleNormal="100" workbookViewId="0"/>
  </sheetViews>
  <sheetFormatPr defaultColWidth="9.140625" defaultRowHeight="15" customHeight="1"/>
  <cols>
    <col min="1" max="1" width="10.28515625" style="61" customWidth="1"/>
    <col min="2" max="2" width="45.7109375" style="61" customWidth="1"/>
    <col min="3" max="7" width="10.7109375" style="61" customWidth="1"/>
    <col min="8" max="8" width="3.5703125" style="61" customWidth="1"/>
    <col min="9" max="9" width="45.7109375" style="61" customWidth="1"/>
    <col min="10" max="11" width="10.7109375" style="61" customWidth="1"/>
    <col min="12" max="16384" width="9.140625" style="61"/>
  </cols>
  <sheetData>
    <row r="1" spans="1:23" ht="15" customHeight="1">
      <c r="A1" s="60"/>
      <c r="B1" s="2"/>
    </row>
    <row r="2" spans="1:23" ht="15" customHeight="1">
      <c r="A2" s="60" t="s">
        <v>0</v>
      </c>
      <c r="B2" s="2" t="s">
        <v>91</v>
      </c>
    </row>
    <row r="3" spans="1:23" ht="15" customHeight="1">
      <c r="A3" s="60" t="s">
        <v>16</v>
      </c>
      <c r="B3" s="2" t="s">
        <v>92</v>
      </c>
    </row>
    <row r="4" spans="1:23" ht="15" customHeight="1">
      <c r="A4" s="2" t="s">
        <v>15</v>
      </c>
      <c r="B4" s="2"/>
    </row>
    <row r="5" spans="1:23" ht="15" customHeight="1">
      <c r="A5" s="2" t="s">
        <v>62</v>
      </c>
      <c r="B5" s="2"/>
    </row>
    <row r="6" spans="1:23" ht="15" customHeight="1">
      <c r="A6" s="60" t="s">
        <v>58</v>
      </c>
      <c r="B6" s="2" t="s">
        <v>60</v>
      </c>
    </row>
    <row r="7" spans="1:23" ht="15" customHeight="1">
      <c r="A7" s="60" t="s">
        <v>59</v>
      </c>
      <c r="B7" s="2" t="s">
        <v>60</v>
      </c>
    </row>
    <row r="8" spans="1:23" ht="15" customHeight="1">
      <c r="B8" s="62" t="s">
        <v>68</v>
      </c>
    </row>
    <row r="9" spans="1:23" ht="15" customHeight="1">
      <c r="B9" s="63" t="s">
        <v>91</v>
      </c>
      <c r="C9" s="28"/>
      <c r="D9" s="28"/>
      <c r="E9" s="28"/>
      <c r="F9" s="28"/>
      <c r="G9" s="28"/>
      <c r="H9" s="28"/>
      <c r="I9" s="63" t="s">
        <v>92</v>
      </c>
    </row>
    <row r="10" spans="1:23" ht="15" customHeight="1">
      <c r="B10" s="28"/>
      <c r="C10" s="28"/>
      <c r="D10" s="28"/>
      <c r="E10" s="28"/>
      <c r="F10" s="28"/>
      <c r="G10" s="28"/>
      <c r="H10" s="28"/>
    </row>
    <row r="11" spans="1:23" ht="15" customHeight="1">
      <c r="B11" s="163"/>
      <c r="C11" s="164">
        <v>2020</v>
      </c>
      <c r="D11" s="164">
        <v>2021</v>
      </c>
      <c r="E11" s="164">
        <v>2022</v>
      </c>
      <c r="F11" s="164">
        <v>2023</v>
      </c>
      <c r="G11" s="164">
        <v>2024</v>
      </c>
      <c r="I11" s="163"/>
      <c r="J11" s="164">
        <v>2020</v>
      </c>
      <c r="K11" s="164">
        <v>2021</v>
      </c>
      <c r="L11" s="164">
        <v>2022</v>
      </c>
      <c r="M11" s="164">
        <v>2023</v>
      </c>
      <c r="N11" s="164">
        <v>2024</v>
      </c>
    </row>
    <row r="12" spans="1:23" ht="15" customHeight="1">
      <c r="B12" s="165"/>
      <c r="C12" s="166" t="s">
        <v>28</v>
      </c>
      <c r="D12" s="166" t="s">
        <v>29</v>
      </c>
      <c r="E12" s="166"/>
      <c r="F12" s="166"/>
      <c r="G12" s="166"/>
      <c r="I12" s="165"/>
      <c r="J12" s="166" t="s">
        <v>63</v>
      </c>
      <c r="K12" s="166" t="s">
        <v>39</v>
      </c>
      <c r="L12" s="166"/>
      <c r="M12" s="166"/>
      <c r="N12" s="166"/>
    </row>
    <row r="13" spans="1:23" ht="15" customHeight="1">
      <c r="B13" s="167" t="s">
        <v>230</v>
      </c>
      <c r="C13" s="168"/>
      <c r="D13" s="168"/>
      <c r="E13" s="168"/>
      <c r="F13" s="168"/>
      <c r="G13" s="168"/>
      <c r="I13" s="167" t="s">
        <v>231</v>
      </c>
      <c r="J13" s="168"/>
      <c r="K13" s="168"/>
      <c r="L13" s="168"/>
      <c r="M13" s="168"/>
      <c r="N13" s="168"/>
    </row>
    <row r="14" spans="1:23" ht="15" customHeight="1">
      <c r="B14" s="64" t="s">
        <v>18</v>
      </c>
      <c r="C14" s="65" t="str">
        <f>'t1-4'!C16</f>
        <v>3.7</v>
      </c>
      <c r="D14" s="65" t="str">
        <f>'t1-4'!E16</f>
        <v>3.9</v>
      </c>
      <c r="E14" s="65" t="str">
        <f>'t1-4'!G16</f>
        <v>5.3 - 5.5</v>
      </c>
      <c r="F14" s="65" t="str">
        <f>'t1-4'!I16</f>
        <v>2.9 - 3.5</v>
      </c>
      <c r="G14" s="65" t="str">
        <f>'t1-4'!J16</f>
        <v>2.7 - 3.3</v>
      </c>
      <c r="H14" s="66"/>
      <c r="I14" s="64" t="s">
        <v>23</v>
      </c>
      <c r="J14" s="65" t="str">
        <f t="shared" ref="J14:N16" si="0">C14</f>
        <v>3.7</v>
      </c>
      <c r="K14" s="65" t="str">
        <f t="shared" si="0"/>
        <v>3.9</v>
      </c>
      <c r="L14" s="65" t="str">
        <f t="shared" si="0"/>
        <v>5.3 - 5.5</v>
      </c>
      <c r="M14" s="65" t="str">
        <f t="shared" si="0"/>
        <v>2.9 - 3.5</v>
      </c>
      <c r="N14" s="65" t="str">
        <f t="shared" si="0"/>
        <v>2.7 - 3.3</v>
      </c>
      <c r="S14" s="66"/>
      <c r="T14" s="66"/>
      <c r="U14" s="66"/>
      <c r="V14" s="66"/>
      <c r="W14" s="66"/>
    </row>
    <row r="15" spans="1:23" ht="15" customHeight="1">
      <c r="B15" s="64" t="s">
        <v>101</v>
      </c>
      <c r="C15" s="65" t="str">
        <f>'t1-4'!C17</f>
        <v>3.7</v>
      </c>
      <c r="D15" s="65" t="str">
        <f>'t1-4'!E17</f>
        <v>3.9</v>
      </c>
      <c r="E15" s="65" t="str">
        <f>'t1-4'!G17</f>
        <v>5.3 - 5.5</v>
      </c>
      <c r="F15" s="65" t="str">
        <f>'t1-4'!I17</f>
        <v>2.9 - 3.5</v>
      </c>
      <c r="G15" s="65" t="str">
        <f>'t1-4'!J17</f>
        <v>2.7 - 3.3</v>
      </c>
      <c r="H15" s="66"/>
      <c r="I15" s="64" t="s">
        <v>102</v>
      </c>
      <c r="J15" s="65" t="str">
        <f t="shared" si="0"/>
        <v>3.7</v>
      </c>
      <c r="K15" s="65" t="str">
        <f t="shared" si="0"/>
        <v>3.9</v>
      </c>
      <c r="L15" s="65" t="str">
        <f t="shared" si="0"/>
        <v>5.3 - 5.5</v>
      </c>
      <c r="M15" s="65" t="str">
        <f t="shared" si="0"/>
        <v>2.9 - 3.5</v>
      </c>
      <c r="N15" s="65" t="str">
        <f t="shared" si="0"/>
        <v>2.7 - 3.3</v>
      </c>
      <c r="S15" s="66"/>
      <c r="T15" s="66"/>
      <c r="U15" s="66"/>
      <c r="V15" s="66"/>
      <c r="W15" s="66"/>
    </row>
    <row r="16" spans="1:23" ht="15" customHeight="1">
      <c r="B16" s="64" t="s">
        <v>56</v>
      </c>
      <c r="C16" s="65" t="str">
        <f>'t1-4'!C18</f>
        <v>3.3</v>
      </c>
      <c r="D16" s="65" t="str">
        <f>'t1-4'!E18</f>
        <v>5.1</v>
      </c>
      <c r="E16" s="65" t="str">
        <f>'t1-4'!G18</f>
        <v>4.7 - 5.1</v>
      </c>
      <c r="F16" s="65" t="str">
        <f>'t1-4'!I18</f>
        <v>2.5 - 3.5</v>
      </c>
      <c r="G16" s="65" t="str">
        <f>'t1-4'!J18</f>
        <v>2.5 - 3.5</v>
      </c>
      <c r="H16" s="66"/>
      <c r="I16" s="64" t="s">
        <v>57</v>
      </c>
      <c r="J16" s="65" t="str">
        <f t="shared" si="0"/>
        <v>3.3</v>
      </c>
      <c r="K16" s="65" t="str">
        <f t="shared" si="0"/>
        <v>5.1</v>
      </c>
      <c r="L16" s="65" t="str">
        <f t="shared" si="0"/>
        <v>4.7 - 5.1</v>
      </c>
      <c r="M16" s="65" t="str">
        <f t="shared" si="0"/>
        <v>2.5 - 3.5</v>
      </c>
      <c r="N16" s="65" t="str">
        <f t="shared" si="0"/>
        <v>2.5 - 3.5</v>
      </c>
      <c r="S16" s="66"/>
      <c r="T16" s="66"/>
      <c r="U16" s="66"/>
      <c r="V16" s="66"/>
      <c r="W16" s="66"/>
    </row>
    <row r="17" spans="2:23" ht="15" customHeight="1">
      <c r="B17" s="167" t="s">
        <v>30</v>
      </c>
      <c r="C17" s="168"/>
      <c r="D17" s="168"/>
      <c r="E17" s="168"/>
      <c r="F17" s="168"/>
      <c r="G17" s="168"/>
      <c r="H17" s="66"/>
      <c r="I17" s="167" t="s">
        <v>31</v>
      </c>
      <c r="J17" s="169"/>
      <c r="K17" s="169"/>
      <c r="L17" s="169"/>
      <c r="M17" s="169"/>
      <c r="N17" s="169"/>
      <c r="S17" s="66"/>
      <c r="T17" s="66"/>
      <c r="U17" s="66"/>
      <c r="V17" s="66"/>
      <c r="W17" s="66"/>
    </row>
    <row r="18" spans="2:23" ht="15" customHeight="1">
      <c r="B18" s="67" t="s">
        <v>32</v>
      </c>
      <c r="C18" s="65">
        <f>'t1-4'!C20</f>
        <v>-1.563575243108005</v>
      </c>
      <c r="D18" s="65" t="str">
        <f>'t1-4'!E20</f>
        <v>3.0 - 3.1</v>
      </c>
      <c r="E18" s="65" t="str">
        <f>'t1-4'!G20</f>
        <v>5.5 - 6.1</v>
      </c>
      <c r="F18" s="65" t="str">
        <f>'t1-4'!I20</f>
        <v>3.0 - 3.9</v>
      </c>
      <c r="G18" s="65" t="str">
        <f>'t1-4'!J20</f>
        <v>2.4 - 3.5</v>
      </c>
      <c r="H18" s="66"/>
      <c r="I18" s="67" t="s">
        <v>93</v>
      </c>
      <c r="J18" s="65">
        <f t="shared" ref="J18:N25" si="1">C18</f>
        <v>-1.563575243108005</v>
      </c>
      <c r="K18" s="65" t="str">
        <f t="shared" si="1"/>
        <v>3.0 - 3.1</v>
      </c>
      <c r="L18" s="65" t="str">
        <f t="shared" si="1"/>
        <v>5.5 - 6.1</v>
      </c>
      <c r="M18" s="65" t="str">
        <f t="shared" si="1"/>
        <v>3.0 - 3.9</v>
      </c>
      <c r="N18" s="65" t="str">
        <f t="shared" si="1"/>
        <v>2.4 - 3.5</v>
      </c>
      <c r="S18" s="66"/>
      <c r="T18" s="66"/>
      <c r="U18" s="66"/>
      <c r="V18" s="66"/>
      <c r="W18" s="66"/>
    </row>
    <row r="19" spans="2:23" ht="15" customHeight="1">
      <c r="B19" s="67" t="s">
        <v>153</v>
      </c>
      <c r="C19" s="65">
        <f>'t1-4'!C21</f>
        <v>0.6</v>
      </c>
      <c r="D19" s="65" t="str">
        <f>'t1-4'!E21</f>
        <v>4.1 - 4.3</v>
      </c>
      <c r="E19" s="65" t="str">
        <f>'t1-4'!G21</f>
        <v>0.9 - 2.0</v>
      </c>
      <c r="F19" s="65" t="str">
        <f>'t1-4'!I21</f>
        <v>0.2 - 1.4</v>
      </c>
      <c r="G19" s="65" t="str">
        <f>'t1-4'!J21</f>
        <v>0.3 - 1.4</v>
      </c>
      <c r="H19" s="66"/>
      <c r="I19" s="67" t="s">
        <v>154</v>
      </c>
      <c r="J19" s="65">
        <f t="shared" si="1"/>
        <v>0.6</v>
      </c>
      <c r="K19" s="65" t="str">
        <f t="shared" si="1"/>
        <v>4.1 - 4.3</v>
      </c>
      <c r="L19" s="65" t="str">
        <f t="shared" si="1"/>
        <v>0.9 - 2.0</v>
      </c>
      <c r="M19" s="65" t="str">
        <f t="shared" si="1"/>
        <v>0.2 - 1.4</v>
      </c>
      <c r="N19" s="65" t="str">
        <f t="shared" si="1"/>
        <v>0.3 - 1.4</v>
      </c>
      <c r="S19" s="66"/>
      <c r="T19" s="66"/>
      <c r="U19" s="66"/>
      <c r="V19" s="66"/>
      <c r="W19" s="66"/>
    </row>
    <row r="20" spans="2:23" ht="15" customHeight="1">
      <c r="B20" s="67" t="s">
        <v>13</v>
      </c>
      <c r="C20" s="65">
        <f>'t1-4'!C22</f>
        <v>-6.9279183296206241</v>
      </c>
      <c r="D20" s="65" t="str">
        <f>'t1-4'!E22</f>
        <v>6.9 - 7.1</v>
      </c>
      <c r="E20" s="65" t="str">
        <f>'t1-4'!G22</f>
        <v>2.5 - 4.7</v>
      </c>
      <c r="F20" s="65" t="str">
        <f>'t1-4'!I22</f>
        <v>1.7 - 4.6</v>
      </c>
      <c r="G20" s="65" t="str">
        <f>'t1-4'!J22</f>
        <v>1.6 - 4.5</v>
      </c>
      <c r="H20" s="66"/>
      <c r="I20" s="67" t="s">
        <v>14</v>
      </c>
      <c r="J20" s="65">
        <f t="shared" si="1"/>
        <v>-6.9279183296206241</v>
      </c>
      <c r="K20" s="65" t="str">
        <f t="shared" si="1"/>
        <v>6.9 - 7.1</v>
      </c>
      <c r="L20" s="65" t="str">
        <f t="shared" si="1"/>
        <v>2.5 - 4.7</v>
      </c>
      <c r="M20" s="65" t="str">
        <f t="shared" si="1"/>
        <v>1.7 - 4.6</v>
      </c>
      <c r="N20" s="65" t="str">
        <f t="shared" si="1"/>
        <v>1.6 - 4.5</v>
      </c>
      <c r="S20" s="66"/>
      <c r="T20" s="66"/>
      <c r="U20" s="66"/>
      <c r="V20" s="66"/>
      <c r="W20" s="66"/>
    </row>
    <row r="21" spans="2:23" ht="15" customHeight="1">
      <c r="B21" s="67" t="s">
        <v>103</v>
      </c>
      <c r="C21" s="65">
        <f>'t1-4'!C23</f>
        <v>-2.641020926067867</v>
      </c>
      <c r="D21" s="65" t="str">
        <f>'t1-4'!E23</f>
        <v>5.8 - 5.9</v>
      </c>
      <c r="E21" s="65" t="str">
        <f>'t1-4'!G23</f>
        <v>3.6 - 4.4</v>
      </c>
      <c r="F21" s="65" t="str">
        <f>'t1-4'!I23</f>
        <v>2.1 - 3.3</v>
      </c>
      <c r="G21" s="65" t="str">
        <f>'t1-4'!J23</f>
        <v>1.9 - 3.1</v>
      </c>
      <c r="H21" s="66"/>
      <c r="I21" s="67" t="s">
        <v>104</v>
      </c>
      <c r="J21" s="65">
        <f t="shared" si="1"/>
        <v>-2.641020926067867</v>
      </c>
      <c r="K21" s="65" t="str">
        <f t="shared" si="1"/>
        <v>5.8 - 5.9</v>
      </c>
      <c r="L21" s="65" t="str">
        <f t="shared" si="1"/>
        <v>3.6 - 4.4</v>
      </c>
      <c r="M21" s="65" t="str">
        <f t="shared" si="1"/>
        <v>2.1 - 3.3</v>
      </c>
      <c r="N21" s="65" t="str">
        <f t="shared" si="1"/>
        <v>1.9 - 3.1</v>
      </c>
      <c r="S21" s="66"/>
      <c r="T21" s="66"/>
      <c r="U21" s="66"/>
      <c r="V21" s="66"/>
      <c r="W21" s="66"/>
    </row>
    <row r="22" spans="2:23" ht="15" customHeight="1">
      <c r="B22" s="67" t="s">
        <v>8</v>
      </c>
      <c r="C22" s="65">
        <f>'t1-4'!C24</f>
        <v>-5.9334763581642704</v>
      </c>
      <c r="D22" s="65" t="str">
        <f>'t1-4'!E24</f>
        <v>7.6 - 7.8</v>
      </c>
      <c r="E22" s="65" t="str">
        <f>'t1-4'!G24</f>
        <v>4.5 - 6.1</v>
      </c>
      <c r="F22" s="65" t="str">
        <f>'t1-4'!I24</f>
        <v>6.4 - 8.3</v>
      </c>
      <c r="G22" s="65" t="str">
        <f>'t1-4'!J24</f>
        <v>4.2 - 5.9</v>
      </c>
      <c r="H22" s="66"/>
      <c r="I22" s="67" t="s">
        <v>84</v>
      </c>
      <c r="J22" s="65">
        <f t="shared" si="1"/>
        <v>-5.9334763581642704</v>
      </c>
      <c r="K22" s="65" t="str">
        <f t="shared" si="1"/>
        <v>7.6 - 7.8</v>
      </c>
      <c r="L22" s="65" t="str">
        <f t="shared" si="1"/>
        <v>4.5 - 6.1</v>
      </c>
      <c r="M22" s="65" t="str">
        <f t="shared" si="1"/>
        <v>6.4 - 8.3</v>
      </c>
      <c r="N22" s="65" t="str">
        <f t="shared" si="1"/>
        <v>4.2 - 5.9</v>
      </c>
      <c r="S22" s="66"/>
      <c r="T22" s="66"/>
      <c r="U22" s="66"/>
      <c r="V22" s="66"/>
      <c r="W22" s="66"/>
    </row>
    <row r="23" spans="2:23" ht="15" customHeight="1">
      <c r="B23" s="67" t="s">
        <v>113</v>
      </c>
      <c r="C23" s="65">
        <f>'t1-4'!C25</f>
        <v>-3.4845151175571942</v>
      </c>
      <c r="D23" s="65" t="str">
        <f>'t1-4'!E25</f>
        <v>7.0 - 7.3</v>
      </c>
      <c r="E23" s="65" t="str">
        <f>'t1-4'!G25</f>
        <v>3.9 - 5.5</v>
      </c>
      <c r="F23" s="65" t="str">
        <f>'t1-4'!I25</f>
        <v>4.7 - 6.8</v>
      </c>
      <c r="G23" s="65" t="str">
        <f>'t1-4'!J25</f>
        <v>2.9 - 4.8</v>
      </c>
      <c r="H23" s="66"/>
      <c r="I23" s="67" t="s">
        <v>115</v>
      </c>
      <c r="J23" s="65">
        <f t="shared" si="1"/>
        <v>-3.4845151175571942</v>
      </c>
      <c r="K23" s="65" t="str">
        <f t="shared" si="1"/>
        <v>7.0 - 7.3</v>
      </c>
      <c r="L23" s="65" t="str">
        <f t="shared" si="1"/>
        <v>3.9 - 5.5</v>
      </c>
      <c r="M23" s="65" t="str">
        <f t="shared" si="1"/>
        <v>4.7 - 6.8</v>
      </c>
      <c r="N23" s="65" t="str">
        <f t="shared" si="1"/>
        <v>2.9 - 4.8</v>
      </c>
      <c r="S23" s="66"/>
      <c r="T23" s="66"/>
      <c r="U23" s="66"/>
      <c r="V23" s="66"/>
      <c r="W23" s="66"/>
    </row>
    <row r="24" spans="2:23" ht="15" customHeight="1">
      <c r="B24" s="67" t="s">
        <v>114</v>
      </c>
      <c r="C24" s="65">
        <f>'t1-4'!C26</f>
        <v>-4.675686993243616</v>
      </c>
      <c r="D24" s="65" t="str">
        <f>'t1-4'!E26</f>
        <v>6.3 - 6.5</v>
      </c>
      <c r="E24" s="65" t="str">
        <f>'t1-4'!G26</f>
        <v>4.0 - 5.0</v>
      </c>
      <c r="F24" s="65" t="str">
        <f>'t1-4'!I26</f>
        <v>3.5 - 4.5</v>
      </c>
      <c r="G24" s="65" t="str">
        <f>'t1-4'!J26</f>
        <v>3.0 - 4.0</v>
      </c>
      <c r="H24" s="66"/>
      <c r="I24" s="67" t="s">
        <v>114</v>
      </c>
      <c r="J24" s="65">
        <f t="shared" si="1"/>
        <v>-4.675686993243616</v>
      </c>
      <c r="K24" s="65" t="str">
        <f t="shared" si="1"/>
        <v>6.3 - 6.5</v>
      </c>
      <c r="L24" s="65" t="str">
        <f t="shared" si="1"/>
        <v>4.0 - 5.0</v>
      </c>
      <c r="M24" s="65" t="str">
        <f t="shared" si="1"/>
        <v>3.5 - 4.5</v>
      </c>
      <c r="N24" s="65" t="str">
        <f t="shared" si="1"/>
        <v>3.0 - 4.0</v>
      </c>
      <c r="S24" s="66"/>
      <c r="T24" s="66"/>
      <c r="U24" s="66"/>
      <c r="V24" s="66"/>
      <c r="W24" s="66"/>
    </row>
    <row r="25" spans="2:23" ht="15" customHeight="1">
      <c r="B25" s="67" t="s">
        <v>155</v>
      </c>
      <c r="C25" s="65">
        <f>'t1-4'!C27</f>
        <v>-3.7</v>
      </c>
      <c r="D25" s="65" t="str">
        <f>'t1-4'!E27</f>
        <v>3.6 - 3.8</v>
      </c>
      <c r="E25" s="136" t="str">
        <f>'t1-4'!G27</f>
        <v>2.8 - 3.8</v>
      </c>
      <c r="F25" s="65" t="str">
        <f>'t1-4'!I27</f>
        <v>2.9 - 4.3</v>
      </c>
      <c r="G25" s="65" t="str">
        <f>'t1-4'!J27</f>
        <v>2.5 - 3.9</v>
      </c>
      <c r="H25" s="66"/>
      <c r="I25" s="67" t="s">
        <v>156</v>
      </c>
      <c r="J25" s="65">
        <f t="shared" si="1"/>
        <v>-3.7</v>
      </c>
      <c r="K25" s="65" t="str">
        <f t="shared" si="1"/>
        <v>3.6 - 3.8</v>
      </c>
      <c r="L25" s="65" t="str">
        <f t="shared" si="1"/>
        <v>2.8 - 3.8</v>
      </c>
      <c r="M25" s="65" t="str">
        <f t="shared" si="1"/>
        <v>2.9 - 4.3</v>
      </c>
      <c r="N25" s="65" t="str">
        <f t="shared" si="1"/>
        <v>2.5 - 3.9</v>
      </c>
      <c r="S25" s="66"/>
      <c r="T25" s="66"/>
      <c r="U25" s="66"/>
      <c r="V25" s="66"/>
      <c r="W25" s="66"/>
    </row>
    <row r="26" spans="2:23" ht="15" customHeight="1">
      <c r="B26" s="170" t="s">
        <v>125</v>
      </c>
      <c r="C26" s="94"/>
      <c r="D26" s="94"/>
      <c r="E26" s="94"/>
      <c r="F26" s="94"/>
      <c r="G26" s="94"/>
      <c r="H26" s="66"/>
      <c r="I26" s="170" t="s">
        <v>232</v>
      </c>
      <c r="J26" s="94"/>
      <c r="K26" s="94"/>
      <c r="L26" s="94"/>
      <c r="M26" s="94"/>
      <c r="N26" s="94"/>
      <c r="S26" s="66"/>
      <c r="T26" s="66"/>
      <c r="U26" s="66"/>
      <c r="V26" s="66"/>
      <c r="W26" s="66"/>
    </row>
    <row r="27" spans="2:23" ht="15" customHeight="1">
      <c r="B27" s="142" t="s">
        <v>33</v>
      </c>
      <c r="C27" s="65">
        <f>'t1-4'!C29</f>
        <v>-1.5853926889704335</v>
      </c>
      <c r="D27" s="65" t="str">
        <f>'t1-4'!E29</f>
        <v>(-3,0)-(-3,4)</v>
      </c>
      <c r="E27" s="65" t="str">
        <f>'t1-4'!G29</f>
        <v>(-2,5)-(-3,4)</v>
      </c>
      <c r="F27" s="65" t="str">
        <f>'t1-4'!I29</f>
        <v>(-1,5)-(-2,4)</v>
      </c>
      <c r="G27" s="65" t="str">
        <f>'t1-4'!J29</f>
        <v>(-0,6)-(-1,5)</v>
      </c>
      <c r="H27" s="66"/>
      <c r="I27" s="67" t="s">
        <v>34</v>
      </c>
      <c r="J27" s="65">
        <f t="shared" ref="J27:N28" si="2">C27</f>
        <v>-1.5853926889704335</v>
      </c>
      <c r="K27" s="65" t="str">
        <f t="shared" si="2"/>
        <v>(-3,0)-(-3,4)</v>
      </c>
      <c r="L27" s="65" t="str">
        <f t="shared" si="2"/>
        <v>(-2,5)-(-3,4)</v>
      </c>
      <c r="M27" s="65" t="str">
        <f t="shared" si="2"/>
        <v>(-1,5)-(-2,4)</v>
      </c>
      <c r="N27" s="65" t="str">
        <f t="shared" si="2"/>
        <v>(-0,6)-(-1,5)</v>
      </c>
      <c r="S27" s="66"/>
      <c r="T27" s="66"/>
      <c r="U27" s="66"/>
      <c r="V27" s="66"/>
      <c r="W27" s="66"/>
    </row>
    <row r="28" spans="2:23" ht="15" customHeight="1">
      <c r="B28" s="67" t="s">
        <v>35</v>
      </c>
      <c r="C28" s="65">
        <f>'t1-4'!C30</f>
        <v>0.42138211109071738</v>
      </c>
      <c r="D28" s="65" t="str">
        <f>'t1-4'!E30</f>
        <v>(-0,7)-(-1,1)</v>
      </c>
      <c r="E28" s="65" t="str">
        <f>'t1-4'!G30</f>
        <v>(-0,2)-(-1,1)</v>
      </c>
      <c r="F28" s="65" t="str">
        <f>'t1-4'!I30</f>
        <v>0,0-0,9</v>
      </c>
      <c r="G28" s="65" t="str">
        <f>'t1-4'!J30</f>
        <v>0,2-1,1</v>
      </c>
      <c r="H28" s="66"/>
      <c r="I28" s="67" t="s">
        <v>121</v>
      </c>
      <c r="J28" s="65">
        <f t="shared" si="2"/>
        <v>0.42138211109071738</v>
      </c>
      <c r="K28" s="65" t="str">
        <f t="shared" si="2"/>
        <v>(-0,7)-(-1,1)</v>
      </c>
      <c r="L28" s="65" t="str">
        <f t="shared" si="2"/>
        <v>(-0,2)-(-1,1)</v>
      </c>
      <c r="M28" s="65" t="str">
        <f t="shared" si="2"/>
        <v>0,0-0,9</v>
      </c>
      <c r="N28" s="65" t="str">
        <f t="shared" si="2"/>
        <v>0,2-1,1</v>
      </c>
      <c r="S28" s="66"/>
      <c r="T28" s="66"/>
      <c r="U28" s="66"/>
      <c r="V28" s="66"/>
      <c r="W28" s="66"/>
    </row>
    <row r="29" spans="2:23" ht="15" customHeight="1">
      <c r="B29" s="170" t="s">
        <v>193</v>
      </c>
      <c r="C29" s="94"/>
      <c r="D29" s="94"/>
      <c r="E29" s="94"/>
      <c r="F29" s="94"/>
      <c r="G29" s="94"/>
      <c r="H29" s="66"/>
      <c r="I29" s="170" t="s">
        <v>194</v>
      </c>
      <c r="J29" s="94"/>
      <c r="K29" s="94"/>
      <c r="L29" s="94"/>
      <c r="M29" s="94"/>
      <c r="N29" s="94"/>
      <c r="S29" s="66"/>
      <c r="T29" s="66"/>
      <c r="U29" s="66"/>
      <c r="V29" s="66"/>
      <c r="W29" s="66"/>
    </row>
    <row r="30" spans="2:23" ht="15" customHeight="1">
      <c r="B30" s="67" t="s">
        <v>85</v>
      </c>
      <c r="C30" s="65">
        <f>'t1-4'!C32</f>
        <v>-8</v>
      </c>
      <c r="D30" s="65">
        <f>'t1-4'!E32</f>
        <v>-7.5</v>
      </c>
      <c r="E30" s="65">
        <f>'t1-4'!G32</f>
        <v>-5.9</v>
      </c>
      <c r="F30" s="65">
        <f>'t1-4'!I32</f>
        <v>-3.9</v>
      </c>
      <c r="G30" s="65">
        <f>'t1-4'!J32</f>
        <v>-3</v>
      </c>
      <c r="H30" s="66"/>
      <c r="I30" s="67" t="s">
        <v>86</v>
      </c>
      <c r="J30" s="65">
        <f>C30</f>
        <v>-8</v>
      </c>
      <c r="K30" s="65">
        <f>D30</f>
        <v>-7.5</v>
      </c>
      <c r="L30" s="65">
        <f>E30</f>
        <v>-5.9</v>
      </c>
      <c r="M30" s="65">
        <f>F30</f>
        <v>-3.9</v>
      </c>
      <c r="N30" s="65">
        <f>G30</f>
        <v>-3</v>
      </c>
      <c r="S30" s="66"/>
      <c r="T30" s="66"/>
      <c r="U30" s="66"/>
      <c r="V30" s="66"/>
      <c r="W30" s="66"/>
    </row>
    <row r="31" spans="2:23" ht="15" customHeight="1">
      <c r="B31" s="170" t="s">
        <v>38</v>
      </c>
      <c r="C31" s="94"/>
      <c r="D31" s="94"/>
      <c r="E31" s="94"/>
      <c r="F31" s="94"/>
      <c r="G31" s="94"/>
      <c r="H31" s="66"/>
      <c r="I31" s="170" t="s">
        <v>36</v>
      </c>
      <c r="J31" s="94"/>
      <c r="K31" s="94"/>
      <c r="L31" s="94"/>
      <c r="M31" s="94"/>
      <c r="N31" s="94"/>
      <c r="S31" s="66"/>
      <c r="T31" s="66"/>
      <c r="U31" s="66"/>
      <c r="V31" s="66"/>
      <c r="W31" s="66"/>
    </row>
    <row r="32" spans="2:23" ht="15" customHeight="1">
      <c r="B32" s="67" t="s">
        <v>126</v>
      </c>
      <c r="C32" s="65">
        <f>'t1-4'!C34</f>
        <v>9.6999999999999993</v>
      </c>
      <c r="D32" s="65" t="str">
        <f>'t1-4'!E34</f>
        <v>8.1 - 8.3</v>
      </c>
      <c r="E32" s="65" t="str">
        <f>'t1-4'!G34</f>
        <v>10.2 - 11.2</v>
      </c>
      <c r="F32" s="65" t="str">
        <f>'t1-4'!I34</f>
        <v>5.6 - 6.8</v>
      </c>
      <c r="G32" s="65" t="str">
        <f>'t1-4'!J34</f>
        <v>5.3 - 6.5</v>
      </c>
      <c r="H32" s="66"/>
      <c r="I32" s="67" t="s">
        <v>129</v>
      </c>
      <c r="J32" s="65">
        <f t="shared" ref="J32:N38" si="3">C32</f>
        <v>9.6999999999999993</v>
      </c>
      <c r="K32" s="65" t="str">
        <f t="shared" si="3"/>
        <v>8.1 - 8.3</v>
      </c>
      <c r="L32" s="65" t="str">
        <f t="shared" si="3"/>
        <v>10.2 - 11.2</v>
      </c>
      <c r="M32" s="65" t="str">
        <f t="shared" si="3"/>
        <v>5.6 - 6.8</v>
      </c>
      <c r="N32" s="65" t="str">
        <f t="shared" si="3"/>
        <v>5.3 - 6.5</v>
      </c>
      <c r="S32" s="66"/>
      <c r="T32" s="66"/>
      <c r="U32" s="66"/>
      <c r="V32" s="66"/>
      <c r="W32" s="66"/>
    </row>
    <row r="33" spans="2:23" ht="15" customHeight="1">
      <c r="B33" s="67" t="s">
        <v>49</v>
      </c>
      <c r="C33" s="65">
        <f>'t1-4'!C35</f>
        <v>-0.9</v>
      </c>
      <c r="D33" s="65" t="str">
        <f>'t1-4'!E35</f>
        <v>0.8</v>
      </c>
      <c r="E33" s="65" t="str">
        <f>'t1-4'!G35</f>
        <v>0.6 - 1.0</v>
      </c>
      <c r="F33" s="65" t="str">
        <f>'t1-4'!I35</f>
        <v>0.0 - 0.8</v>
      </c>
      <c r="G33" s="65" t="str">
        <f>'t1-4'!J35</f>
        <v>(-0.1) - 0.7</v>
      </c>
      <c r="H33" s="66"/>
      <c r="I33" s="67" t="s">
        <v>51</v>
      </c>
      <c r="J33" s="65">
        <f t="shared" si="3"/>
        <v>-0.9</v>
      </c>
      <c r="K33" s="65" t="str">
        <f t="shared" si="3"/>
        <v>0.8</v>
      </c>
      <c r="L33" s="65" t="str">
        <f t="shared" si="3"/>
        <v>0.6 - 1.0</v>
      </c>
      <c r="M33" s="65" t="str">
        <f t="shared" si="3"/>
        <v>0.0 - 0.8</v>
      </c>
      <c r="N33" s="65" t="str">
        <f t="shared" si="3"/>
        <v>(-0.1) - 0.7</v>
      </c>
      <c r="S33" s="66"/>
      <c r="T33" s="66"/>
      <c r="U33" s="66"/>
      <c r="V33" s="66"/>
      <c r="W33" s="66"/>
    </row>
    <row r="34" spans="2:23" ht="15" customHeight="1">
      <c r="B34" s="67" t="s">
        <v>127</v>
      </c>
      <c r="C34" s="65">
        <f>'t1-4'!C36</f>
        <v>9.8000000000000007</v>
      </c>
      <c r="D34" s="65" t="str">
        <f>'t1-4'!E36</f>
        <v>7.4 - 7.6</v>
      </c>
      <c r="E34" s="65" t="str">
        <f>'t1-4'!G36</f>
        <v>9.7 - 10.7</v>
      </c>
      <c r="F34" s="65" t="str">
        <f>'t1-4'!I36</f>
        <v>7.5 - 8.7</v>
      </c>
      <c r="G34" s="65" t="str">
        <f>'t1-4'!J36</f>
        <v>6.8 - 8.0</v>
      </c>
      <c r="H34" s="66"/>
      <c r="I34" s="67" t="s">
        <v>130</v>
      </c>
      <c r="J34" s="65">
        <f t="shared" si="3"/>
        <v>9.8000000000000007</v>
      </c>
      <c r="K34" s="65" t="str">
        <f t="shared" si="3"/>
        <v>7.4 - 7.6</v>
      </c>
      <c r="L34" s="65" t="str">
        <f t="shared" si="3"/>
        <v>9.7 - 10.7</v>
      </c>
      <c r="M34" s="65" t="str">
        <f t="shared" si="3"/>
        <v>7.5 - 8.7</v>
      </c>
      <c r="N34" s="65" t="str">
        <f t="shared" si="3"/>
        <v>6.8 - 8.0</v>
      </c>
      <c r="S34" s="66"/>
      <c r="T34" s="66"/>
      <c r="U34" s="66"/>
      <c r="V34" s="66"/>
      <c r="W34" s="66"/>
    </row>
    <row r="35" spans="2:23" ht="15" customHeight="1">
      <c r="B35" s="142" t="s">
        <v>50</v>
      </c>
      <c r="C35" s="65">
        <f>'t1-4'!C37</f>
        <v>-0.5</v>
      </c>
      <c r="D35" s="65" t="str">
        <f>'t1-4'!E37</f>
        <v>0.6</v>
      </c>
      <c r="E35" s="65" t="str">
        <f>'t1-4'!G37</f>
        <v>0.8 - 1.2</v>
      </c>
      <c r="F35" s="65" t="str">
        <f>'t1-4'!I37</f>
        <v>0.1 - 0.6</v>
      </c>
      <c r="G35" s="65" t="str">
        <f>'t1-4'!J37</f>
        <v>(-0.1) - 0.5</v>
      </c>
      <c r="H35" s="66"/>
      <c r="I35" s="67" t="s">
        <v>52</v>
      </c>
      <c r="J35" s="65">
        <f t="shared" si="3"/>
        <v>-0.5</v>
      </c>
      <c r="K35" s="65" t="str">
        <f t="shared" si="3"/>
        <v>0.6</v>
      </c>
      <c r="L35" s="65" t="str">
        <f t="shared" si="3"/>
        <v>0.8 - 1.2</v>
      </c>
      <c r="M35" s="65" t="str">
        <f t="shared" si="3"/>
        <v>0.1 - 0.6</v>
      </c>
      <c r="N35" s="65" t="str">
        <f t="shared" si="3"/>
        <v>(-0.1) - 0.5</v>
      </c>
      <c r="S35" s="66"/>
      <c r="T35" s="66"/>
      <c r="U35" s="66"/>
      <c r="V35" s="66"/>
      <c r="W35" s="66"/>
    </row>
    <row r="36" spans="2:23" ht="15" customHeight="1">
      <c r="B36" s="142" t="s">
        <v>73</v>
      </c>
      <c r="C36" s="136">
        <f>'t1-4'!C38</f>
        <v>4.0999999999999996</v>
      </c>
      <c r="D36" s="136" t="str">
        <f>'t1-4'!E38</f>
        <v>4.0</v>
      </c>
      <c r="E36" s="65" t="str">
        <f>'t1-4'!G38</f>
        <v>3.5 - 3.7</v>
      </c>
      <c r="F36" s="65" t="str">
        <f>'t1-4'!I38</f>
        <v>3.1 - 3.7</v>
      </c>
      <c r="G36" s="65" t="str">
        <f>'t1-4'!J38</f>
        <v>2.8 - 3.8</v>
      </c>
      <c r="H36" s="66"/>
      <c r="I36" s="67" t="s">
        <v>74</v>
      </c>
      <c r="J36" s="65">
        <f t="shared" si="3"/>
        <v>4.0999999999999996</v>
      </c>
      <c r="K36" s="65" t="str">
        <f t="shared" si="3"/>
        <v>4.0</v>
      </c>
      <c r="L36" s="65" t="str">
        <f t="shared" si="3"/>
        <v>3.5 - 3.7</v>
      </c>
      <c r="M36" s="65" t="str">
        <f t="shared" si="3"/>
        <v>3.1 - 3.7</v>
      </c>
      <c r="N36" s="65" t="str">
        <f t="shared" si="3"/>
        <v>2.8 - 3.8</v>
      </c>
      <c r="S36" s="66"/>
      <c r="T36" s="66"/>
      <c r="U36" s="66"/>
      <c r="V36" s="66"/>
      <c r="W36" s="66"/>
    </row>
    <row r="37" spans="2:23" ht="15" customHeight="1">
      <c r="B37" s="142" t="s">
        <v>116</v>
      </c>
      <c r="C37" s="136">
        <f>'t1-4'!C39</f>
        <v>12.5</v>
      </c>
      <c r="D37" s="136" t="str">
        <f>'t1-4'!E39</f>
        <v>2.3 - 2.5</v>
      </c>
      <c r="E37" s="65" t="str">
        <f>'t1-4'!G39</f>
        <v>2.6 - 4.0</v>
      </c>
      <c r="F37" s="65" t="str">
        <f>'t1-4'!I39</f>
        <v>2.8 - 4.6</v>
      </c>
      <c r="G37" s="65" t="str">
        <f>'t1-4'!J39</f>
        <v>0.8 - 2.6</v>
      </c>
      <c r="H37" s="66"/>
      <c r="I37" s="67" t="s">
        <v>118</v>
      </c>
      <c r="J37" s="65">
        <f t="shared" si="3"/>
        <v>12.5</v>
      </c>
      <c r="K37" s="65" t="str">
        <f t="shared" si="3"/>
        <v>2.3 - 2.5</v>
      </c>
      <c r="L37" s="65" t="str">
        <f t="shared" si="3"/>
        <v>2.6 - 4.0</v>
      </c>
      <c r="M37" s="65" t="str">
        <f t="shared" si="3"/>
        <v>2.8 - 4.6</v>
      </c>
      <c r="N37" s="65" t="str">
        <f t="shared" si="3"/>
        <v>0.8 - 2.6</v>
      </c>
      <c r="S37" s="66"/>
      <c r="T37" s="66"/>
      <c r="U37" s="66"/>
      <c r="V37" s="66"/>
      <c r="W37" s="66"/>
    </row>
    <row r="38" spans="2:23" ht="15" customHeight="1">
      <c r="B38" s="68" t="s">
        <v>128</v>
      </c>
      <c r="C38" s="137">
        <f>'t1-4'!C40</f>
        <v>0.7</v>
      </c>
      <c r="D38" s="137" t="str">
        <f>'t1-4'!E40</f>
        <v>3.0 - 3.2</v>
      </c>
      <c r="E38" s="69" t="str">
        <f>'t1-4'!G40</f>
        <v>5.0 - 6.0</v>
      </c>
      <c r="F38" s="69" t="str">
        <f>'t1-4'!I40</f>
        <v>2.8 - 4.0</v>
      </c>
      <c r="G38" s="69" t="str">
        <f>'t1-4'!J40</f>
        <v>2.2 - 3.4</v>
      </c>
      <c r="H38" s="66"/>
      <c r="I38" s="68" t="s">
        <v>131</v>
      </c>
      <c r="J38" s="69">
        <f t="shared" si="3"/>
        <v>0.7</v>
      </c>
      <c r="K38" s="69" t="str">
        <f t="shared" si="3"/>
        <v>3.0 - 3.2</v>
      </c>
      <c r="L38" s="69" t="str">
        <f t="shared" si="3"/>
        <v>5.0 - 6.0</v>
      </c>
      <c r="M38" s="69" t="str">
        <f t="shared" si="3"/>
        <v>2.8 - 4.0</v>
      </c>
      <c r="N38" s="69" t="str">
        <f t="shared" si="3"/>
        <v>2.2 - 3.4</v>
      </c>
      <c r="S38" s="66"/>
      <c r="T38" s="66"/>
      <c r="U38" s="66"/>
      <c r="V38" s="66"/>
      <c r="W38" s="66"/>
    </row>
    <row r="39" spans="2:23" ht="15" customHeight="1">
      <c r="B39" s="356" t="s">
        <v>134</v>
      </c>
      <c r="C39" s="356"/>
      <c r="D39" s="356"/>
      <c r="E39" s="357"/>
      <c r="F39" s="161"/>
      <c r="G39" s="161"/>
      <c r="H39" s="105"/>
      <c r="I39" s="363" t="s">
        <v>135</v>
      </c>
      <c r="J39" s="363"/>
      <c r="K39" s="363"/>
      <c r="L39" s="357"/>
      <c r="M39" s="161"/>
      <c r="N39" s="161"/>
    </row>
    <row r="40" spans="2:23" ht="14.25" customHeight="1">
      <c r="B40" s="358" t="s">
        <v>161</v>
      </c>
      <c r="C40" s="358"/>
      <c r="D40" s="358"/>
      <c r="E40" s="359"/>
      <c r="F40" s="162"/>
      <c r="G40" s="327"/>
      <c r="H40" s="112"/>
      <c r="I40" s="362" t="s">
        <v>164</v>
      </c>
      <c r="J40" s="362"/>
      <c r="K40" s="362"/>
      <c r="L40" s="359"/>
      <c r="M40" s="162"/>
      <c r="N40" s="327"/>
    </row>
    <row r="41" spans="2:23" ht="14.25" customHeight="1">
      <c r="B41" s="358" t="s">
        <v>141</v>
      </c>
      <c r="C41" s="358"/>
      <c r="D41" s="358"/>
      <c r="E41" s="359"/>
      <c r="F41" s="162"/>
      <c r="G41" s="327"/>
      <c r="H41" s="23"/>
      <c r="I41" s="362" t="s">
        <v>142</v>
      </c>
      <c r="J41" s="359"/>
      <c r="K41" s="359"/>
      <c r="L41" s="359"/>
      <c r="M41" s="162"/>
      <c r="N41" s="327"/>
    </row>
    <row r="42" spans="2:23" ht="15" customHeight="1">
      <c r="B42" s="358" t="s">
        <v>123</v>
      </c>
      <c r="C42" s="359"/>
      <c r="D42" s="359"/>
      <c r="E42" s="359"/>
      <c r="F42" s="162"/>
      <c r="G42" s="327"/>
      <c r="H42" s="106"/>
      <c r="I42" s="362" t="s">
        <v>124</v>
      </c>
      <c r="J42" s="359"/>
      <c r="K42" s="359"/>
      <c r="L42" s="359"/>
      <c r="M42" s="162"/>
      <c r="N42" s="327"/>
    </row>
    <row r="43" spans="2:23" ht="14.25" customHeight="1">
      <c r="B43" s="358" t="s">
        <v>149</v>
      </c>
      <c r="C43" s="359"/>
      <c r="D43" s="359"/>
      <c r="E43" s="359"/>
      <c r="F43" s="162"/>
      <c r="G43" s="327"/>
      <c r="H43" s="107"/>
      <c r="I43" s="364" t="s">
        <v>151</v>
      </c>
      <c r="J43" s="359"/>
      <c r="K43" s="359"/>
      <c r="L43" s="359"/>
      <c r="M43" s="162"/>
      <c r="N43" s="327"/>
      <c r="O43" s="92"/>
      <c r="P43" s="92"/>
    </row>
    <row r="44" spans="2:23" ht="15" customHeight="1">
      <c r="B44" s="358" t="s">
        <v>150</v>
      </c>
      <c r="C44" s="358"/>
      <c r="D44" s="358"/>
      <c r="E44" s="359"/>
      <c r="F44" s="162"/>
      <c r="G44" s="327"/>
      <c r="I44" s="358" t="s">
        <v>152</v>
      </c>
      <c r="J44" s="358"/>
      <c r="K44" s="358"/>
      <c r="L44" s="359"/>
      <c r="M44" s="162"/>
      <c r="N44" s="327"/>
    </row>
    <row r="45" spans="2:23" ht="15" customHeight="1">
      <c r="I45" s="360"/>
      <c r="J45" s="361"/>
    </row>
    <row r="48" spans="2:23" ht="15" customHeight="1">
      <c r="B48" s="72"/>
    </row>
    <row r="49" spans="2:2" ht="15" customHeight="1">
      <c r="B49" s="70"/>
    </row>
    <row r="50" spans="2:2" ht="15" customHeight="1">
      <c r="B50" s="70"/>
    </row>
    <row r="51" spans="2:2" ht="15" customHeight="1">
      <c r="B51" s="70"/>
    </row>
    <row r="52" spans="2:2" ht="15" customHeight="1">
      <c r="B52" s="70"/>
    </row>
  </sheetData>
  <mergeCells count="13">
    <mergeCell ref="B39:E39"/>
    <mergeCell ref="B43:E43"/>
    <mergeCell ref="I45:J45"/>
    <mergeCell ref="B42:E42"/>
    <mergeCell ref="B41:E41"/>
    <mergeCell ref="B40:E40"/>
    <mergeCell ref="I42:L42"/>
    <mergeCell ref="I41:L41"/>
    <mergeCell ref="I40:L40"/>
    <mergeCell ref="I39:L39"/>
    <mergeCell ref="I43:L43"/>
    <mergeCell ref="B44:E44"/>
    <mergeCell ref="I44:L44"/>
  </mergeCells>
  <pageMargins left="0.75" right="0.75" top="1" bottom="1" header="0.5" footer="0.5"/>
  <pageSetup paperSize="9" scale="48"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7B5720-FDCC-43DF-A967-D46BC74030C9}">
  <sheetPr codeName="Sheet2"/>
  <dimension ref="A1:F42"/>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2"/>
  <cols>
    <col min="1" max="1" width="14.140625" style="153" customWidth="1"/>
    <col min="2" max="2" width="18.28515625" style="153" bestFit="1" customWidth="1"/>
    <col min="3" max="3" width="23.140625" style="153" bestFit="1" customWidth="1"/>
    <col min="4" max="4" width="13" style="153" bestFit="1" customWidth="1"/>
    <col min="5" max="16384" width="9.140625" style="153"/>
  </cols>
  <sheetData>
    <row r="1" spans="1:4">
      <c r="A1" s="1"/>
    </row>
    <row r="2" spans="1:4">
      <c r="A2" s="1" t="s">
        <v>0</v>
      </c>
      <c r="B2" s="153" t="s">
        <v>186</v>
      </c>
    </row>
    <row r="3" spans="1:4">
      <c r="A3" s="1" t="s">
        <v>16</v>
      </c>
      <c r="B3" s="16" t="s">
        <v>190</v>
      </c>
    </row>
    <row r="4" spans="1:4">
      <c r="A4" s="14" t="s">
        <v>15</v>
      </c>
      <c r="B4" s="122"/>
    </row>
    <row r="5" spans="1:4">
      <c r="A5" s="14" t="s">
        <v>62</v>
      </c>
      <c r="B5" s="122"/>
    </row>
    <row r="6" spans="1:4">
      <c r="A6" s="2" t="s">
        <v>58</v>
      </c>
      <c r="B6" s="3" t="s">
        <v>99</v>
      </c>
    </row>
    <row r="7" spans="1:4">
      <c r="A7" s="2" t="s">
        <v>59</v>
      </c>
      <c r="B7" s="4" t="s">
        <v>100</v>
      </c>
    </row>
    <row r="8" spans="1:4">
      <c r="A8" s="14"/>
      <c r="B8" s="15" t="s">
        <v>70</v>
      </c>
    </row>
    <row r="9" spans="1:4">
      <c r="A9" s="1" t="s">
        <v>9</v>
      </c>
      <c r="B9" s="1" t="s">
        <v>10</v>
      </c>
      <c r="C9" s="1" t="s">
        <v>11</v>
      </c>
    </row>
    <row r="10" spans="1:4">
      <c r="B10" s="1" t="s">
        <v>12</v>
      </c>
      <c r="C10" s="1" t="s">
        <v>12</v>
      </c>
    </row>
    <row r="11" spans="1:4">
      <c r="B11" s="152" t="s">
        <v>95</v>
      </c>
      <c r="C11" s="152" t="s">
        <v>95</v>
      </c>
    </row>
    <row r="12" spans="1:4" ht="15" customHeight="1">
      <c r="B12" s="174" t="s">
        <v>187</v>
      </c>
      <c r="C12" s="153" t="s">
        <v>185</v>
      </c>
      <c r="D12" s="153" t="s">
        <v>89</v>
      </c>
    </row>
    <row r="13" spans="1:4">
      <c r="B13" s="151" t="s">
        <v>188</v>
      </c>
      <c r="C13" s="151" t="s">
        <v>189</v>
      </c>
      <c r="D13" s="151" t="s">
        <v>90</v>
      </c>
    </row>
    <row r="14" spans="1:4">
      <c r="A14" s="153">
        <v>2000</v>
      </c>
      <c r="B14" s="175">
        <v>84.60092808488065</v>
      </c>
      <c r="C14" s="175">
        <v>7.879013025935099</v>
      </c>
      <c r="D14" s="175">
        <v>7.5200588891842486</v>
      </c>
    </row>
    <row r="15" spans="1:4">
      <c r="A15" s="153">
        <v>2001</v>
      </c>
      <c r="B15" s="175">
        <v>84.717578768264957</v>
      </c>
      <c r="C15" s="175">
        <v>6.8480563310924003</v>
      </c>
      <c r="D15" s="175">
        <v>8.434364900642656</v>
      </c>
    </row>
    <row r="16" spans="1:4">
      <c r="A16" s="153">
        <v>2002</v>
      </c>
      <c r="B16" s="175">
        <v>87.540626477963286</v>
      </c>
      <c r="C16" s="175">
        <v>3.6690896020805304</v>
      </c>
      <c r="D16" s="175">
        <v>8.7902839199561669</v>
      </c>
    </row>
    <row r="17" spans="1:4">
      <c r="A17" s="153">
        <v>2003</v>
      </c>
      <c r="B17" s="175">
        <v>90.3573063528479</v>
      </c>
      <c r="C17" s="175">
        <v>0.39894869636580421</v>
      </c>
      <c r="D17" s="175">
        <v>9.2437449507862812</v>
      </c>
    </row>
    <row r="18" spans="1:4">
      <c r="A18" s="153">
        <v>2004</v>
      </c>
      <c r="B18" s="175">
        <v>87.685886199107017</v>
      </c>
      <c r="C18" s="175">
        <v>2.4630534944197446</v>
      </c>
      <c r="D18" s="175">
        <v>9.851060306473217</v>
      </c>
    </row>
    <row r="19" spans="1:4">
      <c r="A19" s="153">
        <v>2005</v>
      </c>
      <c r="B19" s="175">
        <v>87.585152304334088</v>
      </c>
      <c r="C19" s="175">
        <v>4.1311468837217262</v>
      </c>
      <c r="D19" s="175">
        <v>8.2837008119441915</v>
      </c>
    </row>
    <row r="20" spans="1:4">
      <c r="A20" s="153">
        <v>2006</v>
      </c>
      <c r="B20" s="175">
        <v>89.690210557002104</v>
      </c>
      <c r="C20" s="175">
        <v>3.0653293529659305</v>
      </c>
      <c r="D20" s="175">
        <v>7.2444600900319625</v>
      </c>
    </row>
    <row r="21" spans="1:4">
      <c r="A21" s="153">
        <v>2007</v>
      </c>
      <c r="B21" s="175">
        <v>91.322794062457859</v>
      </c>
      <c r="C21" s="175">
        <v>0.72819724903015814</v>
      </c>
      <c r="D21" s="175">
        <v>7.9490086885119755</v>
      </c>
    </row>
    <row r="22" spans="1:4">
      <c r="A22" s="153">
        <v>2008</v>
      </c>
      <c r="B22" s="175">
        <v>91.284747373325047</v>
      </c>
      <c r="C22" s="175">
        <v>0.20473957940217535</v>
      </c>
      <c r="D22" s="175">
        <v>8.5105130472727701</v>
      </c>
    </row>
    <row r="23" spans="1:4">
      <c r="A23" s="153">
        <v>2009</v>
      </c>
      <c r="B23" s="175">
        <v>88.74656880193497</v>
      </c>
      <c r="C23" s="175">
        <v>2.9991520716787865</v>
      </c>
      <c r="D23" s="175">
        <v>8.2542791263862458</v>
      </c>
    </row>
    <row r="24" spans="1:4">
      <c r="A24" s="153">
        <v>2010</v>
      </c>
      <c r="B24" s="175">
        <v>88.139856011132466</v>
      </c>
      <c r="C24" s="175">
        <v>5.3268520431013311</v>
      </c>
      <c r="D24" s="175">
        <v>6.5332919457661962</v>
      </c>
    </row>
    <row r="25" spans="1:4">
      <c r="A25" s="153">
        <v>2011</v>
      </c>
      <c r="B25" s="175">
        <v>88.023805789046492</v>
      </c>
      <c r="C25" s="175">
        <v>8.1120280151070965</v>
      </c>
      <c r="D25" s="175">
        <v>3.8641661958463995</v>
      </c>
    </row>
    <row r="26" spans="1:4">
      <c r="A26" s="153">
        <v>2012</v>
      </c>
      <c r="B26" s="175">
        <v>89.150451481061069</v>
      </c>
      <c r="C26" s="175">
        <v>7.6050508672440955</v>
      </c>
      <c r="D26" s="175">
        <v>3.2444976516948287</v>
      </c>
    </row>
    <row r="27" spans="1:4">
      <c r="A27" s="153">
        <v>2013</v>
      </c>
      <c r="B27" s="175">
        <v>86.670370577347143</v>
      </c>
      <c r="C27" s="175">
        <v>8.7389737402656493</v>
      </c>
      <c r="D27" s="175">
        <v>4.5906556823872124</v>
      </c>
    </row>
    <row r="28" spans="1:4">
      <c r="A28" s="153">
        <v>2014</v>
      </c>
      <c r="B28" s="175">
        <v>86.410301800451322</v>
      </c>
      <c r="C28" s="175">
        <v>9.3072885683090814</v>
      </c>
      <c r="D28" s="175">
        <v>4.2824096312395827</v>
      </c>
    </row>
    <row r="29" spans="1:4">
      <c r="A29" s="153">
        <v>2015</v>
      </c>
      <c r="B29" s="175">
        <v>85.656931571558431</v>
      </c>
      <c r="C29" s="175">
        <v>10.081172550673525</v>
      </c>
      <c r="D29" s="175">
        <v>4.2618958777680387</v>
      </c>
    </row>
    <row r="30" spans="1:4">
      <c r="A30" s="153">
        <v>2016</v>
      </c>
      <c r="B30" s="175">
        <v>86.116193434531667</v>
      </c>
      <c r="C30" s="175">
        <v>8.5711307120807092</v>
      </c>
      <c r="D30" s="175">
        <v>5.3126758533876295</v>
      </c>
    </row>
    <row r="31" spans="1:4">
      <c r="A31" s="153">
        <v>2017</v>
      </c>
      <c r="B31" s="175">
        <v>85.095001876995155</v>
      </c>
      <c r="C31" s="175">
        <v>8.8377082757501633</v>
      </c>
      <c r="D31" s="175">
        <v>6.0672898472546848</v>
      </c>
    </row>
    <row r="32" spans="1:4">
      <c r="A32" s="153">
        <v>2018</v>
      </c>
      <c r="B32" s="175">
        <v>82.726577080156858</v>
      </c>
      <c r="C32" s="175">
        <v>10.662254061773666</v>
      </c>
      <c r="D32" s="175">
        <v>6.611168858069469</v>
      </c>
    </row>
    <row r="33" spans="1:6">
      <c r="A33" s="153">
        <v>2019</v>
      </c>
      <c r="B33" s="175">
        <v>83.177210214767186</v>
      </c>
      <c r="C33" s="175">
        <v>9.2092249364060272</v>
      </c>
      <c r="D33" s="175">
        <v>7.6135648488267851</v>
      </c>
    </row>
    <row r="34" spans="1:6">
      <c r="A34" s="153">
        <v>2020</v>
      </c>
      <c r="B34" s="175">
        <v>81.230287672890896</v>
      </c>
      <c r="C34" s="175">
        <v>11.146726819749102</v>
      </c>
      <c r="D34" s="175">
        <v>7.6229855073600001</v>
      </c>
      <c r="E34" s="175"/>
      <c r="F34" s="175"/>
    </row>
    <row r="35" spans="1:6">
      <c r="A35" s="153">
        <v>2021</v>
      </c>
      <c r="B35" s="175">
        <v>81.234186744065781</v>
      </c>
      <c r="C35" s="175">
        <v>10.09119184061761</v>
      </c>
      <c r="D35" s="175">
        <v>8.6746214153166186</v>
      </c>
      <c r="E35" s="175"/>
    </row>
    <row r="36" spans="1:6">
      <c r="A36" s="153">
        <v>2022</v>
      </c>
      <c r="B36" s="175">
        <v>81.328228889700014</v>
      </c>
      <c r="C36" s="175">
        <v>9.8552240780572831</v>
      </c>
      <c r="D36" s="175">
        <v>8.8165470322427133</v>
      </c>
      <c r="E36" s="175"/>
    </row>
    <row r="37" spans="1:6">
      <c r="A37" s="153">
        <v>2023</v>
      </c>
      <c r="B37" s="175">
        <v>81.394608787143625</v>
      </c>
      <c r="C37" s="175">
        <v>9.8852087900702177</v>
      </c>
      <c r="D37" s="175">
        <v>8.7201824227861575</v>
      </c>
    </row>
    <row r="38" spans="1:6">
      <c r="A38" s="153">
        <v>2024</v>
      </c>
      <c r="B38" s="175">
        <v>81.395278768790575</v>
      </c>
      <c r="C38" s="175">
        <v>9.9189012994778238</v>
      </c>
      <c r="D38" s="175">
        <v>8.6858199317316043</v>
      </c>
    </row>
    <row r="40" spans="1:6">
      <c r="B40" s="175"/>
      <c r="C40" s="175"/>
      <c r="D40" s="175"/>
    </row>
    <row r="41" spans="1:6">
      <c r="B41" s="175"/>
      <c r="C41" s="175"/>
      <c r="D41" s="175"/>
    </row>
    <row r="42" spans="1:6">
      <c r="B42" s="175"/>
      <c r="C42" s="175"/>
      <c r="D42" s="175"/>
    </row>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5E957-CE5E-4E54-BBE0-6A9D7C7CF5CE}">
  <sheetPr codeName="Sheet19"/>
  <dimension ref="A1:U101"/>
  <sheetViews>
    <sheetView showGridLines="0" zoomScaleNormal="100" workbookViewId="0">
      <pane xSplit="1" ySplit="15" topLeftCell="B16" activePane="bottomRight" state="frozen"/>
      <selection pane="topRight"/>
      <selection pane="bottomLeft"/>
      <selection pane="bottomRight"/>
    </sheetView>
  </sheetViews>
  <sheetFormatPr defaultColWidth="9.140625" defaultRowHeight="12"/>
  <cols>
    <col min="1" max="1" width="14.28515625" style="124" customWidth="1"/>
    <col min="2" max="3" width="14.5703125" style="124" customWidth="1"/>
    <col min="4" max="6" width="9.140625" style="129" customWidth="1"/>
    <col min="7" max="7" width="9.140625" style="124"/>
    <col min="8" max="8" width="9.140625" style="125"/>
    <col min="9" max="16384" width="9.140625" style="124"/>
  </cols>
  <sheetData>
    <row r="1" spans="1:12">
      <c r="A1" s="123"/>
      <c r="B1" s="123"/>
      <c r="C1" s="123"/>
      <c r="D1" s="124"/>
      <c r="E1" s="124"/>
      <c r="F1" s="124"/>
      <c r="G1" s="125"/>
      <c r="H1" s="124"/>
    </row>
    <row r="2" spans="1:12">
      <c r="A2" s="123" t="s">
        <v>0</v>
      </c>
      <c r="B2" s="126" t="s">
        <v>182</v>
      </c>
      <c r="C2" s="123"/>
      <c r="D2" s="124"/>
      <c r="E2" s="124"/>
      <c r="F2" s="124"/>
      <c r="G2" s="125"/>
      <c r="H2" s="124"/>
    </row>
    <row r="3" spans="1:12">
      <c r="A3" s="123" t="s">
        <v>16</v>
      </c>
      <c r="B3" s="126" t="s">
        <v>183</v>
      </c>
      <c r="C3" s="123"/>
      <c r="D3" s="124"/>
      <c r="E3" s="124"/>
      <c r="F3" s="124"/>
      <c r="G3" s="125"/>
      <c r="H3" s="124"/>
    </row>
    <row r="4" spans="1:12">
      <c r="A4" s="58" t="s">
        <v>15</v>
      </c>
      <c r="B4" s="123" t="s">
        <v>147</v>
      </c>
      <c r="C4" s="123"/>
      <c r="D4" s="124"/>
      <c r="E4" s="124"/>
      <c r="F4" s="124"/>
      <c r="G4" s="125"/>
      <c r="H4" s="124"/>
    </row>
    <row r="5" spans="1:12">
      <c r="A5" s="58" t="s">
        <v>62</v>
      </c>
      <c r="B5" s="123" t="s">
        <v>148</v>
      </c>
      <c r="C5" s="123"/>
      <c r="D5" s="124"/>
      <c r="E5" s="124"/>
      <c r="F5" s="124"/>
      <c r="G5" s="125"/>
      <c r="H5" s="124"/>
    </row>
    <row r="6" spans="1:12">
      <c r="A6" s="124" t="s">
        <v>58</v>
      </c>
      <c r="B6" s="124" t="s">
        <v>60</v>
      </c>
      <c r="C6" s="123"/>
      <c r="D6" s="124"/>
      <c r="E6" s="124"/>
      <c r="F6" s="124"/>
      <c r="G6" s="125"/>
      <c r="H6" s="124"/>
    </row>
    <row r="7" spans="1:12">
      <c r="A7" s="124" t="s">
        <v>59</v>
      </c>
      <c r="B7" s="124" t="s">
        <v>60</v>
      </c>
      <c r="C7" s="123"/>
      <c r="D7" s="124"/>
      <c r="E7" s="124"/>
      <c r="F7" s="124"/>
      <c r="G7" s="125"/>
      <c r="H7" s="124"/>
    </row>
    <row r="8" spans="1:12">
      <c r="B8" s="127" t="s">
        <v>70</v>
      </c>
      <c r="C8" s="123"/>
      <c r="D8" s="124"/>
      <c r="E8" s="124"/>
      <c r="F8" s="124"/>
      <c r="G8" s="125"/>
      <c r="H8" s="124"/>
    </row>
    <row r="9" spans="1:12">
      <c r="A9" s="124" t="s">
        <v>9</v>
      </c>
      <c r="B9" s="124" t="s">
        <v>10</v>
      </c>
      <c r="C9" s="124" t="s">
        <v>11</v>
      </c>
      <c r="D9" s="124"/>
      <c r="E9" s="124"/>
      <c r="F9" s="124"/>
      <c r="G9" s="125"/>
      <c r="H9" s="124"/>
    </row>
    <row r="10" spans="1:12">
      <c r="B10" s="124" t="s">
        <v>12</v>
      </c>
      <c r="C10" s="124" t="s">
        <v>12</v>
      </c>
      <c r="D10" s="124"/>
      <c r="E10" s="124"/>
      <c r="F10" s="124"/>
      <c r="G10" s="125"/>
      <c r="H10" s="124"/>
    </row>
    <row r="11" spans="1:12">
      <c r="B11" s="124" t="s">
        <v>95</v>
      </c>
      <c r="C11" s="124" t="s">
        <v>95</v>
      </c>
      <c r="D11" s="124"/>
      <c r="E11" s="124"/>
      <c r="F11" s="124"/>
      <c r="G11" s="125"/>
      <c r="H11" s="124"/>
    </row>
    <row r="12" spans="1:12">
      <c r="A12" s="123"/>
      <c r="B12" s="123" t="s">
        <v>28</v>
      </c>
      <c r="C12" s="123" t="s">
        <v>29</v>
      </c>
      <c r="D12" s="124"/>
      <c r="E12" s="124"/>
      <c r="F12" s="124"/>
      <c r="H12" s="124"/>
    </row>
    <row r="13" spans="1:12">
      <c r="B13" s="128" t="s">
        <v>168</v>
      </c>
      <c r="C13" s="128" t="s">
        <v>168</v>
      </c>
      <c r="D13" s="124"/>
      <c r="E13" s="124"/>
      <c r="F13" s="124"/>
      <c r="H13" s="124"/>
    </row>
    <row r="14" spans="1:12">
      <c r="B14" s="128" t="s">
        <v>63</v>
      </c>
      <c r="C14" s="128" t="s">
        <v>140</v>
      </c>
      <c r="D14" s="124"/>
      <c r="E14" s="124"/>
      <c r="F14" s="124"/>
      <c r="H14" s="124"/>
    </row>
    <row r="15" spans="1:12">
      <c r="A15" s="129"/>
      <c r="B15" s="128" t="s">
        <v>169</v>
      </c>
      <c r="C15" s="128" t="s">
        <v>169</v>
      </c>
      <c r="D15" s="124"/>
      <c r="E15" s="124"/>
      <c r="F15" s="124"/>
      <c r="H15" s="124"/>
    </row>
    <row r="16" spans="1:12">
      <c r="A16" s="76">
        <v>2009</v>
      </c>
      <c r="B16" s="260">
        <v>12.153893113647806</v>
      </c>
      <c r="C16" s="132"/>
      <c r="D16" s="131"/>
      <c r="E16" s="133"/>
      <c r="F16" s="124"/>
      <c r="H16" s="124"/>
      <c r="I16" s="130"/>
      <c r="J16" s="131"/>
      <c r="K16" s="130"/>
      <c r="L16" s="130"/>
    </row>
    <row r="17" spans="1:12">
      <c r="A17" s="76"/>
      <c r="B17" s="260">
        <v>7.6701763250006456</v>
      </c>
      <c r="C17" s="132"/>
      <c r="D17" s="131"/>
      <c r="E17" s="133"/>
      <c r="F17" s="124"/>
      <c r="H17" s="124"/>
      <c r="I17" s="130"/>
      <c r="J17" s="131"/>
      <c r="K17" s="130"/>
      <c r="L17" s="130"/>
    </row>
    <row r="18" spans="1:12">
      <c r="A18" s="76"/>
      <c r="B18" s="260">
        <v>2.2638148205015147</v>
      </c>
      <c r="C18" s="132"/>
      <c r="D18" s="131"/>
      <c r="E18" s="133"/>
      <c r="F18" s="124"/>
      <c r="H18" s="124"/>
      <c r="I18" s="130"/>
      <c r="J18" s="131"/>
      <c r="K18" s="130"/>
      <c r="L18" s="130"/>
    </row>
    <row r="19" spans="1:12">
      <c r="A19" s="76"/>
      <c r="B19" s="260">
        <v>-0.55285598714839879</v>
      </c>
      <c r="C19" s="132"/>
      <c r="D19" s="131"/>
      <c r="E19" s="133"/>
      <c r="F19" s="124"/>
      <c r="H19" s="124"/>
      <c r="I19" s="130"/>
      <c r="J19" s="131"/>
      <c r="K19" s="130"/>
      <c r="L19" s="130"/>
    </row>
    <row r="20" spans="1:12">
      <c r="A20" s="76">
        <v>2010</v>
      </c>
      <c r="B20" s="260">
        <v>-0.78035635036595163</v>
      </c>
      <c r="C20" s="132"/>
      <c r="D20" s="131"/>
      <c r="E20" s="133"/>
      <c r="F20" s="124"/>
      <c r="H20" s="124"/>
      <c r="I20" s="130"/>
      <c r="J20" s="131"/>
      <c r="K20" s="130"/>
      <c r="L20" s="130"/>
    </row>
    <row r="21" spans="1:12">
      <c r="A21" s="76"/>
      <c r="B21" s="260">
        <v>-1.630014333844618</v>
      </c>
      <c r="C21" s="132"/>
      <c r="D21" s="131"/>
      <c r="E21" s="133"/>
      <c r="F21" s="124"/>
      <c r="H21" s="124"/>
      <c r="I21" s="130"/>
      <c r="J21" s="131"/>
      <c r="K21" s="130"/>
      <c r="L21" s="130"/>
    </row>
    <row r="22" spans="1:12">
      <c r="A22" s="76"/>
      <c r="B22" s="260">
        <v>-2.1411116339928449</v>
      </c>
      <c r="C22" s="132"/>
      <c r="D22" s="131"/>
      <c r="E22" s="133"/>
      <c r="F22" s="124"/>
      <c r="H22" s="124"/>
      <c r="I22" s="130"/>
      <c r="J22" s="131"/>
      <c r="K22" s="130"/>
      <c r="L22" s="130"/>
    </row>
    <row r="23" spans="1:12">
      <c r="A23" s="76"/>
      <c r="B23" s="260">
        <v>-3.0521713109507154</v>
      </c>
      <c r="C23" s="132"/>
      <c r="D23" s="131"/>
      <c r="E23" s="133"/>
      <c r="F23" s="124"/>
      <c r="H23" s="124"/>
      <c r="I23" s="130"/>
      <c r="J23" s="131"/>
      <c r="K23" s="130"/>
      <c r="L23" s="130"/>
    </row>
    <row r="24" spans="1:12">
      <c r="A24" s="76">
        <v>2011</v>
      </c>
      <c r="B24" s="260">
        <v>-3.9196290475704076</v>
      </c>
      <c r="C24" s="132"/>
      <c r="D24" s="133"/>
      <c r="E24" s="133"/>
      <c r="F24" s="124"/>
      <c r="H24" s="124"/>
      <c r="I24" s="130"/>
      <c r="J24" s="131"/>
      <c r="K24" s="130"/>
      <c r="L24" s="130"/>
    </row>
    <row r="25" spans="1:12">
      <c r="A25" s="76"/>
      <c r="B25" s="260">
        <v>-3.7687237736247874</v>
      </c>
      <c r="C25" s="132"/>
      <c r="D25" s="133"/>
      <c r="E25" s="133"/>
      <c r="F25" s="124"/>
      <c r="H25" s="124"/>
      <c r="I25" s="130"/>
      <c r="J25" s="131"/>
      <c r="K25" s="130"/>
      <c r="L25" s="130"/>
    </row>
    <row r="26" spans="1:12">
      <c r="A26" s="76"/>
      <c r="B26" s="260">
        <v>-4.3564307582464554</v>
      </c>
      <c r="C26" s="132"/>
      <c r="D26" s="133"/>
      <c r="E26" s="133"/>
      <c r="F26" s="124"/>
      <c r="H26" s="124"/>
      <c r="I26" s="130"/>
      <c r="J26" s="131"/>
      <c r="K26" s="130"/>
      <c r="L26" s="130"/>
    </row>
    <row r="27" spans="1:12">
      <c r="A27" s="76"/>
      <c r="B27" s="260">
        <v>-9.4508750511563733</v>
      </c>
      <c r="C27" s="132"/>
      <c r="D27" s="133"/>
      <c r="E27" s="133"/>
      <c r="F27" s="124"/>
      <c r="H27" s="124"/>
      <c r="I27" s="130"/>
      <c r="J27" s="131"/>
      <c r="K27" s="130"/>
      <c r="L27" s="130"/>
    </row>
    <row r="28" spans="1:12">
      <c r="A28" s="76">
        <v>2012</v>
      </c>
      <c r="B28" s="260">
        <v>-14.98495785730748</v>
      </c>
      <c r="C28" s="132"/>
      <c r="D28" s="133"/>
      <c r="E28" s="133"/>
      <c r="F28" s="124"/>
      <c r="H28" s="124"/>
      <c r="I28" s="130"/>
      <c r="J28" s="131"/>
      <c r="K28" s="130"/>
      <c r="L28" s="130"/>
    </row>
    <row r="29" spans="1:12">
      <c r="A29" s="76"/>
      <c r="B29" s="260">
        <v>-14.552802039358129</v>
      </c>
      <c r="C29" s="132"/>
      <c r="D29" s="133"/>
      <c r="E29" s="133"/>
      <c r="F29" s="124"/>
      <c r="H29" s="124"/>
      <c r="I29" s="130"/>
      <c r="J29" s="131"/>
      <c r="K29" s="130"/>
      <c r="L29" s="130"/>
    </row>
    <row r="30" spans="1:12">
      <c r="A30" s="76"/>
      <c r="B30" s="260">
        <v>-14.165539147681342</v>
      </c>
      <c r="C30" s="132"/>
      <c r="D30" s="133"/>
      <c r="E30" s="133"/>
      <c r="F30" s="124"/>
      <c r="H30" s="124"/>
      <c r="I30" s="130"/>
      <c r="J30" s="131"/>
      <c r="K30" s="130"/>
      <c r="L30" s="130"/>
    </row>
    <row r="31" spans="1:12">
      <c r="A31" s="76"/>
      <c r="B31" s="260">
        <v>-9.2997683541213245</v>
      </c>
      <c r="C31" s="132"/>
      <c r="D31" s="133"/>
      <c r="E31" s="133"/>
      <c r="F31" s="124"/>
      <c r="H31" s="124"/>
      <c r="I31" s="130"/>
      <c r="J31" s="131"/>
      <c r="K31" s="130"/>
      <c r="L31" s="130"/>
    </row>
    <row r="32" spans="1:12">
      <c r="A32" s="76">
        <v>2013</v>
      </c>
      <c r="B32" s="260">
        <v>-5.2081845055106282</v>
      </c>
      <c r="C32" s="132"/>
      <c r="D32" s="133"/>
      <c r="E32" s="133"/>
      <c r="F32" s="124"/>
      <c r="H32" s="124"/>
      <c r="I32" s="130"/>
      <c r="J32" s="131"/>
      <c r="K32" s="130"/>
      <c r="L32" s="130"/>
    </row>
    <row r="33" spans="1:21">
      <c r="A33" s="76"/>
      <c r="B33" s="260">
        <v>-5.4314978114639114</v>
      </c>
      <c r="C33" s="132"/>
      <c r="D33" s="133"/>
      <c r="E33" s="133"/>
      <c r="F33" s="124"/>
      <c r="H33" s="124"/>
      <c r="I33" s="130"/>
      <c r="J33" s="131"/>
      <c r="K33" s="130"/>
      <c r="L33" s="130"/>
    </row>
    <row r="34" spans="1:21">
      <c r="A34" s="76"/>
      <c r="B34" s="260">
        <v>-5.15769231769701</v>
      </c>
      <c r="C34" s="132"/>
      <c r="D34" s="133"/>
      <c r="E34" s="133"/>
      <c r="F34" s="124"/>
      <c r="H34" s="124"/>
      <c r="I34" s="130"/>
      <c r="J34" s="131"/>
      <c r="K34" s="130"/>
      <c r="L34" s="130"/>
    </row>
    <row r="35" spans="1:21">
      <c r="A35" s="76"/>
      <c r="B35" s="260">
        <v>-5.2910772625416334</v>
      </c>
      <c r="C35" s="132"/>
      <c r="D35" s="133"/>
      <c r="E35" s="133"/>
      <c r="F35" s="124"/>
      <c r="H35" s="124"/>
      <c r="I35" s="130"/>
      <c r="J35" s="131"/>
      <c r="K35" s="130"/>
      <c r="L35" s="130"/>
    </row>
    <row r="36" spans="1:21">
      <c r="A36" s="76">
        <v>2014</v>
      </c>
      <c r="B36" s="260">
        <v>-5.1206574219176542</v>
      </c>
      <c r="C36" s="132"/>
      <c r="D36" s="133"/>
      <c r="E36" s="133"/>
      <c r="F36" s="124"/>
      <c r="H36" s="124"/>
      <c r="I36" s="130"/>
      <c r="J36" s="131"/>
      <c r="K36" s="130"/>
      <c r="L36" s="130"/>
    </row>
    <row r="37" spans="1:21">
      <c r="A37" s="76"/>
      <c r="B37" s="260">
        <v>-5.1195450557439219</v>
      </c>
      <c r="C37" s="132"/>
      <c r="D37" s="133"/>
      <c r="E37" s="133"/>
      <c r="F37" s="124"/>
      <c r="H37" s="124"/>
      <c r="I37" s="130"/>
      <c r="J37" s="131"/>
      <c r="K37" s="130"/>
      <c r="L37" s="130"/>
    </row>
    <row r="38" spans="1:21">
      <c r="A38" s="76"/>
      <c r="B38" s="260">
        <v>-4.5523344768911143</v>
      </c>
      <c r="C38" s="132"/>
      <c r="D38" s="133"/>
      <c r="E38" s="133"/>
      <c r="F38" s="124"/>
      <c r="H38" s="124"/>
      <c r="I38" s="130"/>
      <c r="J38" s="131"/>
      <c r="K38" s="130"/>
      <c r="L38" s="130"/>
    </row>
    <row r="39" spans="1:21">
      <c r="A39" s="76"/>
      <c r="B39" s="260">
        <v>-4.0820925618412813</v>
      </c>
      <c r="C39" s="132"/>
      <c r="D39" s="133"/>
      <c r="E39" s="133"/>
      <c r="F39" s="124"/>
      <c r="H39" s="124"/>
      <c r="I39" s="130"/>
      <c r="J39" s="131"/>
      <c r="K39" s="130"/>
      <c r="L39" s="130"/>
    </row>
    <row r="40" spans="1:21">
      <c r="A40" s="76">
        <v>2015</v>
      </c>
      <c r="B40" s="260">
        <v>-8.423993388710862</v>
      </c>
      <c r="C40" s="132"/>
      <c r="D40" s="133"/>
      <c r="E40" s="133"/>
      <c r="F40" s="124"/>
      <c r="H40" s="124"/>
      <c r="I40" s="130"/>
      <c r="J40" s="131"/>
      <c r="K40" s="130"/>
      <c r="L40" s="130"/>
    </row>
    <row r="41" spans="1:21">
      <c r="A41" s="76"/>
      <c r="B41" s="260">
        <v>-9.0074704933062311</v>
      </c>
      <c r="C41" s="132"/>
      <c r="D41" s="133"/>
      <c r="E41" s="133"/>
      <c r="F41" s="124"/>
      <c r="H41" s="124"/>
      <c r="I41" s="130"/>
      <c r="J41" s="131"/>
      <c r="K41" s="130"/>
      <c r="L41" s="130"/>
    </row>
    <row r="42" spans="1:21">
      <c r="A42" s="76"/>
      <c r="B42" s="260">
        <v>-9.5670149557740718</v>
      </c>
      <c r="C42" s="132"/>
      <c r="D42" s="133"/>
      <c r="E42" s="133"/>
      <c r="F42" s="124"/>
      <c r="H42" s="124"/>
      <c r="I42" s="130"/>
      <c r="J42" s="131"/>
      <c r="K42" s="130"/>
      <c r="L42" s="130"/>
    </row>
    <row r="43" spans="1:21">
      <c r="A43" s="76"/>
      <c r="B43" s="260">
        <v>-9.6679505255582772</v>
      </c>
      <c r="C43" s="132"/>
      <c r="D43" s="133"/>
      <c r="E43" s="133"/>
      <c r="F43" s="124"/>
      <c r="H43" s="124"/>
      <c r="I43" s="130"/>
      <c r="J43" s="130"/>
      <c r="K43" s="130"/>
      <c r="L43" s="130"/>
    </row>
    <row r="44" spans="1:21">
      <c r="A44" s="76">
        <v>2016</v>
      </c>
      <c r="B44" s="260">
        <v>-5.1454355161197114</v>
      </c>
      <c r="C44" s="132"/>
      <c r="D44" s="133"/>
      <c r="E44" s="133"/>
      <c r="F44" s="124"/>
      <c r="H44" s="124"/>
      <c r="I44" s="130"/>
      <c r="J44" s="130"/>
      <c r="K44" s="130"/>
      <c r="L44" s="130"/>
    </row>
    <row r="45" spans="1:21">
      <c r="A45" s="76"/>
      <c r="B45" s="260">
        <v>-3.9102541953169099</v>
      </c>
      <c r="C45" s="132"/>
      <c r="D45" s="133"/>
      <c r="E45" s="133"/>
      <c r="F45" s="124"/>
      <c r="H45" s="124"/>
      <c r="I45" s="130"/>
      <c r="J45" s="130"/>
      <c r="K45" s="130"/>
      <c r="L45" s="130"/>
      <c r="R45" s="77"/>
      <c r="S45" s="77"/>
      <c r="T45" s="178"/>
      <c r="U45" s="178"/>
    </row>
    <row r="46" spans="1:21">
      <c r="A46" s="76"/>
      <c r="B46" s="260">
        <v>-2.3572892799978997</v>
      </c>
      <c r="C46" s="132"/>
      <c r="D46" s="133"/>
      <c r="E46" s="133"/>
      <c r="F46" s="124"/>
      <c r="H46" s="124"/>
      <c r="I46" s="130"/>
      <c r="J46" s="130"/>
      <c r="K46" s="130"/>
      <c r="L46" s="130"/>
      <c r="R46" s="77"/>
      <c r="S46" s="77"/>
      <c r="T46" s="178"/>
      <c r="U46" s="178"/>
    </row>
    <row r="47" spans="1:21">
      <c r="A47" s="76"/>
      <c r="B47" s="260">
        <v>0.34817770379604812</v>
      </c>
      <c r="C47" s="132"/>
      <c r="D47" s="133"/>
      <c r="E47" s="133"/>
      <c r="F47" s="124"/>
      <c r="H47" s="124"/>
      <c r="I47" s="130"/>
      <c r="J47" s="130"/>
      <c r="K47" s="130"/>
      <c r="L47" s="130"/>
      <c r="R47" s="77"/>
      <c r="S47" s="77"/>
      <c r="T47" s="178"/>
      <c r="U47" s="178"/>
    </row>
    <row r="48" spans="1:21">
      <c r="A48" s="76">
        <v>2017</v>
      </c>
      <c r="B48" s="260">
        <v>1.6856870164253344</v>
      </c>
      <c r="C48" s="132"/>
      <c r="D48" s="133"/>
      <c r="E48" s="133"/>
      <c r="F48" s="124"/>
      <c r="H48" s="124"/>
      <c r="I48" s="130"/>
      <c r="J48" s="130"/>
      <c r="K48" s="130"/>
      <c r="L48" s="130"/>
      <c r="R48" s="77"/>
      <c r="S48" s="77"/>
      <c r="T48" s="178"/>
      <c r="U48" s="178"/>
    </row>
    <row r="49" spans="1:21">
      <c r="A49" s="76"/>
      <c r="B49" s="260">
        <v>3.1842192795523263</v>
      </c>
      <c r="C49" s="132"/>
      <c r="D49" s="133"/>
      <c r="E49" s="133"/>
      <c r="F49" s="124"/>
      <c r="H49" s="124"/>
      <c r="I49" s="130"/>
      <c r="J49" s="130"/>
      <c r="K49" s="130"/>
      <c r="L49" s="130"/>
      <c r="R49" s="77"/>
      <c r="S49" s="77"/>
      <c r="T49" s="178"/>
      <c r="U49" s="178"/>
    </row>
    <row r="50" spans="1:21">
      <c r="A50" s="76"/>
      <c r="B50" s="260">
        <v>3.7538062131864343</v>
      </c>
      <c r="C50" s="132"/>
      <c r="D50" s="133"/>
      <c r="E50" s="133"/>
      <c r="F50" s="124"/>
      <c r="H50" s="124"/>
      <c r="J50" s="130"/>
      <c r="K50" s="130"/>
      <c r="L50" s="130"/>
      <c r="M50" s="130"/>
      <c r="R50" s="77"/>
      <c r="S50" s="77"/>
      <c r="T50" s="178"/>
      <c r="U50" s="178"/>
    </row>
    <row r="51" spans="1:21">
      <c r="A51" s="76"/>
      <c r="B51" s="260">
        <v>1.9514810953415223</v>
      </c>
      <c r="C51" s="132"/>
      <c r="D51" s="133"/>
      <c r="E51" s="133"/>
      <c r="F51" s="124"/>
      <c r="H51" s="124"/>
      <c r="J51" s="130"/>
      <c r="K51" s="130"/>
      <c r="L51" s="130"/>
      <c r="M51" s="130"/>
      <c r="R51" s="77"/>
      <c r="S51" s="77"/>
      <c r="T51" s="178"/>
      <c r="U51" s="178"/>
    </row>
    <row r="52" spans="1:21">
      <c r="A52" s="76">
        <v>2018</v>
      </c>
      <c r="B52" s="260">
        <v>2.1606351154541308</v>
      </c>
      <c r="C52" s="132"/>
      <c r="D52" s="133"/>
      <c r="E52" s="133"/>
      <c r="F52" s="124"/>
      <c r="H52" s="124"/>
      <c r="J52" s="130"/>
      <c r="K52" s="130"/>
      <c r="L52" s="130"/>
      <c r="M52" s="130"/>
      <c r="R52" s="77"/>
      <c r="S52" s="77"/>
      <c r="T52" s="178"/>
      <c r="U52" s="178"/>
    </row>
    <row r="53" spans="1:21">
      <c r="A53" s="76"/>
      <c r="B53" s="260">
        <v>2.8904261872437935</v>
      </c>
      <c r="C53" s="132"/>
      <c r="D53" s="133"/>
      <c r="E53" s="133"/>
      <c r="F53" s="124"/>
      <c r="H53" s="124"/>
      <c r="J53" s="130"/>
      <c r="K53" s="130"/>
      <c r="L53" s="130"/>
      <c r="M53" s="130"/>
      <c r="R53" s="132"/>
      <c r="S53" s="132"/>
      <c r="T53" s="132"/>
      <c r="U53" s="132"/>
    </row>
    <row r="54" spans="1:21">
      <c r="A54" s="76"/>
      <c r="B54" s="260">
        <v>3.7429499280263032</v>
      </c>
      <c r="C54" s="132"/>
      <c r="D54" s="133"/>
      <c r="E54" s="133"/>
      <c r="F54" s="124"/>
      <c r="H54" s="124"/>
      <c r="J54" s="130"/>
      <c r="K54" s="130"/>
      <c r="L54" s="130"/>
      <c r="M54" s="130"/>
      <c r="R54" s="132"/>
      <c r="S54" s="132"/>
      <c r="T54" s="132"/>
      <c r="U54" s="132"/>
    </row>
    <row r="55" spans="1:21">
      <c r="A55" s="76"/>
      <c r="B55" s="260">
        <v>5.2977566175234889</v>
      </c>
      <c r="C55" s="132"/>
      <c r="D55" s="133"/>
      <c r="E55" s="133"/>
      <c r="F55" s="124"/>
      <c r="H55" s="124"/>
      <c r="J55" s="130"/>
      <c r="K55" s="130"/>
      <c r="L55" s="130"/>
      <c r="M55" s="130"/>
      <c r="R55" s="132"/>
      <c r="S55" s="132"/>
      <c r="T55" s="132"/>
      <c r="U55" s="132"/>
    </row>
    <row r="56" spans="1:21">
      <c r="A56" s="76">
        <v>2019</v>
      </c>
      <c r="B56" s="260">
        <v>5.9737082358680054</v>
      </c>
      <c r="C56" s="132"/>
      <c r="D56" s="133"/>
      <c r="E56" s="133"/>
      <c r="F56" s="124"/>
      <c r="H56" s="124"/>
      <c r="J56" s="130"/>
      <c r="K56" s="130"/>
      <c r="L56" s="130"/>
      <c r="M56" s="130"/>
      <c r="R56" s="132"/>
      <c r="S56" s="132"/>
      <c r="T56" s="132"/>
      <c r="U56" s="132"/>
    </row>
    <row r="57" spans="1:21">
      <c r="A57" s="76"/>
      <c r="B57" s="260">
        <v>6.4564228041524396</v>
      </c>
      <c r="C57" s="132"/>
      <c r="D57" s="133"/>
      <c r="E57" s="133"/>
      <c r="F57" s="124"/>
      <c r="H57" s="124"/>
      <c r="J57" s="130"/>
      <c r="K57" s="130"/>
      <c r="L57" s="130"/>
      <c r="M57" s="130"/>
      <c r="R57" s="132"/>
      <c r="S57" s="132"/>
      <c r="T57" s="132"/>
      <c r="U57" s="132"/>
    </row>
    <row r="58" spans="1:21">
      <c r="A58" s="76"/>
      <c r="B58" s="260">
        <v>9.7640011316060349</v>
      </c>
      <c r="C58" s="132"/>
      <c r="D58" s="133"/>
      <c r="E58" s="133"/>
      <c r="F58" s="124"/>
      <c r="H58" s="124"/>
      <c r="J58" s="130"/>
      <c r="K58" s="130"/>
      <c r="L58" s="130"/>
      <c r="M58" s="130"/>
      <c r="R58" s="132"/>
      <c r="S58" s="132"/>
      <c r="T58" s="132"/>
      <c r="U58" s="132"/>
    </row>
    <row r="59" spans="1:21">
      <c r="A59" s="76"/>
      <c r="B59" s="260">
        <v>12.751625870080636</v>
      </c>
      <c r="C59" s="132"/>
      <c r="D59" s="133"/>
      <c r="E59" s="133"/>
      <c r="F59" s="124"/>
      <c r="H59" s="124"/>
      <c r="J59" s="130"/>
      <c r="K59" s="130"/>
      <c r="L59" s="130"/>
      <c r="M59" s="130"/>
      <c r="R59" s="132"/>
      <c r="S59" s="132"/>
      <c r="T59" s="132"/>
      <c r="U59" s="132"/>
    </row>
    <row r="60" spans="1:21">
      <c r="A60" s="76">
        <v>2020</v>
      </c>
      <c r="B60" s="260">
        <v>14.854935831541995</v>
      </c>
      <c r="C60" s="132"/>
      <c r="D60" s="133"/>
      <c r="E60" s="133"/>
      <c r="F60" s="124"/>
      <c r="H60" s="124"/>
      <c r="J60" s="130"/>
      <c r="K60" s="130"/>
      <c r="L60" s="130"/>
      <c r="M60" s="130"/>
      <c r="R60" s="132"/>
      <c r="S60" s="132"/>
      <c r="T60" s="132"/>
      <c r="U60" s="132"/>
    </row>
    <row r="61" spans="1:21">
      <c r="A61" s="76"/>
      <c r="B61" s="260">
        <v>16.157888492230537</v>
      </c>
      <c r="C61" s="132"/>
      <c r="D61" s="133"/>
      <c r="E61" s="133"/>
      <c r="F61" s="124"/>
      <c r="H61" s="124"/>
      <c r="J61" s="130"/>
      <c r="K61" s="130"/>
      <c r="L61" s="130"/>
      <c r="M61" s="130"/>
      <c r="R61" s="132"/>
      <c r="S61" s="132"/>
      <c r="T61" s="132"/>
      <c r="U61" s="132"/>
    </row>
    <row r="62" spans="1:21">
      <c r="A62" s="76"/>
      <c r="B62" s="260">
        <v>14.832482551262144</v>
      </c>
      <c r="C62" s="132"/>
      <c r="D62" s="133"/>
      <c r="E62" s="133"/>
      <c r="F62" s="124"/>
      <c r="H62" s="124"/>
      <c r="J62" s="130"/>
      <c r="K62" s="130"/>
      <c r="L62" s="130"/>
      <c r="M62" s="130"/>
      <c r="R62" s="132"/>
      <c r="S62" s="132"/>
      <c r="T62" s="132"/>
      <c r="U62" s="132"/>
    </row>
    <row r="63" spans="1:21">
      <c r="B63" s="260">
        <v>14.503862773759673</v>
      </c>
      <c r="C63" s="132"/>
      <c r="D63" s="133"/>
      <c r="E63" s="133"/>
      <c r="F63" s="124"/>
      <c r="H63" s="124"/>
      <c r="J63" s="130"/>
      <c r="K63" s="130"/>
      <c r="L63" s="130"/>
      <c r="M63" s="130"/>
      <c r="R63" s="132"/>
      <c r="S63" s="132"/>
      <c r="T63" s="132"/>
      <c r="U63" s="132"/>
    </row>
    <row r="64" spans="1:21">
      <c r="A64" s="76">
        <v>2021</v>
      </c>
      <c r="B64" s="260">
        <v>14.216168364882407</v>
      </c>
      <c r="C64" s="132"/>
      <c r="D64" s="133"/>
      <c r="E64" s="133"/>
      <c r="F64" s="124"/>
      <c r="H64" s="124"/>
      <c r="J64" s="130"/>
      <c r="K64" s="130"/>
      <c r="L64" s="130"/>
      <c r="M64" s="130"/>
      <c r="R64" s="132"/>
      <c r="S64" s="132"/>
      <c r="T64" s="132"/>
      <c r="U64" s="132"/>
    </row>
    <row r="65" spans="1:21">
      <c r="B65" s="260">
        <v>15.682352992963658</v>
      </c>
      <c r="C65" s="132"/>
      <c r="D65" s="258"/>
      <c r="E65" s="133"/>
      <c r="F65" s="124"/>
      <c r="H65" s="124"/>
      <c r="J65" s="130"/>
      <c r="K65" s="130"/>
      <c r="L65" s="130"/>
      <c r="M65" s="130"/>
      <c r="R65" s="132"/>
      <c r="S65" s="132"/>
      <c r="T65" s="132"/>
      <c r="U65" s="132"/>
    </row>
    <row r="66" spans="1:21">
      <c r="B66" s="260">
        <v>15.638789165278673</v>
      </c>
      <c r="C66" s="132">
        <v>15.638789165278673</v>
      </c>
      <c r="D66" s="259"/>
      <c r="E66" s="133"/>
      <c r="F66" s="124"/>
      <c r="H66" s="124"/>
      <c r="J66" s="130"/>
      <c r="K66" s="130"/>
      <c r="L66" s="130"/>
      <c r="M66" s="130"/>
      <c r="R66" s="132"/>
      <c r="S66" s="132"/>
      <c r="T66" s="132"/>
      <c r="U66" s="132"/>
    </row>
    <row r="67" spans="1:21">
      <c r="C67" s="132">
        <v>13.980235982640076</v>
      </c>
      <c r="D67" s="259"/>
      <c r="E67" s="235"/>
      <c r="F67" s="124"/>
      <c r="H67" s="124"/>
      <c r="R67" s="132"/>
      <c r="S67" s="132"/>
      <c r="T67" s="132"/>
      <c r="U67" s="132"/>
    </row>
    <row r="68" spans="1:21">
      <c r="A68" s="76">
        <v>2022</v>
      </c>
      <c r="C68" s="132">
        <v>13.826832453281652</v>
      </c>
      <c r="D68" s="259"/>
      <c r="E68" s="235"/>
      <c r="F68" s="124"/>
      <c r="H68" s="124"/>
      <c r="R68" s="132"/>
      <c r="S68" s="132"/>
      <c r="T68" s="132"/>
      <c r="U68" s="132"/>
    </row>
    <row r="69" spans="1:21">
      <c r="C69" s="132">
        <v>12.093551192011327</v>
      </c>
      <c r="D69" s="259"/>
      <c r="E69" s="235"/>
      <c r="R69" s="132"/>
      <c r="S69" s="132"/>
      <c r="T69" s="132"/>
      <c r="U69" s="132"/>
    </row>
    <row r="70" spans="1:21">
      <c r="C70" s="132">
        <v>11.855186149108683</v>
      </c>
      <c r="D70" s="259"/>
      <c r="E70" s="235"/>
      <c r="R70" s="132"/>
      <c r="S70" s="132"/>
      <c r="T70" s="132"/>
      <c r="U70" s="132"/>
    </row>
    <row r="71" spans="1:21">
      <c r="C71" s="132">
        <v>13.954460178209436</v>
      </c>
      <c r="D71" s="259"/>
      <c r="E71" s="235"/>
      <c r="R71" s="132"/>
      <c r="S71" s="132"/>
      <c r="T71" s="132"/>
      <c r="U71" s="132"/>
    </row>
    <row r="72" spans="1:21">
      <c r="A72" s="76">
        <v>2023</v>
      </c>
      <c r="C72" s="132">
        <v>14.381206130573043</v>
      </c>
      <c r="D72" s="259"/>
      <c r="E72" s="235"/>
      <c r="R72" s="132"/>
      <c r="S72" s="132"/>
      <c r="T72" s="132"/>
      <c r="U72" s="132"/>
    </row>
    <row r="73" spans="1:21">
      <c r="C73" s="132">
        <v>14.27872892588632</v>
      </c>
      <c r="D73" s="259"/>
      <c r="E73" s="235"/>
      <c r="R73" s="132"/>
      <c r="S73" s="132"/>
      <c r="T73" s="132"/>
      <c r="U73" s="132"/>
    </row>
    <row r="74" spans="1:21">
      <c r="C74" s="132">
        <v>13.802165577561945</v>
      </c>
      <c r="D74" s="259"/>
      <c r="E74" s="235"/>
      <c r="R74" s="132"/>
      <c r="S74" s="132"/>
      <c r="T74" s="132"/>
      <c r="U74" s="132"/>
    </row>
    <row r="75" spans="1:21">
      <c r="C75" s="132">
        <v>12.977185579304557</v>
      </c>
      <c r="D75" s="259"/>
      <c r="E75" s="235"/>
      <c r="R75" s="132"/>
      <c r="S75" s="132"/>
      <c r="T75" s="132"/>
      <c r="U75" s="132"/>
    </row>
    <row r="76" spans="1:21">
      <c r="A76" s="76">
        <v>2024</v>
      </c>
      <c r="C76" s="132">
        <v>13.098335521720541</v>
      </c>
      <c r="D76" s="260"/>
      <c r="E76" s="235"/>
      <c r="R76" s="132"/>
      <c r="S76" s="132"/>
      <c r="T76" s="132"/>
      <c r="U76" s="132"/>
    </row>
    <row r="77" spans="1:21">
      <c r="C77" s="132">
        <v>12.760572792125954</v>
      </c>
      <c r="D77" s="259"/>
      <c r="E77" s="235"/>
      <c r="R77" s="132"/>
      <c r="S77" s="132"/>
      <c r="T77" s="132"/>
      <c r="U77" s="132"/>
    </row>
    <row r="78" spans="1:21">
      <c r="C78" s="132">
        <v>12.412911640198415</v>
      </c>
      <c r="D78" s="259"/>
      <c r="E78" s="235"/>
      <c r="R78" s="132"/>
      <c r="S78" s="132"/>
      <c r="T78" s="132"/>
      <c r="U78" s="132"/>
    </row>
    <row r="79" spans="1:21">
      <c r="C79" s="132">
        <v>11.92876017177497</v>
      </c>
      <c r="D79" s="259"/>
      <c r="R79" s="132"/>
      <c r="S79" s="132"/>
      <c r="T79" s="132"/>
      <c r="U79" s="132"/>
    </row>
    <row r="80" spans="1:21">
      <c r="R80" s="132"/>
      <c r="S80" s="132"/>
      <c r="T80" s="132"/>
      <c r="U80" s="132"/>
    </row>
    <row r="81" spans="18:21">
      <c r="R81" s="132"/>
      <c r="S81" s="132"/>
      <c r="T81" s="132"/>
      <c r="U81" s="132"/>
    </row>
    <row r="82" spans="18:21">
      <c r="R82" s="132"/>
      <c r="S82" s="132"/>
      <c r="T82" s="132"/>
      <c r="U82" s="132"/>
    </row>
    <row r="83" spans="18:21">
      <c r="R83" s="132"/>
      <c r="S83" s="132"/>
      <c r="T83" s="132"/>
      <c r="U83" s="132"/>
    </row>
    <row r="84" spans="18:21">
      <c r="R84" s="132"/>
      <c r="S84" s="132"/>
      <c r="T84" s="132"/>
      <c r="U84" s="132"/>
    </row>
    <row r="85" spans="18:21">
      <c r="R85" s="132"/>
      <c r="S85" s="132"/>
      <c r="T85" s="132"/>
      <c r="U85" s="132"/>
    </row>
    <row r="86" spans="18:21">
      <c r="R86" s="132"/>
      <c r="S86" s="132"/>
      <c r="T86" s="132"/>
      <c r="U86" s="132"/>
    </row>
    <row r="87" spans="18:21">
      <c r="R87" s="132"/>
      <c r="S87" s="132"/>
      <c r="T87" s="132"/>
      <c r="U87" s="132"/>
    </row>
    <row r="88" spans="18:21">
      <c r="R88" s="132"/>
      <c r="S88" s="132"/>
      <c r="T88" s="132"/>
      <c r="U88" s="132"/>
    </row>
    <row r="89" spans="18:21">
      <c r="R89" s="178"/>
      <c r="S89" s="178"/>
      <c r="T89" s="132"/>
      <c r="U89" s="132"/>
    </row>
    <row r="90" spans="18:21">
      <c r="R90" s="178"/>
      <c r="S90" s="178"/>
      <c r="T90" s="132"/>
      <c r="U90" s="132"/>
    </row>
    <row r="91" spans="18:21">
      <c r="R91" s="178"/>
      <c r="S91" s="178"/>
      <c r="T91" s="132"/>
      <c r="U91" s="132"/>
    </row>
    <row r="92" spans="18:21">
      <c r="R92" s="178"/>
      <c r="S92" s="178"/>
      <c r="T92" s="132"/>
      <c r="U92" s="132"/>
    </row>
    <row r="93" spans="18:21">
      <c r="R93" s="178"/>
      <c r="S93" s="178"/>
      <c r="T93" s="132"/>
      <c r="U93" s="132"/>
    </row>
    <row r="94" spans="18:21">
      <c r="R94" s="178"/>
      <c r="S94" s="178"/>
      <c r="T94" s="132"/>
      <c r="U94" s="132"/>
    </row>
    <row r="95" spans="18:21">
      <c r="R95" s="178"/>
      <c r="S95" s="178"/>
      <c r="T95" s="132"/>
      <c r="U95" s="132"/>
    </row>
    <row r="96" spans="18:21">
      <c r="R96" s="178"/>
      <c r="S96" s="178"/>
      <c r="T96" s="132"/>
      <c r="U96" s="132"/>
    </row>
    <row r="97" spans="18:21">
      <c r="R97" s="178"/>
      <c r="S97" s="178"/>
      <c r="T97" s="132"/>
      <c r="U97" s="132"/>
    </row>
    <row r="98" spans="18:21">
      <c r="R98" s="178"/>
      <c r="S98" s="178"/>
      <c r="T98" s="132"/>
      <c r="U98" s="132"/>
    </row>
    <row r="99" spans="18:21">
      <c r="R99" s="178"/>
      <c r="S99" s="178"/>
      <c r="T99" s="132"/>
      <c r="U99" s="132"/>
    </row>
    <row r="100" spans="18:21">
      <c r="R100" s="178"/>
      <c r="S100" s="178"/>
      <c r="T100" s="132"/>
      <c r="U100" s="132"/>
    </row>
    <row r="101" spans="18:21">
      <c r="R101" s="178"/>
      <c r="S101" s="178"/>
      <c r="T101" s="132"/>
      <c r="U101" s="132"/>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08248-742E-4AC4-8AD9-96335DC202E6}">
  <sheetPr codeName="Sheet42"/>
  <dimension ref="A1:L17"/>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 width="12.28515625" style="154" bestFit="1" customWidth="1"/>
    <col min="2" max="2" width="26.140625" style="154" customWidth="1"/>
    <col min="3" max="3" width="8.42578125" style="154" bestFit="1" customWidth="1"/>
    <col min="4" max="5" width="10.140625" style="154" bestFit="1" customWidth="1"/>
    <col min="6" max="6" width="10.140625" style="154" customWidth="1"/>
    <col min="7" max="7" width="9.140625" style="154"/>
    <col min="8" max="8" width="24.28515625" style="154" bestFit="1" customWidth="1"/>
    <col min="9" max="9" width="8.42578125" style="154" bestFit="1" customWidth="1"/>
    <col min="10" max="11" width="10.140625" style="154" bestFit="1" customWidth="1"/>
    <col min="12" max="16384" width="9.140625" style="154"/>
  </cols>
  <sheetData>
    <row r="1" spans="1:12">
      <c r="A1" s="1"/>
      <c r="B1" s="153"/>
    </row>
    <row r="2" spans="1:12">
      <c r="A2" s="1" t="s">
        <v>0</v>
      </c>
      <c r="B2" s="153" t="s">
        <v>171</v>
      </c>
    </row>
    <row r="3" spans="1:12">
      <c r="A3" s="1" t="s">
        <v>16</v>
      </c>
      <c r="B3" s="153" t="s">
        <v>170</v>
      </c>
    </row>
    <row r="4" spans="1:12">
      <c r="A4" s="14" t="s">
        <v>15</v>
      </c>
      <c r="B4" s="122" t="s">
        <v>283</v>
      </c>
    </row>
    <row r="5" spans="1:12">
      <c r="A5" s="14" t="s">
        <v>62</v>
      </c>
      <c r="B5" s="143" t="s">
        <v>286</v>
      </c>
    </row>
    <row r="6" spans="1:12">
      <c r="A6" s="2" t="s">
        <v>58</v>
      </c>
      <c r="B6" s="141" t="s">
        <v>60</v>
      </c>
    </row>
    <row r="7" spans="1:12">
      <c r="A7" s="2" t="s">
        <v>59</v>
      </c>
      <c r="B7" s="140" t="s">
        <v>60</v>
      </c>
    </row>
    <row r="8" spans="1:12">
      <c r="A8" s="14"/>
      <c r="B8" s="15" t="s">
        <v>70</v>
      </c>
    </row>
    <row r="9" spans="1:12">
      <c r="A9" s="1" t="s">
        <v>9</v>
      </c>
      <c r="B9" s="1"/>
    </row>
    <row r="10" spans="1:12">
      <c r="A10" s="153"/>
      <c r="B10" s="1"/>
    </row>
    <row r="12" spans="1:12">
      <c r="B12" s="163"/>
      <c r="C12" s="164">
        <v>2021</v>
      </c>
      <c r="D12" s="164">
        <v>2022</v>
      </c>
      <c r="E12" s="164">
        <v>2023</v>
      </c>
      <c r="F12" s="164">
        <v>2024</v>
      </c>
      <c r="G12" s="61"/>
      <c r="H12" s="163"/>
      <c r="I12" s="164">
        <v>2021</v>
      </c>
      <c r="J12" s="164">
        <v>2022</v>
      </c>
      <c r="K12" s="164">
        <v>2023</v>
      </c>
      <c r="L12" s="164">
        <v>2024</v>
      </c>
    </row>
    <row r="13" spans="1:12">
      <c r="B13" s="165"/>
      <c r="C13" s="377" t="s">
        <v>29</v>
      </c>
      <c r="D13" s="377"/>
      <c r="E13" s="377"/>
      <c r="F13" s="377"/>
      <c r="G13" s="61"/>
      <c r="H13" s="165"/>
      <c r="I13" s="377" t="s">
        <v>39</v>
      </c>
      <c r="J13" s="377"/>
      <c r="K13" s="377"/>
      <c r="L13" s="377"/>
    </row>
    <row r="14" spans="1:12">
      <c r="B14" s="149" t="s">
        <v>13</v>
      </c>
      <c r="C14" s="65">
        <v>7</v>
      </c>
      <c r="D14" s="144">
        <v>3.6</v>
      </c>
      <c r="E14" s="144">
        <v>3.2</v>
      </c>
      <c r="F14" s="65">
        <v>3</v>
      </c>
      <c r="G14" s="61"/>
      <c r="H14" s="143" t="s">
        <v>14</v>
      </c>
      <c r="I14" s="218" t="s">
        <v>396</v>
      </c>
      <c r="J14" s="218" t="s">
        <v>397</v>
      </c>
      <c r="K14" s="218" t="s">
        <v>243</v>
      </c>
      <c r="L14" s="316" t="s">
        <v>398</v>
      </c>
    </row>
    <row r="15" spans="1:12">
      <c r="B15" s="149" t="s">
        <v>198</v>
      </c>
      <c r="C15" s="144">
        <v>1.7</v>
      </c>
      <c r="D15" s="144">
        <v>4.5</v>
      </c>
      <c r="E15" s="144">
        <v>-6.4</v>
      </c>
      <c r="F15" s="144">
        <v>-5.9</v>
      </c>
      <c r="G15" s="61"/>
      <c r="H15" s="64" t="s">
        <v>201</v>
      </c>
      <c r="I15" s="234" t="s">
        <v>399</v>
      </c>
      <c r="J15" s="218" t="s">
        <v>400</v>
      </c>
      <c r="K15" s="234" t="s">
        <v>401</v>
      </c>
      <c r="L15" s="316" t="s">
        <v>402</v>
      </c>
    </row>
    <row r="16" spans="1:12">
      <c r="B16" s="149" t="s">
        <v>200</v>
      </c>
      <c r="C16" s="65">
        <v>8.6999999999999993</v>
      </c>
      <c r="D16" s="65">
        <v>3.3</v>
      </c>
      <c r="E16" s="65">
        <v>6.1</v>
      </c>
      <c r="F16" s="65">
        <v>5.4</v>
      </c>
      <c r="G16" s="66"/>
      <c r="H16" s="64" t="s">
        <v>199</v>
      </c>
      <c r="I16" s="145" t="s">
        <v>403</v>
      </c>
      <c r="J16" s="145" t="s">
        <v>404</v>
      </c>
      <c r="K16" s="145" t="s">
        <v>405</v>
      </c>
      <c r="L16" s="316" t="s">
        <v>406</v>
      </c>
    </row>
    <row r="17" spans="2:12">
      <c r="B17" s="150" t="s">
        <v>89</v>
      </c>
      <c r="C17" s="65">
        <v>28.2</v>
      </c>
      <c r="D17" s="65">
        <v>28.6</v>
      </c>
      <c r="E17" s="65">
        <v>28.6</v>
      </c>
      <c r="F17" s="65">
        <v>28.6</v>
      </c>
      <c r="G17" s="66"/>
      <c r="H17" s="59" t="s">
        <v>90</v>
      </c>
      <c r="I17" s="219" t="s">
        <v>407</v>
      </c>
      <c r="J17" s="145" t="s">
        <v>408</v>
      </c>
      <c r="K17" s="145" t="s">
        <v>408</v>
      </c>
      <c r="L17" s="145" t="s">
        <v>408</v>
      </c>
    </row>
  </sheetData>
  <mergeCells count="2">
    <mergeCell ref="C13:F13"/>
    <mergeCell ref="I13:L1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1"/>
  <dimension ref="A1:V101"/>
  <sheetViews>
    <sheetView showGridLines="0" zoomScaleNormal="100" workbookViewId="0">
      <pane xSplit="1" ySplit="15" topLeftCell="B49" activePane="bottomRight" state="frozen"/>
      <selection pane="topRight"/>
      <selection pane="bottomLeft"/>
      <selection pane="bottomRight"/>
    </sheetView>
  </sheetViews>
  <sheetFormatPr defaultColWidth="9.140625" defaultRowHeight="15"/>
  <cols>
    <col min="1" max="1" width="14.28515625" style="16" customWidth="1"/>
    <col min="2" max="2" width="7.85546875" style="16" customWidth="1"/>
    <col min="3" max="3" width="7.85546875" style="19" customWidth="1"/>
    <col min="4" max="4" width="7.85546875" style="16" customWidth="1"/>
    <col min="6" max="7" width="9.140625" style="19" customWidth="1"/>
    <col min="8" max="8" width="9.140625" style="16"/>
    <col min="9" max="9" width="9.140625" style="18"/>
    <col min="10" max="16384" width="9.140625" style="16"/>
  </cols>
  <sheetData>
    <row r="1" spans="1:13">
      <c r="A1" s="1"/>
      <c r="B1" s="1"/>
      <c r="C1" s="16"/>
      <c r="D1" s="1"/>
      <c r="F1" s="16"/>
      <c r="G1" s="16"/>
      <c r="H1" s="18"/>
      <c r="I1" s="16"/>
    </row>
    <row r="2" spans="1:13">
      <c r="A2" s="1" t="s">
        <v>0</v>
      </c>
      <c r="B2" s="79" t="s">
        <v>178</v>
      </c>
      <c r="C2" s="16"/>
      <c r="D2" s="1"/>
      <c r="F2" s="16"/>
      <c r="G2" s="16"/>
      <c r="H2" s="18"/>
      <c r="I2" s="16"/>
    </row>
    <row r="3" spans="1:13">
      <c r="A3" s="1" t="s">
        <v>16</v>
      </c>
      <c r="B3" s="79" t="s">
        <v>179</v>
      </c>
      <c r="C3" s="16"/>
      <c r="D3" s="1"/>
      <c r="F3" s="16"/>
      <c r="G3" s="16"/>
      <c r="H3" s="18"/>
      <c r="I3" s="16"/>
    </row>
    <row r="4" spans="1:13">
      <c r="A4" s="58" t="s">
        <v>15</v>
      </c>
      <c r="B4" s="1" t="s">
        <v>314</v>
      </c>
      <c r="C4" s="16"/>
      <c r="D4" s="1"/>
      <c r="F4" s="16"/>
      <c r="G4" s="16"/>
      <c r="H4" s="18"/>
      <c r="I4" s="16"/>
    </row>
    <row r="5" spans="1:13">
      <c r="A5" s="58" t="s">
        <v>62</v>
      </c>
      <c r="B5" s="1" t="s">
        <v>180</v>
      </c>
      <c r="C5" s="16"/>
      <c r="D5" s="1"/>
      <c r="F5" s="16"/>
      <c r="G5" s="16"/>
      <c r="H5" s="18"/>
      <c r="I5" s="16"/>
    </row>
    <row r="6" spans="1:13">
      <c r="A6" s="16" t="s">
        <v>58</v>
      </c>
      <c r="B6" s="16" t="s">
        <v>60</v>
      </c>
      <c r="C6" s="16"/>
      <c r="D6" s="1"/>
      <c r="F6" s="16"/>
      <c r="G6" s="16"/>
      <c r="H6" s="18"/>
      <c r="I6" s="16"/>
    </row>
    <row r="7" spans="1:13">
      <c r="A7" s="16" t="s">
        <v>59</v>
      </c>
      <c r="B7" s="16" t="s">
        <v>60</v>
      </c>
      <c r="C7" s="16"/>
      <c r="D7" s="1"/>
      <c r="F7" s="16"/>
      <c r="G7" s="16"/>
      <c r="H7" s="18"/>
      <c r="I7" s="16"/>
    </row>
    <row r="8" spans="1:13">
      <c r="B8" s="17" t="s">
        <v>70</v>
      </c>
      <c r="C8" s="16"/>
      <c r="D8" s="1"/>
      <c r="F8" s="16"/>
      <c r="G8" s="16"/>
      <c r="H8" s="18"/>
      <c r="I8" s="16"/>
    </row>
    <row r="9" spans="1:13">
      <c r="A9" s="16" t="s">
        <v>9</v>
      </c>
      <c r="B9" s="16" t="s">
        <v>10</v>
      </c>
      <c r="C9" s="16" t="s">
        <v>10</v>
      </c>
      <c r="D9" s="16" t="s">
        <v>11</v>
      </c>
      <c r="F9" s="16"/>
      <c r="G9" s="16"/>
      <c r="H9" s="18"/>
      <c r="I9" s="16"/>
    </row>
    <row r="10" spans="1:13">
      <c r="B10" s="16" t="s">
        <v>12</v>
      </c>
      <c r="C10" s="16" t="s">
        <v>12</v>
      </c>
      <c r="D10" s="16" t="s">
        <v>12</v>
      </c>
      <c r="F10" s="16"/>
      <c r="G10" s="16"/>
      <c r="H10" s="18"/>
      <c r="I10" s="16"/>
    </row>
    <row r="11" spans="1:13">
      <c r="B11" s="16" t="s">
        <v>95</v>
      </c>
      <c r="C11" s="16" t="s">
        <v>95</v>
      </c>
      <c r="D11" s="16" t="s">
        <v>95</v>
      </c>
      <c r="F11" s="16"/>
      <c r="G11" s="16"/>
      <c r="H11" s="18"/>
      <c r="I11" s="16"/>
    </row>
    <row r="12" spans="1:13">
      <c r="A12" s="1"/>
      <c r="B12" s="1" t="s">
        <v>28</v>
      </c>
      <c r="C12" s="1" t="s">
        <v>28</v>
      </c>
      <c r="D12" s="1" t="s">
        <v>29</v>
      </c>
      <c r="F12" s="16"/>
      <c r="G12" s="16"/>
      <c r="I12" s="16"/>
    </row>
    <row r="13" spans="1:13">
      <c r="B13" s="114" t="s">
        <v>181</v>
      </c>
      <c r="C13" s="114" t="s">
        <v>176</v>
      </c>
      <c r="D13" s="114" t="s">
        <v>138</v>
      </c>
      <c r="F13" s="16"/>
      <c r="G13" s="16"/>
      <c r="I13" s="16"/>
    </row>
    <row r="14" spans="1:13">
      <c r="B14" s="114" t="s">
        <v>175</v>
      </c>
      <c r="C14" s="114" t="s">
        <v>177</v>
      </c>
      <c r="D14" s="114" t="s">
        <v>140</v>
      </c>
      <c r="F14" s="16"/>
      <c r="G14" s="16"/>
      <c r="I14" s="16"/>
    </row>
    <row r="15" spans="1:13">
      <c r="A15" s="19"/>
      <c r="B15" s="114" t="s">
        <v>78</v>
      </c>
      <c r="C15" s="114" t="s">
        <v>177</v>
      </c>
      <c r="D15" s="114" t="s">
        <v>139</v>
      </c>
      <c r="F15" s="16"/>
      <c r="G15" s="16"/>
      <c r="I15" s="16"/>
    </row>
    <row r="16" spans="1:13">
      <c r="A16" s="76">
        <v>2009</v>
      </c>
      <c r="B16" s="77">
        <v>3.9691600253332266</v>
      </c>
      <c r="C16" s="263">
        <v>3.5826563092342241</v>
      </c>
      <c r="D16" s="78"/>
      <c r="F16" s="21"/>
      <c r="G16" s="21"/>
      <c r="I16" s="21"/>
      <c r="J16" s="20"/>
      <c r="K16" s="21"/>
      <c r="L16" s="20"/>
      <c r="M16" s="20"/>
    </row>
    <row r="17" spans="1:13">
      <c r="A17" s="76"/>
      <c r="B17" s="77">
        <v>0.91306354954353242</v>
      </c>
      <c r="C17" s="263">
        <v>-0.49156311088971449</v>
      </c>
      <c r="D17" s="78"/>
      <c r="F17" s="21"/>
      <c r="G17" s="21"/>
      <c r="I17" s="21"/>
      <c r="J17" s="20"/>
      <c r="K17" s="21"/>
      <c r="L17" s="20"/>
      <c r="M17" s="20"/>
    </row>
    <row r="18" spans="1:13">
      <c r="A18" s="76"/>
      <c r="B18" s="77">
        <v>-5.7924706764853493</v>
      </c>
      <c r="C18" s="263">
        <v>-5.3957039477856057</v>
      </c>
      <c r="D18" s="78"/>
      <c r="F18" s="21"/>
      <c r="G18" s="21"/>
      <c r="I18" s="21"/>
      <c r="J18" s="20"/>
      <c r="K18" s="21"/>
      <c r="L18" s="20"/>
      <c r="M18" s="20"/>
    </row>
    <row r="19" spans="1:13">
      <c r="A19" s="76"/>
      <c r="B19" s="77">
        <v>-7.45062355415486</v>
      </c>
      <c r="C19" s="263">
        <v>-7.5897172260660568</v>
      </c>
      <c r="D19" s="78"/>
      <c r="F19" s="21"/>
      <c r="G19" s="21"/>
      <c r="I19" s="21"/>
      <c r="J19" s="20"/>
      <c r="K19" s="21"/>
      <c r="L19" s="20"/>
      <c r="M19" s="20"/>
    </row>
    <row r="20" spans="1:13">
      <c r="A20" s="76">
        <v>2010</v>
      </c>
      <c r="B20" s="77">
        <v>-6.360688306897246</v>
      </c>
      <c r="C20" s="263">
        <v>-6.0215550335950923</v>
      </c>
      <c r="D20" s="78"/>
      <c r="F20" s="21"/>
      <c r="G20" s="21"/>
      <c r="I20" s="21"/>
      <c r="J20" s="20"/>
      <c r="K20" s="21"/>
      <c r="L20" s="20"/>
      <c r="M20" s="20"/>
    </row>
    <row r="21" spans="1:13">
      <c r="A21" s="76"/>
      <c r="B21" s="77">
        <v>-8.1704730850423424</v>
      </c>
      <c r="C21" s="263">
        <v>-7.2151162427270634</v>
      </c>
      <c r="D21" s="78"/>
      <c r="F21" s="21"/>
      <c r="G21" s="21"/>
      <c r="I21" s="21"/>
      <c r="J21" s="20"/>
      <c r="K21" s="21"/>
      <c r="L21" s="20"/>
      <c r="M21" s="20"/>
    </row>
    <row r="22" spans="1:13">
      <c r="A22" s="76"/>
      <c r="B22" s="77">
        <v>-5.7558776107444238</v>
      </c>
      <c r="C22" s="263">
        <v>-7.3101156849853339</v>
      </c>
      <c r="D22" s="78"/>
      <c r="F22" s="21"/>
      <c r="G22" s="21"/>
      <c r="I22" s="21"/>
      <c r="J22" s="20"/>
      <c r="K22" s="21"/>
      <c r="L22" s="20"/>
      <c r="M22" s="20"/>
    </row>
    <row r="23" spans="1:13">
      <c r="A23" s="76"/>
      <c r="B23" s="77">
        <v>-4.719790902050498</v>
      </c>
      <c r="C23" s="263">
        <v>-6.9484270985573566</v>
      </c>
      <c r="D23" s="78"/>
      <c r="F23" s="21"/>
      <c r="G23" s="21"/>
      <c r="I23" s="21"/>
      <c r="J23" s="20"/>
      <c r="K23" s="21"/>
      <c r="L23" s="20"/>
      <c r="M23" s="20"/>
    </row>
    <row r="24" spans="1:13">
      <c r="A24" s="76">
        <v>2011</v>
      </c>
      <c r="B24" s="77">
        <v>-5.4317750021492923</v>
      </c>
      <c r="C24" s="263">
        <v>-5.8633613392734247</v>
      </c>
      <c r="D24" s="78"/>
      <c r="F24" s="261"/>
      <c r="G24" s="21"/>
      <c r="I24" s="21"/>
      <c r="J24" s="20"/>
      <c r="K24" s="21"/>
      <c r="L24" s="20"/>
      <c r="M24" s="20"/>
    </row>
    <row r="25" spans="1:13">
      <c r="A25" s="76"/>
      <c r="B25" s="77">
        <v>-3.9996296701163865</v>
      </c>
      <c r="C25" s="263">
        <v>-4.8926251045693405</v>
      </c>
      <c r="D25" s="78"/>
      <c r="F25" s="261"/>
      <c r="G25" s="21"/>
      <c r="I25" s="21"/>
      <c r="J25" s="20"/>
      <c r="K25" s="21"/>
      <c r="L25" s="20"/>
      <c r="M25" s="20"/>
    </row>
    <row r="26" spans="1:13">
      <c r="A26" s="76"/>
      <c r="B26" s="77">
        <v>-4.7611089188228952</v>
      </c>
      <c r="C26" s="263">
        <v>-4.5690463596679791</v>
      </c>
      <c r="D26" s="78"/>
      <c r="F26" s="261"/>
      <c r="G26" s="21"/>
      <c r="I26" s="21"/>
      <c r="J26" s="20"/>
      <c r="K26" s="21"/>
      <c r="L26" s="20"/>
      <c r="M26" s="20"/>
    </row>
    <row r="27" spans="1:13">
      <c r="A27" s="76"/>
      <c r="B27" s="77">
        <v>-4.8660367987551911</v>
      </c>
      <c r="C27" s="263">
        <v>-4.8455759146690198</v>
      </c>
      <c r="D27" s="78"/>
      <c r="F27" s="261"/>
      <c r="G27" s="21"/>
      <c r="I27" s="21"/>
      <c r="J27" s="20"/>
      <c r="K27" s="21"/>
      <c r="L27" s="20"/>
      <c r="M27" s="20"/>
    </row>
    <row r="28" spans="1:13">
      <c r="A28" s="76">
        <v>2012</v>
      </c>
      <c r="B28" s="77">
        <v>-4.6049676815379872</v>
      </c>
      <c r="C28" s="263">
        <v>-4.9377524330027001</v>
      </c>
      <c r="D28" s="78"/>
      <c r="F28" s="261"/>
      <c r="G28" s="21"/>
      <c r="I28" s="21"/>
      <c r="J28" s="20"/>
      <c r="K28" s="21"/>
      <c r="L28" s="20"/>
      <c r="M28" s="20"/>
    </row>
    <row r="29" spans="1:13">
      <c r="A29" s="76"/>
      <c r="B29" s="77">
        <v>-4.4563442525600045</v>
      </c>
      <c r="C29" s="263">
        <v>-4.8455759146690198</v>
      </c>
      <c r="D29" s="78"/>
      <c r="F29" s="261"/>
      <c r="G29" s="21"/>
      <c r="I29" s="21"/>
      <c r="J29" s="20"/>
      <c r="K29" s="21"/>
      <c r="L29" s="20"/>
      <c r="M29" s="20"/>
    </row>
    <row r="30" spans="1:13">
      <c r="A30" s="76"/>
      <c r="B30" s="77">
        <v>-4.412324585640814</v>
      </c>
      <c r="C30" s="263">
        <v>-4.3687517634245552</v>
      </c>
      <c r="D30" s="78"/>
      <c r="F30" s="261"/>
      <c r="G30" s="21"/>
      <c r="I30" s="21"/>
      <c r="J30" s="20"/>
      <c r="K30" s="21"/>
      <c r="L30" s="20"/>
      <c r="M30" s="20"/>
    </row>
    <row r="31" spans="1:13">
      <c r="A31" s="76"/>
      <c r="B31" s="77">
        <v>-4.2014020003954853</v>
      </c>
      <c r="C31" s="263">
        <v>-4.2263414738551717</v>
      </c>
      <c r="D31" s="78"/>
      <c r="F31" s="261"/>
      <c r="G31" s="21"/>
      <c r="I31" s="21"/>
      <c r="J31" s="20"/>
      <c r="K31" s="21"/>
      <c r="L31" s="20"/>
      <c r="M31" s="20"/>
    </row>
    <row r="32" spans="1:13">
      <c r="A32" s="76">
        <v>2013</v>
      </c>
      <c r="B32" s="77">
        <v>-4.4296835734285729</v>
      </c>
      <c r="C32" s="263">
        <v>-5.0990248013575723</v>
      </c>
      <c r="D32" s="78"/>
      <c r="F32" s="261"/>
      <c r="G32" s="21"/>
      <c r="I32" s="21"/>
      <c r="J32" s="20"/>
      <c r="K32" s="21"/>
      <c r="L32" s="20"/>
      <c r="M32" s="20"/>
    </row>
    <row r="33" spans="1:22">
      <c r="A33" s="76"/>
      <c r="B33" s="77">
        <v>-4.0853319042315306</v>
      </c>
      <c r="C33" s="263">
        <v>-6.4142185564771523</v>
      </c>
      <c r="D33" s="78"/>
      <c r="F33" s="261"/>
      <c r="G33" s="21"/>
      <c r="I33" s="21"/>
      <c r="J33" s="20"/>
      <c r="K33" s="21"/>
      <c r="L33" s="20"/>
      <c r="M33" s="20"/>
    </row>
    <row r="34" spans="1:22">
      <c r="A34" s="76"/>
      <c r="B34" s="77">
        <v>-0.58937805646154529</v>
      </c>
      <c r="C34" s="263">
        <v>0.67</v>
      </c>
      <c r="D34" s="78"/>
      <c r="F34" s="261"/>
      <c r="G34" s="21"/>
      <c r="I34" s="21"/>
      <c r="J34" s="20"/>
      <c r="K34" s="21"/>
      <c r="L34" s="20"/>
      <c r="M34" s="20"/>
    </row>
    <row r="35" spans="1:22">
      <c r="A35" s="76"/>
      <c r="B35" s="77">
        <v>-1.2392114893760346</v>
      </c>
      <c r="C35" s="263">
        <v>2.2604379304E-2</v>
      </c>
      <c r="D35" s="78"/>
      <c r="F35" s="261"/>
      <c r="G35" s="21"/>
      <c r="I35" s="21"/>
      <c r="J35" s="20"/>
      <c r="K35" s="21"/>
      <c r="L35" s="20"/>
      <c r="M35" s="20"/>
    </row>
    <row r="36" spans="1:22">
      <c r="A36" s="76">
        <v>2014</v>
      </c>
      <c r="B36" s="77">
        <v>-1.3104174781569744</v>
      </c>
      <c r="C36" s="263">
        <v>0.49910182496025191</v>
      </c>
      <c r="D36" s="78"/>
      <c r="F36" s="261"/>
      <c r="G36" s="21"/>
      <c r="I36" s="21"/>
      <c r="J36" s="20"/>
      <c r="K36" s="21"/>
      <c r="L36" s="20"/>
      <c r="M36" s="20"/>
    </row>
    <row r="37" spans="1:22">
      <c r="A37" s="76"/>
      <c r="B37" s="77">
        <v>0.10741048984682221</v>
      </c>
      <c r="C37" s="263">
        <v>1.2058073718786109</v>
      </c>
      <c r="D37" s="78"/>
      <c r="F37" s="261"/>
      <c r="G37" s="21"/>
      <c r="I37" s="21"/>
      <c r="J37" s="20"/>
      <c r="K37" s="21"/>
      <c r="L37" s="20"/>
      <c r="M37" s="20"/>
    </row>
    <row r="38" spans="1:22">
      <c r="A38" s="76"/>
      <c r="B38" s="77">
        <v>-1.5388641511293373</v>
      </c>
      <c r="C38" s="263">
        <v>-3.2405238247377253</v>
      </c>
      <c r="D38" s="78"/>
      <c r="F38" s="261"/>
      <c r="G38" s="21"/>
      <c r="I38" s="21"/>
      <c r="J38" s="20"/>
      <c r="K38" s="21"/>
      <c r="L38" s="20"/>
      <c r="M38" s="20"/>
    </row>
    <row r="39" spans="1:22">
      <c r="A39" s="76"/>
      <c r="B39" s="77">
        <v>1.9361576311062765</v>
      </c>
      <c r="C39" s="263">
        <v>-1.5380132542280385</v>
      </c>
      <c r="D39" s="78"/>
      <c r="F39" s="261"/>
      <c r="G39" s="21"/>
      <c r="I39" s="21"/>
      <c r="J39" s="20"/>
      <c r="K39" s="21"/>
      <c r="L39" s="20"/>
      <c r="M39" s="20"/>
    </row>
    <row r="40" spans="1:22">
      <c r="A40" s="76">
        <v>2015</v>
      </c>
      <c r="B40" s="77">
        <v>0.95672193299723007</v>
      </c>
      <c r="C40" s="263">
        <v>0.62731605195289319</v>
      </c>
      <c r="D40" s="78"/>
      <c r="F40" s="261"/>
      <c r="G40" s="21"/>
      <c r="I40" s="21"/>
      <c r="J40" s="20"/>
      <c r="K40" s="21"/>
      <c r="L40" s="20"/>
      <c r="M40" s="20"/>
    </row>
    <row r="41" spans="1:22">
      <c r="A41" s="76"/>
      <c r="B41" s="77">
        <v>-2.9195631816715828</v>
      </c>
      <c r="C41" s="263">
        <v>1.9198772145865901</v>
      </c>
      <c r="D41" s="78"/>
      <c r="F41" s="261"/>
      <c r="G41" s="21"/>
      <c r="I41" s="21"/>
      <c r="J41" s="20"/>
      <c r="K41" s="21"/>
      <c r="L41" s="20"/>
      <c r="M41" s="20"/>
    </row>
    <row r="42" spans="1:22">
      <c r="A42" s="76"/>
      <c r="B42" s="77">
        <v>-3.8952468405059393</v>
      </c>
      <c r="C42" s="263">
        <v>3.5142322718295684</v>
      </c>
      <c r="D42" s="78"/>
      <c r="F42" s="261"/>
      <c r="G42" s="21"/>
      <c r="I42" s="21"/>
      <c r="J42" s="20"/>
      <c r="K42" s="21"/>
      <c r="L42" s="20"/>
      <c r="M42" s="20"/>
    </row>
    <row r="43" spans="1:22">
      <c r="A43" s="76"/>
      <c r="B43" s="77">
        <v>-5.9904619408360471</v>
      </c>
      <c r="C43" s="263">
        <v>5.294781718232513</v>
      </c>
      <c r="D43" s="78"/>
      <c r="F43" s="261"/>
      <c r="G43" s="21"/>
      <c r="I43" s="21"/>
      <c r="J43" s="20"/>
      <c r="K43" s="20"/>
      <c r="L43" s="20"/>
      <c r="M43" s="20"/>
    </row>
    <row r="44" spans="1:22">
      <c r="A44" s="76">
        <v>2016</v>
      </c>
      <c r="B44" s="77">
        <v>-2.444677206865669</v>
      </c>
      <c r="C44" s="263">
        <v>6.2606842100707158</v>
      </c>
      <c r="D44" s="78"/>
      <c r="F44" s="261"/>
      <c r="G44" s="21"/>
      <c r="I44" s="21"/>
      <c r="J44" s="20"/>
      <c r="K44" s="20"/>
      <c r="L44" s="20"/>
      <c r="M44" s="20"/>
    </row>
    <row r="45" spans="1:22">
      <c r="A45" s="76"/>
      <c r="B45" s="77">
        <v>0.54066051473514043</v>
      </c>
      <c r="C45" s="263">
        <v>6.7146151169064208</v>
      </c>
      <c r="D45" s="78"/>
      <c r="F45" s="261"/>
      <c r="G45" s="21"/>
      <c r="I45" s="21"/>
      <c r="J45" s="20"/>
      <c r="K45" s="20"/>
      <c r="L45" s="20"/>
      <c r="M45" s="20"/>
      <c r="S45" s="77"/>
      <c r="T45" s="77"/>
      <c r="U45" s="176"/>
      <c r="V45" s="176"/>
    </row>
    <row r="46" spans="1:22">
      <c r="A46" s="76"/>
      <c r="B46" s="77">
        <v>1.5995645126033002</v>
      </c>
      <c r="C46" s="263">
        <v>7.2187536518777451</v>
      </c>
      <c r="D46" s="78"/>
      <c r="F46" s="261"/>
      <c r="G46" s="21"/>
      <c r="I46" s="21"/>
      <c r="J46" s="20"/>
      <c r="K46" s="20"/>
      <c r="L46" s="20"/>
      <c r="M46" s="20"/>
      <c r="S46" s="77"/>
      <c r="T46" s="77"/>
      <c r="U46" s="176"/>
      <c r="V46" s="176"/>
    </row>
    <row r="47" spans="1:22">
      <c r="A47" s="76"/>
      <c r="B47" s="77">
        <v>4.0311754424195456</v>
      </c>
      <c r="C47" s="263">
        <v>8.9675714314720505</v>
      </c>
      <c r="D47" s="78"/>
      <c r="F47" s="261"/>
      <c r="G47" s="21"/>
      <c r="I47" s="21"/>
      <c r="J47" s="20"/>
      <c r="K47" s="20"/>
      <c r="L47" s="20"/>
      <c r="M47" s="20"/>
      <c r="S47" s="77"/>
      <c r="T47" s="77"/>
      <c r="U47" s="176"/>
      <c r="V47" s="176"/>
    </row>
    <row r="48" spans="1:22">
      <c r="A48" s="76">
        <v>2017</v>
      </c>
      <c r="B48" s="77">
        <v>4.1011423292504618</v>
      </c>
      <c r="C48" s="263">
        <v>8.3895516339954934</v>
      </c>
      <c r="D48" s="78"/>
      <c r="F48" s="261"/>
      <c r="G48" s="21"/>
      <c r="I48" s="21"/>
      <c r="J48" s="20"/>
      <c r="K48" s="20"/>
      <c r="L48" s="20"/>
      <c r="M48" s="20"/>
      <c r="S48" s="77"/>
      <c r="T48" s="77"/>
      <c r="U48" s="176"/>
      <c r="V48" s="176"/>
    </row>
    <row r="49" spans="1:22">
      <c r="A49" s="76"/>
      <c r="B49" s="77">
        <v>6.4345067476373305</v>
      </c>
      <c r="C49" s="263">
        <v>8.4511874361454264</v>
      </c>
      <c r="D49" s="78"/>
      <c r="F49" s="261"/>
      <c r="G49" s="21"/>
      <c r="I49" s="21"/>
      <c r="J49" s="20"/>
      <c r="K49" s="20"/>
      <c r="L49" s="20"/>
      <c r="M49" s="20"/>
      <c r="S49" s="77"/>
      <c r="T49" s="77"/>
      <c r="U49" s="176"/>
      <c r="V49" s="176"/>
    </row>
    <row r="50" spans="1:22">
      <c r="A50" s="76"/>
      <c r="B50" s="77">
        <v>8.1984110801763155</v>
      </c>
      <c r="C50" s="263">
        <v>9.7181808379020005</v>
      </c>
      <c r="D50" s="78"/>
      <c r="F50" s="261"/>
      <c r="G50" s="21"/>
      <c r="I50" s="21"/>
      <c r="J50" s="20"/>
      <c r="K50" s="20"/>
      <c r="L50" s="20"/>
      <c r="M50" s="20"/>
      <c r="N50" s="20"/>
      <c r="S50" s="77"/>
      <c r="T50" s="77"/>
      <c r="U50" s="176"/>
      <c r="V50" s="176"/>
    </row>
    <row r="51" spans="1:22">
      <c r="A51" s="76"/>
      <c r="B51" s="77">
        <v>9.6803932671705706</v>
      </c>
      <c r="C51" s="263">
        <v>12.074692365982699</v>
      </c>
      <c r="D51" s="78"/>
      <c r="F51" s="261"/>
      <c r="G51" s="21"/>
      <c r="I51" s="21"/>
      <c r="J51" s="20"/>
      <c r="K51" s="20"/>
      <c r="L51" s="20"/>
      <c r="M51" s="20"/>
      <c r="N51" s="20"/>
      <c r="S51" s="77"/>
      <c r="T51" s="77"/>
      <c r="U51" s="176"/>
      <c r="V51" s="176"/>
    </row>
    <row r="52" spans="1:22">
      <c r="A52" s="76">
        <v>2018</v>
      </c>
      <c r="B52" s="77">
        <v>10.563923099942762</v>
      </c>
      <c r="C52" s="263">
        <v>12.522423812954367</v>
      </c>
      <c r="D52" s="78"/>
      <c r="F52" s="261"/>
      <c r="G52" s="21"/>
      <c r="I52" s="21"/>
      <c r="J52" s="20"/>
      <c r="K52" s="20"/>
      <c r="L52" s="20"/>
      <c r="M52" s="20"/>
      <c r="N52" s="20"/>
      <c r="S52" s="77"/>
      <c r="T52" s="77"/>
      <c r="U52" s="176"/>
      <c r="V52" s="176"/>
    </row>
    <row r="53" spans="1:22">
      <c r="A53" s="76"/>
      <c r="B53" s="77">
        <v>12.129128251378733</v>
      </c>
      <c r="C53" s="263">
        <v>13.786870528593138</v>
      </c>
      <c r="D53" s="78"/>
      <c r="F53" s="261"/>
      <c r="G53" s="21"/>
      <c r="I53" s="21"/>
      <c r="J53" s="20"/>
      <c r="K53" s="20"/>
      <c r="L53" s="20"/>
      <c r="M53" s="20"/>
      <c r="N53" s="20"/>
      <c r="S53" s="177"/>
      <c r="T53" s="177"/>
      <c r="U53" s="177"/>
      <c r="V53" s="177"/>
    </row>
    <row r="54" spans="1:22">
      <c r="A54" s="76"/>
      <c r="B54" s="77">
        <v>13.786694865006821</v>
      </c>
      <c r="C54" s="263">
        <v>13.3222830766597</v>
      </c>
      <c r="D54" s="78"/>
      <c r="F54" s="261"/>
      <c r="G54" s="21"/>
      <c r="I54" s="21"/>
      <c r="J54" s="20"/>
      <c r="K54" s="20"/>
      <c r="L54" s="20"/>
      <c r="M54" s="20"/>
      <c r="N54" s="20"/>
      <c r="S54" s="177"/>
      <c r="T54" s="177"/>
      <c r="U54" s="177"/>
      <c r="V54" s="177"/>
    </row>
    <row r="55" spans="1:22">
      <c r="A55" s="76"/>
      <c r="B55" s="77">
        <v>14.277982232592452</v>
      </c>
      <c r="C55" s="263">
        <v>11.290024384092881</v>
      </c>
      <c r="D55" s="78"/>
      <c r="F55" s="261"/>
      <c r="G55" s="21"/>
      <c r="I55" s="21"/>
      <c r="J55" s="20"/>
      <c r="K55" s="20"/>
      <c r="L55" s="20"/>
      <c r="M55" s="20"/>
      <c r="N55" s="20"/>
      <c r="S55" s="177"/>
      <c r="T55" s="177"/>
      <c r="U55" s="177"/>
      <c r="V55" s="177"/>
    </row>
    <row r="56" spans="1:22">
      <c r="A56" s="76">
        <v>2019</v>
      </c>
      <c r="B56" s="77">
        <v>14.732518229743475</v>
      </c>
      <c r="C56" s="263">
        <v>13.566997349040186</v>
      </c>
      <c r="D56" s="78"/>
      <c r="F56" s="261"/>
      <c r="G56" s="21"/>
      <c r="I56" s="21"/>
      <c r="J56" s="20"/>
      <c r="K56" s="20"/>
      <c r="L56" s="20"/>
      <c r="M56" s="20"/>
      <c r="N56" s="20"/>
      <c r="S56" s="177"/>
      <c r="T56" s="177"/>
      <c r="U56" s="177"/>
      <c r="V56" s="177"/>
    </row>
    <row r="57" spans="1:22">
      <c r="A57" s="76"/>
      <c r="B57" s="77">
        <v>17.395684023282463</v>
      </c>
      <c r="C57" s="263">
        <v>15.221491365036336</v>
      </c>
      <c r="D57" s="78"/>
      <c r="F57" s="261"/>
      <c r="G57" s="21"/>
      <c r="I57" s="21"/>
      <c r="J57" s="20"/>
      <c r="K57" s="20"/>
      <c r="L57" s="20"/>
      <c r="M57" s="20"/>
      <c r="N57" s="20"/>
      <c r="S57" s="177"/>
      <c r="T57" s="177"/>
      <c r="U57" s="177"/>
      <c r="V57" s="177"/>
    </row>
    <row r="58" spans="1:22">
      <c r="A58" s="76"/>
      <c r="B58" s="77">
        <v>16.435660272730022</v>
      </c>
      <c r="C58" s="263">
        <v>14.923740095814683</v>
      </c>
      <c r="D58" s="78"/>
      <c r="F58" s="261"/>
      <c r="G58" s="21"/>
      <c r="I58" s="21"/>
      <c r="J58" s="20"/>
      <c r="K58" s="20"/>
      <c r="L58" s="20"/>
      <c r="M58" s="20"/>
      <c r="N58" s="20"/>
      <c r="S58" s="177"/>
      <c r="T58" s="177"/>
      <c r="U58" s="177"/>
      <c r="V58" s="177"/>
    </row>
    <row r="59" spans="1:22">
      <c r="A59" s="76"/>
      <c r="B59" s="77">
        <v>14.303694377215209</v>
      </c>
      <c r="C59" s="263">
        <v>14.690614561296353</v>
      </c>
      <c r="D59" s="78"/>
      <c r="F59" s="261"/>
      <c r="G59" s="21"/>
      <c r="I59" s="21"/>
      <c r="J59" s="20"/>
      <c r="K59" s="20"/>
      <c r="L59" s="20"/>
      <c r="M59" s="20"/>
      <c r="N59" s="20"/>
      <c r="S59" s="177"/>
      <c r="T59" s="177"/>
      <c r="U59" s="177"/>
      <c r="V59" s="177"/>
    </row>
    <row r="60" spans="1:22">
      <c r="A60" s="76">
        <v>2020</v>
      </c>
      <c r="B60" s="77">
        <v>16.01638420487977</v>
      </c>
      <c r="C60" s="263">
        <v>13.589586425862505</v>
      </c>
      <c r="D60" s="78"/>
      <c r="F60" s="261"/>
      <c r="G60" s="21"/>
      <c r="I60" s="21"/>
      <c r="J60" s="20"/>
      <c r="K60" s="20"/>
      <c r="L60" s="20"/>
      <c r="M60" s="20"/>
      <c r="N60" s="20"/>
      <c r="S60" s="177"/>
      <c r="T60" s="177"/>
      <c r="U60" s="177"/>
      <c r="V60" s="177"/>
    </row>
    <row r="61" spans="1:22">
      <c r="A61" s="76"/>
      <c r="B61" s="77">
        <v>8.1524361612757037</v>
      </c>
      <c r="C61" s="263">
        <v>9.3102679325246331</v>
      </c>
      <c r="D61" s="78"/>
      <c r="F61" s="261"/>
      <c r="G61" s="21"/>
      <c r="I61" s="21"/>
      <c r="J61" s="20"/>
      <c r="K61" s="20"/>
      <c r="L61" s="20"/>
      <c r="M61" s="20"/>
      <c r="N61" s="20"/>
      <c r="S61" s="177"/>
      <c r="T61" s="177"/>
      <c r="U61" s="177"/>
      <c r="V61" s="177"/>
    </row>
    <row r="62" spans="1:22">
      <c r="A62" s="76"/>
      <c r="B62" s="77">
        <v>7.8786117149938271</v>
      </c>
      <c r="C62" s="263">
        <v>10.801035455879354</v>
      </c>
      <c r="D62" s="78"/>
      <c r="F62" s="261"/>
      <c r="G62" s="21"/>
      <c r="I62" s="21"/>
      <c r="J62" s="20"/>
      <c r="K62" s="20"/>
      <c r="L62" s="20"/>
      <c r="M62" s="20"/>
      <c r="N62" s="20"/>
      <c r="S62" s="177"/>
      <c r="T62" s="177"/>
      <c r="U62" s="177"/>
      <c r="V62" s="177"/>
    </row>
    <row r="63" spans="1:22">
      <c r="B63" s="77">
        <v>9.5602844796461426</v>
      </c>
      <c r="C63" s="263">
        <v>13.685863222999863</v>
      </c>
      <c r="D63" s="78"/>
      <c r="F63" s="261"/>
      <c r="G63" s="21"/>
      <c r="I63" s="21"/>
      <c r="J63" s="20"/>
      <c r="K63" s="20"/>
      <c r="L63" s="20"/>
      <c r="M63" s="20"/>
      <c r="N63" s="20"/>
      <c r="S63" s="177"/>
      <c r="T63" s="177"/>
      <c r="U63" s="177"/>
      <c r="V63" s="177"/>
    </row>
    <row r="64" spans="1:22">
      <c r="A64" s="76">
        <v>2021</v>
      </c>
      <c r="B64" s="77">
        <v>6.6922728998447329</v>
      </c>
      <c r="C64" s="263">
        <v>16.973576025358696</v>
      </c>
      <c r="D64" s="78"/>
      <c r="F64" s="261"/>
      <c r="G64" s="21"/>
      <c r="I64" s="21"/>
      <c r="J64" s="20"/>
      <c r="K64" s="20"/>
      <c r="L64" s="20"/>
      <c r="M64" s="20"/>
      <c r="N64" s="20"/>
      <c r="S64" s="177"/>
      <c r="T64" s="177"/>
      <c r="U64" s="177"/>
      <c r="V64" s="177"/>
    </row>
    <row r="65" spans="1:22">
      <c r="B65" s="77">
        <v>8.4882049185192994</v>
      </c>
      <c r="C65" s="263">
        <v>20.804143374795505</v>
      </c>
      <c r="D65" s="78"/>
      <c r="F65" s="261"/>
      <c r="G65" s="21"/>
      <c r="I65" s="21"/>
      <c r="J65" s="20"/>
      <c r="K65" s="20"/>
      <c r="L65" s="20"/>
      <c r="M65" s="20"/>
      <c r="N65" s="20"/>
      <c r="S65" s="177"/>
      <c r="T65" s="177"/>
      <c r="U65" s="177"/>
      <c r="V65" s="177"/>
    </row>
    <row r="66" spans="1:22" ht="12">
      <c r="B66" s="77">
        <v>9.3558017556345998</v>
      </c>
      <c r="C66" s="263">
        <v>19.692431400140698</v>
      </c>
      <c r="D66" s="78">
        <v>9.3558017556345998</v>
      </c>
      <c r="E66" s="78"/>
      <c r="F66" s="262"/>
      <c r="G66" s="16"/>
      <c r="I66" s="21"/>
      <c r="J66" s="20"/>
      <c r="K66" s="20"/>
      <c r="L66" s="20"/>
      <c r="M66" s="20"/>
      <c r="N66" s="20"/>
      <c r="S66" s="177"/>
      <c r="T66" s="177"/>
      <c r="U66" s="177"/>
      <c r="V66" s="177"/>
    </row>
    <row r="67" spans="1:22" ht="12">
      <c r="C67" s="146"/>
      <c r="D67" s="78">
        <v>7.8807278887123537</v>
      </c>
      <c r="E67" s="325"/>
      <c r="F67" s="262"/>
      <c r="G67" s="16"/>
      <c r="H67" s="262"/>
      <c r="I67" s="16"/>
      <c r="S67" s="177"/>
      <c r="T67" s="177"/>
      <c r="U67" s="177"/>
      <c r="V67" s="177"/>
    </row>
    <row r="68" spans="1:22" ht="12">
      <c r="A68" s="76">
        <v>2022</v>
      </c>
      <c r="C68" s="146"/>
      <c r="D68" s="78">
        <v>8.1705860825991401</v>
      </c>
      <c r="E68" s="325"/>
      <c r="F68" s="262"/>
      <c r="G68" s="16"/>
      <c r="H68" s="262"/>
      <c r="I68" s="16"/>
      <c r="S68" s="177"/>
      <c r="T68" s="177"/>
      <c r="U68" s="177"/>
      <c r="V68" s="177"/>
    </row>
    <row r="69" spans="1:22" ht="12">
      <c r="C69" s="146"/>
      <c r="D69" s="78">
        <v>9.5261736186051706</v>
      </c>
      <c r="E69" s="325"/>
      <c r="F69" s="262"/>
      <c r="H69" s="262"/>
      <c r="S69" s="177"/>
      <c r="T69" s="177"/>
      <c r="U69" s="177"/>
      <c r="V69" s="177"/>
    </row>
    <row r="70" spans="1:22" ht="12">
      <c r="C70" s="146"/>
      <c r="D70" s="78">
        <v>7.1313232079084061</v>
      </c>
      <c r="E70" s="325"/>
      <c r="F70" s="262"/>
      <c r="H70" s="262"/>
      <c r="S70" s="177"/>
      <c r="T70" s="177"/>
      <c r="U70" s="177"/>
      <c r="V70" s="177"/>
    </row>
    <row r="71" spans="1:22" ht="12">
      <c r="C71" s="146"/>
      <c r="D71" s="78">
        <v>7.7111774910131894</v>
      </c>
      <c r="E71" s="325"/>
      <c r="F71" s="262"/>
      <c r="H71" s="262"/>
      <c r="S71" s="177"/>
      <c r="T71" s="177"/>
      <c r="U71" s="177"/>
      <c r="V71" s="177"/>
    </row>
    <row r="72" spans="1:22" ht="12">
      <c r="A72" s="76">
        <v>2023</v>
      </c>
      <c r="C72" s="146"/>
      <c r="D72" s="78">
        <v>7.6130810739447812</v>
      </c>
      <c r="E72" s="325"/>
      <c r="F72" s="262"/>
      <c r="H72" s="262"/>
      <c r="S72" s="177"/>
      <c r="T72" s="177"/>
      <c r="U72" s="177"/>
      <c r="V72" s="177"/>
    </row>
    <row r="73" spans="1:22" ht="12">
      <c r="D73" s="78">
        <v>7.6979038045964341</v>
      </c>
      <c r="E73" s="325"/>
      <c r="F73" s="262"/>
      <c r="H73" s="262"/>
      <c r="S73" s="177"/>
      <c r="T73" s="177"/>
      <c r="U73" s="177"/>
      <c r="V73" s="177"/>
    </row>
    <row r="74" spans="1:22" ht="12">
      <c r="D74" s="78">
        <v>7.4927894574727123</v>
      </c>
      <c r="E74" s="325"/>
      <c r="F74" s="262"/>
      <c r="H74" s="262"/>
      <c r="S74" s="177"/>
      <c r="T74" s="177"/>
      <c r="U74" s="177"/>
      <c r="V74" s="177"/>
    </row>
    <row r="75" spans="1:22" ht="12">
      <c r="D75" s="78">
        <v>7.3020727045763287</v>
      </c>
      <c r="E75" s="325"/>
      <c r="F75" s="262"/>
      <c r="H75" s="262"/>
      <c r="S75" s="177"/>
      <c r="T75" s="177"/>
      <c r="U75" s="177"/>
      <c r="V75" s="177"/>
    </row>
    <row r="76" spans="1:22" ht="12">
      <c r="A76" s="76">
        <v>2024</v>
      </c>
      <c r="D76" s="78">
        <v>7.2112301827556484</v>
      </c>
      <c r="E76" s="325"/>
      <c r="F76" s="262"/>
      <c r="H76" s="262"/>
      <c r="S76" s="177"/>
      <c r="T76" s="177"/>
      <c r="U76" s="177"/>
      <c r="V76" s="177"/>
    </row>
    <row r="77" spans="1:22" ht="12">
      <c r="D77" s="78">
        <v>7.1144896468071375</v>
      </c>
      <c r="E77" s="325"/>
      <c r="F77" s="262"/>
      <c r="H77" s="262"/>
      <c r="S77" s="177"/>
      <c r="T77" s="177"/>
      <c r="U77" s="177"/>
      <c r="V77" s="177"/>
    </row>
    <row r="78" spans="1:22" ht="12">
      <c r="D78" s="78">
        <v>7.050467916526526</v>
      </c>
      <c r="E78" s="325"/>
      <c r="F78" s="262"/>
      <c r="H78" s="262"/>
      <c r="S78" s="177"/>
      <c r="T78" s="177"/>
      <c r="U78" s="177"/>
      <c r="V78" s="177"/>
    </row>
    <row r="79" spans="1:22">
      <c r="D79" s="78">
        <v>7.0492421997053594</v>
      </c>
      <c r="E79" s="326"/>
      <c r="F79" s="262"/>
      <c r="H79" s="262"/>
      <c r="S79" s="177"/>
      <c r="T79" s="177"/>
      <c r="U79" s="177"/>
      <c r="V79" s="177"/>
    </row>
    <row r="80" spans="1:22">
      <c r="S80" s="177"/>
      <c r="T80" s="177"/>
      <c r="U80" s="177"/>
      <c r="V80" s="177"/>
    </row>
    <row r="81" spans="19:22">
      <c r="S81" s="177"/>
      <c r="T81" s="177"/>
      <c r="U81" s="177"/>
      <c r="V81" s="177"/>
    </row>
    <row r="82" spans="19:22">
      <c r="S82" s="177"/>
      <c r="T82" s="177"/>
      <c r="U82" s="177"/>
      <c r="V82" s="177"/>
    </row>
    <row r="83" spans="19:22">
      <c r="S83" s="177"/>
      <c r="T83" s="177"/>
      <c r="U83" s="177"/>
      <c r="V83" s="177"/>
    </row>
    <row r="84" spans="19:22">
      <c r="S84" s="177"/>
      <c r="T84" s="177"/>
      <c r="U84" s="177"/>
      <c r="V84" s="177"/>
    </row>
    <row r="85" spans="19:22">
      <c r="S85" s="177"/>
      <c r="T85" s="177"/>
      <c r="U85" s="177"/>
      <c r="V85" s="177"/>
    </row>
    <row r="86" spans="19:22">
      <c r="S86" s="177"/>
      <c r="T86" s="177"/>
      <c r="U86" s="177"/>
      <c r="V86" s="177"/>
    </row>
    <row r="87" spans="19:22">
      <c r="S87" s="177"/>
      <c r="T87" s="177"/>
      <c r="U87" s="177"/>
      <c r="V87" s="177"/>
    </row>
    <row r="88" spans="19:22">
      <c r="S88" s="177"/>
      <c r="T88" s="177"/>
      <c r="U88" s="177"/>
      <c r="V88" s="177"/>
    </row>
    <row r="89" spans="19:22">
      <c r="S89" s="176"/>
      <c r="T89" s="176"/>
      <c r="U89" s="177"/>
      <c r="V89" s="177"/>
    </row>
    <row r="90" spans="19:22">
      <c r="S90" s="176"/>
      <c r="T90" s="176"/>
      <c r="U90" s="177"/>
      <c r="V90" s="177"/>
    </row>
    <row r="91" spans="19:22">
      <c r="S91" s="176"/>
      <c r="T91" s="176"/>
      <c r="U91" s="177"/>
      <c r="V91" s="177"/>
    </row>
    <row r="92" spans="19:22">
      <c r="S92" s="176"/>
      <c r="T92" s="176"/>
      <c r="U92" s="177"/>
      <c r="V92" s="177"/>
    </row>
    <row r="93" spans="19:22">
      <c r="S93" s="176"/>
      <c r="T93" s="176"/>
      <c r="U93" s="177"/>
      <c r="V93" s="177"/>
    </row>
    <row r="94" spans="19:22">
      <c r="S94" s="176"/>
      <c r="T94" s="176"/>
      <c r="U94" s="177"/>
      <c r="V94" s="177"/>
    </row>
    <row r="95" spans="19:22">
      <c r="S95" s="176"/>
      <c r="T95" s="176"/>
      <c r="U95" s="177"/>
      <c r="V95" s="177"/>
    </row>
    <row r="96" spans="19:22">
      <c r="S96" s="176"/>
      <c r="T96" s="176"/>
      <c r="U96" s="177"/>
      <c r="V96" s="177"/>
    </row>
    <row r="97" spans="19:22">
      <c r="S97" s="176"/>
      <c r="T97" s="176"/>
      <c r="U97" s="177"/>
      <c r="V97" s="177"/>
    </row>
    <row r="98" spans="19:22">
      <c r="S98" s="176"/>
      <c r="T98" s="176"/>
      <c r="U98" s="177"/>
      <c r="V98" s="177"/>
    </row>
    <row r="99" spans="19:22">
      <c r="S99" s="176"/>
      <c r="T99" s="176"/>
      <c r="U99" s="177"/>
      <c r="V99" s="177"/>
    </row>
    <row r="100" spans="19:22">
      <c r="S100" s="176"/>
      <c r="T100" s="176"/>
      <c r="U100" s="177"/>
      <c r="V100" s="177"/>
    </row>
    <row r="101" spans="19:22">
      <c r="S101" s="176"/>
      <c r="T101" s="176"/>
      <c r="U101" s="177"/>
      <c r="V101" s="177"/>
    </row>
  </sheetData>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94805E-F746-46D8-8298-7E103FECC373}">
  <sheetPr codeName="Sheet18"/>
  <dimension ref="A1:G25"/>
  <sheetViews>
    <sheetView showGridLines="0" zoomScaleNormal="100" workbookViewId="0"/>
  </sheetViews>
  <sheetFormatPr defaultColWidth="9.140625" defaultRowHeight="15"/>
  <cols>
    <col min="1" max="1" width="12.28515625" style="230" bestFit="1" customWidth="1"/>
    <col min="2" max="16384" width="9.140625" style="230"/>
  </cols>
  <sheetData>
    <row r="1" spans="1:7">
      <c r="A1" s="134"/>
      <c r="B1" s="134"/>
    </row>
    <row r="2" spans="1:7">
      <c r="A2" s="134" t="s">
        <v>0</v>
      </c>
      <c r="B2" s="134" t="s">
        <v>274</v>
      </c>
    </row>
    <row r="3" spans="1:7">
      <c r="A3" s="134" t="s">
        <v>16</v>
      </c>
      <c r="B3" s="134" t="s">
        <v>275</v>
      </c>
    </row>
    <row r="4" spans="1:7">
      <c r="A4" s="134" t="s">
        <v>15</v>
      </c>
      <c r="B4" s="134" t="s">
        <v>276</v>
      </c>
    </row>
    <row r="5" spans="1:7">
      <c r="A5" s="134" t="s">
        <v>62</v>
      </c>
      <c r="B5" s="134" t="s">
        <v>277</v>
      </c>
    </row>
    <row r="6" spans="1:7">
      <c r="A6" s="135" t="s">
        <v>58</v>
      </c>
      <c r="B6" s="134" t="s">
        <v>60</v>
      </c>
    </row>
    <row r="7" spans="1:7">
      <c r="A7" s="135" t="s">
        <v>59</v>
      </c>
      <c r="B7" s="134" t="s">
        <v>60</v>
      </c>
    </row>
    <row r="8" spans="1:7">
      <c r="A8" s="135"/>
      <c r="B8" s="11" t="s">
        <v>70</v>
      </c>
    </row>
    <row r="9" spans="1:7">
      <c r="A9" s="134" t="s">
        <v>9</v>
      </c>
      <c r="B9" s="134" t="s">
        <v>278</v>
      </c>
    </row>
    <row r="10" spans="1:7">
      <c r="A10" s="134"/>
      <c r="B10" s="134" t="s">
        <v>279</v>
      </c>
    </row>
    <row r="11" spans="1:7">
      <c r="C11" s="231"/>
    </row>
    <row r="12" spans="1:7">
      <c r="B12" s="207"/>
      <c r="C12" s="232"/>
      <c r="D12" s="207" t="s">
        <v>268</v>
      </c>
      <c r="E12" s="207" t="s">
        <v>264</v>
      </c>
      <c r="F12" s="207" t="s">
        <v>269</v>
      </c>
      <c r="G12" s="207" t="s">
        <v>270</v>
      </c>
    </row>
    <row r="13" spans="1:7">
      <c r="B13" s="207"/>
      <c r="C13" s="207"/>
      <c r="D13" s="207" t="s">
        <v>271</v>
      </c>
      <c r="E13" s="207" t="s">
        <v>265</v>
      </c>
      <c r="F13" s="207" t="s">
        <v>272</v>
      </c>
      <c r="G13" s="207" t="s">
        <v>273</v>
      </c>
    </row>
    <row r="14" spans="1:7">
      <c r="B14" s="207"/>
      <c r="C14" s="12">
        <v>44166</v>
      </c>
      <c r="D14" s="207">
        <v>14</v>
      </c>
      <c r="E14" s="207">
        <v>15</v>
      </c>
      <c r="F14" s="207">
        <v>-11</v>
      </c>
      <c r="G14" s="207">
        <v>13</v>
      </c>
    </row>
    <row r="15" spans="1:7">
      <c r="B15" s="207"/>
      <c r="C15" s="12">
        <v>44197</v>
      </c>
      <c r="D15" s="207">
        <v>33</v>
      </c>
      <c r="E15" s="207">
        <v>38</v>
      </c>
      <c r="F15" s="207">
        <v>2</v>
      </c>
      <c r="G15" s="207">
        <v>31</v>
      </c>
    </row>
    <row r="16" spans="1:7">
      <c r="B16" s="207"/>
      <c r="C16" s="12">
        <v>44228</v>
      </c>
      <c r="D16" s="207">
        <v>30</v>
      </c>
      <c r="E16" s="207">
        <v>32</v>
      </c>
      <c r="F16" s="207">
        <v>4</v>
      </c>
      <c r="G16" s="207">
        <v>33</v>
      </c>
    </row>
    <row r="17" spans="2:7">
      <c r="B17" s="207"/>
      <c r="C17" s="12">
        <v>44256</v>
      </c>
      <c r="D17" s="207">
        <v>30</v>
      </c>
      <c r="E17" s="207">
        <v>30</v>
      </c>
      <c r="F17" s="207">
        <v>-1</v>
      </c>
      <c r="G17" s="207">
        <v>31</v>
      </c>
    </row>
    <row r="18" spans="2:7">
      <c r="B18" s="207"/>
      <c r="C18" s="12">
        <v>44287</v>
      </c>
      <c r="D18" s="233">
        <v>33</v>
      </c>
      <c r="E18" s="233">
        <v>43</v>
      </c>
      <c r="F18" s="233">
        <v>21</v>
      </c>
      <c r="G18" s="207">
        <v>38</v>
      </c>
    </row>
    <row r="19" spans="2:7">
      <c r="B19" s="207"/>
      <c r="C19" s="12">
        <v>44317</v>
      </c>
      <c r="D19" s="207">
        <v>39</v>
      </c>
      <c r="E19" s="207">
        <v>29</v>
      </c>
      <c r="F19" s="207">
        <v>19</v>
      </c>
      <c r="G19" s="207">
        <v>38</v>
      </c>
    </row>
    <row r="20" spans="2:7">
      <c r="B20" s="207"/>
      <c r="C20" s="12">
        <v>44348</v>
      </c>
      <c r="D20" s="207">
        <v>28</v>
      </c>
      <c r="E20" s="207">
        <v>36</v>
      </c>
      <c r="F20" s="207">
        <v>6</v>
      </c>
      <c r="G20" s="207">
        <v>36</v>
      </c>
    </row>
    <row r="21" spans="2:7">
      <c r="B21" s="207"/>
      <c r="C21" s="12">
        <v>44378</v>
      </c>
      <c r="D21" s="207">
        <v>29</v>
      </c>
      <c r="E21" s="207">
        <v>32</v>
      </c>
      <c r="F21" s="207">
        <v>-3</v>
      </c>
      <c r="G21" s="207">
        <v>32</v>
      </c>
    </row>
    <row r="22" spans="2:7">
      <c r="B22" s="207"/>
      <c r="C22" s="12">
        <v>44409</v>
      </c>
      <c r="D22" s="207">
        <v>24</v>
      </c>
      <c r="E22" s="207">
        <v>17</v>
      </c>
      <c r="F22" s="207">
        <v>10</v>
      </c>
      <c r="G22" s="207">
        <v>32</v>
      </c>
    </row>
    <row r="23" spans="2:7">
      <c r="B23" s="207"/>
      <c r="C23" s="12">
        <v>44440</v>
      </c>
      <c r="D23" s="207">
        <v>25</v>
      </c>
      <c r="E23" s="207">
        <v>36</v>
      </c>
      <c r="F23" s="207">
        <v>2</v>
      </c>
      <c r="G23" s="207">
        <v>33</v>
      </c>
    </row>
    <row r="24" spans="2:7">
      <c r="B24" s="207"/>
      <c r="C24" s="12">
        <v>44470</v>
      </c>
      <c r="D24" s="207">
        <v>27</v>
      </c>
      <c r="E24" s="207">
        <v>32</v>
      </c>
      <c r="F24" s="207">
        <v>7</v>
      </c>
      <c r="G24" s="207">
        <v>33</v>
      </c>
    </row>
    <row r="25" spans="2:7">
      <c r="C25" s="12">
        <v>44501</v>
      </c>
      <c r="D25" s="207">
        <v>33</v>
      </c>
      <c r="E25" s="207">
        <v>22</v>
      </c>
      <c r="F25" s="207">
        <v>5</v>
      </c>
      <c r="G25" s="207">
        <v>35</v>
      </c>
    </row>
  </sheetData>
  <phoneticPr fontId="171" type="noConversion"/>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9BC7B-159B-40BF-80F7-2853C974E9A0}">
  <sheetPr codeName="Sheet13"/>
  <dimension ref="A1:E16"/>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2"/>
  <cols>
    <col min="1" max="16384" width="9.140625" style="59"/>
  </cols>
  <sheetData>
    <row r="1" spans="1:5">
      <c r="A1" s="268"/>
    </row>
    <row r="2" spans="1:5">
      <c r="A2" s="268" t="s">
        <v>0</v>
      </c>
      <c r="B2" s="59" t="s">
        <v>415</v>
      </c>
    </row>
    <row r="3" spans="1:5">
      <c r="A3" s="268" t="s">
        <v>16</v>
      </c>
      <c r="B3" s="324" t="s">
        <v>414</v>
      </c>
    </row>
    <row r="4" spans="1:5">
      <c r="A4" s="268" t="s">
        <v>15</v>
      </c>
    </row>
    <row r="5" spans="1:5">
      <c r="A5" s="268" t="s">
        <v>62</v>
      </c>
    </row>
    <row r="6" spans="1:5">
      <c r="A6" s="268" t="s">
        <v>58</v>
      </c>
      <c r="B6" s="59" t="s">
        <v>413</v>
      </c>
      <c r="C6" s="59" t="s">
        <v>433</v>
      </c>
    </row>
    <row r="7" spans="1:5">
      <c r="A7" s="268" t="s">
        <v>59</v>
      </c>
      <c r="B7" s="59" t="s">
        <v>412</v>
      </c>
      <c r="C7" s="59" t="s">
        <v>433</v>
      </c>
    </row>
    <row r="8" spans="1:5">
      <c r="A8" s="268"/>
      <c r="B8" s="336" t="s">
        <v>70</v>
      </c>
    </row>
    <row r="9" spans="1:5">
      <c r="A9" s="268" t="s">
        <v>9</v>
      </c>
    </row>
    <row r="10" spans="1:5">
      <c r="A10" s="267"/>
      <c r="C10" s="59" t="s">
        <v>424</v>
      </c>
      <c r="D10" s="59" t="s">
        <v>425</v>
      </c>
      <c r="E10" s="59" t="s">
        <v>426</v>
      </c>
    </row>
    <row r="11" spans="1:5">
      <c r="A11" s="267"/>
      <c r="C11" s="59" t="s">
        <v>427</v>
      </c>
      <c r="D11" s="59" t="s">
        <v>428</v>
      </c>
      <c r="E11" s="59" t="s">
        <v>429</v>
      </c>
    </row>
    <row r="12" spans="1:5">
      <c r="A12" s="59" t="s">
        <v>419</v>
      </c>
      <c r="B12" s="59" t="s">
        <v>417</v>
      </c>
      <c r="C12" s="255">
        <v>7.6</v>
      </c>
      <c r="D12" s="255">
        <v>5.2</v>
      </c>
      <c r="E12" s="255">
        <v>3.1</v>
      </c>
    </row>
    <row r="13" spans="1:5">
      <c r="A13" s="59" t="s">
        <v>420</v>
      </c>
      <c r="B13" s="59" t="s">
        <v>430</v>
      </c>
      <c r="C13" s="255">
        <v>23.6</v>
      </c>
      <c r="D13" s="255">
        <v>34.6</v>
      </c>
      <c r="E13" s="255">
        <v>29</v>
      </c>
    </row>
    <row r="14" spans="1:5">
      <c r="A14" s="59" t="s">
        <v>421</v>
      </c>
      <c r="B14" s="59" t="s">
        <v>431</v>
      </c>
      <c r="C14" s="255">
        <v>40.299999999999997</v>
      </c>
      <c r="D14" s="255">
        <v>35.9</v>
      </c>
      <c r="E14" s="255">
        <v>38.9</v>
      </c>
    </row>
    <row r="15" spans="1:5">
      <c r="A15" s="59" t="s">
        <v>422</v>
      </c>
      <c r="B15" s="59" t="s">
        <v>418</v>
      </c>
      <c r="C15" s="255">
        <v>18.8</v>
      </c>
      <c r="D15" s="255">
        <v>13.1</v>
      </c>
      <c r="E15" s="255">
        <v>15.4</v>
      </c>
    </row>
    <row r="16" spans="1:5">
      <c r="A16" s="59" t="s">
        <v>423</v>
      </c>
      <c r="B16" s="59" t="s">
        <v>432</v>
      </c>
      <c r="C16" s="255">
        <f>8.3+1.4</f>
        <v>9.7000000000000011</v>
      </c>
      <c r="D16" s="255">
        <f>9.2+2</f>
        <v>11.2</v>
      </c>
      <c r="E16" s="255">
        <f>8.6+4.9</f>
        <v>13.5</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468420-4085-457C-A6A5-2364A9256A2E}">
  <sheetPr codeName="Sheet20"/>
  <dimension ref="A1:G31"/>
  <sheetViews>
    <sheetView showGridLines="0" zoomScale="90" zoomScaleNormal="90" workbookViewId="0">
      <pane xSplit="1" ySplit="10" topLeftCell="B12" activePane="bottomRight" state="frozen"/>
      <selection pane="topRight"/>
      <selection pane="bottomLeft"/>
      <selection pane="bottomRight"/>
    </sheetView>
  </sheetViews>
  <sheetFormatPr defaultColWidth="9.140625" defaultRowHeight="12"/>
  <cols>
    <col min="1" max="1" width="12.5703125" style="180" customWidth="1"/>
    <col min="2" max="2" width="18.42578125" style="180" customWidth="1"/>
    <col min="3" max="7" width="7.140625" style="180" customWidth="1"/>
    <col min="8" max="16384" width="9.140625" style="180"/>
  </cols>
  <sheetData>
    <row r="1" spans="1:5">
      <c r="A1" s="117"/>
      <c r="B1" s="179"/>
    </row>
    <row r="2" spans="1:5">
      <c r="A2" s="117" t="s">
        <v>0</v>
      </c>
      <c r="B2" s="179" t="s">
        <v>244</v>
      </c>
    </row>
    <row r="3" spans="1:5">
      <c r="A3" s="117" t="s">
        <v>16</v>
      </c>
      <c r="B3" s="179" t="s">
        <v>245</v>
      </c>
    </row>
    <row r="4" spans="1:5">
      <c r="A4" s="117" t="s">
        <v>15</v>
      </c>
      <c r="B4" s="122" t="s">
        <v>284</v>
      </c>
    </row>
    <row r="5" spans="1:5">
      <c r="A5" s="117" t="s">
        <v>62</v>
      </c>
      <c r="B5" s="122" t="s">
        <v>285</v>
      </c>
    </row>
    <row r="6" spans="1:5">
      <c r="A6" s="118" t="s">
        <v>58</v>
      </c>
      <c r="B6" s="119" t="s">
        <v>99</v>
      </c>
    </row>
    <row r="7" spans="1:5">
      <c r="A7" s="118" t="s">
        <v>59</v>
      </c>
      <c r="B7" s="120" t="s">
        <v>100</v>
      </c>
    </row>
    <row r="8" spans="1:5">
      <c r="A8" s="117"/>
      <c r="B8" s="121" t="s">
        <v>70</v>
      </c>
    </row>
    <row r="9" spans="1:5">
      <c r="A9" s="117" t="s">
        <v>9</v>
      </c>
      <c r="B9" s="153" t="s">
        <v>12</v>
      </c>
    </row>
    <row r="10" spans="1:5">
      <c r="A10" s="179"/>
      <c r="B10" s="153" t="s">
        <v>95</v>
      </c>
    </row>
    <row r="11" spans="1:5">
      <c r="A11" s="179"/>
      <c r="B11" s="117"/>
    </row>
    <row r="12" spans="1:5" ht="15" customHeight="1">
      <c r="B12" s="180" t="s">
        <v>246</v>
      </c>
      <c r="C12" s="181" t="s">
        <v>84</v>
      </c>
      <c r="D12" s="180" t="s">
        <v>248</v>
      </c>
      <c r="E12" s="153"/>
    </row>
    <row r="13" spans="1:5">
      <c r="B13" s="180" t="s">
        <v>234</v>
      </c>
      <c r="C13" s="180" t="s">
        <v>8</v>
      </c>
      <c r="D13" s="180" t="s">
        <v>247</v>
      </c>
    </row>
    <row r="14" spans="1:5">
      <c r="A14" s="180">
        <v>2010</v>
      </c>
      <c r="B14" s="182">
        <v>-1.4261276623003738</v>
      </c>
      <c r="C14" s="182">
        <v>11.118213661462818</v>
      </c>
      <c r="D14" s="182">
        <v>12.759040531163507</v>
      </c>
    </row>
    <row r="15" spans="1:5">
      <c r="A15" s="180">
        <v>2011</v>
      </c>
      <c r="B15" s="182">
        <v>-1.767620859799095</v>
      </c>
      <c r="C15" s="182">
        <v>6.4077364382468858</v>
      </c>
      <c r="D15" s="182">
        <v>8.3163395077607163</v>
      </c>
    </row>
    <row r="16" spans="1:5">
      <c r="A16" s="180">
        <v>2012</v>
      </c>
      <c r="B16" s="182">
        <v>-2.7344659258824606</v>
      </c>
      <c r="C16" s="182">
        <v>-1.7037792435303487</v>
      </c>
      <c r="D16" s="182">
        <v>1.0597966771937166</v>
      </c>
    </row>
    <row r="17" spans="1:7">
      <c r="A17" s="180">
        <v>2013</v>
      </c>
      <c r="B17" s="182">
        <v>0.5083201340602983</v>
      </c>
      <c r="C17" s="182">
        <v>4.1029908699281634</v>
      </c>
      <c r="D17" s="182">
        <v>3.5588668069725031</v>
      </c>
    </row>
    <row r="18" spans="1:7">
      <c r="A18" s="180">
        <v>2014</v>
      </c>
      <c r="B18" s="182">
        <v>5.4472084666552689</v>
      </c>
      <c r="C18" s="182">
        <v>9.1977832789726506</v>
      </c>
      <c r="D18" s="182">
        <v>3.5638203259708945</v>
      </c>
    </row>
    <row r="19" spans="1:7">
      <c r="A19" s="180">
        <v>2015</v>
      </c>
      <c r="B19" s="182">
        <v>3.886247659074499</v>
      </c>
      <c r="C19" s="182">
        <v>7.3653795230455188</v>
      </c>
      <c r="D19" s="182">
        <v>3.3425729962483217</v>
      </c>
    </row>
    <row r="20" spans="1:7">
      <c r="A20" s="180">
        <v>2016</v>
      </c>
      <c r="B20" s="182">
        <v>-1.9289322359872756</v>
      </c>
      <c r="C20" s="182">
        <v>3.8041832046401964</v>
      </c>
      <c r="D20" s="182">
        <v>5.8674455160049774</v>
      </c>
    </row>
    <row r="21" spans="1:7">
      <c r="A21" s="180">
        <v>2017</v>
      </c>
      <c r="B21" s="182">
        <v>-1.1696077210544757</v>
      </c>
      <c r="C21" s="182">
        <v>6.4754461520833786</v>
      </c>
      <c r="D21" s="182">
        <v>7.7495603638056281</v>
      </c>
    </row>
    <row r="22" spans="1:7">
      <c r="A22" s="180">
        <v>2018</v>
      </c>
      <c r="B22" s="182">
        <v>-0.69846196208341382</v>
      </c>
      <c r="C22" s="182">
        <v>4.9845651862014932</v>
      </c>
      <c r="D22" s="182">
        <v>5.7038096298421408</v>
      </c>
    </row>
    <row r="23" spans="1:7">
      <c r="A23" s="180">
        <v>2019</v>
      </c>
      <c r="B23" s="182">
        <v>1.3269123345069431</v>
      </c>
      <c r="C23" s="182">
        <v>5.4226900959736639</v>
      </c>
      <c r="D23" s="182">
        <v>4.0367896737316187</v>
      </c>
    </row>
    <row r="24" spans="1:7">
      <c r="A24" s="180">
        <v>2020</v>
      </c>
      <c r="B24" s="182">
        <v>1.724270393877319</v>
      </c>
      <c r="C24" s="182">
        <v>-5.9334763581642704</v>
      </c>
      <c r="D24" s="182">
        <v>-7.7680777765992985</v>
      </c>
      <c r="E24" s="182">
        <v>-5.9334763581642704</v>
      </c>
      <c r="F24" s="182"/>
    </row>
    <row r="25" spans="1:7">
      <c r="A25" s="180">
        <v>2021</v>
      </c>
      <c r="B25" s="182">
        <v>-0.80917413657147108</v>
      </c>
      <c r="C25" s="182">
        <v>7.7</v>
      </c>
      <c r="D25" s="182">
        <v>8.9039268146483579</v>
      </c>
      <c r="E25" s="182">
        <v>7.6</v>
      </c>
      <c r="F25" s="182">
        <v>7.8</v>
      </c>
      <c r="G25" s="182">
        <f>F25-E25</f>
        <v>0.20000000000000018</v>
      </c>
    </row>
    <row r="26" spans="1:7">
      <c r="A26" s="183">
        <v>2022</v>
      </c>
      <c r="B26" s="184">
        <v>0.60265006019655232</v>
      </c>
      <c r="C26" s="182"/>
      <c r="D26" s="182">
        <v>4.6099977069968219</v>
      </c>
      <c r="E26" s="182">
        <v>4.5</v>
      </c>
      <c r="F26" s="182">
        <v>6.1</v>
      </c>
      <c r="G26" s="182">
        <f t="shared" ref="G26:G28" si="0">F26-E26</f>
        <v>1.5999999999999996</v>
      </c>
    </row>
    <row r="27" spans="1:7">
      <c r="A27" s="180">
        <v>2023</v>
      </c>
      <c r="B27" s="182">
        <v>1.3193448906137206</v>
      </c>
      <c r="C27" s="182"/>
      <c r="D27" s="182">
        <v>6.047190097768393</v>
      </c>
      <c r="E27" s="180">
        <v>6.4</v>
      </c>
      <c r="F27" s="180">
        <v>8.3000000000000007</v>
      </c>
      <c r="G27" s="182">
        <f t="shared" si="0"/>
        <v>1.9000000000000004</v>
      </c>
    </row>
    <row r="28" spans="1:7">
      <c r="A28" s="183">
        <v>2024</v>
      </c>
      <c r="B28" s="182">
        <v>1.0852104230214792</v>
      </c>
      <c r="C28" s="182"/>
      <c r="D28" s="182">
        <v>3.8317816864319951</v>
      </c>
      <c r="E28" s="180">
        <v>4.2</v>
      </c>
      <c r="F28" s="180">
        <v>5.9</v>
      </c>
      <c r="G28" s="182">
        <f t="shared" si="0"/>
        <v>1.7000000000000002</v>
      </c>
    </row>
    <row r="29" spans="1:7">
      <c r="C29" s="182"/>
      <c r="D29" s="182"/>
      <c r="E29" s="182"/>
    </row>
    <row r="30" spans="1:7">
      <c r="C30" s="182"/>
      <c r="D30" s="182"/>
      <c r="E30" s="182"/>
    </row>
    <row r="31" spans="1:7">
      <c r="C31" s="182"/>
      <c r="D31" s="182"/>
      <c r="E31" s="182"/>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0DDB1-732D-49B6-9B22-1599CD6BE36C}">
  <sheetPr codeName="Sheet24"/>
  <dimension ref="A2:D265"/>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2"/>
  <cols>
    <col min="1" max="1" width="9.140625" style="264"/>
    <col min="2" max="2" width="11.140625" style="264" bestFit="1" customWidth="1"/>
    <col min="3" max="4" width="9.140625" style="264"/>
    <col min="5" max="5" width="20.7109375" style="264" bestFit="1" customWidth="1"/>
    <col min="6" max="16384" width="9.140625" style="264"/>
  </cols>
  <sheetData>
    <row r="2" spans="1:4">
      <c r="A2" s="264" t="s">
        <v>0</v>
      </c>
      <c r="B2" s="264" t="s">
        <v>326</v>
      </c>
    </row>
    <row r="3" spans="1:4">
      <c r="A3" s="264" t="s">
        <v>16</v>
      </c>
      <c r="B3" s="264" t="s">
        <v>325</v>
      </c>
    </row>
    <row r="4" spans="1:4">
      <c r="A4" s="264" t="s">
        <v>15</v>
      </c>
    </row>
    <row r="5" spans="1:4">
      <c r="A5" s="264" t="s">
        <v>62</v>
      </c>
    </row>
    <row r="6" spans="1:4">
      <c r="A6" s="264" t="s">
        <v>58</v>
      </c>
      <c r="B6" s="264" t="s">
        <v>324</v>
      </c>
    </row>
    <row r="7" spans="1:4">
      <c r="A7" s="264" t="s">
        <v>59</v>
      </c>
      <c r="B7" s="264" t="s">
        <v>324</v>
      </c>
    </row>
    <row r="8" spans="1:4">
      <c r="B8" s="264" t="s">
        <v>70</v>
      </c>
    </row>
    <row r="9" spans="1:4">
      <c r="A9" s="264" t="s">
        <v>9</v>
      </c>
      <c r="B9" s="264" t="s">
        <v>10</v>
      </c>
      <c r="C9" s="264" t="s">
        <v>11</v>
      </c>
    </row>
    <row r="10" spans="1:4">
      <c r="B10" s="264" t="s">
        <v>323</v>
      </c>
      <c r="C10" s="264" t="s">
        <v>321</v>
      </c>
    </row>
    <row r="11" spans="1:4">
      <c r="B11" s="264" t="s">
        <v>322</v>
      </c>
      <c r="C11" s="264" t="s">
        <v>321</v>
      </c>
    </row>
    <row r="12" spans="1:4">
      <c r="B12" s="264" t="s">
        <v>320</v>
      </c>
      <c r="C12" s="264" t="s">
        <v>319</v>
      </c>
      <c r="D12" s="264" t="s">
        <v>318</v>
      </c>
    </row>
    <row r="13" spans="1:4">
      <c r="B13" s="264" t="s">
        <v>317</v>
      </c>
      <c r="C13" s="264" t="s">
        <v>316</v>
      </c>
      <c r="D13" s="264" t="s">
        <v>315</v>
      </c>
    </row>
    <row r="14" spans="1:4">
      <c r="A14" s="265">
        <v>21916</v>
      </c>
      <c r="B14" s="266">
        <v>1.9</v>
      </c>
    </row>
    <row r="15" spans="1:4">
      <c r="A15" s="265">
        <v>22007</v>
      </c>
      <c r="B15" s="266">
        <v>1.9</v>
      </c>
    </row>
    <row r="16" spans="1:4">
      <c r="A16" s="265">
        <v>22098</v>
      </c>
      <c r="B16" s="266">
        <v>1.9</v>
      </c>
    </row>
    <row r="17" spans="1:2">
      <c r="A17" s="265">
        <v>22190</v>
      </c>
      <c r="B17" s="266">
        <v>1.9</v>
      </c>
    </row>
    <row r="18" spans="1:2">
      <c r="A18" s="265">
        <v>22282</v>
      </c>
      <c r="B18" s="266">
        <v>1.8</v>
      </c>
    </row>
    <row r="19" spans="1:2">
      <c r="A19" s="265">
        <v>22372</v>
      </c>
      <c r="B19" s="266">
        <v>1.8</v>
      </c>
    </row>
    <row r="20" spans="1:2">
      <c r="A20" s="265">
        <v>22463</v>
      </c>
      <c r="B20" s="266">
        <v>1.8</v>
      </c>
    </row>
    <row r="21" spans="1:2">
      <c r="A21" s="265">
        <v>22555</v>
      </c>
      <c r="B21" s="266">
        <v>1.8</v>
      </c>
    </row>
    <row r="22" spans="1:2">
      <c r="A22" s="265">
        <v>22647</v>
      </c>
      <c r="B22" s="266">
        <v>1.8</v>
      </c>
    </row>
    <row r="23" spans="1:2">
      <c r="A23" s="265">
        <v>22737</v>
      </c>
      <c r="B23" s="266">
        <v>1.8</v>
      </c>
    </row>
    <row r="24" spans="1:2">
      <c r="A24" s="265">
        <v>22828</v>
      </c>
      <c r="B24" s="266">
        <v>1.8</v>
      </c>
    </row>
    <row r="25" spans="1:2">
      <c r="A25" s="265">
        <v>22920</v>
      </c>
      <c r="B25" s="266">
        <v>1.8</v>
      </c>
    </row>
    <row r="26" spans="1:2">
      <c r="A26" s="265">
        <v>23012</v>
      </c>
      <c r="B26" s="266">
        <v>1.8</v>
      </c>
    </row>
    <row r="27" spans="1:2">
      <c r="A27" s="265">
        <v>23102</v>
      </c>
      <c r="B27" s="266">
        <v>1.8</v>
      </c>
    </row>
    <row r="28" spans="1:2">
      <c r="A28" s="265">
        <v>23193</v>
      </c>
      <c r="B28" s="266">
        <v>1.8</v>
      </c>
    </row>
    <row r="29" spans="1:2">
      <c r="A29" s="265">
        <v>23285</v>
      </c>
      <c r="B29" s="266">
        <v>1.8</v>
      </c>
    </row>
    <row r="30" spans="1:2">
      <c r="A30" s="265">
        <v>23377</v>
      </c>
      <c r="B30" s="266">
        <v>1.8</v>
      </c>
    </row>
    <row r="31" spans="1:2">
      <c r="A31" s="265">
        <v>23468</v>
      </c>
      <c r="B31" s="266">
        <v>1.8</v>
      </c>
    </row>
    <row r="32" spans="1:2">
      <c r="A32" s="265">
        <v>23559</v>
      </c>
      <c r="B32" s="266">
        <v>1.8</v>
      </c>
    </row>
    <row r="33" spans="1:2">
      <c r="A33" s="265">
        <v>23651</v>
      </c>
      <c r="B33" s="266">
        <v>1.8</v>
      </c>
    </row>
    <row r="34" spans="1:2">
      <c r="A34" s="265">
        <v>23743</v>
      </c>
      <c r="B34" s="266">
        <v>1.8</v>
      </c>
    </row>
    <row r="35" spans="1:2">
      <c r="A35" s="265">
        <v>23833</v>
      </c>
      <c r="B35" s="266">
        <v>1.8</v>
      </c>
    </row>
    <row r="36" spans="1:2">
      <c r="A36" s="265">
        <v>23924</v>
      </c>
      <c r="B36" s="266">
        <v>1.8</v>
      </c>
    </row>
    <row r="37" spans="1:2">
      <c r="A37" s="265">
        <v>24016</v>
      </c>
      <c r="B37" s="266">
        <v>1.8</v>
      </c>
    </row>
    <row r="38" spans="1:2">
      <c r="A38" s="265">
        <v>24108</v>
      </c>
      <c r="B38" s="266">
        <v>1.8</v>
      </c>
    </row>
    <row r="39" spans="1:2">
      <c r="A39" s="265">
        <v>24198</v>
      </c>
      <c r="B39" s="266">
        <v>1.8</v>
      </c>
    </row>
    <row r="40" spans="1:2">
      <c r="A40" s="265">
        <v>24289</v>
      </c>
      <c r="B40" s="266">
        <v>1.8</v>
      </c>
    </row>
    <row r="41" spans="1:2">
      <c r="A41" s="265">
        <v>24381</v>
      </c>
      <c r="B41" s="266">
        <v>1.8</v>
      </c>
    </row>
    <row r="42" spans="1:2">
      <c r="A42" s="265">
        <v>24473</v>
      </c>
      <c r="B42" s="266">
        <v>1.8</v>
      </c>
    </row>
    <row r="43" spans="1:2">
      <c r="A43" s="265">
        <v>24563</v>
      </c>
      <c r="B43" s="266">
        <v>1.8</v>
      </c>
    </row>
    <row r="44" spans="1:2">
      <c r="A44" s="265">
        <v>24654</v>
      </c>
      <c r="B44" s="266">
        <v>1.8</v>
      </c>
    </row>
    <row r="45" spans="1:2">
      <c r="A45" s="265">
        <v>24746</v>
      </c>
      <c r="B45" s="266">
        <v>1.8</v>
      </c>
    </row>
    <row r="46" spans="1:2">
      <c r="A46" s="265">
        <v>24838</v>
      </c>
      <c r="B46" s="266">
        <v>1.8</v>
      </c>
    </row>
    <row r="47" spans="1:2">
      <c r="A47" s="265">
        <v>24929</v>
      </c>
      <c r="B47" s="266">
        <v>1.8</v>
      </c>
    </row>
    <row r="48" spans="1:2">
      <c r="A48" s="265">
        <v>25020</v>
      </c>
      <c r="B48" s="266">
        <v>1.8</v>
      </c>
    </row>
    <row r="49" spans="1:2">
      <c r="A49" s="265">
        <v>25112</v>
      </c>
      <c r="B49" s="266">
        <v>1.8</v>
      </c>
    </row>
    <row r="50" spans="1:2">
      <c r="A50" s="265">
        <v>25204</v>
      </c>
      <c r="B50" s="266">
        <v>1.8</v>
      </c>
    </row>
    <row r="51" spans="1:2">
      <c r="A51" s="265">
        <v>25294</v>
      </c>
      <c r="B51" s="266">
        <v>1.8</v>
      </c>
    </row>
    <row r="52" spans="1:2">
      <c r="A52" s="265">
        <v>25385</v>
      </c>
      <c r="B52" s="266">
        <v>1.8</v>
      </c>
    </row>
    <row r="53" spans="1:2">
      <c r="A53" s="265">
        <v>25477</v>
      </c>
      <c r="B53" s="266">
        <v>1.8</v>
      </c>
    </row>
    <row r="54" spans="1:2">
      <c r="A54" s="265">
        <v>25569</v>
      </c>
      <c r="B54" s="266">
        <v>1.8</v>
      </c>
    </row>
    <row r="55" spans="1:2">
      <c r="A55" s="265">
        <v>25659</v>
      </c>
      <c r="B55" s="266">
        <v>1.8</v>
      </c>
    </row>
    <row r="56" spans="1:2">
      <c r="A56" s="265">
        <v>25750</v>
      </c>
      <c r="B56" s="266">
        <v>1.8</v>
      </c>
    </row>
    <row r="57" spans="1:2">
      <c r="A57" s="265">
        <v>25842</v>
      </c>
      <c r="B57" s="266">
        <v>1.8</v>
      </c>
    </row>
    <row r="58" spans="1:2">
      <c r="A58" s="265">
        <v>25934</v>
      </c>
      <c r="B58" s="266">
        <v>2.2400000000000002</v>
      </c>
    </row>
    <row r="59" spans="1:2">
      <c r="A59" s="265">
        <v>26024</v>
      </c>
      <c r="B59" s="266">
        <v>2.2400000000000002</v>
      </c>
    </row>
    <row r="60" spans="1:2">
      <c r="A60" s="265">
        <v>26115</v>
      </c>
      <c r="B60" s="266">
        <v>2.2400000000000002</v>
      </c>
    </row>
    <row r="61" spans="1:2">
      <c r="A61" s="265">
        <v>26207</v>
      </c>
      <c r="B61" s="266">
        <v>2.2400000000000002</v>
      </c>
    </row>
    <row r="62" spans="1:2">
      <c r="A62" s="265">
        <v>26299</v>
      </c>
      <c r="B62" s="266">
        <v>2.48</v>
      </c>
    </row>
    <row r="63" spans="1:2">
      <c r="A63" s="265">
        <v>26390</v>
      </c>
      <c r="B63" s="266">
        <v>2.48</v>
      </c>
    </row>
    <row r="64" spans="1:2">
      <c r="A64" s="265">
        <v>26481</v>
      </c>
      <c r="B64" s="266">
        <v>2.48</v>
      </c>
    </row>
    <row r="65" spans="1:2">
      <c r="A65" s="265">
        <v>26573</v>
      </c>
      <c r="B65" s="266">
        <v>2.48</v>
      </c>
    </row>
    <row r="66" spans="1:2">
      <c r="A66" s="265">
        <v>26665</v>
      </c>
      <c r="B66" s="266">
        <v>3.29</v>
      </c>
    </row>
    <row r="67" spans="1:2">
      <c r="A67" s="265">
        <v>26755</v>
      </c>
      <c r="B67" s="266">
        <v>3.29</v>
      </c>
    </row>
    <row r="68" spans="1:2">
      <c r="A68" s="265">
        <v>26846</v>
      </c>
      <c r="B68" s="266">
        <v>3.29</v>
      </c>
    </row>
    <row r="69" spans="1:2">
      <c r="A69" s="265">
        <v>26938</v>
      </c>
      <c r="B69" s="266">
        <v>3.29</v>
      </c>
    </row>
    <row r="70" spans="1:2">
      <c r="A70" s="265">
        <v>27030</v>
      </c>
      <c r="B70" s="266">
        <v>11.58</v>
      </c>
    </row>
    <row r="71" spans="1:2">
      <c r="A71" s="265">
        <v>27120</v>
      </c>
      <c r="B71" s="266">
        <v>11.58</v>
      </c>
    </row>
    <row r="72" spans="1:2">
      <c r="A72" s="265">
        <v>27211</v>
      </c>
      <c r="B72" s="266">
        <v>11.58</v>
      </c>
    </row>
    <row r="73" spans="1:2">
      <c r="A73" s="265">
        <v>27303</v>
      </c>
      <c r="B73" s="266">
        <v>11.58</v>
      </c>
    </row>
    <row r="74" spans="1:2">
      <c r="A74" s="265">
        <v>27395</v>
      </c>
      <c r="B74" s="266">
        <v>11.53</v>
      </c>
    </row>
    <row r="75" spans="1:2">
      <c r="A75" s="265">
        <v>27485</v>
      </c>
      <c r="B75" s="266">
        <v>11.53</v>
      </c>
    </row>
    <row r="76" spans="1:2">
      <c r="A76" s="265">
        <v>27576</v>
      </c>
      <c r="B76" s="266">
        <v>11.53</v>
      </c>
    </row>
    <row r="77" spans="1:2">
      <c r="A77" s="265">
        <v>27668</v>
      </c>
      <c r="B77" s="266">
        <v>11.53</v>
      </c>
    </row>
    <row r="78" spans="1:2">
      <c r="A78" s="265">
        <v>27760</v>
      </c>
      <c r="B78" s="266">
        <v>12.8</v>
      </c>
    </row>
    <row r="79" spans="1:2">
      <c r="A79" s="265">
        <v>27851</v>
      </c>
      <c r="B79" s="266">
        <v>12.8</v>
      </c>
    </row>
    <row r="80" spans="1:2">
      <c r="A80" s="265">
        <v>27942</v>
      </c>
      <c r="B80" s="266">
        <v>12.8</v>
      </c>
    </row>
    <row r="81" spans="1:2">
      <c r="A81" s="265">
        <v>28034</v>
      </c>
      <c r="B81" s="266">
        <v>12.8</v>
      </c>
    </row>
    <row r="82" spans="1:2">
      <c r="A82" s="265">
        <v>28126</v>
      </c>
      <c r="B82" s="266">
        <v>13.92</v>
      </c>
    </row>
    <row r="83" spans="1:2">
      <c r="A83" s="265">
        <v>28216</v>
      </c>
      <c r="B83" s="266">
        <v>13.92</v>
      </c>
    </row>
    <row r="84" spans="1:2">
      <c r="A84" s="265">
        <v>28307</v>
      </c>
      <c r="B84" s="266">
        <v>13.92</v>
      </c>
    </row>
    <row r="85" spans="1:2">
      <c r="A85" s="265">
        <v>28399</v>
      </c>
      <c r="B85" s="266">
        <v>13.92</v>
      </c>
    </row>
    <row r="86" spans="1:2">
      <c r="A86" s="265">
        <v>28491</v>
      </c>
      <c r="B86" s="266">
        <v>14.02</v>
      </c>
    </row>
    <row r="87" spans="1:2">
      <c r="A87" s="265">
        <v>28581</v>
      </c>
      <c r="B87" s="266">
        <v>14.02</v>
      </c>
    </row>
    <row r="88" spans="1:2">
      <c r="A88" s="265">
        <v>28672</v>
      </c>
      <c r="B88" s="266">
        <v>14.02</v>
      </c>
    </row>
    <row r="89" spans="1:2">
      <c r="A89" s="265">
        <v>28764</v>
      </c>
      <c r="B89" s="266">
        <v>14.02</v>
      </c>
    </row>
    <row r="90" spans="1:2">
      <c r="A90" s="265">
        <v>28856</v>
      </c>
      <c r="B90" s="266">
        <v>31.61</v>
      </c>
    </row>
    <row r="91" spans="1:2">
      <c r="A91" s="265">
        <v>28946</v>
      </c>
      <c r="B91" s="266">
        <v>31.61</v>
      </c>
    </row>
    <row r="92" spans="1:2">
      <c r="A92" s="265">
        <v>29037</v>
      </c>
      <c r="B92" s="266">
        <v>31.61</v>
      </c>
    </row>
    <row r="93" spans="1:2">
      <c r="A93" s="265">
        <v>29129</v>
      </c>
      <c r="B93" s="266">
        <v>31.61</v>
      </c>
    </row>
    <row r="94" spans="1:2">
      <c r="A94" s="265">
        <v>29221</v>
      </c>
      <c r="B94" s="266">
        <v>36.83</v>
      </c>
    </row>
    <row r="95" spans="1:2">
      <c r="A95" s="265">
        <v>29312</v>
      </c>
      <c r="B95" s="266">
        <v>36.83</v>
      </c>
    </row>
    <row r="96" spans="1:2">
      <c r="A96" s="265">
        <v>29403</v>
      </c>
      <c r="B96" s="266">
        <v>36.83</v>
      </c>
    </row>
    <row r="97" spans="1:2">
      <c r="A97" s="265">
        <v>29495</v>
      </c>
      <c r="B97" s="266">
        <v>36.83</v>
      </c>
    </row>
    <row r="98" spans="1:2">
      <c r="A98" s="265">
        <v>29587</v>
      </c>
      <c r="B98" s="266">
        <v>35.93</v>
      </c>
    </row>
    <row r="99" spans="1:2">
      <c r="A99" s="265">
        <v>29677</v>
      </c>
      <c r="B99" s="266">
        <v>35.93</v>
      </c>
    </row>
    <row r="100" spans="1:2">
      <c r="A100" s="265">
        <v>29768</v>
      </c>
      <c r="B100" s="266">
        <v>35.93</v>
      </c>
    </row>
    <row r="101" spans="1:2">
      <c r="A101" s="265">
        <v>29860</v>
      </c>
      <c r="B101" s="266">
        <v>35.93</v>
      </c>
    </row>
    <row r="102" spans="1:2">
      <c r="A102" s="265">
        <v>29952</v>
      </c>
      <c r="B102" s="266">
        <v>32.97</v>
      </c>
    </row>
    <row r="103" spans="1:2">
      <c r="A103" s="265">
        <v>30042</v>
      </c>
      <c r="B103" s="266">
        <v>32.97</v>
      </c>
    </row>
    <row r="104" spans="1:2">
      <c r="A104" s="265">
        <v>30133</v>
      </c>
      <c r="B104" s="266">
        <v>32.97</v>
      </c>
    </row>
    <row r="105" spans="1:2">
      <c r="A105" s="265">
        <v>30225</v>
      </c>
      <c r="B105" s="266">
        <v>32.97</v>
      </c>
    </row>
    <row r="106" spans="1:2">
      <c r="A106" s="265">
        <v>30317</v>
      </c>
      <c r="B106" s="266">
        <v>29.55</v>
      </c>
    </row>
    <row r="107" spans="1:2">
      <c r="A107" s="265">
        <v>30407</v>
      </c>
      <c r="B107" s="266">
        <v>29.55</v>
      </c>
    </row>
    <row r="108" spans="1:2">
      <c r="A108" s="265">
        <v>30498</v>
      </c>
      <c r="B108" s="266">
        <v>29.55</v>
      </c>
    </row>
    <row r="109" spans="1:2">
      <c r="A109" s="265">
        <v>30590</v>
      </c>
      <c r="B109" s="266">
        <v>29.55</v>
      </c>
    </row>
    <row r="110" spans="1:2">
      <c r="A110" s="265">
        <v>30682</v>
      </c>
      <c r="B110" s="266">
        <v>28.78</v>
      </c>
    </row>
    <row r="111" spans="1:2">
      <c r="A111" s="265">
        <v>30773</v>
      </c>
      <c r="B111" s="266">
        <v>28.78</v>
      </c>
    </row>
    <row r="112" spans="1:2">
      <c r="A112" s="265">
        <v>30864</v>
      </c>
      <c r="B112" s="266">
        <v>28.78</v>
      </c>
    </row>
    <row r="113" spans="1:2">
      <c r="A113" s="265">
        <v>30956</v>
      </c>
      <c r="B113" s="266">
        <v>28.78</v>
      </c>
    </row>
    <row r="114" spans="1:2">
      <c r="A114" s="265">
        <v>31048</v>
      </c>
      <c r="B114" s="266">
        <v>27.56</v>
      </c>
    </row>
    <row r="115" spans="1:2">
      <c r="A115" s="265">
        <v>31138</v>
      </c>
      <c r="B115" s="266">
        <v>27.56</v>
      </c>
    </row>
    <row r="116" spans="1:2">
      <c r="A116" s="265">
        <v>31229</v>
      </c>
      <c r="B116" s="266">
        <v>27.56</v>
      </c>
    </row>
    <row r="117" spans="1:2">
      <c r="A117" s="265">
        <v>31321</v>
      </c>
      <c r="B117" s="266">
        <v>27.56</v>
      </c>
    </row>
    <row r="118" spans="1:2">
      <c r="A118" s="265">
        <v>31413</v>
      </c>
      <c r="B118" s="266">
        <v>14.43</v>
      </c>
    </row>
    <row r="119" spans="1:2">
      <c r="A119" s="265">
        <v>31503</v>
      </c>
      <c r="B119" s="266">
        <v>14.43</v>
      </c>
    </row>
    <row r="120" spans="1:2">
      <c r="A120" s="265">
        <v>31594</v>
      </c>
      <c r="B120" s="266">
        <v>14.43</v>
      </c>
    </row>
    <row r="121" spans="1:2">
      <c r="A121" s="265">
        <v>31686</v>
      </c>
      <c r="B121" s="266">
        <v>14.43</v>
      </c>
    </row>
    <row r="122" spans="1:2">
      <c r="A122" s="265">
        <v>31778</v>
      </c>
      <c r="B122" s="266">
        <v>18.435039370078702</v>
      </c>
    </row>
    <row r="123" spans="1:2">
      <c r="A123" s="265">
        <v>31868</v>
      </c>
      <c r="B123" s="266">
        <v>18.435039370078702</v>
      </c>
    </row>
    <row r="124" spans="1:2">
      <c r="A124" s="265">
        <v>31959</v>
      </c>
      <c r="B124" s="266">
        <v>18.435039370078702</v>
      </c>
    </row>
    <row r="125" spans="1:2">
      <c r="A125" s="265">
        <v>32051</v>
      </c>
      <c r="B125" s="266">
        <v>18.435039370078702</v>
      </c>
    </row>
    <row r="126" spans="1:2">
      <c r="A126" s="265">
        <v>32143</v>
      </c>
      <c r="B126" s="266">
        <v>14.9238416988417</v>
      </c>
    </row>
    <row r="127" spans="1:2">
      <c r="A127" s="265">
        <v>32234</v>
      </c>
      <c r="B127" s="266">
        <v>14.9238416988417</v>
      </c>
    </row>
    <row r="128" spans="1:2">
      <c r="A128" s="265">
        <v>32325</v>
      </c>
      <c r="B128" s="266">
        <v>14.9238416988417</v>
      </c>
    </row>
    <row r="129" spans="1:4">
      <c r="A129" s="265">
        <v>32417</v>
      </c>
      <c r="B129" s="266">
        <v>14.9238416988417</v>
      </c>
    </row>
    <row r="130" spans="1:4">
      <c r="A130" s="265">
        <v>32509</v>
      </c>
      <c r="B130" s="266">
        <v>18.226113281250001</v>
      </c>
    </row>
    <row r="131" spans="1:4">
      <c r="A131" s="265">
        <v>32599</v>
      </c>
      <c r="B131" s="266">
        <v>18.226113281250001</v>
      </c>
    </row>
    <row r="132" spans="1:4">
      <c r="A132" s="265">
        <v>32690</v>
      </c>
      <c r="B132" s="266">
        <v>18.226113281250001</v>
      </c>
    </row>
    <row r="133" spans="1:4">
      <c r="A133" s="265">
        <v>32782</v>
      </c>
      <c r="B133" s="266">
        <v>18.226113281250001</v>
      </c>
    </row>
    <row r="134" spans="1:4">
      <c r="A134" s="265">
        <v>32874</v>
      </c>
      <c r="B134" s="266">
        <v>23.725820312500002</v>
      </c>
    </row>
    <row r="135" spans="1:4">
      <c r="A135" s="265">
        <v>32964</v>
      </c>
      <c r="B135" s="266">
        <v>23.725820312500002</v>
      </c>
    </row>
    <row r="136" spans="1:4">
      <c r="A136" s="265">
        <v>33055</v>
      </c>
      <c r="B136" s="266">
        <v>23.725820312500002</v>
      </c>
    </row>
    <row r="137" spans="1:4">
      <c r="A137" s="265">
        <v>33147</v>
      </c>
      <c r="B137" s="266">
        <v>23.725820312500002</v>
      </c>
    </row>
    <row r="138" spans="1:4">
      <c r="A138" s="265">
        <v>33239</v>
      </c>
      <c r="B138" s="266">
        <v>20.0009143968872</v>
      </c>
    </row>
    <row r="139" spans="1:4">
      <c r="A139" s="265">
        <v>33329</v>
      </c>
      <c r="B139" s="266">
        <v>20.0009143968872</v>
      </c>
    </row>
    <row r="140" spans="1:4">
      <c r="A140" s="265">
        <v>33420</v>
      </c>
      <c r="B140" s="266">
        <v>20.0009143968872</v>
      </c>
    </row>
    <row r="141" spans="1:4">
      <c r="A141" s="265">
        <v>33512</v>
      </c>
      <c r="B141" s="266">
        <v>20.0009143968872</v>
      </c>
    </row>
    <row r="142" spans="1:4">
      <c r="A142" s="265">
        <v>33604</v>
      </c>
      <c r="B142" s="266">
        <v>18.208242424242425</v>
      </c>
      <c r="C142" s="266"/>
      <c r="D142" s="266"/>
    </row>
    <row r="143" spans="1:4">
      <c r="A143" s="265">
        <v>33695</v>
      </c>
      <c r="B143" s="266">
        <v>20.120964646464646</v>
      </c>
      <c r="C143" s="266"/>
      <c r="D143" s="266"/>
    </row>
    <row r="144" spans="1:4">
      <c r="A144" s="265">
        <v>33786</v>
      </c>
      <c r="B144" s="266">
        <v>20.14118545705502</v>
      </c>
      <c r="C144" s="266"/>
      <c r="D144" s="266"/>
    </row>
    <row r="145" spans="1:4">
      <c r="A145" s="265">
        <v>33878</v>
      </c>
      <c r="B145" s="266">
        <v>19.187142857142856</v>
      </c>
      <c r="C145" s="266"/>
      <c r="D145" s="266"/>
    </row>
    <row r="146" spans="1:4">
      <c r="A146" s="265">
        <v>33970</v>
      </c>
      <c r="B146" s="266">
        <v>18.193362318840581</v>
      </c>
      <c r="C146" s="266"/>
      <c r="D146" s="266"/>
    </row>
    <row r="147" spans="1:4">
      <c r="A147" s="265">
        <v>34060</v>
      </c>
      <c r="B147" s="266">
        <v>18.244085137085136</v>
      </c>
      <c r="C147" s="266"/>
      <c r="D147" s="266"/>
    </row>
    <row r="148" spans="1:4">
      <c r="A148" s="265">
        <v>34151</v>
      </c>
      <c r="B148" s="266">
        <v>16.487821067821066</v>
      </c>
      <c r="C148" s="266"/>
      <c r="D148" s="266"/>
    </row>
    <row r="149" spans="1:4">
      <c r="A149" s="265">
        <v>34243</v>
      </c>
      <c r="B149" s="266">
        <v>15.066836062488235</v>
      </c>
      <c r="C149" s="266"/>
      <c r="D149" s="266"/>
    </row>
    <row r="150" spans="1:4">
      <c r="A150" s="265">
        <v>34335</v>
      </c>
      <c r="B150" s="266">
        <v>13.920432022084194</v>
      </c>
      <c r="C150" s="266"/>
      <c r="D150" s="266"/>
    </row>
    <row r="151" spans="1:4">
      <c r="A151" s="265">
        <v>34425</v>
      </c>
      <c r="B151" s="266">
        <v>16.051387445887446</v>
      </c>
      <c r="C151" s="266"/>
      <c r="D151" s="266"/>
    </row>
    <row r="152" spans="1:4">
      <c r="A152" s="265">
        <v>34516</v>
      </c>
      <c r="B152" s="266">
        <v>16.76616883116883</v>
      </c>
      <c r="C152" s="266"/>
      <c r="D152" s="266"/>
    </row>
    <row r="153" spans="1:4">
      <c r="A153" s="265">
        <v>34608</v>
      </c>
      <c r="B153" s="266">
        <v>16.537712842712839</v>
      </c>
      <c r="C153" s="266"/>
      <c r="D153" s="266"/>
    </row>
    <row r="154" spans="1:4">
      <c r="A154" s="265">
        <v>34700</v>
      </c>
      <c r="B154" s="266">
        <v>16.901523119392689</v>
      </c>
      <c r="C154" s="266"/>
      <c r="D154" s="266"/>
    </row>
    <row r="155" spans="1:4">
      <c r="A155" s="265">
        <v>34790</v>
      </c>
      <c r="B155" s="266">
        <v>18.13525012025012</v>
      </c>
      <c r="C155" s="266"/>
      <c r="D155" s="266"/>
    </row>
    <row r="156" spans="1:4">
      <c r="A156" s="265">
        <v>34881</v>
      </c>
      <c r="B156" s="266">
        <v>16.196307798481708</v>
      </c>
      <c r="C156" s="266"/>
      <c r="D156" s="266"/>
    </row>
    <row r="157" spans="1:4">
      <c r="A157" s="265">
        <v>34973</v>
      </c>
      <c r="B157" s="266">
        <v>16.984545454545451</v>
      </c>
      <c r="C157" s="266"/>
      <c r="D157" s="266"/>
    </row>
    <row r="158" spans="1:4">
      <c r="A158" s="265">
        <v>35065</v>
      </c>
      <c r="B158" s="266">
        <v>18.635346320346319</v>
      </c>
      <c r="C158" s="266"/>
      <c r="D158" s="266"/>
    </row>
    <row r="159" spans="1:4">
      <c r="A159" s="265">
        <v>35156</v>
      </c>
      <c r="B159" s="266">
        <v>19.475580086580084</v>
      </c>
      <c r="C159" s="266"/>
      <c r="D159" s="266"/>
    </row>
    <row r="160" spans="1:4">
      <c r="A160" s="265">
        <v>35247</v>
      </c>
      <c r="B160" s="266">
        <v>20.540779848171152</v>
      </c>
      <c r="C160" s="266"/>
      <c r="D160" s="266"/>
    </row>
    <row r="161" spans="1:4">
      <c r="A161" s="265">
        <v>35339</v>
      </c>
      <c r="B161" s="266">
        <v>23.160207039337479</v>
      </c>
      <c r="C161" s="266"/>
      <c r="D161" s="266"/>
    </row>
    <row r="162" spans="1:4">
      <c r="A162" s="265">
        <v>35431</v>
      </c>
      <c r="B162" s="266">
        <v>21.170437799043061</v>
      </c>
      <c r="C162" s="266"/>
      <c r="D162" s="266"/>
    </row>
    <row r="163" spans="1:4">
      <c r="A163" s="265">
        <v>35521</v>
      </c>
      <c r="B163" s="266">
        <v>18.055133477633476</v>
      </c>
      <c r="C163" s="266"/>
      <c r="D163" s="266"/>
    </row>
    <row r="164" spans="1:4">
      <c r="A164" s="265">
        <v>35612</v>
      </c>
      <c r="B164" s="266">
        <v>18.526016374929416</v>
      </c>
      <c r="C164" s="266"/>
      <c r="D164" s="266"/>
    </row>
    <row r="165" spans="1:4">
      <c r="A165" s="265">
        <v>35704</v>
      </c>
      <c r="B165" s="266">
        <v>18.718873360938577</v>
      </c>
      <c r="C165" s="266"/>
      <c r="D165" s="266"/>
    </row>
    <row r="166" spans="1:4">
      <c r="A166" s="265">
        <v>35796</v>
      </c>
      <c r="B166" s="266">
        <v>14.076839105339104</v>
      </c>
      <c r="C166" s="266"/>
      <c r="D166" s="266"/>
    </row>
    <row r="167" spans="1:4">
      <c r="A167" s="265">
        <v>35886</v>
      </c>
      <c r="B167" s="266">
        <v>13.275560606060607</v>
      </c>
      <c r="C167" s="266"/>
      <c r="D167" s="266"/>
    </row>
    <row r="168" spans="1:4">
      <c r="A168" s="265">
        <v>35977</v>
      </c>
      <c r="B168" s="266">
        <v>12.419420917247004</v>
      </c>
      <c r="C168" s="266"/>
      <c r="D168" s="266"/>
    </row>
    <row r="169" spans="1:4">
      <c r="A169" s="265">
        <v>36069</v>
      </c>
      <c r="B169" s="266">
        <v>11.095072150072149</v>
      </c>
      <c r="C169" s="266"/>
      <c r="D169" s="266"/>
    </row>
    <row r="170" spans="1:4">
      <c r="A170" s="265">
        <v>36161</v>
      </c>
      <c r="B170" s="266">
        <v>11.243072463768115</v>
      </c>
      <c r="C170" s="266"/>
      <c r="D170" s="266"/>
    </row>
    <row r="171" spans="1:4">
      <c r="A171" s="265">
        <v>36251</v>
      </c>
      <c r="B171" s="266">
        <v>15.411533189033188</v>
      </c>
      <c r="C171" s="266"/>
      <c r="D171" s="266"/>
    </row>
    <row r="172" spans="1:4">
      <c r="A172" s="265">
        <v>36342</v>
      </c>
      <c r="B172" s="266">
        <v>20.546363636363633</v>
      </c>
      <c r="C172" s="266"/>
      <c r="D172" s="266"/>
    </row>
    <row r="173" spans="1:4">
      <c r="A173" s="265">
        <v>36434</v>
      </c>
      <c r="B173" s="266">
        <v>24.043538239538236</v>
      </c>
      <c r="C173" s="266"/>
      <c r="D173" s="266"/>
    </row>
    <row r="174" spans="1:4">
      <c r="A174" s="265">
        <v>36526</v>
      </c>
      <c r="B174" s="266">
        <v>26.840469289164943</v>
      </c>
      <c r="C174" s="266"/>
      <c r="D174" s="266"/>
    </row>
    <row r="175" spans="1:4">
      <c r="A175" s="265">
        <v>36617</v>
      </c>
      <c r="B175" s="266">
        <v>26.537794612794613</v>
      </c>
      <c r="C175" s="266"/>
      <c r="D175" s="266">
        <v>15.2875</v>
      </c>
    </row>
    <row r="176" spans="1:4">
      <c r="A176" s="265">
        <v>36708</v>
      </c>
      <c r="B176" s="266">
        <v>30.445065562456865</v>
      </c>
      <c r="C176" s="266"/>
      <c r="D176" s="266">
        <v>16.972173913043399</v>
      </c>
    </row>
    <row r="177" spans="1:4">
      <c r="A177" s="265">
        <v>36800</v>
      </c>
      <c r="B177" s="266">
        <v>29.527287878787877</v>
      </c>
      <c r="C177" s="266"/>
      <c r="D177" s="266">
        <v>20.806630434782601</v>
      </c>
    </row>
    <row r="178" spans="1:4">
      <c r="A178" s="265">
        <v>36892</v>
      </c>
      <c r="B178" s="266">
        <v>25.812606060606061</v>
      </c>
      <c r="C178" s="266"/>
      <c r="D178" s="266">
        <v>22.3835555555555</v>
      </c>
    </row>
    <row r="179" spans="1:4">
      <c r="A179" s="265">
        <v>36982</v>
      </c>
      <c r="B179" s="266">
        <v>27.271920634920637</v>
      </c>
      <c r="C179" s="266"/>
      <c r="D179" s="266">
        <v>21.532087912087899</v>
      </c>
    </row>
    <row r="180" spans="1:4">
      <c r="A180" s="265">
        <v>37073</v>
      </c>
      <c r="B180" s="266">
        <v>25.247954545454547</v>
      </c>
      <c r="C180" s="266"/>
      <c r="D180" s="266">
        <v>20.911195652173902</v>
      </c>
    </row>
    <row r="181" spans="1:4">
      <c r="A181" s="265">
        <v>37165</v>
      </c>
      <c r="B181" s="266">
        <v>19.341756812981071</v>
      </c>
      <c r="C181" s="266"/>
      <c r="D181" s="266">
        <v>31.4042391304347</v>
      </c>
    </row>
    <row r="182" spans="1:4">
      <c r="A182" s="265">
        <v>37257</v>
      </c>
      <c r="B182" s="266">
        <v>21.155666666666665</v>
      </c>
      <c r="C182" s="266"/>
      <c r="D182" s="266">
        <v>23.2083333333333</v>
      </c>
    </row>
    <row r="183" spans="1:4">
      <c r="A183" s="265">
        <v>37347</v>
      </c>
      <c r="B183" s="266">
        <v>25.07196622980376</v>
      </c>
      <c r="C183" s="266"/>
      <c r="D183" s="266">
        <v>21.3794505494505</v>
      </c>
    </row>
    <row r="184" spans="1:4">
      <c r="A184" s="265">
        <v>37438</v>
      </c>
      <c r="B184" s="266">
        <v>26.924159922203405</v>
      </c>
      <c r="C184" s="266"/>
      <c r="D184" s="266">
        <v>24.431304347826</v>
      </c>
    </row>
    <row r="185" spans="1:4">
      <c r="A185" s="265">
        <v>37530</v>
      </c>
      <c r="B185" s="266">
        <v>26.751469979296065</v>
      </c>
      <c r="C185" s="266"/>
      <c r="D185" s="266">
        <v>21.0934782608695</v>
      </c>
    </row>
    <row r="186" spans="1:4">
      <c r="A186" s="265">
        <v>37622</v>
      </c>
      <c r="B186" s="266">
        <v>31.424940115440119</v>
      </c>
      <c r="C186" s="266"/>
      <c r="D186" s="266">
        <v>30.157444444444401</v>
      </c>
    </row>
    <row r="187" spans="1:4">
      <c r="A187" s="265">
        <v>37712</v>
      </c>
      <c r="B187" s="266">
        <v>26.123738095238096</v>
      </c>
      <c r="C187" s="266"/>
      <c r="D187" s="266">
        <v>24.7061538461538</v>
      </c>
    </row>
    <row r="188" spans="1:4">
      <c r="A188" s="265">
        <v>37803</v>
      </c>
      <c r="B188" s="266">
        <v>28.440718991153773</v>
      </c>
      <c r="C188" s="266"/>
      <c r="D188" s="266">
        <v>32.237934782608697</v>
      </c>
    </row>
    <row r="189" spans="1:4">
      <c r="A189" s="265">
        <v>37895</v>
      </c>
      <c r="B189" s="266">
        <v>29.41382746721877</v>
      </c>
      <c r="C189" s="266"/>
      <c r="D189" s="266">
        <v>30.8675</v>
      </c>
    </row>
    <row r="190" spans="1:4">
      <c r="A190" s="265">
        <v>37987</v>
      </c>
      <c r="B190" s="266">
        <v>31.946789510006898</v>
      </c>
      <c r="C190" s="266"/>
      <c r="D190" s="266">
        <v>28.693956043956</v>
      </c>
    </row>
    <row r="191" spans="1:4">
      <c r="A191" s="265">
        <v>38078</v>
      </c>
      <c r="B191" s="266">
        <v>35.489984051036679</v>
      </c>
      <c r="C191" s="266"/>
      <c r="D191" s="266">
        <v>26.5048351648351</v>
      </c>
    </row>
    <row r="192" spans="1:4">
      <c r="A192" s="265">
        <v>38169</v>
      </c>
      <c r="B192" s="266">
        <v>41.593939393939394</v>
      </c>
      <c r="C192" s="266"/>
      <c r="D192" s="266">
        <v>29.394673913043398</v>
      </c>
    </row>
    <row r="193" spans="1:4">
      <c r="A193" s="265">
        <v>38261</v>
      </c>
      <c r="B193" s="266">
        <v>44.156132756132763</v>
      </c>
      <c r="C193" s="266"/>
      <c r="D193" s="266">
        <v>29.509565217391302</v>
      </c>
    </row>
    <row r="194" spans="1:4">
      <c r="A194" s="265">
        <v>38353</v>
      </c>
      <c r="B194" s="266">
        <v>47.641474747474746</v>
      </c>
      <c r="C194" s="266"/>
      <c r="D194" s="266">
        <v>38.721555555555497</v>
      </c>
    </row>
    <row r="195" spans="1:4">
      <c r="A195" s="265">
        <v>38443</v>
      </c>
      <c r="B195" s="266">
        <v>51.609956709956712</v>
      </c>
      <c r="C195" s="266"/>
      <c r="D195" s="266">
        <v>41.653186813186799</v>
      </c>
    </row>
    <row r="196" spans="1:4">
      <c r="A196" s="265">
        <v>38534</v>
      </c>
      <c r="B196" s="266">
        <v>61.55028860028861</v>
      </c>
      <c r="C196" s="266"/>
      <c r="D196" s="266">
        <v>43.820217391304297</v>
      </c>
    </row>
    <row r="197" spans="1:4">
      <c r="A197" s="265">
        <v>38626</v>
      </c>
      <c r="B197" s="266">
        <v>56.935134920634916</v>
      </c>
      <c r="C197" s="266"/>
      <c r="D197" s="266">
        <v>59.595978260869501</v>
      </c>
    </row>
    <row r="198" spans="1:4">
      <c r="A198" s="265">
        <v>38718</v>
      </c>
      <c r="B198" s="266">
        <v>61.917550379572113</v>
      </c>
      <c r="C198" s="266"/>
      <c r="D198" s="266">
        <v>65.312444444444395</v>
      </c>
    </row>
    <row r="199" spans="1:4">
      <c r="A199" s="265">
        <v>38808</v>
      </c>
      <c r="B199" s="266">
        <v>69.829537480063792</v>
      </c>
      <c r="C199" s="266"/>
      <c r="D199" s="266">
        <v>38.8723076923077</v>
      </c>
    </row>
    <row r="200" spans="1:4">
      <c r="A200" s="265">
        <v>38899</v>
      </c>
      <c r="B200" s="266">
        <v>70.094375431331954</v>
      </c>
      <c r="C200" s="266"/>
      <c r="D200" s="266">
        <v>54.533478260869501</v>
      </c>
    </row>
    <row r="201" spans="1:4">
      <c r="A201" s="265">
        <v>38991</v>
      </c>
      <c r="B201" s="266">
        <v>59.727232854864432</v>
      </c>
      <c r="C201" s="266"/>
      <c r="D201" s="266">
        <v>44.422282608695603</v>
      </c>
    </row>
    <row r="202" spans="1:4">
      <c r="A202" s="265">
        <v>39083</v>
      </c>
      <c r="B202" s="266">
        <v>58.067378787878788</v>
      </c>
      <c r="C202" s="266"/>
      <c r="D202" s="266">
        <v>29.917444444444399</v>
      </c>
    </row>
    <row r="203" spans="1:4">
      <c r="A203" s="265">
        <v>39173</v>
      </c>
      <c r="B203" s="266">
        <v>68.730870654898126</v>
      </c>
      <c r="C203" s="266"/>
      <c r="D203" s="266">
        <v>33.178461538461498</v>
      </c>
    </row>
    <row r="204" spans="1:4">
      <c r="A204" s="265">
        <v>39264</v>
      </c>
      <c r="B204" s="266">
        <v>75.043485507246373</v>
      </c>
      <c r="C204" s="266"/>
      <c r="D204" s="266">
        <v>31.298043478260801</v>
      </c>
    </row>
    <row r="205" spans="1:4">
      <c r="A205" s="265">
        <v>39356</v>
      </c>
      <c r="B205" s="266">
        <v>88.936806982872213</v>
      </c>
      <c r="C205" s="266">
        <v>21.820833333333301</v>
      </c>
      <c r="D205" s="266">
        <v>57.484673913043402</v>
      </c>
    </row>
    <row r="206" spans="1:4">
      <c r="A206" s="265">
        <v>39448</v>
      </c>
      <c r="B206" s="266">
        <v>96.660160173160179</v>
      </c>
      <c r="C206" s="266">
        <v>23.6041538461538</v>
      </c>
      <c r="D206" s="266">
        <v>56.696153846153798</v>
      </c>
    </row>
    <row r="207" spans="1:4">
      <c r="A207" s="265">
        <v>39539</v>
      </c>
      <c r="B207" s="266">
        <v>122.39160894660897</v>
      </c>
      <c r="C207" s="266">
        <v>25.858461538461501</v>
      </c>
      <c r="D207" s="266">
        <v>65.728571428571399</v>
      </c>
    </row>
    <row r="208" spans="1:4">
      <c r="A208" s="265">
        <v>39630</v>
      </c>
      <c r="B208" s="266">
        <v>115.60471735993474</v>
      </c>
      <c r="C208" s="266">
        <v>26.516818181818099</v>
      </c>
      <c r="D208" s="266">
        <v>73.154456521739107</v>
      </c>
    </row>
    <row r="209" spans="1:4">
      <c r="A209" s="265">
        <v>39722</v>
      </c>
      <c r="B209" s="266">
        <v>55.888339262187081</v>
      </c>
      <c r="C209" s="266">
        <v>23.816666666666599</v>
      </c>
      <c r="D209" s="266">
        <v>67.578260869565199</v>
      </c>
    </row>
    <row r="210" spans="1:4">
      <c r="A210" s="265">
        <v>39814</v>
      </c>
      <c r="B210" s="266">
        <v>44.980530303030299</v>
      </c>
      <c r="C210" s="266">
        <v>17.9028125</v>
      </c>
      <c r="D210" s="266">
        <v>47.337777777777703</v>
      </c>
    </row>
    <row r="211" spans="1:4">
      <c r="A211" s="265">
        <v>39904</v>
      </c>
      <c r="B211" s="266">
        <v>59.134494949494943</v>
      </c>
      <c r="C211" s="266">
        <v>11.141538461538399</v>
      </c>
      <c r="D211" s="266">
        <v>32.462197802197799</v>
      </c>
    </row>
    <row r="212" spans="1:4">
      <c r="A212" s="265">
        <v>39995</v>
      </c>
      <c r="B212" s="266">
        <v>68.367344877344877</v>
      </c>
      <c r="C212" s="266">
        <v>9.2712121212121197</v>
      </c>
      <c r="D212" s="266">
        <v>36.9920652173913</v>
      </c>
    </row>
    <row r="213" spans="1:4">
      <c r="A213" s="265">
        <v>40087</v>
      </c>
      <c r="B213" s="266">
        <v>74.966767676767674</v>
      </c>
      <c r="C213" s="266">
        <v>10.552272727272699</v>
      </c>
      <c r="D213" s="266">
        <v>38.505978260869497</v>
      </c>
    </row>
    <row r="214" spans="1:4">
      <c r="A214" s="265">
        <v>40179</v>
      </c>
      <c r="B214" s="266">
        <v>76.653260869565216</v>
      </c>
      <c r="C214" s="266">
        <v>13.420703124999999</v>
      </c>
      <c r="D214" s="266">
        <v>41.2167777777777</v>
      </c>
    </row>
    <row r="215" spans="1:4">
      <c r="A215" s="265">
        <v>40269</v>
      </c>
      <c r="B215" s="266">
        <v>78.689235209235207</v>
      </c>
      <c r="C215" s="266">
        <v>16.543846153846101</v>
      </c>
      <c r="D215" s="266">
        <v>41.679010989010898</v>
      </c>
    </row>
    <row r="216" spans="1:4">
      <c r="A216" s="265">
        <v>40360</v>
      </c>
      <c r="B216" s="266">
        <v>76.405151515151516</v>
      </c>
      <c r="C216" s="266">
        <v>18.9098484848484</v>
      </c>
      <c r="D216" s="266">
        <v>43.825760869565201</v>
      </c>
    </row>
    <row r="217" spans="1:4">
      <c r="A217" s="265">
        <v>40452</v>
      </c>
      <c r="B217" s="266">
        <v>86.794872325741878</v>
      </c>
      <c r="C217" s="266">
        <v>20.896212121212098</v>
      </c>
      <c r="D217" s="266">
        <v>51.116304347826002</v>
      </c>
    </row>
    <row r="218" spans="1:4">
      <c r="A218" s="265">
        <v>40544</v>
      </c>
      <c r="B218" s="266">
        <v>104.897022084196</v>
      </c>
      <c r="C218" s="266">
        <v>22.728906250000001</v>
      </c>
      <c r="D218" s="266">
        <v>52.227888888888899</v>
      </c>
    </row>
    <row r="219" spans="1:4">
      <c r="A219" s="265">
        <v>40634</v>
      </c>
      <c r="B219" s="266">
        <v>117.08495215311005</v>
      </c>
      <c r="C219" s="266">
        <v>22.833076923076899</v>
      </c>
      <c r="D219" s="266">
        <v>53.563626373626299</v>
      </c>
    </row>
    <row r="220" spans="1:4">
      <c r="A220" s="265">
        <v>40725</v>
      </c>
      <c r="B220" s="266">
        <v>112.9963583035322</v>
      </c>
      <c r="C220" s="266">
        <v>22.192045454545401</v>
      </c>
      <c r="D220" s="266">
        <v>49.159891304347802</v>
      </c>
    </row>
    <row r="221" spans="1:4">
      <c r="A221" s="265">
        <v>40817</v>
      </c>
      <c r="B221" s="266">
        <v>109.29406204906205</v>
      </c>
      <c r="C221" s="266">
        <v>22.902692307692298</v>
      </c>
      <c r="D221" s="266">
        <v>49.563043478260802</v>
      </c>
    </row>
    <row r="222" spans="1:4">
      <c r="A222" s="265">
        <v>40909</v>
      </c>
      <c r="B222" s="266">
        <v>118.59573593073593</v>
      </c>
      <c r="C222" s="266">
        <v>23.9388461538461</v>
      </c>
      <c r="D222" s="266">
        <v>45.167912087912001</v>
      </c>
    </row>
    <row r="223" spans="1:4">
      <c r="A223" s="265">
        <v>41000</v>
      </c>
      <c r="B223" s="266">
        <v>108.85809558316082</v>
      </c>
      <c r="C223" s="266">
        <v>24.317538461538401</v>
      </c>
      <c r="D223" s="266">
        <v>40.401428571428497</v>
      </c>
    </row>
    <row r="224" spans="1:4">
      <c r="A224" s="265">
        <v>41091</v>
      </c>
      <c r="B224" s="266">
        <v>109.95446969696968</v>
      </c>
      <c r="C224" s="266">
        <v>24.751153846153802</v>
      </c>
      <c r="D224" s="266">
        <v>43.798369565217399</v>
      </c>
    </row>
    <row r="225" spans="1:4">
      <c r="A225" s="265">
        <v>41183</v>
      </c>
      <c r="B225" s="266">
        <v>110.43876548089592</v>
      </c>
      <c r="C225" s="266">
        <v>27.043560606060598</v>
      </c>
      <c r="D225" s="266">
        <v>41.015108695652103</v>
      </c>
    </row>
    <row r="226" spans="1:4">
      <c r="A226" s="265">
        <v>41275</v>
      </c>
      <c r="B226" s="266">
        <v>112.88954545454546</v>
      </c>
      <c r="C226" s="266">
        <v>28.339921875000002</v>
      </c>
      <c r="D226" s="266">
        <v>42.3442222222222</v>
      </c>
    </row>
    <row r="227" spans="1:4">
      <c r="A227" s="265">
        <v>41365</v>
      </c>
      <c r="B227" s="266">
        <v>103.00413702239787</v>
      </c>
      <c r="C227" s="266">
        <v>27.160153846153801</v>
      </c>
      <c r="D227" s="266">
        <v>32.670109890109899</v>
      </c>
    </row>
    <row r="228" spans="1:4">
      <c r="A228" s="265">
        <v>41456</v>
      </c>
      <c r="B228" s="266">
        <v>110.10083850931677</v>
      </c>
      <c r="C228" s="266">
        <v>26.0028787878787</v>
      </c>
      <c r="D228" s="266">
        <v>38.940217391304301</v>
      </c>
    </row>
    <row r="229" spans="1:4">
      <c r="A229" s="265">
        <v>41548</v>
      </c>
      <c r="B229" s="266">
        <v>109.40993236714975</v>
      </c>
      <c r="C229" s="266">
        <v>26.9337121212121</v>
      </c>
      <c r="D229" s="266">
        <v>37.205217391304302</v>
      </c>
    </row>
    <row r="230" spans="1:4">
      <c r="A230" s="265">
        <v>41640</v>
      </c>
      <c r="B230" s="266">
        <v>107.88014718614717</v>
      </c>
      <c r="C230" s="266">
        <v>24.376328125000001</v>
      </c>
      <c r="D230" s="266">
        <v>33.750222222222199</v>
      </c>
    </row>
    <row r="231" spans="1:4">
      <c r="A231" s="265">
        <v>41730</v>
      </c>
      <c r="B231" s="266">
        <v>109.77752525252527</v>
      </c>
      <c r="C231" s="266">
        <v>18.9882307692307</v>
      </c>
      <c r="D231" s="266">
        <v>31.174615384615301</v>
      </c>
    </row>
    <row r="232" spans="1:4">
      <c r="A232" s="265">
        <v>41821</v>
      </c>
      <c r="B232" s="266">
        <v>102.08059602233516</v>
      </c>
      <c r="C232" s="266">
        <v>18.263863636363599</v>
      </c>
      <c r="D232" s="266">
        <v>31.647717391304301</v>
      </c>
    </row>
    <row r="233" spans="1:4">
      <c r="A233" s="265">
        <v>41913</v>
      </c>
      <c r="B233" s="266">
        <v>76.01267325428195</v>
      </c>
      <c r="C233" s="266">
        <v>22.218484848484799</v>
      </c>
      <c r="D233" s="266">
        <v>34.472173913043399</v>
      </c>
    </row>
    <row r="234" spans="1:4">
      <c r="A234" s="265">
        <v>42005</v>
      </c>
      <c r="B234" s="266">
        <v>53.929668831168833</v>
      </c>
      <c r="C234" s="266">
        <v>21.344374999999999</v>
      </c>
      <c r="D234" s="266">
        <v>32.134888888888803</v>
      </c>
    </row>
    <row r="235" spans="1:4">
      <c r="A235" s="265">
        <v>42095</v>
      </c>
      <c r="B235" s="266">
        <v>62.098961038961029</v>
      </c>
      <c r="C235" s="266">
        <v>21.0467692307692</v>
      </c>
      <c r="D235" s="266">
        <v>28.508241758241699</v>
      </c>
    </row>
    <row r="236" spans="1:4">
      <c r="A236" s="265">
        <v>42186</v>
      </c>
      <c r="B236" s="266">
        <v>50.031494447581416</v>
      </c>
      <c r="C236" s="266">
        <v>19.887348484848399</v>
      </c>
      <c r="D236" s="266">
        <v>32.897282608695598</v>
      </c>
    </row>
    <row r="237" spans="1:4">
      <c r="A237" s="265">
        <v>42278</v>
      </c>
      <c r="B237" s="266">
        <v>43.420990965556179</v>
      </c>
      <c r="C237" s="266">
        <v>16.990151515151499</v>
      </c>
      <c r="D237" s="266">
        <v>33.0360869565217</v>
      </c>
    </row>
    <row r="238" spans="1:4">
      <c r="A238" s="265">
        <v>42370</v>
      </c>
      <c r="B238" s="266">
        <v>34.357722567287787</v>
      </c>
      <c r="C238" s="266">
        <v>12.8460769230769</v>
      </c>
      <c r="D238" s="266">
        <v>25.201648351648299</v>
      </c>
    </row>
    <row r="239" spans="1:4">
      <c r="A239" s="265">
        <v>42461</v>
      </c>
      <c r="B239" s="266">
        <v>45.95284271284271</v>
      </c>
      <c r="C239" s="266">
        <v>13.209923076922999</v>
      </c>
      <c r="D239" s="266">
        <v>24.786373626373599</v>
      </c>
    </row>
    <row r="240" spans="1:4">
      <c r="A240" s="265">
        <v>42552</v>
      </c>
      <c r="B240" s="266">
        <v>45.801312190225225</v>
      </c>
      <c r="C240" s="266">
        <v>12.7830303030303</v>
      </c>
      <c r="D240" s="266">
        <v>28.3301086956521</v>
      </c>
    </row>
    <row r="241" spans="1:4">
      <c r="A241" s="265">
        <v>42644</v>
      </c>
      <c r="B241" s="266">
        <v>50.078217893217897</v>
      </c>
      <c r="C241" s="266">
        <v>17.291923076922998</v>
      </c>
      <c r="D241" s="266">
        <v>37.562608695652102</v>
      </c>
    </row>
    <row r="242" spans="1:4">
      <c r="A242" s="265">
        <v>42736</v>
      </c>
      <c r="B242" s="266">
        <v>54.118162714097508</v>
      </c>
      <c r="C242" s="266">
        <v>18.423307692307599</v>
      </c>
      <c r="D242" s="266">
        <v>41.320444444444398</v>
      </c>
    </row>
    <row r="243" spans="1:4">
      <c r="A243" s="265">
        <v>42826</v>
      </c>
      <c r="B243" s="266">
        <v>50.247594480271829</v>
      </c>
      <c r="C243" s="266">
        <v>15.5945384615384</v>
      </c>
      <c r="D243" s="266">
        <v>29.764065934065901</v>
      </c>
    </row>
    <row r="244" spans="1:4">
      <c r="A244" s="265">
        <v>42917</v>
      </c>
      <c r="B244" s="266">
        <v>51.740807453416146</v>
      </c>
      <c r="C244" s="266">
        <v>16.123538461538399</v>
      </c>
      <c r="D244" s="266">
        <v>32.732608695652097</v>
      </c>
    </row>
    <row r="245" spans="1:4">
      <c r="A245" s="265">
        <v>43009</v>
      </c>
      <c r="B245" s="266">
        <v>61.468362193362196</v>
      </c>
      <c r="C245" s="266">
        <v>19.134846153846102</v>
      </c>
      <c r="D245" s="266">
        <v>32.487499999999997</v>
      </c>
    </row>
    <row r="246" spans="1:4">
      <c r="A246" s="265">
        <v>43101</v>
      </c>
      <c r="B246" s="266">
        <v>66.951325428194991</v>
      </c>
      <c r="C246" s="266">
        <v>21.2321538461538</v>
      </c>
      <c r="D246" s="266">
        <v>36.047666666666601</v>
      </c>
    </row>
    <row r="247" spans="1:4">
      <c r="A247" s="265">
        <v>43191</v>
      </c>
      <c r="B247" s="266">
        <v>74.488668046928908</v>
      </c>
      <c r="C247" s="266">
        <v>21.056076923076901</v>
      </c>
      <c r="D247" s="266">
        <v>36.032857142857097</v>
      </c>
    </row>
    <row r="248" spans="1:4">
      <c r="A248" s="265">
        <v>43282</v>
      </c>
      <c r="B248" s="266">
        <v>75.475474308300406</v>
      </c>
      <c r="C248" s="266">
        <v>24.579076923076901</v>
      </c>
      <c r="D248" s="266">
        <v>53.858804347826002</v>
      </c>
    </row>
    <row r="249" spans="1:4">
      <c r="A249" s="265">
        <v>43374</v>
      </c>
      <c r="B249" s="266">
        <v>67.369293556684866</v>
      </c>
      <c r="C249" s="266">
        <v>24.646439393939399</v>
      </c>
      <c r="D249" s="266">
        <v>51.888043478260798</v>
      </c>
    </row>
    <row r="250" spans="1:4">
      <c r="A250" s="265">
        <v>43466</v>
      </c>
      <c r="B250" s="266">
        <v>63.272520358868178</v>
      </c>
      <c r="C250" s="266">
        <v>18.467031250000002</v>
      </c>
      <c r="D250" s="266">
        <v>41.353888888888797</v>
      </c>
    </row>
    <row r="251" spans="1:4">
      <c r="A251" s="265">
        <v>43556</v>
      </c>
      <c r="B251" s="266">
        <v>68.339779973649541</v>
      </c>
      <c r="C251" s="266">
        <v>13.0516153846153</v>
      </c>
      <c r="D251" s="266">
        <v>35.7395604395604</v>
      </c>
    </row>
    <row r="252" spans="1:4">
      <c r="A252" s="265">
        <v>43647</v>
      </c>
      <c r="B252" s="266">
        <v>61.859090909090902</v>
      </c>
      <c r="C252" s="266">
        <v>10.206969696969701</v>
      </c>
      <c r="D252" s="266">
        <v>37.550760869565202</v>
      </c>
    </row>
    <row r="253" spans="1:4">
      <c r="A253" s="265">
        <v>43739</v>
      </c>
      <c r="B253" s="266">
        <v>62.656277056277055</v>
      </c>
      <c r="C253" s="266">
        <v>12.554015151515101</v>
      </c>
      <c r="D253" s="266">
        <v>36.512391304347801</v>
      </c>
    </row>
    <row r="254" spans="1:4">
      <c r="A254" s="265">
        <v>43831</v>
      </c>
      <c r="B254" s="266">
        <v>50.529164031620553</v>
      </c>
      <c r="C254" s="266">
        <v>9.7311538461538394</v>
      </c>
      <c r="D254" s="266">
        <v>26.4446153846153</v>
      </c>
    </row>
    <row r="255" spans="1:4">
      <c r="A255" s="265">
        <v>43922</v>
      </c>
      <c r="B255" s="266">
        <v>31.429769119769123</v>
      </c>
      <c r="C255" s="266">
        <v>5.3655384615384598</v>
      </c>
      <c r="D255" s="266">
        <v>20.360879120879101</v>
      </c>
    </row>
    <row r="256" spans="1:4">
      <c r="A256" s="265">
        <v>44013</v>
      </c>
      <c r="B256" s="266">
        <v>42.718691887822324</v>
      </c>
      <c r="C256" s="266">
        <v>7.8284848484848402</v>
      </c>
      <c r="D256" s="266">
        <v>36.218043478260803</v>
      </c>
    </row>
    <row r="257" spans="1:4">
      <c r="A257" s="265">
        <v>44105</v>
      </c>
      <c r="B257" s="266">
        <v>44.519979296066253</v>
      </c>
      <c r="C257" s="266">
        <v>14.755303030303001</v>
      </c>
      <c r="D257" s="266">
        <v>38.847934782608696</v>
      </c>
    </row>
    <row r="258" spans="1:4">
      <c r="A258" s="265">
        <v>44197</v>
      </c>
      <c r="B258" s="266">
        <v>60.567295031055892</v>
      </c>
      <c r="C258" s="266">
        <v>18.532578125000001</v>
      </c>
      <c r="D258" s="266">
        <v>49.616999999999997</v>
      </c>
    </row>
    <row r="259" spans="1:4">
      <c r="A259" s="265">
        <v>44287</v>
      </c>
      <c r="B259" s="266">
        <v>68.62686868686869</v>
      </c>
      <c r="C259" s="266">
        <v>25.0756153846153</v>
      </c>
      <c r="D259" s="266">
        <v>60.678901098901001</v>
      </c>
    </row>
    <row r="260" spans="1:4">
      <c r="A260" s="265">
        <v>44378</v>
      </c>
      <c r="B260" s="266">
        <v>73.001969696969709</v>
      </c>
      <c r="C260" s="266">
        <v>48.2499242424242</v>
      </c>
      <c r="D260" s="266">
        <v>97.262500000000003</v>
      </c>
    </row>
    <row r="261" spans="1:4">
      <c r="A261" s="265">
        <v>44470</v>
      </c>
      <c r="B261" s="266">
        <v>78.75545454545454</v>
      </c>
      <c r="C261" s="266">
        <v>85.274255319148949</v>
      </c>
      <c r="D261" s="266">
        <v>161.68029850746262</v>
      </c>
    </row>
    <row r="262" spans="1:4">
      <c r="A262" s="265"/>
    </row>
    <row r="263" spans="1:4">
      <c r="A263" s="265"/>
    </row>
    <row r="264" spans="1:4">
      <c r="A264" s="265"/>
    </row>
    <row r="265" spans="1:4">
      <c r="A265" s="265"/>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C41CD-1A0C-4CD8-A9B0-BAC02196A611}">
  <sheetPr codeName="Sheet25"/>
  <dimension ref="A1:G25"/>
  <sheetViews>
    <sheetView showGridLines="0" workbookViewId="0">
      <pane xSplit="1" ySplit="11" topLeftCell="B12" activePane="bottomRight" state="frozen"/>
      <selection pane="topRight"/>
      <selection pane="bottomLeft"/>
      <selection pane="bottomRight"/>
    </sheetView>
  </sheetViews>
  <sheetFormatPr defaultColWidth="9.140625" defaultRowHeight="12"/>
  <cols>
    <col min="1" max="16384" width="9.140625" style="267"/>
  </cols>
  <sheetData>
    <row r="1" spans="1:6">
      <c r="A1" s="268"/>
      <c r="B1" s="268"/>
      <c r="C1" s="268"/>
    </row>
    <row r="2" spans="1:6">
      <c r="A2" s="268" t="s">
        <v>0</v>
      </c>
      <c r="B2" s="268" t="s">
        <v>339</v>
      </c>
      <c r="C2" s="268"/>
    </row>
    <row r="3" spans="1:6">
      <c r="A3" s="268" t="s">
        <v>16</v>
      </c>
      <c r="B3" s="268" t="s">
        <v>338</v>
      </c>
      <c r="C3" s="268"/>
    </row>
    <row r="4" spans="1:6">
      <c r="A4" s="268" t="s">
        <v>15</v>
      </c>
      <c r="B4" s="268"/>
      <c r="C4" s="268"/>
    </row>
    <row r="5" spans="1:6">
      <c r="A5" s="268" t="s">
        <v>62</v>
      </c>
      <c r="B5" s="268"/>
      <c r="C5" s="268"/>
    </row>
    <row r="6" spans="1:6">
      <c r="A6" s="268" t="s">
        <v>58</v>
      </c>
      <c r="B6" s="268" t="s">
        <v>337</v>
      </c>
      <c r="C6" s="268"/>
    </row>
    <row r="7" spans="1:6">
      <c r="A7" s="268" t="s">
        <v>59</v>
      </c>
      <c r="B7" s="268" t="s">
        <v>336</v>
      </c>
      <c r="C7" s="268"/>
    </row>
    <row r="8" spans="1:6">
      <c r="A8" s="268"/>
      <c r="B8" s="268" t="s">
        <v>70</v>
      </c>
      <c r="C8" s="268"/>
    </row>
    <row r="9" spans="1:6">
      <c r="A9" s="268" t="s">
        <v>9</v>
      </c>
      <c r="B9" s="268" t="s">
        <v>10</v>
      </c>
      <c r="C9" s="268"/>
    </row>
    <row r="10" spans="1:6">
      <c r="B10" s="267" t="s">
        <v>12</v>
      </c>
    </row>
    <row r="11" spans="1:6">
      <c r="B11" s="267" t="s">
        <v>95</v>
      </c>
    </row>
    <row r="12" spans="1:6">
      <c r="A12" s="268"/>
      <c r="B12" s="268" t="s">
        <v>335</v>
      </c>
      <c r="C12" s="268" t="s">
        <v>334</v>
      </c>
      <c r="D12" s="267" t="s">
        <v>333</v>
      </c>
      <c r="E12" s="267" t="s">
        <v>332</v>
      </c>
      <c r="F12" s="267" t="s">
        <v>331</v>
      </c>
    </row>
    <row r="13" spans="1:6">
      <c r="A13" s="268"/>
      <c r="B13" s="268" t="s">
        <v>330</v>
      </c>
      <c r="C13" s="268" t="s">
        <v>316</v>
      </c>
      <c r="D13" s="267" t="s">
        <v>329</v>
      </c>
      <c r="E13" s="267" t="s">
        <v>328</v>
      </c>
      <c r="F13" s="267" t="s">
        <v>327</v>
      </c>
    </row>
    <row r="14" spans="1:6">
      <c r="A14" s="267">
        <f>'[96]energy-consumption-by-source-an'!X55</f>
        <v>1974</v>
      </c>
      <c r="B14" s="269">
        <v>41.603000000000002</v>
      </c>
      <c r="C14" s="269">
        <v>20.297000000000001</v>
      </c>
      <c r="D14" s="269">
        <v>38.069000000000003</v>
      </c>
      <c r="E14" s="269">
        <v>0</v>
      </c>
      <c r="F14" s="269">
        <v>8.8322952999999996E-2</v>
      </c>
    </row>
    <row r="15" spans="1:6">
      <c r="A15" s="267">
        <f>'[96]energy-consumption-by-source-an'!X56</f>
        <v>1979</v>
      </c>
      <c r="B15" s="269">
        <v>43.268000000000001</v>
      </c>
      <c r="C15" s="269">
        <v>26.802</v>
      </c>
      <c r="D15" s="269">
        <v>29.885000000000002</v>
      </c>
      <c r="E15" s="269">
        <v>0</v>
      </c>
      <c r="F15" s="269">
        <v>0.12640211300000001</v>
      </c>
    </row>
    <row r="16" spans="1:6">
      <c r="A16" s="267">
        <f>'[96]energy-consumption-by-source-an'!X57</f>
        <v>2019</v>
      </c>
      <c r="B16" s="269">
        <v>31.179959962250219</v>
      </c>
      <c r="C16" s="269">
        <v>33.394096969842415</v>
      </c>
      <c r="D16" s="269">
        <v>7.2159565121072884</v>
      </c>
      <c r="E16" s="269">
        <v>16.199319264512454</v>
      </c>
      <c r="F16" s="269">
        <v>12.010667291287632</v>
      </c>
    </row>
    <row r="24" spans="6:7">
      <c r="F24" s="268"/>
      <c r="G24" s="268"/>
    </row>
    <row r="25" spans="6:7">
      <c r="F25" s="268"/>
      <c r="G25" s="268"/>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AE3CF-AF04-41C0-AAA7-7E35097245CE}">
  <sheetPr codeName="Sheet27"/>
  <dimension ref="A1:F61"/>
  <sheetViews>
    <sheetView showGridLines="0" workbookViewId="0">
      <pane xSplit="1" ySplit="11" topLeftCell="B12" activePane="bottomRight" state="frozen"/>
      <selection pane="topRight"/>
      <selection pane="bottomLeft"/>
      <selection pane="bottomRight"/>
    </sheetView>
  </sheetViews>
  <sheetFormatPr defaultColWidth="9.140625" defaultRowHeight="12"/>
  <cols>
    <col min="1" max="16384" width="9.140625" style="267"/>
  </cols>
  <sheetData>
    <row r="1" spans="1:6">
      <c r="A1" s="268"/>
      <c r="B1" s="268"/>
    </row>
    <row r="2" spans="1:6">
      <c r="A2" s="268" t="s">
        <v>0</v>
      </c>
      <c r="B2" s="268" t="s">
        <v>352</v>
      </c>
    </row>
    <row r="3" spans="1:6">
      <c r="A3" s="268" t="s">
        <v>16</v>
      </c>
      <c r="B3" s="268" t="s">
        <v>351</v>
      </c>
    </row>
    <row r="4" spans="1:6">
      <c r="A4" s="268" t="s">
        <v>15</v>
      </c>
      <c r="B4" s="268" t="s">
        <v>350</v>
      </c>
    </row>
    <row r="5" spans="1:6">
      <c r="A5" s="268" t="s">
        <v>62</v>
      </c>
      <c r="B5" s="268" t="s">
        <v>349</v>
      </c>
    </row>
    <row r="6" spans="1:6">
      <c r="A6" s="268" t="s">
        <v>58</v>
      </c>
      <c r="B6" s="268" t="s">
        <v>348</v>
      </c>
    </row>
    <row r="7" spans="1:6">
      <c r="A7" s="268" t="s">
        <v>59</v>
      </c>
      <c r="B7" s="268" t="s">
        <v>347</v>
      </c>
    </row>
    <row r="8" spans="1:6">
      <c r="A8" s="268"/>
      <c r="B8" s="268" t="s">
        <v>70</v>
      </c>
    </row>
    <row r="9" spans="1:6">
      <c r="A9" s="268" t="s">
        <v>9</v>
      </c>
      <c r="B9" s="268" t="s">
        <v>10</v>
      </c>
    </row>
    <row r="10" spans="1:6">
      <c r="B10" s="267" t="s">
        <v>346</v>
      </c>
    </row>
    <row r="11" spans="1:6">
      <c r="B11" s="267" t="s">
        <v>345</v>
      </c>
    </row>
    <row r="12" spans="1:6">
      <c r="B12" s="267" t="s">
        <v>344</v>
      </c>
      <c r="C12" s="267" t="s">
        <v>343</v>
      </c>
      <c r="D12" s="267" t="s">
        <v>342</v>
      </c>
      <c r="E12" s="267" t="s">
        <v>341</v>
      </c>
      <c r="F12" s="267" t="s">
        <v>340</v>
      </c>
    </row>
    <row r="13" spans="1:6">
      <c r="A13" s="267">
        <v>1971</v>
      </c>
      <c r="B13" s="270">
        <v>1</v>
      </c>
      <c r="C13" s="270">
        <v>1</v>
      </c>
      <c r="D13" s="270">
        <v>1</v>
      </c>
      <c r="E13" s="270">
        <v>1</v>
      </c>
      <c r="F13" s="270">
        <v>1</v>
      </c>
    </row>
    <row r="14" spans="1:6">
      <c r="A14" s="267">
        <v>1972</v>
      </c>
      <c r="B14" s="270">
        <v>0.97856368013416506</v>
      </c>
      <c r="C14" s="270">
        <v>0.98806264644675035</v>
      </c>
      <c r="D14" s="270">
        <v>0.94829316964320287</v>
      </c>
      <c r="E14" s="270">
        <v>0.97220847004706568</v>
      </c>
      <c r="F14" s="270">
        <v>0.98831041043506418</v>
      </c>
    </row>
    <row r="15" spans="1:6">
      <c r="A15" s="267">
        <v>1973</v>
      </c>
      <c r="B15" s="270">
        <v>0.97082098105806347</v>
      </c>
      <c r="C15" s="270">
        <v>1.0107764791429208</v>
      </c>
      <c r="D15" s="270">
        <v>0.92235972320467419</v>
      </c>
      <c r="E15" s="270">
        <v>0.94606605591121484</v>
      </c>
      <c r="F15" s="270">
        <v>0.98566836352101184</v>
      </c>
    </row>
    <row r="16" spans="1:6">
      <c r="A16" s="267">
        <v>1974</v>
      </c>
      <c r="B16" s="270">
        <v>0.9798332852112257</v>
      </c>
      <c r="C16" s="270">
        <v>1.0324825282436443</v>
      </c>
      <c r="D16" s="270">
        <v>0.90898261608249109</v>
      </c>
      <c r="E16" s="270">
        <v>0.95834840237536956</v>
      </c>
      <c r="F16" s="270">
        <v>0.97249366822618954</v>
      </c>
    </row>
    <row r="17" spans="1:6">
      <c r="A17" s="267">
        <v>1975</v>
      </c>
      <c r="B17" s="270">
        <v>0.9541449582294077</v>
      </c>
      <c r="C17" s="270">
        <v>0.97140439665938128</v>
      </c>
      <c r="D17" s="270">
        <v>0.88516863991385286</v>
      </c>
      <c r="E17" s="270">
        <v>0.93267471257833368</v>
      </c>
      <c r="F17" s="270">
        <v>0.95346094959834904</v>
      </c>
    </row>
    <row r="18" spans="1:6">
      <c r="A18" s="267">
        <v>1976</v>
      </c>
      <c r="B18" s="270">
        <v>0.92462418708481875</v>
      </c>
      <c r="C18" s="270">
        <v>0.92331216683680806</v>
      </c>
      <c r="D18" s="270">
        <v>0.84703607468541442</v>
      </c>
      <c r="E18" s="270">
        <v>0.92973923062276354</v>
      </c>
      <c r="F18" s="270">
        <v>0.93000543752956732</v>
      </c>
    </row>
    <row r="19" spans="1:6">
      <c r="A19" s="267">
        <v>1977</v>
      </c>
      <c r="B19" s="270">
        <v>0.94019695859142849</v>
      </c>
      <c r="C19" s="270">
        <v>0.94314768024724083</v>
      </c>
      <c r="D19" s="270">
        <v>0.83986185298865712</v>
      </c>
      <c r="E19" s="270">
        <v>0.9600046342250701</v>
      </c>
      <c r="F19" s="270">
        <v>0.93095569866751282</v>
      </c>
    </row>
    <row r="20" spans="1:6">
      <c r="A20" s="267">
        <v>1978</v>
      </c>
      <c r="B20" s="270">
        <v>0.90723552564556187</v>
      </c>
      <c r="C20" s="270">
        <v>0.92156588483966029</v>
      </c>
      <c r="D20" s="270">
        <v>0.83502427360676179</v>
      </c>
      <c r="E20" s="270">
        <v>0.94565351378130402</v>
      </c>
      <c r="F20" s="270">
        <v>0.91287906961101817</v>
      </c>
    </row>
    <row r="21" spans="1:6">
      <c r="A21" s="267">
        <v>1979</v>
      </c>
      <c r="B21" s="270">
        <v>0.91258224027328694</v>
      </c>
      <c r="C21" s="270">
        <v>0.92652195998481668</v>
      </c>
      <c r="D21" s="270">
        <v>0.80598392808899955</v>
      </c>
      <c r="E21" s="270">
        <v>0.96700150168105536</v>
      </c>
      <c r="F21" s="270">
        <v>0.88370574058881057</v>
      </c>
    </row>
    <row r="22" spans="1:6">
      <c r="A22" s="267">
        <v>1980</v>
      </c>
      <c r="B22" s="270">
        <v>0.92486699977083275</v>
      </c>
      <c r="C22" s="270">
        <v>0.92123626153766314</v>
      </c>
      <c r="D22" s="270">
        <v>0.8132194814760475</v>
      </c>
      <c r="E22" s="270">
        <v>0.94316175021027626</v>
      </c>
      <c r="F22" s="270">
        <v>0.86569812192654327</v>
      </c>
    </row>
    <row r="23" spans="1:6">
      <c r="A23" s="267">
        <v>1981</v>
      </c>
      <c r="B23" s="270">
        <v>0.8819588375100178</v>
      </c>
      <c r="C23" s="270">
        <v>0.89508360521931429</v>
      </c>
      <c r="D23" s="270">
        <v>0.75607776832138052</v>
      </c>
      <c r="E23" s="270">
        <v>0.94543804448083524</v>
      </c>
      <c r="F23" s="270">
        <v>0.83437576253324097</v>
      </c>
    </row>
    <row r="24" spans="1:6">
      <c r="A24" s="267">
        <v>1982</v>
      </c>
      <c r="B24" s="270">
        <v>0.84980885225072356</v>
      </c>
      <c r="C24" s="270">
        <v>0.87577704757160635</v>
      </c>
      <c r="D24" s="270">
        <v>0.74090793575258329</v>
      </c>
      <c r="E24" s="270">
        <v>0.90975738947435747</v>
      </c>
      <c r="F24" s="270">
        <v>0.78962005307128158</v>
      </c>
    </row>
    <row r="25" spans="1:6">
      <c r="A25" s="267">
        <v>1983</v>
      </c>
      <c r="B25" s="270">
        <v>0.82294701762235767</v>
      </c>
      <c r="C25" s="270">
        <v>0.82258646523013512</v>
      </c>
      <c r="D25" s="270">
        <v>0.71686541659567438</v>
      </c>
      <c r="E25" s="270">
        <v>0.8885520394184413</v>
      </c>
      <c r="F25" s="270">
        <v>0.77088146635466437</v>
      </c>
    </row>
    <row r="26" spans="1:6">
      <c r="A26" s="267">
        <v>1984</v>
      </c>
      <c r="B26" s="270">
        <v>0.82170205119564332</v>
      </c>
      <c r="C26" s="270">
        <v>0.83218486206325226</v>
      </c>
      <c r="D26" s="270">
        <v>0.69050396973348915</v>
      </c>
      <c r="E26" s="270">
        <v>0.86656727151169299</v>
      </c>
      <c r="F26" s="270">
        <v>0.73428113555041841</v>
      </c>
    </row>
    <row r="27" spans="1:6">
      <c r="A27" s="267">
        <v>1985</v>
      </c>
      <c r="B27" s="270">
        <v>0.82842116202274696</v>
      </c>
      <c r="C27" s="270">
        <v>0.84685561607331639</v>
      </c>
      <c r="D27" s="270">
        <v>0.67482007168266922</v>
      </c>
      <c r="E27" s="270">
        <v>0.86683822183946979</v>
      </c>
      <c r="F27" s="270">
        <v>0.71986566048467082</v>
      </c>
    </row>
    <row r="28" spans="1:6">
      <c r="A28" s="267">
        <v>1986</v>
      </c>
      <c r="B28" s="270">
        <v>0.83323425853089361</v>
      </c>
      <c r="C28" s="270">
        <v>0.86060637711428734</v>
      </c>
      <c r="D28" s="270">
        <v>0.67539687886607991</v>
      </c>
      <c r="E28" s="270">
        <v>0.8965187310488153</v>
      </c>
      <c r="F28" s="270">
        <v>0.68942281378590275</v>
      </c>
    </row>
    <row r="29" spans="1:6">
      <c r="A29" s="267">
        <v>1987</v>
      </c>
      <c r="B29" s="270">
        <v>0.80786971013603937</v>
      </c>
      <c r="C29" s="270">
        <v>0.86139022920753938</v>
      </c>
      <c r="D29" s="270">
        <v>0.67296144438299577</v>
      </c>
      <c r="E29" s="270">
        <v>0.8786881457681831</v>
      </c>
      <c r="F29" s="270">
        <v>0.67243264877094178</v>
      </c>
    </row>
    <row r="30" spans="1:6">
      <c r="A30" s="267">
        <v>1988</v>
      </c>
      <c r="B30" s="270">
        <v>0.80337887664526608</v>
      </c>
      <c r="C30" s="270">
        <v>0.85488023975767891</v>
      </c>
      <c r="D30" s="270">
        <v>0.63754222403413974</v>
      </c>
      <c r="E30" s="270">
        <v>0.88172088364933199</v>
      </c>
      <c r="F30" s="270">
        <v>0.67197947697416871</v>
      </c>
    </row>
    <row r="31" spans="1:6">
      <c r="A31" s="267">
        <v>1989</v>
      </c>
      <c r="B31" s="270">
        <v>0.77713228854083261</v>
      </c>
      <c r="C31" s="270">
        <v>0.8266415742107136</v>
      </c>
      <c r="D31" s="270">
        <v>0.61088956313822917</v>
      </c>
      <c r="E31" s="270">
        <v>0.86152674576056454</v>
      </c>
      <c r="F31" s="270">
        <v>0.67454069260600835</v>
      </c>
    </row>
    <row r="32" spans="1:6">
      <c r="A32" s="267">
        <v>1990</v>
      </c>
      <c r="B32" s="270">
        <v>0.74004229830535007</v>
      </c>
      <c r="C32" s="270">
        <v>0.80322902166626875</v>
      </c>
      <c r="D32" s="270">
        <v>0.596146308896084</v>
      </c>
      <c r="E32" s="270">
        <v>0.83301203487294551</v>
      </c>
      <c r="F32" s="270">
        <v>0.66617244478145554</v>
      </c>
    </row>
    <row r="33" spans="1:6">
      <c r="A33" s="267">
        <v>1991</v>
      </c>
      <c r="B33" s="270">
        <v>0.69204864056433846</v>
      </c>
      <c r="C33" s="270">
        <v>0.8040980124368543</v>
      </c>
      <c r="D33" s="270">
        <v>0.59650975312777432</v>
      </c>
      <c r="E33" s="270">
        <v>0.84548417509510598</v>
      </c>
      <c r="F33" s="270">
        <v>0.65526693688698734</v>
      </c>
    </row>
    <row r="34" spans="1:6">
      <c r="A34" s="267">
        <v>1992</v>
      </c>
      <c r="B34" s="270">
        <v>0.64241453896478484</v>
      </c>
      <c r="C34" s="270">
        <v>0.84586737034924442</v>
      </c>
      <c r="D34" s="270">
        <v>0.6158377569057959</v>
      </c>
      <c r="E34" s="270">
        <v>0.8959376672913969</v>
      </c>
      <c r="F34" s="270">
        <v>0.6550210145940385</v>
      </c>
    </row>
    <row r="35" spans="1:6">
      <c r="A35" s="267">
        <v>1993</v>
      </c>
      <c r="B35" s="270">
        <v>0.61755362083553889</v>
      </c>
      <c r="C35" s="270">
        <v>0.83887006239433692</v>
      </c>
      <c r="D35" s="270">
        <v>0.60941438549784277</v>
      </c>
      <c r="E35" s="270">
        <v>0.88654869316574003</v>
      </c>
      <c r="F35" s="270">
        <v>0.64223560508277711</v>
      </c>
    </row>
    <row r="36" spans="1:6">
      <c r="A36" s="267">
        <v>1994</v>
      </c>
      <c r="B36" s="270">
        <v>0.6208792345566202</v>
      </c>
      <c r="C36" s="270">
        <v>0.84404107075126455</v>
      </c>
      <c r="D36" s="270">
        <v>0.60132826125028216</v>
      </c>
      <c r="E36" s="270">
        <v>0.86608523668869875</v>
      </c>
      <c r="F36" s="270">
        <v>0.63806411238743466</v>
      </c>
    </row>
    <row r="37" spans="1:6">
      <c r="A37" s="267">
        <v>1995</v>
      </c>
      <c r="B37" s="270">
        <v>0.60064485625781006</v>
      </c>
      <c r="C37" s="270">
        <v>0.81367487837757679</v>
      </c>
      <c r="D37" s="270">
        <v>0.57203598489205132</v>
      </c>
      <c r="E37" s="270">
        <v>0.84823763954367815</v>
      </c>
      <c r="F37" s="270">
        <v>0.62472782717405029</v>
      </c>
    </row>
    <row r="38" spans="1:6">
      <c r="A38" s="267">
        <v>1996</v>
      </c>
      <c r="B38" s="270">
        <v>0.59451560215948118</v>
      </c>
      <c r="C38" s="270">
        <v>0.81602820418474897</v>
      </c>
      <c r="D38" s="270">
        <v>0.55982598650327575</v>
      </c>
      <c r="E38" s="270">
        <v>0.84528659529845096</v>
      </c>
      <c r="F38" s="270">
        <v>0.62147440689277123</v>
      </c>
    </row>
    <row r="39" spans="1:6">
      <c r="A39" s="267">
        <v>1997</v>
      </c>
      <c r="B39" s="270">
        <v>0.60926346745089766</v>
      </c>
      <c r="C39" s="270">
        <v>0.83494351269548817</v>
      </c>
      <c r="D39" s="270">
        <v>0.57272613221061164</v>
      </c>
      <c r="E39" s="270">
        <v>0.86057736387537487</v>
      </c>
      <c r="F39" s="270">
        <v>0.61899799689211399</v>
      </c>
    </row>
    <row r="40" spans="1:6">
      <c r="A40" s="267">
        <v>1998</v>
      </c>
      <c r="B40" s="270">
        <v>0.59072865082434722</v>
      </c>
      <c r="C40" s="270">
        <v>0.80477531706260808</v>
      </c>
      <c r="D40" s="270">
        <v>0.53600748390460484</v>
      </c>
      <c r="E40" s="270">
        <v>0.81411881792530005</v>
      </c>
      <c r="F40" s="270">
        <v>0.59713915006309959</v>
      </c>
    </row>
    <row r="41" spans="1:6">
      <c r="A41" s="267">
        <v>1999</v>
      </c>
      <c r="B41" s="270">
        <v>0.57449296033360231</v>
      </c>
      <c r="C41" s="270">
        <v>0.79511493675600842</v>
      </c>
      <c r="D41" s="270">
        <v>0.52230141916310968</v>
      </c>
      <c r="E41" s="270">
        <v>0.79544561897419908</v>
      </c>
      <c r="F41" s="270">
        <v>0.57527956345835263</v>
      </c>
    </row>
    <row r="42" spans="1:6">
      <c r="A42" s="267">
        <v>2000</v>
      </c>
      <c r="B42" s="270">
        <v>0.55584580616113022</v>
      </c>
      <c r="C42" s="270">
        <v>0.7819583049082337</v>
      </c>
      <c r="D42" s="270">
        <v>0.50308040944948684</v>
      </c>
      <c r="E42" s="270">
        <v>0.76962890994875188</v>
      </c>
      <c r="F42" s="270">
        <v>0.55889969778225101</v>
      </c>
    </row>
    <row r="43" spans="1:6">
      <c r="A43" s="267">
        <v>2001</v>
      </c>
      <c r="B43" s="270">
        <v>0.5435304233072189</v>
      </c>
      <c r="C43" s="270">
        <v>0.76209293290935753</v>
      </c>
      <c r="D43" s="270">
        <v>0.49019235596672667</v>
      </c>
      <c r="E43" s="270">
        <v>0.71502841986340249</v>
      </c>
      <c r="F43" s="270">
        <v>0.5489191061852573</v>
      </c>
    </row>
    <row r="44" spans="1:6">
      <c r="A44" s="267">
        <v>2002</v>
      </c>
      <c r="B44" s="270">
        <v>0.54398345015899097</v>
      </c>
      <c r="C44" s="270">
        <v>0.75612425059080102</v>
      </c>
      <c r="D44" s="270">
        <v>0.48243810298119827</v>
      </c>
      <c r="E44" s="270">
        <v>0.70376787867834956</v>
      </c>
      <c r="F44" s="270">
        <v>0.53067585490827818</v>
      </c>
    </row>
    <row r="45" spans="1:6">
      <c r="A45" s="267">
        <v>2003</v>
      </c>
      <c r="B45" s="270">
        <v>0.53784029156561941</v>
      </c>
      <c r="C45" s="270">
        <v>0.74024187914528905</v>
      </c>
      <c r="D45" s="270">
        <v>0.46154281577527412</v>
      </c>
      <c r="E45" s="270">
        <v>0.66465982402440027</v>
      </c>
      <c r="F45" s="270">
        <v>0.5291304448469345</v>
      </c>
    </row>
    <row r="46" spans="1:6">
      <c r="A46" s="267">
        <v>2004</v>
      </c>
      <c r="B46" s="270">
        <v>0.54111030436716934</v>
      </c>
      <c r="C46" s="270">
        <v>0.74186802059476442</v>
      </c>
      <c r="D46" s="270">
        <v>0.45303614116640728</v>
      </c>
      <c r="E46" s="270">
        <v>0.63996980266507497</v>
      </c>
      <c r="F46" s="270">
        <v>0.51600112167783241</v>
      </c>
    </row>
    <row r="47" spans="1:6">
      <c r="A47" s="267">
        <v>2005</v>
      </c>
      <c r="B47" s="270">
        <v>0.53430514644479143</v>
      </c>
      <c r="C47" s="270">
        <v>0.72734552894133209</v>
      </c>
      <c r="D47" s="270">
        <v>0.44526779202493955</v>
      </c>
      <c r="E47" s="270">
        <v>0.61956025238203705</v>
      </c>
      <c r="F47" s="270">
        <v>0.50688952978738333</v>
      </c>
    </row>
    <row r="48" spans="1:6">
      <c r="A48" s="267">
        <v>2006</v>
      </c>
      <c r="B48" s="270">
        <v>0.52399461716375872</v>
      </c>
      <c r="C48" s="270">
        <v>0.71149505368203425</v>
      </c>
      <c r="D48" s="270">
        <v>0.43705526347045215</v>
      </c>
      <c r="E48" s="270">
        <v>0.63414406157163306</v>
      </c>
      <c r="F48" s="270">
        <v>0.48988568913591213</v>
      </c>
    </row>
    <row r="49" spans="1:6">
      <c r="A49" s="267">
        <v>2007</v>
      </c>
      <c r="B49" s="270">
        <v>0.51709219307176035</v>
      </c>
      <c r="C49" s="270">
        <v>0.6886746219593769</v>
      </c>
      <c r="D49" s="270">
        <v>0.42037576094748136</v>
      </c>
      <c r="E49" s="270">
        <v>0.60079907801950649</v>
      </c>
      <c r="F49" s="270">
        <v>0.47241411875957801</v>
      </c>
    </row>
    <row r="50" spans="1:6">
      <c r="A50" s="267">
        <v>2008</v>
      </c>
      <c r="B50" s="270">
        <v>0.48058520332084026</v>
      </c>
      <c r="C50" s="270">
        <v>0.66045059858988375</v>
      </c>
      <c r="D50" s="270">
        <v>0.3984097617994159</v>
      </c>
      <c r="E50" s="270">
        <v>0.59090629225546243</v>
      </c>
      <c r="F50" s="270">
        <v>0.47016693730314896</v>
      </c>
    </row>
    <row r="51" spans="1:6">
      <c r="A51" s="267">
        <v>2009</v>
      </c>
      <c r="B51" s="270">
        <v>0.48074554408302889</v>
      </c>
      <c r="C51" s="270">
        <v>0.66057254737255</v>
      </c>
      <c r="D51" s="270">
        <v>0.39220711566101119</v>
      </c>
      <c r="E51" s="270">
        <v>0.5759901690864514</v>
      </c>
      <c r="F51" s="270">
        <v>0.45921430677084191</v>
      </c>
    </row>
    <row r="52" spans="1:6">
      <c r="A52" s="267">
        <v>2010</v>
      </c>
      <c r="B52" s="270">
        <v>0.47799513742918065</v>
      </c>
      <c r="C52" s="270">
        <v>0.64223591568964944</v>
      </c>
      <c r="D52" s="270">
        <v>0.38855902008747667</v>
      </c>
      <c r="E52" s="270">
        <v>0.56763951698891546</v>
      </c>
      <c r="F52" s="270">
        <v>0.44773995380393916</v>
      </c>
    </row>
    <row r="53" spans="1:6">
      <c r="A53" s="267">
        <v>2011</v>
      </c>
      <c r="B53" s="270">
        <v>0.47805544291218049</v>
      </c>
      <c r="C53" s="270">
        <v>0.64864978641161297</v>
      </c>
      <c r="D53" s="270">
        <v>0.38957278296259129</v>
      </c>
      <c r="E53" s="270">
        <v>0.57178767882503212</v>
      </c>
      <c r="F53" s="270">
        <v>0.45129387605150673</v>
      </c>
    </row>
    <row r="54" spans="1:6">
      <c r="A54" s="267">
        <v>2012</v>
      </c>
      <c r="B54" s="270">
        <v>0.44307832258427254</v>
      </c>
      <c r="C54" s="270">
        <v>0.61006125263554778</v>
      </c>
      <c r="D54" s="270">
        <v>0.36356375459734069</v>
      </c>
      <c r="E54" s="270">
        <v>0.54425886529852863</v>
      </c>
      <c r="F54" s="270">
        <v>0.44027519242093988</v>
      </c>
    </row>
    <row r="55" spans="1:6">
      <c r="A55" s="267">
        <v>2013</v>
      </c>
      <c r="B55" s="270">
        <v>0.44680175801161931</v>
      </c>
      <c r="C55" s="270">
        <v>0.60796827787482077</v>
      </c>
      <c r="D55" s="270">
        <v>0.36265605817186303</v>
      </c>
      <c r="E55" s="270">
        <v>0.51460932082885014</v>
      </c>
      <c r="F55" s="270">
        <v>0.41922252601431792</v>
      </c>
    </row>
    <row r="56" spans="1:6">
      <c r="A56" s="267">
        <v>2014</v>
      </c>
      <c r="B56" s="270">
        <v>0.45740802880370951</v>
      </c>
      <c r="C56" s="270">
        <v>0.61040981567273622</v>
      </c>
      <c r="D56" s="270">
        <v>0.35309608087354211</v>
      </c>
      <c r="E56" s="270">
        <v>0.47946090637567229</v>
      </c>
      <c r="F56" s="270">
        <v>0.42276423914045203</v>
      </c>
    </row>
    <row r="57" spans="1:6">
      <c r="A57" s="267">
        <v>2015</v>
      </c>
      <c r="B57" s="270">
        <v>0.42864380569394661</v>
      </c>
      <c r="C57" s="270">
        <v>0.5788830208675837</v>
      </c>
      <c r="D57" s="270">
        <v>0.32338860142794551</v>
      </c>
      <c r="E57" s="270">
        <v>0.45912163777938553</v>
      </c>
      <c r="F57" s="270">
        <v>0.41658953158426953</v>
      </c>
    </row>
    <row r="58" spans="1:6">
      <c r="A58" s="267">
        <v>2016</v>
      </c>
      <c r="B58" s="270">
        <v>0.42983872758111563</v>
      </c>
      <c r="C58" s="270">
        <v>0.57598365147419361</v>
      </c>
      <c r="D58" s="270">
        <v>0.3195079485808951</v>
      </c>
      <c r="E58" s="270">
        <v>0.46600174807952266</v>
      </c>
      <c r="F58" s="270">
        <v>0.40023910613744607</v>
      </c>
    </row>
    <row r="59" spans="1:6">
      <c r="A59" s="267">
        <v>2017</v>
      </c>
      <c r="B59" s="270">
        <v>0.42736235642620557</v>
      </c>
      <c r="C59" s="270">
        <v>0.56009357947209937</v>
      </c>
      <c r="D59" s="270">
        <v>0.31061928790384707</v>
      </c>
      <c r="E59" s="270">
        <v>0.46615598045015455</v>
      </c>
      <c r="F59" s="270">
        <v>0.39296476932354057</v>
      </c>
    </row>
    <row r="60" spans="1:6">
      <c r="A60" s="267">
        <v>2018</v>
      </c>
      <c r="B60" s="270">
        <v>0.42154556907251511</v>
      </c>
      <c r="C60" s="270">
        <v>0.54362603211193183</v>
      </c>
      <c r="D60" s="270">
        <v>0.30399076046174522</v>
      </c>
      <c r="E60" s="270">
        <v>0.46922366571150992</v>
      </c>
      <c r="F60" s="270">
        <v>0.38524711151728236</v>
      </c>
    </row>
    <row r="61" spans="1:6">
      <c r="A61" s="267">
        <v>2019</v>
      </c>
      <c r="B61" s="270">
        <v>0.40580896227112651</v>
      </c>
      <c r="C61" s="270">
        <v>0.54324592651056036</v>
      </c>
      <c r="D61" s="270">
        <v>0.29983495213587519</v>
      </c>
      <c r="E61" s="270">
        <v>0.44829552945432821</v>
      </c>
      <c r="F61" s="270">
        <v>0.38774953509314075</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F899B-0573-4FF9-8F03-A9E79E393126}">
  <sheetPr codeName="Sheet1"/>
  <dimension ref="A1:L80"/>
  <sheetViews>
    <sheetView showGridLines="0" zoomScaleNormal="100" zoomScaleSheetLayoutView="50" workbookViewId="0">
      <pane xSplit="1" ySplit="17" topLeftCell="B62" activePane="bottomRight" state="frozen"/>
      <selection pane="topRight"/>
      <selection pane="bottomLeft"/>
      <selection pane="bottomRight"/>
    </sheetView>
  </sheetViews>
  <sheetFormatPr defaultColWidth="9.140625" defaultRowHeight="12"/>
  <cols>
    <col min="1" max="1" width="12.140625" style="9" bestFit="1" customWidth="1"/>
    <col min="2" max="2" width="9.140625" style="9"/>
    <col min="3" max="3" width="15.28515625" style="9" bestFit="1" customWidth="1"/>
    <col min="4" max="4" width="9.140625" style="9"/>
    <col min="5" max="5" width="11.140625" style="9" customWidth="1"/>
    <col min="6" max="6" width="11.28515625" style="9" customWidth="1"/>
    <col min="7" max="16384" width="9.140625" style="9"/>
  </cols>
  <sheetData>
    <row r="1" spans="1:8">
      <c r="A1" s="7"/>
      <c r="B1" s="8"/>
      <c r="C1" s="8"/>
      <c r="D1" s="8"/>
    </row>
    <row r="2" spans="1:8">
      <c r="A2" s="7" t="s">
        <v>0</v>
      </c>
      <c r="B2" s="10" t="s">
        <v>72</v>
      </c>
      <c r="C2" s="8"/>
      <c r="D2" s="8"/>
    </row>
    <row r="3" spans="1:8">
      <c r="A3" s="7" t="s">
        <v>16</v>
      </c>
      <c r="B3" s="8" t="s">
        <v>75</v>
      </c>
      <c r="C3" s="8"/>
      <c r="D3" s="8"/>
    </row>
    <row r="4" spans="1:8">
      <c r="A4" s="7" t="s">
        <v>15</v>
      </c>
      <c r="B4" s="8" t="s">
        <v>358</v>
      </c>
      <c r="C4" s="8"/>
      <c r="D4" s="8"/>
    </row>
    <row r="5" spans="1:8">
      <c r="A5" s="7" t="s">
        <v>62</v>
      </c>
      <c r="B5" s="8" t="s">
        <v>359</v>
      </c>
      <c r="C5" s="8"/>
      <c r="D5" s="8"/>
    </row>
    <row r="6" spans="1:8">
      <c r="A6" s="115" t="s">
        <v>58</v>
      </c>
      <c r="B6" s="8" t="s">
        <v>99</v>
      </c>
      <c r="C6" s="8"/>
      <c r="D6" s="8"/>
    </row>
    <row r="7" spans="1:8">
      <c r="A7" s="115" t="s">
        <v>59</v>
      </c>
      <c r="B7" s="8" t="s">
        <v>100</v>
      </c>
      <c r="C7" s="8"/>
      <c r="D7" s="8"/>
    </row>
    <row r="8" spans="1:8">
      <c r="A8" s="115"/>
      <c r="B8" s="11" t="s">
        <v>68</v>
      </c>
      <c r="C8" s="8"/>
      <c r="D8" s="8"/>
    </row>
    <row r="9" spans="1:8">
      <c r="A9" s="115"/>
      <c r="B9" s="8"/>
      <c r="C9" s="8"/>
      <c r="D9" s="8"/>
    </row>
    <row r="10" spans="1:8">
      <c r="A10" s="115"/>
      <c r="B10" s="8"/>
      <c r="C10" s="8"/>
      <c r="D10" s="8"/>
    </row>
    <row r="11" spans="1:8">
      <c r="A11" s="115"/>
      <c r="B11" s="8"/>
      <c r="C11" s="8"/>
      <c r="D11" s="8"/>
    </row>
    <row r="12" spans="1:8">
      <c r="A12" s="7" t="s">
        <v>9</v>
      </c>
      <c r="B12" s="240" t="s">
        <v>10</v>
      </c>
      <c r="C12" s="240"/>
      <c r="D12" s="240" t="s">
        <v>11</v>
      </c>
    </row>
    <row r="13" spans="1:8">
      <c r="A13" s="7"/>
      <c r="B13" s="8" t="s">
        <v>12</v>
      </c>
      <c r="C13" s="8"/>
      <c r="D13" s="8"/>
    </row>
    <row r="14" spans="1:8">
      <c r="A14" s="7"/>
      <c r="B14" s="8" t="s">
        <v>94</v>
      </c>
      <c r="C14" s="8"/>
      <c r="D14" s="8"/>
    </row>
    <row r="15" spans="1:8">
      <c r="A15" s="10"/>
      <c r="E15" s="10"/>
      <c r="F15" s="10"/>
    </row>
    <row r="16" spans="1:8">
      <c r="A16" s="10"/>
      <c r="B16" s="46" t="s">
        <v>57</v>
      </c>
      <c r="C16" s="46" t="s">
        <v>289</v>
      </c>
      <c r="D16" s="46" t="s">
        <v>281</v>
      </c>
      <c r="E16" s="46" t="s">
        <v>64</v>
      </c>
      <c r="F16" s="46" t="s">
        <v>65</v>
      </c>
      <c r="G16" s="47" t="s">
        <v>76</v>
      </c>
      <c r="H16" s="47"/>
    </row>
    <row r="17" spans="1:11">
      <c r="B17" s="46" t="s">
        <v>56</v>
      </c>
      <c r="C17" s="46" t="s">
        <v>288</v>
      </c>
      <c r="D17" s="46" t="s">
        <v>287</v>
      </c>
      <c r="E17" s="46" t="s">
        <v>66</v>
      </c>
      <c r="F17" s="46" t="s">
        <v>67</v>
      </c>
      <c r="G17" s="47" t="s">
        <v>87</v>
      </c>
      <c r="H17" s="47"/>
    </row>
    <row r="18" spans="1:11">
      <c r="A18" s="12">
        <v>42736</v>
      </c>
      <c r="B18" s="40">
        <v>2.2999999999999998</v>
      </c>
      <c r="C18" s="40">
        <v>2.2999999999999998</v>
      </c>
      <c r="D18" s="40"/>
      <c r="E18" s="39">
        <v>2.2999999999999998</v>
      </c>
      <c r="F18" s="39"/>
      <c r="G18" s="39"/>
      <c r="H18" s="41"/>
      <c r="K18" s="13"/>
    </row>
    <row r="19" spans="1:11">
      <c r="A19" s="12">
        <v>42767</v>
      </c>
      <c r="B19" s="40">
        <v>2.9</v>
      </c>
      <c r="C19" s="40">
        <v>2.9</v>
      </c>
      <c r="D19" s="40"/>
      <c r="E19" s="39">
        <v>2.9</v>
      </c>
      <c r="F19" s="39"/>
      <c r="G19" s="39"/>
      <c r="H19" s="41"/>
      <c r="K19" s="13"/>
    </row>
    <row r="20" spans="1:11">
      <c r="A20" s="12">
        <v>42795</v>
      </c>
      <c r="B20" s="40">
        <v>2.7</v>
      </c>
      <c r="C20" s="40">
        <v>2.7</v>
      </c>
      <c r="D20" s="40"/>
      <c r="E20" s="39">
        <v>2.7</v>
      </c>
      <c r="F20" s="39"/>
      <c r="G20" s="39"/>
      <c r="H20" s="41"/>
      <c r="K20" s="13"/>
    </row>
    <row r="21" spans="1:11">
      <c r="A21" s="12">
        <v>42826</v>
      </c>
      <c r="B21" s="40">
        <v>2.2000000000000002</v>
      </c>
      <c r="C21" s="40">
        <v>2.2000000000000002</v>
      </c>
      <c r="D21" s="40"/>
      <c r="E21" s="39">
        <v>2.2000000000000002</v>
      </c>
      <c r="F21" s="39"/>
      <c r="G21" s="39"/>
      <c r="H21" s="41"/>
      <c r="K21" s="13"/>
    </row>
    <row r="22" spans="1:11">
      <c r="A22" s="12">
        <v>42856</v>
      </c>
      <c r="B22" s="40">
        <v>2.1</v>
      </c>
      <c r="C22" s="40">
        <v>2.1</v>
      </c>
      <c r="D22" s="40"/>
      <c r="E22" s="39">
        <v>2.1</v>
      </c>
      <c r="F22" s="39"/>
      <c r="G22" s="39"/>
      <c r="H22" s="41"/>
      <c r="K22" s="13"/>
    </row>
    <row r="23" spans="1:11">
      <c r="A23" s="12">
        <v>42887</v>
      </c>
      <c r="B23" s="40">
        <v>1.9</v>
      </c>
      <c r="C23" s="40">
        <v>1.9</v>
      </c>
      <c r="D23" s="40"/>
      <c r="E23" s="39">
        <v>1.9</v>
      </c>
      <c r="F23" s="39"/>
      <c r="G23" s="39"/>
      <c r="H23" s="41"/>
      <c r="K23" s="13"/>
    </row>
    <row r="24" spans="1:11">
      <c r="A24" s="12">
        <v>42917</v>
      </c>
      <c r="B24" s="40">
        <v>2.1</v>
      </c>
      <c r="C24" s="40">
        <v>2.1</v>
      </c>
      <c r="D24" s="40"/>
      <c r="E24" s="39">
        <v>2.1</v>
      </c>
      <c r="F24" s="39"/>
      <c r="G24" s="39"/>
      <c r="H24" s="41"/>
      <c r="K24" s="13"/>
    </row>
    <row r="25" spans="1:11">
      <c r="A25" s="12">
        <v>42948</v>
      </c>
      <c r="B25" s="40">
        <v>2.6</v>
      </c>
      <c r="C25" s="40">
        <v>2.6</v>
      </c>
      <c r="D25" s="40"/>
      <c r="E25" s="39">
        <v>2.6</v>
      </c>
      <c r="F25" s="39"/>
      <c r="G25" s="39"/>
      <c r="H25" s="41"/>
      <c r="K25" s="13"/>
    </row>
    <row r="26" spans="1:11">
      <c r="A26" s="12">
        <v>42979</v>
      </c>
      <c r="B26" s="40">
        <v>2.5</v>
      </c>
      <c r="C26" s="40">
        <v>2.5</v>
      </c>
      <c r="D26" s="40"/>
      <c r="E26" s="39">
        <v>2.5</v>
      </c>
      <c r="F26" s="39"/>
      <c r="G26" s="39"/>
      <c r="H26" s="41"/>
      <c r="K26" s="13"/>
    </row>
    <row r="27" spans="1:11">
      <c r="A27" s="12">
        <v>43009</v>
      </c>
      <c r="B27" s="40">
        <v>2.2000000000000002</v>
      </c>
      <c r="C27" s="40">
        <v>2.2000000000000002</v>
      </c>
      <c r="D27" s="40"/>
      <c r="E27" s="39">
        <v>2.2000000000000002</v>
      </c>
      <c r="F27" s="39"/>
      <c r="G27" s="39"/>
      <c r="H27" s="41"/>
      <c r="K27" s="13"/>
    </row>
    <row r="28" spans="1:11">
      <c r="A28" s="12">
        <v>43040</v>
      </c>
      <c r="B28" s="40">
        <v>2.5</v>
      </c>
      <c r="C28" s="40">
        <v>2.5</v>
      </c>
      <c r="D28" s="40"/>
      <c r="E28" s="39">
        <v>2.5</v>
      </c>
      <c r="F28" s="39"/>
      <c r="G28" s="39"/>
      <c r="H28" s="41"/>
      <c r="K28" s="13"/>
    </row>
    <row r="29" spans="1:11">
      <c r="A29" s="12">
        <v>43070</v>
      </c>
      <c r="B29" s="40">
        <v>2.1</v>
      </c>
      <c r="C29" s="40">
        <v>2.1</v>
      </c>
      <c r="D29" s="40"/>
      <c r="E29" s="39">
        <v>2.1</v>
      </c>
      <c r="F29" s="39"/>
      <c r="G29" s="39"/>
      <c r="H29" s="41"/>
      <c r="K29" s="13"/>
    </row>
    <row r="30" spans="1:11">
      <c r="A30" s="12">
        <v>43101</v>
      </c>
      <c r="B30" s="40">
        <v>2.1</v>
      </c>
      <c r="C30" s="40">
        <v>2.1</v>
      </c>
      <c r="D30" s="40"/>
      <c r="E30" s="39">
        <v>2.1</v>
      </c>
      <c r="F30" s="39"/>
      <c r="G30" s="39"/>
      <c r="H30" s="41"/>
      <c r="K30" s="13"/>
    </row>
    <row r="31" spans="1:11">
      <c r="A31" s="12">
        <v>43132</v>
      </c>
      <c r="B31" s="40">
        <v>1.9</v>
      </c>
      <c r="C31" s="40">
        <v>1.9</v>
      </c>
      <c r="D31" s="40"/>
      <c r="E31" s="39">
        <v>1.9</v>
      </c>
      <c r="F31" s="39"/>
      <c r="G31" s="39"/>
      <c r="H31" s="41"/>
      <c r="K31" s="13"/>
    </row>
    <row r="32" spans="1:11">
      <c r="A32" s="12">
        <v>43160</v>
      </c>
      <c r="B32" s="40">
        <v>2</v>
      </c>
      <c r="C32" s="40">
        <v>2</v>
      </c>
      <c r="D32" s="40"/>
      <c r="E32" s="39">
        <v>2</v>
      </c>
      <c r="F32" s="39"/>
      <c r="G32" s="39"/>
      <c r="H32" s="41"/>
      <c r="K32" s="13"/>
    </row>
    <row r="33" spans="1:11">
      <c r="A33" s="12">
        <v>43191</v>
      </c>
      <c r="B33" s="40">
        <v>2.2999999999999998</v>
      </c>
      <c r="C33" s="40">
        <v>2.2999999999999998</v>
      </c>
      <c r="D33" s="40"/>
      <c r="E33" s="39">
        <v>2.2999999999999998</v>
      </c>
      <c r="F33" s="39"/>
      <c r="G33" s="39"/>
      <c r="H33" s="41"/>
      <c r="K33" s="13"/>
    </row>
    <row r="34" spans="1:11">
      <c r="A34" s="12">
        <v>43221</v>
      </c>
      <c r="B34" s="40">
        <v>2.8</v>
      </c>
      <c r="C34" s="40">
        <v>2.8</v>
      </c>
      <c r="D34" s="40"/>
      <c r="E34" s="39">
        <v>2.8</v>
      </c>
      <c r="F34" s="39"/>
      <c r="G34" s="39"/>
      <c r="H34" s="41"/>
      <c r="K34" s="13"/>
    </row>
    <row r="35" spans="1:11">
      <c r="A35" s="12">
        <v>43252</v>
      </c>
      <c r="B35" s="40">
        <v>3.1</v>
      </c>
      <c r="C35" s="40">
        <v>3.1</v>
      </c>
      <c r="D35" s="40"/>
      <c r="E35" s="39">
        <v>3.1</v>
      </c>
      <c r="F35" s="39"/>
      <c r="G35" s="39"/>
      <c r="H35" s="41"/>
      <c r="K35" s="13"/>
    </row>
    <row r="36" spans="1:11">
      <c r="A36" s="12">
        <v>43282</v>
      </c>
      <c r="B36" s="40">
        <v>3.4</v>
      </c>
      <c r="C36" s="40">
        <v>3.4</v>
      </c>
      <c r="D36" s="40"/>
      <c r="E36" s="39">
        <v>3.4</v>
      </c>
      <c r="F36" s="39"/>
      <c r="G36" s="39"/>
      <c r="H36" s="41"/>
      <c r="K36" s="13"/>
    </row>
    <row r="37" spans="1:11">
      <c r="A37" s="12">
        <v>43313</v>
      </c>
      <c r="B37" s="40">
        <v>3.4</v>
      </c>
      <c r="C37" s="40">
        <v>3.4</v>
      </c>
      <c r="D37" s="40"/>
      <c r="E37" s="39">
        <v>3.4</v>
      </c>
      <c r="F37" s="39"/>
      <c r="G37" s="39"/>
      <c r="H37" s="41"/>
      <c r="K37" s="13"/>
    </row>
    <row r="38" spans="1:11">
      <c r="A38" s="12">
        <v>43344</v>
      </c>
      <c r="B38" s="40">
        <v>3.6</v>
      </c>
      <c r="C38" s="40">
        <v>3.6</v>
      </c>
      <c r="D38" s="40"/>
      <c r="E38" s="39">
        <v>3.6</v>
      </c>
      <c r="F38" s="39"/>
      <c r="G38" s="39"/>
      <c r="H38" s="41"/>
      <c r="K38" s="13"/>
    </row>
    <row r="39" spans="1:11">
      <c r="A39" s="12">
        <v>43374</v>
      </c>
      <c r="B39" s="40">
        <v>3.8</v>
      </c>
      <c r="C39" s="40">
        <v>3.8</v>
      </c>
      <c r="D39" s="40"/>
      <c r="E39" s="39">
        <v>3.8</v>
      </c>
      <c r="F39" s="39"/>
      <c r="G39" s="39"/>
      <c r="H39" s="41"/>
      <c r="K39" s="13"/>
    </row>
    <row r="40" spans="1:11">
      <c r="A40" s="12">
        <v>43405</v>
      </c>
      <c r="B40" s="40">
        <v>3.1</v>
      </c>
      <c r="C40" s="40">
        <v>3.1</v>
      </c>
      <c r="D40" s="40"/>
      <c r="E40" s="39">
        <v>3.1</v>
      </c>
      <c r="F40" s="39"/>
      <c r="G40" s="39"/>
      <c r="H40" s="41"/>
      <c r="K40" s="13"/>
    </row>
    <row r="41" spans="1:11">
      <c r="A41" s="12">
        <v>43435</v>
      </c>
      <c r="B41" s="40">
        <v>2.7</v>
      </c>
      <c r="C41" s="40">
        <v>2.7</v>
      </c>
      <c r="D41" s="40"/>
      <c r="E41" s="39">
        <v>2.7</v>
      </c>
      <c r="F41" s="39"/>
      <c r="G41" s="39"/>
      <c r="H41" s="41"/>
      <c r="K41" s="13"/>
    </row>
    <row r="42" spans="1:11">
      <c r="A42" s="12">
        <v>43466</v>
      </c>
      <c r="B42" s="40">
        <v>2.7</v>
      </c>
      <c r="C42" s="40">
        <v>2.7</v>
      </c>
      <c r="D42" s="40"/>
      <c r="E42" s="39">
        <v>2.7</v>
      </c>
      <c r="F42" s="39"/>
      <c r="G42" s="39"/>
      <c r="H42" s="41"/>
      <c r="K42" s="13"/>
    </row>
    <row r="43" spans="1:11">
      <c r="A43" s="12">
        <v>43497</v>
      </c>
      <c r="B43" s="40">
        <v>3.1</v>
      </c>
      <c r="C43" s="40">
        <v>3.1</v>
      </c>
      <c r="D43" s="40"/>
      <c r="E43" s="39">
        <v>3.1</v>
      </c>
      <c r="F43" s="39"/>
      <c r="G43" s="39"/>
      <c r="H43" s="41"/>
      <c r="K43" s="13"/>
    </row>
    <row r="44" spans="1:11">
      <c r="A44" s="12">
        <v>43525</v>
      </c>
      <c r="B44" s="40">
        <v>3.7</v>
      </c>
      <c r="C44" s="40">
        <v>3.7</v>
      </c>
      <c r="D44" s="40"/>
      <c r="E44" s="39">
        <v>3.7</v>
      </c>
      <c r="H44" s="41"/>
      <c r="K44" s="13"/>
    </row>
    <row r="45" spans="1:11">
      <c r="A45" s="12">
        <v>43556</v>
      </c>
      <c r="B45" s="40">
        <v>3.9</v>
      </c>
      <c r="C45" s="40">
        <v>3.9</v>
      </c>
      <c r="D45" s="40"/>
      <c r="E45" s="39">
        <v>3.9</v>
      </c>
      <c r="H45" s="41"/>
      <c r="K45" s="13"/>
    </row>
    <row r="46" spans="1:11">
      <c r="A46" s="12">
        <v>43586</v>
      </c>
      <c r="B46" s="40">
        <v>3.9</v>
      </c>
      <c r="C46" s="40">
        <v>3.9</v>
      </c>
      <c r="D46" s="40"/>
      <c r="E46" s="39">
        <v>3.9</v>
      </c>
      <c r="H46" s="41"/>
      <c r="K46" s="13"/>
    </row>
    <row r="47" spans="1:11">
      <c r="A47" s="12">
        <v>43617</v>
      </c>
      <c r="B47" s="40">
        <v>3.4</v>
      </c>
      <c r="C47" s="40">
        <v>3.4</v>
      </c>
      <c r="D47" s="40"/>
      <c r="E47" s="39">
        <v>3.4</v>
      </c>
      <c r="F47" s="45"/>
      <c r="G47" s="45"/>
      <c r="H47" s="41"/>
      <c r="K47" s="13"/>
    </row>
    <row r="48" spans="1:11">
      <c r="A48" s="12">
        <v>43647</v>
      </c>
      <c r="B48" s="40">
        <v>3.3</v>
      </c>
      <c r="C48" s="40">
        <v>3.3</v>
      </c>
      <c r="D48" s="40"/>
      <c r="E48" s="39">
        <v>3.3</v>
      </c>
      <c r="F48" s="45"/>
      <c r="G48" s="45"/>
      <c r="H48" s="41"/>
      <c r="K48" s="13"/>
    </row>
    <row r="49" spans="1:12">
      <c r="A49" s="12">
        <v>43678</v>
      </c>
      <c r="B49" s="40">
        <v>3.1</v>
      </c>
      <c r="C49" s="40">
        <v>3.1</v>
      </c>
      <c r="D49" s="40"/>
      <c r="E49" s="39">
        <v>3.1</v>
      </c>
      <c r="F49" s="45"/>
      <c r="G49" s="45"/>
      <c r="H49" s="41"/>
      <c r="K49" s="13"/>
    </row>
    <row r="50" spans="1:12">
      <c r="A50" s="12">
        <v>43709</v>
      </c>
      <c r="B50" s="40">
        <v>2.8</v>
      </c>
      <c r="C50" s="40">
        <v>2.8</v>
      </c>
      <c r="D50" s="40"/>
      <c r="E50" s="39">
        <v>2.8</v>
      </c>
      <c r="F50" s="45"/>
      <c r="G50" s="45"/>
      <c r="H50" s="41"/>
      <c r="K50" s="13"/>
    </row>
    <row r="51" spans="1:12">
      <c r="A51" s="12">
        <v>43739</v>
      </c>
      <c r="B51" s="40">
        <v>2.9</v>
      </c>
      <c r="C51" s="40">
        <v>2.9</v>
      </c>
      <c r="D51" s="40"/>
      <c r="E51" s="39">
        <v>2.9</v>
      </c>
      <c r="F51" s="45"/>
      <c r="G51" s="45"/>
      <c r="H51" s="41"/>
      <c r="K51" s="13"/>
    </row>
    <row r="52" spans="1:12">
      <c r="A52" s="12">
        <v>43770</v>
      </c>
      <c r="B52" s="40">
        <v>3.4</v>
      </c>
      <c r="C52" s="40">
        <v>3.4</v>
      </c>
      <c r="D52" s="40"/>
      <c r="E52" s="39">
        <v>3.4</v>
      </c>
      <c r="F52" s="45"/>
      <c r="G52" s="45"/>
      <c r="H52" s="41"/>
      <c r="K52" s="13"/>
    </row>
    <row r="53" spans="1:12">
      <c r="A53" s="12">
        <v>43800</v>
      </c>
      <c r="B53" s="40">
        <v>4</v>
      </c>
      <c r="C53" s="40">
        <v>4</v>
      </c>
      <c r="D53" s="40"/>
      <c r="E53" s="39">
        <v>4</v>
      </c>
      <c r="F53" s="45"/>
      <c r="G53" s="45"/>
      <c r="H53" s="13"/>
      <c r="K53" s="13"/>
    </row>
    <row r="54" spans="1:12">
      <c r="A54" s="12">
        <v>43831</v>
      </c>
      <c r="B54" s="40">
        <v>4.7</v>
      </c>
      <c r="C54" s="40">
        <v>4.7</v>
      </c>
      <c r="D54" s="40"/>
      <c r="E54" s="39">
        <v>4.7</v>
      </c>
      <c r="F54" s="45"/>
      <c r="G54" s="45"/>
      <c r="H54" s="13"/>
      <c r="K54" s="13"/>
    </row>
    <row r="55" spans="1:12">
      <c r="A55" s="12">
        <v>43862</v>
      </c>
      <c r="B55" s="40">
        <v>4.4000000000000004</v>
      </c>
      <c r="C55" s="40">
        <v>4.4000000000000004</v>
      </c>
      <c r="D55" s="40"/>
      <c r="E55" s="39">
        <v>4.4000000000000004</v>
      </c>
      <c r="F55" s="45"/>
      <c r="G55" s="45"/>
      <c r="H55" s="13"/>
      <c r="K55" s="13"/>
    </row>
    <row r="56" spans="1:12">
      <c r="A56" s="12">
        <v>43891</v>
      </c>
      <c r="B56" s="40">
        <v>3.9</v>
      </c>
      <c r="C56" s="40">
        <v>3.9</v>
      </c>
      <c r="D56" s="40"/>
      <c r="E56" s="39">
        <v>3.9</v>
      </c>
      <c r="F56" s="45"/>
      <c r="G56" s="45"/>
      <c r="H56" s="13"/>
      <c r="K56" s="13"/>
    </row>
    <row r="57" spans="1:12">
      <c r="A57" s="12">
        <v>43922</v>
      </c>
      <c r="B57" s="40">
        <v>2.4</v>
      </c>
      <c r="C57" s="40">
        <v>2.4</v>
      </c>
      <c r="D57" s="40"/>
      <c r="E57" s="39">
        <v>2.4</v>
      </c>
      <c r="F57" s="45"/>
      <c r="G57" s="45"/>
      <c r="H57" s="13"/>
      <c r="K57" s="13"/>
    </row>
    <row r="58" spans="1:12">
      <c r="A58" s="12">
        <v>43952</v>
      </c>
      <c r="B58" s="40">
        <v>2.2000000000000002</v>
      </c>
      <c r="C58" s="40">
        <v>2.2000000000000002</v>
      </c>
      <c r="D58" s="40"/>
      <c r="E58" s="39">
        <v>2.2000000000000002</v>
      </c>
      <c r="F58" s="45"/>
      <c r="G58" s="45"/>
      <c r="H58" s="13"/>
      <c r="K58" s="13"/>
    </row>
    <row r="59" spans="1:12">
      <c r="A59" s="12">
        <v>43983</v>
      </c>
      <c r="B59" s="40">
        <v>2.9</v>
      </c>
      <c r="C59" s="40">
        <v>2.9</v>
      </c>
      <c r="D59" s="40"/>
      <c r="E59" s="39">
        <v>2.9</v>
      </c>
      <c r="F59" s="45"/>
      <c r="G59" s="45"/>
      <c r="H59" s="13"/>
      <c r="K59" s="13"/>
    </row>
    <row r="60" spans="1:12">
      <c r="A60" s="12">
        <v>44013</v>
      </c>
      <c r="B60" s="40">
        <v>3.8</v>
      </c>
      <c r="C60" s="40">
        <v>3.8</v>
      </c>
      <c r="D60" s="40"/>
      <c r="E60" s="39">
        <v>3.8</v>
      </c>
      <c r="F60" s="45"/>
      <c r="G60" s="45"/>
      <c r="H60" s="13"/>
      <c r="K60" s="13"/>
    </row>
    <row r="61" spans="1:12">
      <c r="A61" s="12">
        <v>44044</v>
      </c>
      <c r="B61" s="40">
        <v>3.9</v>
      </c>
      <c r="C61" s="40">
        <v>3.9</v>
      </c>
      <c r="D61" s="40"/>
      <c r="E61" s="39">
        <v>3.9</v>
      </c>
      <c r="F61" s="45"/>
      <c r="G61" s="45"/>
      <c r="K61" s="13"/>
    </row>
    <row r="62" spans="1:12">
      <c r="A62" s="12">
        <v>44075</v>
      </c>
      <c r="B62" s="40">
        <v>3.4</v>
      </c>
      <c r="C62" s="40">
        <v>3.4</v>
      </c>
      <c r="D62" s="40"/>
      <c r="E62" s="39">
        <v>3.4</v>
      </c>
      <c r="F62" s="45"/>
      <c r="G62" s="45"/>
      <c r="K62" s="13"/>
      <c r="L62" s="13"/>
    </row>
    <row r="63" spans="1:12">
      <c r="A63" s="12">
        <v>44105</v>
      </c>
      <c r="B63" s="40">
        <v>3</v>
      </c>
      <c r="C63" s="40">
        <v>3</v>
      </c>
      <c r="D63" s="40"/>
      <c r="E63" s="39">
        <v>3</v>
      </c>
      <c r="F63" s="45"/>
      <c r="G63" s="45"/>
      <c r="K63" s="13"/>
      <c r="L63" s="13"/>
    </row>
    <row r="64" spans="1:12">
      <c r="A64" s="12">
        <v>44136</v>
      </c>
      <c r="B64" s="40">
        <v>2.7</v>
      </c>
      <c r="C64" s="40">
        <v>2.7</v>
      </c>
      <c r="D64" s="40"/>
      <c r="E64" s="39">
        <v>2.7</v>
      </c>
      <c r="F64" s="45"/>
      <c r="G64" s="45"/>
      <c r="K64" s="13"/>
      <c r="L64" s="13"/>
    </row>
    <row r="65" spans="1:12">
      <c r="A65" s="12">
        <v>44166</v>
      </c>
      <c r="B65" s="40">
        <v>2.7</v>
      </c>
      <c r="C65" s="40">
        <v>2.7</v>
      </c>
      <c r="D65" s="40"/>
      <c r="E65" s="39">
        <v>2.7</v>
      </c>
      <c r="F65" s="45"/>
      <c r="G65" s="45"/>
      <c r="K65" s="13"/>
      <c r="L65" s="13"/>
    </row>
    <row r="66" spans="1:12">
      <c r="A66" s="12">
        <v>44197</v>
      </c>
      <c r="B66" s="40">
        <v>2.7</v>
      </c>
      <c r="C66" s="40">
        <v>2.7</v>
      </c>
      <c r="D66" s="40"/>
      <c r="E66" s="39">
        <v>2.7</v>
      </c>
      <c r="F66" s="45"/>
      <c r="G66" s="45"/>
      <c r="K66" s="13"/>
    </row>
    <row r="67" spans="1:12">
      <c r="A67" s="12">
        <v>44228</v>
      </c>
      <c r="B67" s="40">
        <v>3.1</v>
      </c>
      <c r="C67" s="40">
        <v>3.1</v>
      </c>
      <c r="D67" s="40"/>
      <c r="E67" s="39">
        <v>3.1</v>
      </c>
      <c r="F67" s="45"/>
      <c r="G67" s="45"/>
      <c r="K67" s="13"/>
    </row>
    <row r="68" spans="1:12">
      <c r="A68" s="12">
        <v>44256</v>
      </c>
      <c r="B68" s="40">
        <v>3.7</v>
      </c>
      <c r="C68" s="40">
        <v>3.7</v>
      </c>
      <c r="D68" s="40"/>
      <c r="E68" s="39">
        <v>3.7</v>
      </c>
      <c r="K68" s="13"/>
    </row>
    <row r="69" spans="1:12">
      <c r="A69" s="12">
        <v>44287</v>
      </c>
      <c r="B69" s="40">
        <v>5.0999999999999996</v>
      </c>
      <c r="C69" s="40">
        <v>5.0999999999999996</v>
      </c>
      <c r="D69" s="40"/>
      <c r="E69" s="39">
        <v>5.0999999999999996</v>
      </c>
      <c r="K69" s="13"/>
    </row>
    <row r="70" spans="1:12">
      <c r="A70" s="12">
        <v>44317</v>
      </c>
      <c r="B70" s="40">
        <v>5.0999999999999996</v>
      </c>
      <c r="C70" s="40">
        <v>5.0999999999999996</v>
      </c>
      <c r="D70" s="40"/>
      <c r="E70" s="39">
        <v>5.0999999999999996</v>
      </c>
      <c r="K70" s="13"/>
    </row>
    <row r="71" spans="1:12">
      <c r="A71" s="12">
        <v>44348</v>
      </c>
      <c r="B71" s="40">
        <v>5.3</v>
      </c>
      <c r="C71" s="40">
        <v>5.3</v>
      </c>
      <c r="D71" s="40"/>
      <c r="E71" s="39">
        <v>5.3</v>
      </c>
    </row>
    <row r="72" spans="1:12">
      <c r="A72" s="12">
        <v>44378</v>
      </c>
      <c r="B72" s="40">
        <v>4.5999999999999996</v>
      </c>
      <c r="C72" s="40">
        <v>4.5999999999999996</v>
      </c>
      <c r="D72" s="40"/>
      <c r="E72" s="39">
        <v>4.5999999999999996</v>
      </c>
    </row>
    <row r="73" spans="1:12">
      <c r="A73" s="12">
        <v>44409</v>
      </c>
      <c r="B73" s="40">
        <v>4.9000000000000004</v>
      </c>
      <c r="C73" s="40">
        <v>4.9000000000000004</v>
      </c>
      <c r="D73" s="40"/>
      <c r="E73" s="39">
        <v>4.9000000000000004</v>
      </c>
    </row>
    <row r="74" spans="1:12">
      <c r="A74" s="12">
        <v>44440</v>
      </c>
      <c r="B74" s="40">
        <v>5.5</v>
      </c>
      <c r="C74" s="40">
        <v>5.5</v>
      </c>
      <c r="D74" s="40"/>
      <c r="E74" s="39">
        <v>5.5</v>
      </c>
    </row>
    <row r="75" spans="1:12">
      <c r="A75" s="12">
        <v>44470</v>
      </c>
      <c r="B75" s="40">
        <v>6.5</v>
      </c>
      <c r="C75" s="40">
        <v>6.5</v>
      </c>
      <c r="D75" s="40"/>
      <c r="E75" s="39">
        <v>6.5</v>
      </c>
    </row>
    <row r="76" spans="1:12">
      <c r="A76" s="12">
        <v>44501</v>
      </c>
      <c r="B76" s="40">
        <v>7.4</v>
      </c>
      <c r="C76" s="40">
        <v>7.4</v>
      </c>
      <c r="D76" s="40"/>
      <c r="E76" s="39">
        <v>7.4</v>
      </c>
    </row>
    <row r="77" spans="1:12">
      <c r="A77" s="12">
        <v>44531</v>
      </c>
      <c r="B77" s="40"/>
      <c r="C77" s="40">
        <v>6.9470099108359742</v>
      </c>
      <c r="D77" s="241">
        <v>4.4309455633650942E-2</v>
      </c>
      <c r="E77" s="39">
        <v>6.7677580221362037</v>
      </c>
      <c r="F77" s="241">
        <v>0.17925188869976971</v>
      </c>
      <c r="G77" s="241">
        <v>0.17925188869976971</v>
      </c>
    </row>
    <row r="78" spans="1:12">
      <c r="A78" s="12">
        <v>44562</v>
      </c>
      <c r="B78" s="40"/>
      <c r="C78" s="40">
        <v>6.6340728208896742</v>
      </c>
      <c r="D78" s="241">
        <v>0.10267995039685419</v>
      </c>
      <c r="E78" s="39">
        <v>6.2186857488296736</v>
      </c>
      <c r="F78" s="241">
        <v>0.41538707206000108</v>
      </c>
      <c r="G78" s="241">
        <v>0.41538707206000108</v>
      </c>
    </row>
    <row r="79" spans="1:12">
      <c r="A79" s="12">
        <v>44593</v>
      </c>
      <c r="B79" s="40"/>
      <c r="C79" s="40">
        <v>6.3946617726268897</v>
      </c>
      <c r="D79" s="241">
        <v>0.14481797096749408</v>
      </c>
      <c r="E79" s="39">
        <v>5.8088072537129367</v>
      </c>
      <c r="F79" s="241">
        <v>0.58585451891395324</v>
      </c>
      <c r="G79" s="241">
        <v>0.58585451891395324</v>
      </c>
    </row>
    <row r="80" spans="1:12">
      <c r="A80" s="12">
        <v>44621</v>
      </c>
      <c r="B80" s="40"/>
      <c r="C80" s="40">
        <v>5.9424722268980972</v>
      </c>
      <c r="D80" s="241">
        <v>0.15684458094805998</v>
      </c>
      <c r="E80" s="39">
        <v>5.3079646039718549</v>
      </c>
      <c r="F80" s="241">
        <v>0.63450762292624252</v>
      </c>
      <c r="G80" s="241">
        <v>0.63450762292624252</v>
      </c>
    </row>
  </sheetData>
  <pageMargins left="0.7" right="0.7" top="0.75" bottom="0.75" header="0.3" footer="0.3"/>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D05924-B86F-4EF1-BBBC-E84BF7F4057D}">
  <sheetPr codeName="Sheet26"/>
  <dimension ref="A1:D16"/>
  <sheetViews>
    <sheetView showGridLines="0" workbookViewId="0">
      <pane xSplit="1" ySplit="11" topLeftCell="B12" activePane="bottomRight" state="frozen"/>
      <selection pane="topRight"/>
      <selection pane="bottomLeft"/>
      <selection pane="bottomRight"/>
    </sheetView>
  </sheetViews>
  <sheetFormatPr defaultColWidth="9.140625" defaultRowHeight="15"/>
  <cols>
    <col min="1" max="16384" width="9.140625" style="272"/>
  </cols>
  <sheetData>
    <row r="1" spans="1:4">
      <c r="A1" s="271"/>
      <c r="B1" s="271"/>
    </row>
    <row r="2" spans="1:4">
      <c r="A2" s="271" t="s">
        <v>0</v>
      </c>
      <c r="B2" s="271" t="s">
        <v>360</v>
      </c>
    </row>
    <row r="3" spans="1:4">
      <c r="A3" s="271" t="s">
        <v>16</v>
      </c>
      <c r="B3" s="271" t="s">
        <v>361</v>
      </c>
    </row>
    <row r="4" spans="1:4">
      <c r="A4" s="271" t="s">
        <v>15</v>
      </c>
      <c r="B4" s="271" t="s">
        <v>362</v>
      </c>
    </row>
    <row r="5" spans="1:4">
      <c r="A5" s="271" t="s">
        <v>62</v>
      </c>
      <c r="B5" s="271" t="s">
        <v>363</v>
      </c>
    </row>
    <row r="6" spans="1:4">
      <c r="A6" s="271" t="s">
        <v>58</v>
      </c>
      <c r="B6" s="271" t="s">
        <v>374</v>
      </c>
    </row>
    <row r="7" spans="1:4">
      <c r="A7" s="271" t="s">
        <v>59</v>
      </c>
      <c r="B7" s="271" t="s">
        <v>373</v>
      </c>
    </row>
    <row r="8" spans="1:4">
      <c r="A8" s="271"/>
      <c r="B8" s="271" t="s">
        <v>70</v>
      </c>
    </row>
    <row r="9" spans="1:4">
      <c r="A9" s="271" t="s">
        <v>9</v>
      </c>
      <c r="B9" s="271" t="s">
        <v>10</v>
      </c>
      <c r="C9" s="271" t="s">
        <v>11</v>
      </c>
    </row>
    <row r="10" spans="1:4">
      <c r="A10" s="271"/>
      <c r="B10" s="271" t="s">
        <v>364</v>
      </c>
      <c r="C10" s="271" t="s">
        <v>365</v>
      </c>
    </row>
    <row r="11" spans="1:4">
      <c r="A11" s="271"/>
      <c r="B11" s="271" t="s">
        <v>472</v>
      </c>
      <c r="C11" s="271" t="s">
        <v>365</v>
      </c>
    </row>
    <row r="12" spans="1:4">
      <c r="B12" s="271" t="s">
        <v>366</v>
      </c>
      <c r="C12" s="271" t="s">
        <v>367</v>
      </c>
    </row>
    <row r="13" spans="1:4">
      <c r="A13" s="271"/>
      <c r="B13" s="273" t="s">
        <v>368</v>
      </c>
      <c r="C13" s="273" t="s">
        <v>471</v>
      </c>
    </row>
    <row r="14" spans="1:4">
      <c r="A14" s="271" t="s">
        <v>369</v>
      </c>
      <c r="B14" s="273" t="s">
        <v>370</v>
      </c>
      <c r="C14" s="274">
        <v>110981.66025984353</v>
      </c>
      <c r="D14" s="274">
        <v>1212.3538831781134</v>
      </c>
    </row>
    <row r="15" spans="1:4">
      <c r="A15" s="271" t="s">
        <v>371</v>
      </c>
      <c r="B15" s="273" t="s">
        <v>372</v>
      </c>
      <c r="C15" s="274">
        <v>102610.8</v>
      </c>
      <c r="D15" s="274">
        <v>915.10061115856115</v>
      </c>
    </row>
    <row r="16" spans="1:4">
      <c r="A16" s="271" t="s">
        <v>334</v>
      </c>
      <c r="B16" s="273" t="s">
        <v>316</v>
      </c>
      <c r="C16" s="274">
        <v>130633.19200000001</v>
      </c>
      <c r="D16" s="274">
        <v>264.39252424362979</v>
      </c>
    </row>
  </sheetData>
  <pageMargins left="0.7" right="0.7" top="0.75" bottom="0.75" header="0.3" footer="0.3"/>
  <pageSetup paperSize="9" orientation="portrait" horizontalDpi="300" verticalDpi="0" copies="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A5A32-9CD3-45E1-A011-3C4E9031B922}">
  <sheetPr codeName="Sheet28"/>
  <dimension ref="A1:B9"/>
  <sheetViews>
    <sheetView showGridLines="0" workbookViewId="0">
      <pane xSplit="1" ySplit="11" topLeftCell="B12" activePane="bottomRight" state="frozen"/>
      <selection pane="topRight"/>
      <selection pane="bottomLeft"/>
      <selection pane="bottomRight"/>
    </sheetView>
  </sheetViews>
  <sheetFormatPr defaultColWidth="9.140625" defaultRowHeight="12"/>
  <cols>
    <col min="1" max="16384" width="9.140625" style="267"/>
  </cols>
  <sheetData>
    <row r="1" spans="1:2">
      <c r="A1" s="268"/>
      <c r="B1" s="268"/>
    </row>
    <row r="2" spans="1:2">
      <c r="A2" s="268" t="s">
        <v>0</v>
      </c>
      <c r="B2" s="268" t="s">
        <v>357</v>
      </c>
    </row>
    <row r="3" spans="1:2">
      <c r="A3" s="268" t="s">
        <v>16</v>
      </c>
      <c r="B3" s="268" t="s">
        <v>356</v>
      </c>
    </row>
    <row r="4" spans="1:2">
      <c r="A4" s="268" t="s">
        <v>15</v>
      </c>
      <c r="B4" s="268" t="s">
        <v>355</v>
      </c>
    </row>
    <row r="5" spans="1:2">
      <c r="A5" s="268" t="s">
        <v>62</v>
      </c>
      <c r="B5" s="268" t="s">
        <v>354</v>
      </c>
    </row>
    <row r="6" spans="1:2">
      <c r="A6" s="268" t="s">
        <v>58</v>
      </c>
      <c r="B6" s="268" t="s">
        <v>353</v>
      </c>
    </row>
    <row r="7" spans="1:2">
      <c r="A7" s="268" t="s">
        <v>59</v>
      </c>
      <c r="B7" s="268" t="s">
        <v>60</v>
      </c>
    </row>
    <row r="8" spans="1:2">
      <c r="A8" s="268"/>
      <c r="B8" s="268" t="s">
        <v>70</v>
      </c>
    </row>
    <row r="9" spans="1:2">
      <c r="A9" s="268" t="s">
        <v>9</v>
      </c>
      <c r="B9" s="268"/>
    </row>
  </sheetData>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9A11A-6502-4D27-9F53-F560403D8B3F}">
  <sheetPr codeName="Sheet14"/>
  <dimension ref="A1:H66"/>
  <sheetViews>
    <sheetView showGridLines="0" zoomScaleNormal="100" workbookViewId="0">
      <pane xSplit="1" ySplit="12" topLeftCell="K13" activePane="bottomRight" state="frozen"/>
      <selection pane="topRight"/>
      <selection pane="bottomLeft"/>
      <selection pane="bottomRight"/>
    </sheetView>
  </sheetViews>
  <sheetFormatPr defaultColWidth="9.140625" defaultRowHeight="12"/>
  <cols>
    <col min="1" max="1" width="14.28515625" style="16" bestFit="1" customWidth="1"/>
    <col min="2" max="2" width="9" style="16" customWidth="1"/>
    <col min="3" max="16384" width="9.140625" style="16"/>
  </cols>
  <sheetData>
    <row r="1" spans="1:8">
      <c r="A1" s="1"/>
      <c r="B1" s="1"/>
    </row>
    <row r="2" spans="1:8">
      <c r="A2" s="1" t="s">
        <v>0</v>
      </c>
      <c r="B2" s="1" t="s">
        <v>409</v>
      </c>
    </row>
    <row r="3" spans="1:8">
      <c r="A3" s="1" t="s">
        <v>16</v>
      </c>
      <c r="B3" s="1" t="s">
        <v>410</v>
      </c>
    </row>
    <row r="4" spans="1:8">
      <c r="A4" s="16" t="s">
        <v>15</v>
      </c>
      <c r="B4" s="80" t="s">
        <v>455</v>
      </c>
    </row>
    <row r="5" spans="1:8">
      <c r="A5" s="16" t="s">
        <v>62</v>
      </c>
      <c r="B5" s="122" t="s">
        <v>454</v>
      </c>
    </row>
    <row r="6" spans="1:8">
      <c r="A6" s="16" t="s">
        <v>58</v>
      </c>
      <c r="B6" s="338" t="s">
        <v>452</v>
      </c>
    </row>
    <row r="7" spans="1:8">
      <c r="A7" s="16" t="s">
        <v>59</v>
      </c>
      <c r="B7" s="339" t="s">
        <v>453</v>
      </c>
    </row>
    <row r="8" spans="1:8">
      <c r="B8" s="340" t="s">
        <v>69</v>
      </c>
    </row>
    <row r="10" spans="1:8">
      <c r="A10" s="1" t="s">
        <v>9</v>
      </c>
      <c r="B10" s="1"/>
      <c r="C10" s="1"/>
    </row>
    <row r="11" spans="1:8">
      <c r="B11" s="16" t="s">
        <v>442</v>
      </c>
      <c r="C11" s="16" t="s">
        <v>29</v>
      </c>
      <c r="E11" s="16" t="s">
        <v>444</v>
      </c>
      <c r="F11" s="16" t="s">
        <v>446</v>
      </c>
      <c r="G11" s="16" t="s">
        <v>451</v>
      </c>
      <c r="H11" s="16" t="s">
        <v>448</v>
      </c>
    </row>
    <row r="12" spans="1:8">
      <c r="B12" s="16" t="s">
        <v>443</v>
      </c>
      <c r="C12" s="16" t="s">
        <v>140</v>
      </c>
      <c r="D12" s="84"/>
      <c r="E12" s="16" t="s">
        <v>445</v>
      </c>
      <c r="F12" s="16" t="s">
        <v>447</v>
      </c>
      <c r="G12" s="16" t="s">
        <v>450</v>
      </c>
      <c r="H12" s="16" t="s">
        <v>449</v>
      </c>
    </row>
    <row r="13" spans="1:8">
      <c r="A13" s="341">
        <v>40908</v>
      </c>
      <c r="B13" s="342">
        <v>10.6546296219637</v>
      </c>
      <c r="C13" s="342"/>
      <c r="D13" s="342">
        <v>10.6546296219637</v>
      </c>
      <c r="E13" s="343"/>
      <c r="F13" s="343"/>
    </row>
    <row r="14" spans="1:8">
      <c r="A14" s="341">
        <v>41274</v>
      </c>
      <c r="B14" s="342">
        <v>10.6682672832944</v>
      </c>
      <c r="C14" s="342"/>
      <c r="D14" s="342">
        <v>10.6682672832944</v>
      </c>
      <c r="E14" s="343"/>
      <c r="F14" s="343"/>
    </row>
    <row r="15" spans="1:8">
      <c r="A15" s="341">
        <v>41639</v>
      </c>
      <c r="B15" s="342">
        <v>9.8491139902852396</v>
      </c>
      <c r="C15" s="342"/>
      <c r="D15" s="342">
        <v>9.8491139902852396</v>
      </c>
      <c r="E15" s="343"/>
      <c r="F15" s="343"/>
    </row>
    <row r="16" spans="1:8">
      <c r="A16" s="341">
        <v>42004</v>
      </c>
      <c r="B16" s="342">
        <v>7.5102756643734603</v>
      </c>
      <c r="C16" s="342"/>
      <c r="D16" s="342">
        <v>7.5102756643734603</v>
      </c>
      <c r="E16" s="343"/>
      <c r="F16" s="343"/>
    </row>
    <row r="17" spans="1:8">
      <c r="A17" s="341">
        <v>42369</v>
      </c>
      <c r="B17" s="342">
        <v>6.6266124646011697</v>
      </c>
      <c r="C17" s="342"/>
      <c r="D17" s="342">
        <v>6.6266124646011697</v>
      </c>
      <c r="E17" s="343"/>
      <c r="F17" s="343"/>
    </row>
    <row r="18" spans="1:8">
      <c r="A18" s="341">
        <v>42735</v>
      </c>
      <c r="B18" s="342">
        <v>4.9708801427108602</v>
      </c>
      <c r="C18" s="342"/>
      <c r="D18" s="342">
        <v>4.9708801427108602</v>
      </c>
      <c r="E18" s="343"/>
      <c r="F18" s="343"/>
    </row>
    <row r="19" spans="1:8">
      <c r="A19" s="341">
        <v>43100</v>
      </c>
      <c r="B19" s="342">
        <v>4.0415461013635996</v>
      </c>
      <c r="C19" s="342"/>
      <c r="D19" s="342">
        <v>4.0415461013635996</v>
      </c>
      <c r="E19" s="342">
        <v>2.9000000000000008</v>
      </c>
      <c r="F19" s="342">
        <v>4.9000000000000004</v>
      </c>
      <c r="G19" s="21">
        <v>4.9000000000000004</v>
      </c>
      <c r="H19" s="21">
        <v>8.1</v>
      </c>
    </row>
    <row r="20" spans="1:8">
      <c r="A20" s="341">
        <v>43465</v>
      </c>
      <c r="B20" s="342">
        <v>3.5961006650069902</v>
      </c>
      <c r="C20" s="342"/>
      <c r="D20" s="342">
        <v>3.5961006650069902</v>
      </c>
      <c r="E20" s="342">
        <v>2.2000000000000002</v>
      </c>
      <c r="F20" s="342">
        <v>3.9000000000000008</v>
      </c>
      <c r="G20" s="21">
        <v>4.2</v>
      </c>
      <c r="H20" s="21">
        <v>6.5</v>
      </c>
    </row>
    <row r="21" spans="1:8">
      <c r="A21" s="341">
        <v>43830</v>
      </c>
      <c r="B21" s="342">
        <v>3.3081652026797199</v>
      </c>
      <c r="C21" s="342"/>
      <c r="D21" s="342">
        <v>3.3081652026797199</v>
      </c>
      <c r="E21" s="342">
        <v>2</v>
      </c>
      <c r="F21" s="342">
        <v>3.3</v>
      </c>
      <c r="G21" s="21">
        <v>3.9000000000000008</v>
      </c>
      <c r="H21" s="21">
        <v>5.8000000000000016</v>
      </c>
    </row>
    <row r="22" spans="1:8">
      <c r="A22" s="341">
        <v>44196</v>
      </c>
      <c r="B22" s="342">
        <v>4.1157306167594303</v>
      </c>
      <c r="C22" s="21">
        <v>2.4999999999998579E-2</v>
      </c>
      <c r="D22" s="342">
        <v>4.1157306167594303</v>
      </c>
      <c r="E22" s="342">
        <v>2.6</v>
      </c>
      <c r="F22" s="342">
        <v>3.2</v>
      </c>
      <c r="G22" s="21">
        <v>5</v>
      </c>
      <c r="H22" s="21">
        <v>6.7</v>
      </c>
    </row>
    <row r="23" spans="1:8">
      <c r="A23" s="341">
        <v>44561</v>
      </c>
      <c r="B23" s="342"/>
      <c r="C23" s="21">
        <v>0.1</v>
      </c>
      <c r="D23" s="342">
        <v>3.9542517748006745</v>
      </c>
      <c r="E23" s="342">
        <v>2.7</v>
      </c>
      <c r="F23" s="342">
        <v>3.3</v>
      </c>
      <c r="G23" s="21">
        <v>5</v>
      </c>
      <c r="H23" s="21">
        <v>6.8000000000000016</v>
      </c>
    </row>
    <row r="24" spans="1:8">
      <c r="A24" s="341">
        <v>44926</v>
      </c>
      <c r="B24" s="342"/>
      <c r="C24" s="21">
        <v>0.17499999999999982</v>
      </c>
      <c r="D24" s="342">
        <v>3.4871783344306775</v>
      </c>
      <c r="E24" s="342">
        <v>2.6</v>
      </c>
      <c r="F24" s="342">
        <v>3.1</v>
      </c>
      <c r="G24" s="21">
        <v>4.8000000000000007</v>
      </c>
      <c r="H24" s="21">
        <v>6.4</v>
      </c>
    </row>
    <row r="25" spans="1:8">
      <c r="A25" s="341">
        <v>45291</v>
      </c>
      <c r="B25" s="342"/>
      <c r="C25" s="21">
        <v>0.52750000000000075</v>
      </c>
      <c r="D25" s="342">
        <v>3.0432360196515074</v>
      </c>
      <c r="E25" s="342">
        <v>2.4</v>
      </c>
      <c r="F25" s="342">
        <v>3</v>
      </c>
      <c r="G25" s="21">
        <v>4.5</v>
      </c>
      <c r="H25" s="21">
        <v>5.6000000000000014</v>
      </c>
    </row>
    <row r="26" spans="1:8">
      <c r="A26" s="341">
        <v>45657</v>
      </c>
      <c r="B26" s="342"/>
      <c r="C26" s="21">
        <v>0.92499999999999982</v>
      </c>
      <c r="D26" s="342">
        <v>2.8497188612564925</v>
      </c>
      <c r="E26" s="343"/>
      <c r="F26" s="343"/>
    </row>
    <row r="27" spans="1:8" ht="12.75">
      <c r="A27" s="344"/>
      <c r="B27" s="342"/>
      <c r="C27" s="342"/>
      <c r="D27" s="342"/>
      <c r="E27" s="342"/>
      <c r="F27" s="345"/>
    </row>
    <row r="28" spans="1:8" ht="12.75">
      <c r="A28" s="344"/>
      <c r="B28" s="342"/>
      <c r="C28" s="342"/>
      <c r="D28" s="342"/>
      <c r="E28" s="342"/>
      <c r="F28" s="345"/>
    </row>
    <row r="29" spans="1:8" ht="12.75">
      <c r="A29" s="344"/>
      <c r="B29" s="342"/>
      <c r="C29" s="342"/>
      <c r="D29" s="342"/>
      <c r="E29" s="342"/>
      <c r="F29" s="345"/>
    </row>
    <row r="30" spans="1:8" ht="12.75">
      <c r="A30" s="344"/>
      <c r="B30" s="342"/>
      <c r="C30" s="342"/>
      <c r="D30" s="342"/>
      <c r="E30" s="342"/>
      <c r="F30" s="345"/>
    </row>
    <row r="31" spans="1:8" ht="12.75">
      <c r="A31" s="344"/>
      <c r="B31" s="342"/>
      <c r="C31" s="342"/>
      <c r="D31" s="342"/>
      <c r="E31" s="342"/>
      <c r="F31" s="345"/>
    </row>
    <row r="32" spans="1:8" ht="12.75">
      <c r="A32" s="344"/>
      <c r="B32" s="342"/>
      <c r="C32" s="342"/>
      <c r="D32" s="342"/>
      <c r="E32" s="342"/>
      <c r="F32" s="345"/>
    </row>
    <row r="33" spans="1:6" ht="12.75">
      <c r="A33" s="344"/>
      <c r="B33" s="342"/>
      <c r="C33" s="342"/>
      <c r="D33" s="342"/>
      <c r="E33" s="342"/>
      <c r="F33" s="345"/>
    </row>
    <row r="34" spans="1:6" ht="12.75">
      <c r="A34" s="344"/>
      <c r="B34" s="342"/>
      <c r="C34" s="342"/>
      <c r="D34" s="342"/>
      <c r="E34" s="342"/>
      <c r="F34" s="345"/>
    </row>
    <row r="35" spans="1:6" ht="12.75">
      <c r="A35" s="344"/>
      <c r="B35" s="342"/>
      <c r="C35" s="342"/>
      <c r="D35" s="342"/>
      <c r="E35" s="342"/>
      <c r="F35" s="345"/>
    </row>
    <row r="36" spans="1:6" ht="12.75">
      <c r="A36" s="344"/>
      <c r="B36" s="342"/>
      <c r="C36" s="342"/>
      <c r="D36" s="342"/>
      <c r="E36" s="342"/>
      <c r="F36" s="345"/>
    </row>
    <row r="37" spans="1:6" ht="12.75">
      <c r="A37" s="344"/>
      <c r="B37" s="342"/>
      <c r="C37" s="342"/>
      <c r="D37" s="342"/>
      <c r="E37" s="342"/>
      <c r="F37" s="345"/>
    </row>
    <row r="38" spans="1:6" ht="12.75">
      <c r="A38" s="344"/>
      <c r="B38" s="342"/>
      <c r="C38" s="342"/>
      <c r="D38" s="342"/>
      <c r="E38" s="342"/>
      <c r="F38" s="345"/>
    </row>
    <row r="39" spans="1:6" ht="12.75">
      <c r="A39" s="344"/>
      <c r="B39" s="342"/>
      <c r="C39" s="342"/>
      <c r="D39" s="342"/>
      <c r="E39" s="342"/>
      <c r="F39" s="345"/>
    </row>
    <row r="40" spans="1:6" ht="12.75">
      <c r="A40" s="344"/>
      <c r="B40" s="342"/>
      <c r="C40" s="342"/>
      <c r="D40" s="342"/>
      <c r="E40" s="342"/>
      <c r="F40" s="345"/>
    </row>
    <row r="41" spans="1:6" ht="12.75">
      <c r="A41" s="344"/>
      <c r="B41" s="342"/>
      <c r="C41" s="342"/>
      <c r="D41" s="342"/>
      <c r="E41" s="342"/>
      <c r="F41" s="345"/>
    </row>
    <row r="42" spans="1:6" ht="12.75">
      <c r="A42" s="344"/>
      <c r="B42" s="342"/>
      <c r="C42" s="342"/>
      <c r="D42" s="342"/>
      <c r="E42" s="342"/>
      <c r="F42" s="345"/>
    </row>
    <row r="43" spans="1:6" ht="12.75">
      <c r="A43" s="344"/>
      <c r="B43" s="342"/>
      <c r="C43" s="342"/>
      <c r="D43" s="342"/>
      <c r="E43" s="342"/>
      <c r="F43" s="345"/>
    </row>
    <row r="44" spans="1:6" ht="12.75">
      <c r="A44" s="344"/>
      <c r="B44" s="342"/>
      <c r="C44" s="342"/>
      <c r="D44" s="342"/>
      <c r="E44" s="342"/>
      <c r="F44" s="345"/>
    </row>
    <row r="45" spans="1:6" ht="12.75">
      <c r="A45" s="344"/>
      <c r="B45" s="342"/>
      <c r="C45" s="342"/>
      <c r="D45" s="342"/>
      <c r="E45" s="342"/>
      <c r="F45" s="345"/>
    </row>
    <row r="46" spans="1:6" ht="12.75">
      <c r="A46" s="344"/>
      <c r="B46" s="342"/>
      <c r="C46" s="342"/>
      <c r="D46" s="342"/>
      <c r="E46" s="342"/>
      <c r="F46" s="345"/>
    </row>
    <row r="47" spans="1:6">
      <c r="A47" s="344"/>
      <c r="B47" s="21"/>
      <c r="C47" s="21"/>
      <c r="D47" s="21"/>
      <c r="E47" s="342"/>
    </row>
    <row r="48" spans="1:6">
      <c r="A48" s="344"/>
      <c r="B48" s="21"/>
      <c r="C48" s="21"/>
      <c r="D48" s="21"/>
      <c r="E48" s="342"/>
    </row>
    <row r="49" spans="1:2">
      <c r="A49" s="319"/>
      <c r="B49" s="21"/>
    </row>
    <row r="50" spans="1:2">
      <c r="A50" s="319"/>
      <c r="B50" s="21"/>
    </row>
    <row r="51" spans="1:2">
      <c r="A51" s="319"/>
      <c r="B51" s="21"/>
    </row>
    <row r="52" spans="1:2">
      <c r="A52" s="319"/>
      <c r="B52" s="21"/>
    </row>
    <row r="53" spans="1:2">
      <c r="A53" s="319"/>
      <c r="B53" s="21"/>
    </row>
    <row r="54" spans="1:2">
      <c r="A54" s="319"/>
      <c r="B54" s="21"/>
    </row>
    <row r="55" spans="1:2">
      <c r="A55" s="319"/>
      <c r="B55" s="21"/>
    </row>
    <row r="56" spans="1:2">
      <c r="A56" s="319"/>
      <c r="B56" s="21"/>
    </row>
    <row r="57" spans="1:2">
      <c r="A57" s="319"/>
      <c r="B57" s="21"/>
    </row>
    <row r="58" spans="1:2">
      <c r="A58" s="319"/>
      <c r="B58" s="21"/>
    </row>
    <row r="59" spans="1:2">
      <c r="A59" s="319"/>
      <c r="B59" s="21"/>
    </row>
    <row r="60" spans="1:2">
      <c r="A60" s="319"/>
    </row>
    <row r="61" spans="1:2">
      <c r="A61" s="319"/>
    </row>
    <row r="62" spans="1:2">
      <c r="A62" s="319"/>
    </row>
    <row r="63" spans="1:2">
      <c r="A63" s="319"/>
    </row>
    <row r="64" spans="1:2">
      <c r="A64" s="319"/>
    </row>
    <row r="65" spans="1:1">
      <c r="A65" s="319"/>
    </row>
    <row r="66" spans="1:1">
      <c r="A66" s="319"/>
    </row>
  </sheetData>
  <pageMargins left="0.7" right="0.7" top="0.75" bottom="0.75" header="0.3" footer="0.3"/>
  <pageSetup paperSize="9" scale="95"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F959A-1C51-40E8-91DF-7B837AEEE288}">
  <sheetPr codeName="Sheet16"/>
  <dimension ref="A1:F66"/>
  <sheetViews>
    <sheetView showGridLines="0" zoomScaleNormal="100" workbookViewId="0">
      <pane xSplit="1" ySplit="12" topLeftCell="B13" activePane="bottomRight" state="frozen"/>
      <selection pane="topRight"/>
      <selection pane="bottomLeft"/>
      <selection pane="bottomRight"/>
    </sheetView>
  </sheetViews>
  <sheetFormatPr defaultColWidth="9.140625" defaultRowHeight="12"/>
  <cols>
    <col min="1" max="1" width="14.28515625" style="16" bestFit="1" customWidth="1"/>
    <col min="2" max="2" width="9" style="16" customWidth="1"/>
    <col min="3" max="16384" width="9.140625" style="16"/>
  </cols>
  <sheetData>
    <row r="1" spans="1:6">
      <c r="A1" s="1"/>
      <c r="B1" s="1"/>
    </row>
    <row r="2" spans="1:6">
      <c r="A2" s="1" t="s">
        <v>0</v>
      </c>
      <c r="B2" s="1" t="s">
        <v>266</v>
      </c>
    </row>
    <row r="3" spans="1:6">
      <c r="A3" s="1" t="s">
        <v>16</v>
      </c>
      <c r="B3" s="1" t="s">
        <v>267</v>
      </c>
    </row>
    <row r="4" spans="1:6">
      <c r="A4" s="16" t="s">
        <v>15</v>
      </c>
      <c r="B4" s="80"/>
    </row>
    <row r="5" spans="1:6">
      <c r="A5" s="16" t="s">
        <v>62</v>
      </c>
      <c r="B5" s="122"/>
    </row>
    <row r="6" spans="1:6">
      <c r="A6" s="16" t="s">
        <v>58</v>
      </c>
      <c r="B6" s="338" t="s">
        <v>99</v>
      </c>
    </row>
    <row r="7" spans="1:6">
      <c r="A7" s="16" t="s">
        <v>59</v>
      </c>
      <c r="B7" s="339" t="s">
        <v>100</v>
      </c>
    </row>
    <row r="8" spans="1:6">
      <c r="B8" s="340" t="s">
        <v>69</v>
      </c>
    </row>
    <row r="10" spans="1:6">
      <c r="A10" s="1" t="s">
        <v>9</v>
      </c>
      <c r="B10" s="1"/>
      <c r="C10" s="1"/>
    </row>
    <row r="11" spans="1:6">
      <c r="B11" s="16" t="s">
        <v>166</v>
      </c>
      <c r="C11" s="16" t="s">
        <v>29</v>
      </c>
    </row>
    <row r="12" spans="1:6">
      <c r="B12" s="16" t="s">
        <v>167</v>
      </c>
      <c r="C12" s="16" t="s">
        <v>140</v>
      </c>
      <c r="D12" s="84"/>
    </row>
    <row r="13" spans="1:6">
      <c r="A13" s="341">
        <v>40908</v>
      </c>
      <c r="B13" s="343">
        <v>2986.0660475</v>
      </c>
      <c r="E13" s="343"/>
      <c r="F13" s="343"/>
    </row>
    <row r="14" spans="1:6">
      <c r="A14" s="341">
        <v>41274</v>
      </c>
      <c r="B14" s="343">
        <v>3019.4034700000002</v>
      </c>
      <c r="E14" s="343"/>
      <c r="F14" s="343"/>
    </row>
    <row r="15" spans="1:6">
      <c r="A15" s="341">
        <v>41639</v>
      </c>
      <c r="B15" s="343">
        <v>3049.21336916666</v>
      </c>
      <c r="E15" s="343"/>
      <c r="F15" s="343"/>
    </row>
    <row r="16" spans="1:6">
      <c r="A16" s="341">
        <v>42004</v>
      </c>
      <c r="B16" s="343">
        <v>3176.9872974999998</v>
      </c>
      <c r="E16" s="343"/>
      <c r="F16" s="343"/>
    </row>
    <row r="17" spans="1:6">
      <c r="A17" s="341">
        <v>42369</v>
      </c>
      <c r="B17" s="343">
        <v>3256.8801916666598</v>
      </c>
      <c r="E17" s="343"/>
      <c r="F17" s="343"/>
    </row>
    <row r="18" spans="1:6">
      <c r="A18" s="341">
        <v>42735</v>
      </c>
      <c r="B18" s="343">
        <v>3367.6312966666601</v>
      </c>
      <c r="E18" s="343"/>
      <c r="F18" s="343"/>
    </row>
    <row r="19" spans="1:6">
      <c r="A19" s="341">
        <v>43100</v>
      </c>
      <c r="B19" s="343">
        <v>3436.7200066666601</v>
      </c>
      <c r="E19" s="343"/>
      <c r="F19" s="343"/>
    </row>
    <row r="20" spans="1:6">
      <c r="A20" s="341">
        <v>43465</v>
      </c>
      <c r="B20" s="343">
        <v>3491.1676233333301</v>
      </c>
      <c r="E20" s="343"/>
      <c r="F20" s="343"/>
    </row>
    <row r="21" spans="1:6">
      <c r="A21" s="341">
        <v>43830</v>
      </c>
      <c r="B21" s="343">
        <v>3529.6392683333302</v>
      </c>
      <c r="E21" s="343"/>
      <c r="F21" s="343"/>
    </row>
    <row r="22" spans="1:6">
      <c r="A22" s="341">
        <v>44196</v>
      </c>
      <c r="B22" s="343">
        <v>3510.9214075</v>
      </c>
      <c r="C22" s="21">
        <v>0</v>
      </c>
      <c r="D22" s="21">
        <v>3511</v>
      </c>
      <c r="E22" s="343"/>
      <c r="F22" s="343"/>
    </row>
    <row r="23" spans="1:6">
      <c r="A23" s="341">
        <v>44561</v>
      </c>
      <c r="B23" s="343"/>
      <c r="C23" s="21">
        <v>2.25</v>
      </c>
      <c r="D23" s="21">
        <v>3527.6634499615616</v>
      </c>
      <c r="E23" s="343"/>
      <c r="F23" s="343"/>
    </row>
    <row r="24" spans="1:6">
      <c r="A24" s="341">
        <v>44926</v>
      </c>
      <c r="B24" s="343"/>
      <c r="C24" s="21">
        <v>16</v>
      </c>
      <c r="D24" s="21">
        <v>3556.5293262941773</v>
      </c>
      <c r="E24" s="343"/>
      <c r="F24" s="343"/>
    </row>
    <row r="25" spans="1:6">
      <c r="A25" s="341">
        <v>45291</v>
      </c>
      <c r="B25" s="343"/>
      <c r="C25" s="21">
        <v>35.575000000000273</v>
      </c>
      <c r="D25" s="21">
        <v>3561.5836440937251</v>
      </c>
      <c r="E25" s="343"/>
      <c r="F25" s="343"/>
    </row>
    <row r="26" spans="1:6">
      <c r="A26" s="341">
        <v>45657</v>
      </c>
      <c r="B26" s="343"/>
      <c r="C26" s="21">
        <v>53.625</v>
      </c>
      <c r="D26" s="21">
        <v>3563.3346615198798</v>
      </c>
      <c r="E26" s="343"/>
      <c r="F26" s="343"/>
    </row>
    <row r="27" spans="1:6">
      <c r="A27" s="344"/>
      <c r="B27" s="342"/>
      <c r="C27" s="342"/>
      <c r="D27" s="342"/>
      <c r="E27" s="342"/>
      <c r="F27" s="342"/>
    </row>
    <row r="28" spans="1:6">
      <c r="A28" s="344"/>
      <c r="B28" s="342"/>
      <c r="C28" s="342"/>
      <c r="D28" s="342"/>
      <c r="E28" s="342"/>
      <c r="F28" s="342"/>
    </row>
    <row r="29" spans="1:6">
      <c r="A29" s="344"/>
      <c r="B29" s="342"/>
      <c r="C29" s="342"/>
      <c r="D29" s="342"/>
      <c r="E29" s="342"/>
      <c r="F29" s="342"/>
    </row>
    <row r="30" spans="1:6">
      <c r="A30" s="344"/>
      <c r="B30" s="342"/>
      <c r="C30" s="342"/>
      <c r="D30" s="342"/>
      <c r="E30" s="342"/>
      <c r="F30" s="342"/>
    </row>
    <row r="31" spans="1:6">
      <c r="A31" s="344"/>
      <c r="B31" s="342"/>
      <c r="C31" s="342"/>
      <c r="D31" s="342"/>
      <c r="E31" s="342"/>
      <c r="F31" s="342"/>
    </row>
    <row r="32" spans="1:6">
      <c r="A32" s="344"/>
      <c r="B32" s="342"/>
      <c r="C32" s="342"/>
      <c r="D32" s="342"/>
      <c r="E32" s="342"/>
      <c r="F32" s="342"/>
    </row>
    <row r="33" spans="1:6">
      <c r="A33" s="344"/>
      <c r="B33" s="342"/>
      <c r="C33" s="342"/>
      <c r="D33" s="342"/>
      <c r="E33" s="342"/>
      <c r="F33" s="342"/>
    </row>
    <row r="34" spans="1:6">
      <c r="A34" s="344"/>
      <c r="B34" s="342"/>
      <c r="C34" s="342"/>
      <c r="D34" s="342"/>
      <c r="E34" s="342"/>
      <c r="F34" s="342"/>
    </row>
    <row r="35" spans="1:6">
      <c r="A35" s="344"/>
      <c r="B35" s="342"/>
      <c r="C35" s="342"/>
      <c r="D35" s="342"/>
      <c r="E35" s="342"/>
      <c r="F35" s="342"/>
    </row>
    <row r="36" spans="1:6">
      <c r="A36" s="344"/>
      <c r="B36" s="342"/>
      <c r="C36" s="342"/>
      <c r="D36" s="342"/>
      <c r="E36" s="342"/>
      <c r="F36" s="342"/>
    </row>
    <row r="37" spans="1:6">
      <c r="A37" s="344"/>
      <c r="B37" s="342"/>
      <c r="C37" s="342"/>
      <c r="D37" s="342"/>
      <c r="E37" s="342"/>
      <c r="F37" s="342"/>
    </row>
    <row r="38" spans="1:6">
      <c r="A38" s="344"/>
      <c r="B38" s="342"/>
      <c r="C38" s="342"/>
      <c r="D38" s="342"/>
      <c r="E38" s="342"/>
      <c r="F38" s="342"/>
    </row>
    <row r="39" spans="1:6">
      <c r="A39" s="344"/>
      <c r="B39" s="342"/>
      <c r="C39" s="342"/>
      <c r="D39" s="342"/>
      <c r="E39" s="342"/>
      <c r="F39" s="342"/>
    </row>
    <row r="40" spans="1:6">
      <c r="A40" s="344"/>
      <c r="B40" s="342"/>
      <c r="C40" s="342"/>
      <c r="D40" s="342"/>
      <c r="E40" s="342"/>
      <c r="F40" s="342"/>
    </row>
    <row r="41" spans="1:6">
      <c r="A41" s="344"/>
      <c r="B41" s="342"/>
      <c r="C41" s="342"/>
      <c r="D41" s="342"/>
      <c r="E41" s="342"/>
      <c r="F41" s="342"/>
    </row>
    <row r="42" spans="1:6">
      <c r="A42" s="344"/>
      <c r="B42" s="342"/>
      <c r="C42" s="342"/>
      <c r="D42" s="342"/>
      <c r="E42" s="342"/>
      <c r="F42" s="342"/>
    </row>
    <row r="43" spans="1:6">
      <c r="A43" s="344"/>
      <c r="B43" s="342"/>
      <c r="C43" s="342"/>
      <c r="D43" s="342"/>
      <c r="E43" s="342"/>
      <c r="F43" s="342"/>
    </row>
    <row r="44" spans="1:6">
      <c r="A44" s="344"/>
      <c r="B44" s="342"/>
      <c r="C44" s="342"/>
      <c r="D44" s="342"/>
      <c r="E44" s="342"/>
      <c r="F44" s="342"/>
    </row>
    <row r="45" spans="1:6">
      <c r="A45" s="344"/>
      <c r="B45" s="342"/>
      <c r="C45" s="342"/>
      <c r="D45" s="342"/>
      <c r="E45" s="342"/>
      <c r="F45" s="342"/>
    </row>
    <row r="46" spans="1:6">
      <c r="A46" s="344"/>
      <c r="B46" s="342"/>
      <c r="C46" s="342"/>
      <c r="D46" s="342"/>
      <c r="E46" s="342"/>
      <c r="F46" s="342"/>
    </row>
    <row r="47" spans="1:6">
      <c r="A47" s="344"/>
      <c r="B47" s="21"/>
      <c r="C47" s="21"/>
      <c r="D47" s="21"/>
      <c r="E47" s="342"/>
    </row>
    <row r="48" spans="1:6">
      <c r="A48" s="344"/>
      <c r="B48" s="21"/>
      <c r="C48" s="21"/>
      <c r="D48" s="21"/>
      <c r="E48" s="342"/>
    </row>
    <row r="49" spans="1:2">
      <c r="A49" s="319"/>
      <c r="B49" s="21"/>
    </row>
    <row r="50" spans="1:2">
      <c r="A50" s="319"/>
      <c r="B50" s="21"/>
    </row>
    <row r="51" spans="1:2">
      <c r="A51" s="319"/>
      <c r="B51" s="21"/>
    </row>
    <row r="52" spans="1:2">
      <c r="A52" s="319"/>
      <c r="B52" s="21"/>
    </row>
    <row r="53" spans="1:2">
      <c r="A53" s="319"/>
      <c r="B53" s="21"/>
    </row>
    <row r="54" spans="1:2">
      <c r="A54" s="319"/>
      <c r="B54" s="21"/>
    </row>
    <row r="55" spans="1:2">
      <c r="A55" s="319"/>
      <c r="B55" s="21"/>
    </row>
    <row r="56" spans="1:2">
      <c r="A56" s="319"/>
      <c r="B56" s="21"/>
    </row>
    <row r="57" spans="1:2">
      <c r="A57" s="319"/>
      <c r="B57" s="21"/>
    </row>
    <row r="58" spans="1:2">
      <c r="A58" s="319"/>
      <c r="B58" s="21"/>
    </row>
    <row r="59" spans="1:2">
      <c r="A59" s="319"/>
      <c r="B59" s="21"/>
    </row>
    <row r="60" spans="1:2">
      <c r="A60" s="319"/>
    </row>
    <row r="61" spans="1:2">
      <c r="A61" s="319"/>
    </row>
    <row r="62" spans="1:2">
      <c r="A62" s="319"/>
    </row>
    <row r="63" spans="1:2">
      <c r="A63" s="319"/>
    </row>
    <row r="64" spans="1:2">
      <c r="A64" s="319"/>
    </row>
    <row r="65" spans="1:1">
      <c r="A65" s="319"/>
    </row>
    <row r="66" spans="1:1">
      <c r="A66" s="319"/>
    </row>
  </sheetData>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3694FA-E550-4B97-A1B9-B18FA639B27C}">
  <sheetPr codeName="Sheet21"/>
  <dimension ref="A1:Z181"/>
  <sheetViews>
    <sheetView showGridLines="0" zoomScaleNormal="100" workbookViewId="0">
      <pane xSplit="1" ySplit="11" topLeftCell="H12" activePane="bottomRight" state="frozen"/>
      <selection pane="topRight"/>
      <selection pane="bottomLeft"/>
      <selection pane="bottomRight"/>
    </sheetView>
  </sheetViews>
  <sheetFormatPr defaultColWidth="9" defaultRowHeight="12"/>
  <cols>
    <col min="1" max="1" width="15.85546875" style="88" customWidth="1"/>
    <col min="2" max="7" width="10.28515625" style="84" customWidth="1"/>
    <col min="8" max="16384" width="9" style="84"/>
  </cols>
  <sheetData>
    <row r="1" spans="1:7">
      <c r="A1" s="80"/>
      <c r="B1" s="1"/>
    </row>
    <row r="2" spans="1:7">
      <c r="A2" s="80" t="s">
        <v>0</v>
      </c>
      <c r="B2" s="81" t="s">
        <v>229</v>
      </c>
    </row>
    <row r="3" spans="1:7">
      <c r="A3" s="80" t="s">
        <v>16</v>
      </c>
      <c r="B3" s="81" t="s">
        <v>228</v>
      </c>
    </row>
    <row r="4" spans="1:7" ht="12.75">
      <c r="A4" s="80" t="s">
        <v>15</v>
      </c>
      <c r="B4" s="321" t="s">
        <v>416</v>
      </c>
    </row>
    <row r="5" spans="1:7">
      <c r="A5" s="80" t="s">
        <v>62</v>
      </c>
      <c r="B5" s="122"/>
    </row>
    <row r="6" spans="1:7">
      <c r="A6" s="80" t="s">
        <v>58</v>
      </c>
      <c r="B6" s="322" t="s">
        <v>99</v>
      </c>
    </row>
    <row r="7" spans="1:7">
      <c r="A7" s="80" t="s">
        <v>59</v>
      </c>
      <c r="B7" s="323" t="s">
        <v>100</v>
      </c>
    </row>
    <row r="8" spans="1:7">
      <c r="A8" s="82"/>
      <c r="B8" s="83" t="s">
        <v>69</v>
      </c>
    </row>
    <row r="9" spans="1:7">
      <c r="A9" s="82"/>
      <c r="B9" s="83"/>
    </row>
    <row r="10" spans="1:7">
      <c r="A10" s="81" t="s">
        <v>9</v>
      </c>
      <c r="B10" s="84" t="s">
        <v>241</v>
      </c>
      <c r="C10" s="84" t="s">
        <v>29</v>
      </c>
      <c r="D10" s="84" t="s">
        <v>196</v>
      </c>
      <c r="E10" s="84" t="s">
        <v>29</v>
      </c>
      <c r="F10" s="84" t="s">
        <v>206</v>
      </c>
      <c r="G10" s="84" t="s">
        <v>29</v>
      </c>
    </row>
    <row r="11" spans="1:7" ht="12.75" customHeight="1">
      <c r="A11" s="81"/>
      <c r="B11" s="84" t="s">
        <v>242</v>
      </c>
      <c r="C11" s="84" t="s">
        <v>140</v>
      </c>
      <c r="D11" s="84" t="s">
        <v>197</v>
      </c>
      <c r="E11" s="84" t="s">
        <v>140</v>
      </c>
      <c r="F11" s="84" t="s">
        <v>207</v>
      </c>
      <c r="G11" s="84" t="s">
        <v>140</v>
      </c>
    </row>
    <row r="12" spans="1:7" ht="12.75" customHeight="1">
      <c r="A12" s="85">
        <v>35065</v>
      </c>
      <c r="B12" s="87"/>
      <c r="C12" s="87"/>
      <c r="D12" s="86"/>
      <c r="E12" s="86"/>
      <c r="F12" s="86"/>
      <c r="G12" s="86"/>
    </row>
    <row r="13" spans="1:7" ht="12.75" customHeight="1">
      <c r="A13" s="85">
        <v>35431</v>
      </c>
      <c r="B13" s="87"/>
      <c r="C13" s="87"/>
      <c r="D13" s="86"/>
      <c r="E13" s="86"/>
      <c r="F13" s="86"/>
      <c r="G13" s="86"/>
    </row>
    <row r="14" spans="1:7" ht="12.75" customHeight="1">
      <c r="A14" s="85">
        <v>35796</v>
      </c>
      <c r="B14" s="87"/>
      <c r="C14" s="87"/>
      <c r="D14" s="86"/>
      <c r="E14" s="86"/>
      <c r="F14" s="86"/>
      <c r="G14" s="86"/>
    </row>
    <row r="15" spans="1:7" ht="12.75" customHeight="1">
      <c r="A15" s="85">
        <v>36161</v>
      </c>
      <c r="B15" s="87"/>
      <c r="C15" s="87"/>
      <c r="D15" s="86"/>
      <c r="E15" s="86"/>
      <c r="F15" s="86"/>
      <c r="G15" s="86"/>
    </row>
    <row r="16" spans="1:7" ht="12.75" customHeight="1">
      <c r="A16" s="85">
        <v>36526</v>
      </c>
      <c r="B16" s="87">
        <v>14.250993830922599</v>
      </c>
      <c r="C16" s="87"/>
      <c r="D16" s="86">
        <v>4.5</v>
      </c>
      <c r="E16" s="86"/>
      <c r="F16" s="86">
        <v>16.492360733931498</v>
      </c>
      <c r="G16" s="210">
        <v>16.492349908135498</v>
      </c>
    </row>
    <row r="17" spans="1:7" ht="12.75" customHeight="1">
      <c r="A17" s="85">
        <v>36892</v>
      </c>
      <c r="B17" s="87">
        <v>16.346394892741099</v>
      </c>
      <c r="C17" s="87"/>
      <c r="D17" s="86">
        <v>6.5870727328073198</v>
      </c>
      <c r="E17" s="86"/>
      <c r="F17" s="86">
        <v>14.9191430483798</v>
      </c>
      <c r="G17" s="210">
        <v>14.9191588974818</v>
      </c>
    </row>
    <row r="18" spans="1:7" ht="12.75" customHeight="1">
      <c r="A18" s="85">
        <v>37257</v>
      </c>
      <c r="B18" s="87">
        <v>13.344149900447601</v>
      </c>
      <c r="C18" s="87"/>
      <c r="D18" s="86">
        <v>7.6743026030880701</v>
      </c>
      <c r="E18" s="86"/>
      <c r="F18" s="86">
        <v>7.9137110450567496</v>
      </c>
      <c r="G18" s="210">
        <v>7.9136678706783696</v>
      </c>
    </row>
    <row r="19" spans="1:7" ht="12.75" customHeight="1">
      <c r="A19" s="85">
        <v>37622</v>
      </c>
      <c r="B19" s="87">
        <v>8.9324165650059797</v>
      </c>
      <c r="C19" s="87"/>
      <c r="D19" s="86">
        <v>4.0802876903821499</v>
      </c>
      <c r="E19" s="86"/>
      <c r="F19" s="86">
        <v>9.4682893807622204</v>
      </c>
      <c r="G19" s="210">
        <v>9.4683124831748096</v>
      </c>
    </row>
    <row r="20" spans="1:7" ht="12.75" customHeight="1">
      <c r="A20" s="85">
        <v>37987</v>
      </c>
      <c r="B20" s="87">
        <v>9.3808040801679002</v>
      </c>
      <c r="C20" s="87"/>
      <c r="D20" s="86">
        <v>2.4650662968959098</v>
      </c>
      <c r="E20" s="86"/>
      <c r="F20" s="86">
        <v>13.6135885911622</v>
      </c>
      <c r="G20" s="210">
        <v>13.6135974079449</v>
      </c>
    </row>
    <row r="21" spans="1:7" ht="12.75" customHeight="1">
      <c r="A21" s="85">
        <v>38353</v>
      </c>
      <c r="B21" s="87">
        <v>6.9280450661512996</v>
      </c>
      <c r="C21" s="87"/>
      <c r="D21" s="86">
        <v>3.2527460445532301</v>
      </c>
      <c r="E21" s="86"/>
      <c r="F21" s="86">
        <v>7.7114924983708404</v>
      </c>
      <c r="G21" s="210">
        <v>7.7114875457717504</v>
      </c>
    </row>
    <row r="22" spans="1:7" ht="12.75" customHeight="1">
      <c r="A22" s="85">
        <v>38718</v>
      </c>
      <c r="B22" s="87">
        <v>9.3915843264179699</v>
      </c>
      <c r="C22" s="87"/>
      <c r="D22" s="86">
        <v>5.2660040379270896</v>
      </c>
      <c r="E22" s="86"/>
      <c r="F22" s="86">
        <v>5.7265420027315699</v>
      </c>
      <c r="G22" s="210">
        <v>5.7264345727813</v>
      </c>
    </row>
    <row r="23" spans="1:7" ht="12.75" customHeight="1">
      <c r="A23" s="85">
        <v>39083</v>
      </c>
      <c r="B23" s="87">
        <v>9.2051833350169403</v>
      </c>
      <c r="C23" s="87"/>
      <c r="D23" s="86">
        <v>1.1473488537599701</v>
      </c>
      <c r="E23" s="86"/>
      <c r="F23" s="86">
        <v>6.5766679511539001</v>
      </c>
      <c r="G23" s="210">
        <v>6.5767551449951602</v>
      </c>
    </row>
    <row r="24" spans="1:7" ht="12.75" customHeight="1">
      <c r="A24" s="85">
        <v>39448</v>
      </c>
      <c r="B24" s="87">
        <v>8.2858068545187304</v>
      </c>
      <c r="C24" s="87"/>
      <c r="D24" s="86">
        <v>2.1109107977002401</v>
      </c>
      <c r="E24" s="86"/>
      <c r="F24" s="86">
        <v>7.1948140305897903</v>
      </c>
      <c r="G24" s="210">
        <v>7.1948735617662196</v>
      </c>
    </row>
    <row r="25" spans="1:7" ht="12.75" customHeight="1">
      <c r="A25" s="85">
        <v>39814</v>
      </c>
      <c r="B25" s="87">
        <v>4.2918246498929697</v>
      </c>
      <c r="C25" s="87"/>
      <c r="D25" s="86">
        <v>8.2766650984034101E-2</v>
      </c>
      <c r="E25" s="86"/>
      <c r="F25" s="86">
        <v>-1.46385779045871</v>
      </c>
      <c r="G25" s="210">
        <v>-1.4639016583252</v>
      </c>
    </row>
    <row r="26" spans="1:7" ht="12.75" customHeight="1">
      <c r="A26" s="85">
        <v>40179</v>
      </c>
      <c r="B26" s="87">
        <v>3.20232436693597</v>
      </c>
      <c r="C26" s="87"/>
      <c r="D26" s="86">
        <v>-1.5861131230288901</v>
      </c>
      <c r="E26" s="86"/>
      <c r="F26" s="86">
        <v>3.0255776504301002</v>
      </c>
      <c r="G26" s="210">
        <v>3.0256025903018902</v>
      </c>
    </row>
    <row r="27" spans="1:7" ht="12.75" customHeight="1">
      <c r="A27" s="85">
        <v>40544</v>
      </c>
      <c r="B27" s="87">
        <v>5.3778823825171003</v>
      </c>
      <c r="C27" s="87"/>
      <c r="D27" s="86">
        <v>1.3991144622574201</v>
      </c>
      <c r="E27" s="86"/>
      <c r="F27" s="86">
        <v>5.08251292311963</v>
      </c>
      <c r="G27" s="210">
        <v>5.0824961589234396</v>
      </c>
    </row>
    <row r="28" spans="1:7" ht="12.75" customHeight="1">
      <c r="A28" s="85">
        <v>40909</v>
      </c>
      <c r="B28" s="87">
        <v>7.2952457051537802</v>
      </c>
      <c r="C28" s="87"/>
      <c r="D28" s="86">
        <v>1.5379909554429501</v>
      </c>
      <c r="E28" s="86"/>
      <c r="F28" s="86">
        <v>3.9366896433106802</v>
      </c>
      <c r="G28" s="210">
        <v>3.9366706054785299</v>
      </c>
    </row>
    <row r="29" spans="1:7" ht="12.75" customHeight="1">
      <c r="A29" s="85">
        <v>41275</v>
      </c>
      <c r="B29" s="87">
        <v>3.5866638731038401</v>
      </c>
      <c r="C29" s="87"/>
      <c r="D29" s="86">
        <v>1.8276406924498001</v>
      </c>
      <c r="E29" s="86"/>
      <c r="F29" s="86">
        <v>-8.7646443137856505E-3</v>
      </c>
      <c r="G29" s="210">
        <v>-8.8604663481262006E-3</v>
      </c>
    </row>
    <row r="30" spans="1:7" ht="12.75" customHeight="1">
      <c r="A30" s="85">
        <v>41640</v>
      </c>
      <c r="B30" s="87">
        <v>4.2851835671852498</v>
      </c>
      <c r="C30" s="87"/>
      <c r="D30" s="86">
        <v>4.5137715835174204</v>
      </c>
      <c r="E30" s="86"/>
      <c r="F30" s="86">
        <v>4.3458345148141397</v>
      </c>
      <c r="G30" s="210">
        <v>4.3457576704971403</v>
      </c>
    </row>
    <row r="31" spans="1:7" ht="12.75" customHeight="1">
      <c r="A31" s="85">
        <v>42005</v>
      </c>
      <c r="B31" s="87">
        <v>3.97373078007772</v>
      </c>
      <c r="C31" s="87"/>
      <c r="D31" s="86">
        <v>4.0533357761836299</v>
      </c>
      <c r="E31" s="86"/>
      <c r="F31" s="86">
        <v>3.83736641762242</v>
      </c>
      <c r="G31" s="210">
        <v>3.8374299162852101</v>
      </c>
    </row>
    <row r="32" spans="1:7" ht="12.75" customHeight="1">
      <c r="A32" s="85">
        <v>42370</v>
      </c>
      <c r="B32" s="87">
        <v>5.41293007071988</v>
      </c>
      <c r="C32" s="87"/>
      <c r="D32" s="86">
        <v>4.9969208046401796</v>
      </c>
      <c r="E32" s="86"/>
      <c r="F32" s="86">
        <v>5.3048899801619198</v>
      </c>
      <c r="G32" s="210">
        <v>5.3049719249397</v>
      </c>
    </row>
    <row r="33" spans="1:26" ht="12.75" customHeight="1">
      <c r="A33" s="85">
        <v>42736</v>
      </c>
      <c r="B33" s="87">
        <v>11.580303240058001</v>
      </c>
      <c r="C33" s="87"/>
      <c r="D33" s="86">
        <v>9.01674792491578</v>
      </c>
      <c r="E33" s="86"/>
      <c r="F33" s="86">
        <v>7.5959974430085602</v>
      </c>
      <c r="G33" s="210">
        <v>7.5961892858305404</v>
      </c>
    </row>
    <row r="34" spans="1:26" ht="12.75" customHeight="1">
      <c r="A34" s="85">
        <v>43101</v>
      </c>
      <c r="B34" s="87">
        <v>10.9131161990825</v>
      </c>
      <c r="C34" s="87"/>
      <c r="D34" s="86">
        <v>7.8567580294679704</v>
      </c>
      <c r="E34" s="86"/>
      <c r="F34" s="86">
        <v>8.7515092929973193</v>
      </c>
      <c r="G34" s="210">
        <v>8.7515490867336503</v>
      </c>
      <c r="Z34" s="116"/>
    </row>
    <row r="35" spans="1:26" ht="12.75" customHeight="1">
      <c r="A35" s="85">
        <v>43466</v>
      </c>
      <c r="B35" s="87">
        <v>11.649149294804999</v>
      </c>
      <c r="C35" s="87"/>
      <c r="D35" s="86">
        <v>8.0323991237132297</v>
      </c>
      <c r="E35" s="86"/>
      <c r="F35" s="86">
        <v>10.275982613128299</v>
      </c>
      <c r="G35" s="210">
        <v>10.275699097338901</v>
      </c>
    </row>
    <row r="36" spans="1:26" ht="12.75" customHeight="1">
      <c r="A36" s="85">
        <v>43831</v>
      </c>
      <c r="B36" s="86">
        <v>9.7716334627696799</v>
      </c>
      <c r="C36" s="86">
        <v>9.7716334627696799</v>
      </c>
      <c r="D36" s="86">
        <v>6.2287679102842297</v>
      </c>
      <c r="E36" s="86">
        <v>6.2287679102842102</v>
      </c>
      <c r="F36" s="86">
        <v>7.1571011743273001</v>
      </c>
      <c r="G36" s="86">
        <v>7.1571011743273001</v>
      </c>
    </row>
    <row r="37" spans="1:26" ht="12.75" customHeight="1">
      <c r="A37" s="85">
        <v>44197</v>
      </c>
      <c r="B37" s="86"/>
      <c r="C37" s="86">
        <v>7.4558339409365102</v>
      </c>
      <c r="D37" s="86"/>
      <c r="E37" s="86">
        <v>2.2694780743148701</v>
      </c>
      <c r="F37" s="86"/>
      <c r="G37" s="86">
        <v>6.7690076232771901</v>
      </c>
    </row>
    <row r="38" spans="1:26" ht="12.75" customHeight="1">
      <c r="A38" s="85">
        <v>44562</v>
      </c>
      <c r="B38" s="86"/>
      <c r="C38" s="86">
        <v>10.1997770752671</v>
      </c>
      <c r="D38" s="86"/>
      <c r="E38" s="86">
        <v>5.0323536701630296</v>
      </c>
      <c r="F38" s="86"/>
      <c r="G38" s="86">
        <v>6.5169716093055703</v>
      </c>
    </row>
    <row r="39" spans="1:26" ht="12.75" customHeight="1">
      <c r="A39" s="85">
        <v>44927</v>
      </c>
      <c r="B39" s="86"/>
      <c r="C39" s="86">
        <v>8.0809366939911396</v>
      </c>
      <c r="D39" s="86"/>
      <c r="E39" s="86">
        <v>4.9176318430999002</v>
      </c>
      <c r="F39" s="86"/>
      <c r="G39" s="86">
        <v>8.0154804677501996</v>
      </c>
    </row>
    <row r="40" spans="1:26" ht="12.75" customHeight="1">
      <c r="A40" s="85">
        <v>45292</v>
      </c>
      <c r="B40" s="86"/>
      <c r="C40" s="86">
        <v>7.36801118421395</v>
      </c>
      <c r="E40" s="86">
        <v>4.2340377897055896</v>
      </c>
      <c r="G40" s="86">
        <v>7.29376041921845</v>
      </c>
    </row>
    <row r="41" spans="1:26" ht="12.75" customHeight="1">
      <c r="A41" s="85"/>
      <c r="B41" s="87"/>
      <c r="D41" s="86"/>
      <c r="G41" s="86"/>
    </row>
    <row r="42" spans="1:26" ht="12.75" customHeight="1">
      <c r="A42" s="85"/>
      <c r="B42" s="86"/>
      <c r="D42" s="86"/>
      <c r="G42" s="86"/>
    </row>
    <row r="43" spans="1:26" ht="12.75" customHeight="1">
      <c r="A43" s="85"/>
      <c r="B43" s="86"/>
      <c r="D43" s="86"/>
      <c r="G43" s="86"/>
    </row>
    <row r="44" spans="1:26" ht="12.75" customHeight="1">
      <c r="A44" s="85"/>
      <c r="B44" s="86"/>
      <c r="G44" s="86"/>
    </row>
    <row r="45" spans="1:26" ht="12.75" customHeight="1">
      <c r="A45" s="85"/>
      <c r="B45" s="86"/>
      <c r="G45" s="86"/>
    </row>
    <row r="46" spans="1:26" ht="12.75" customHeight="1">
      <c r="A46" s="85"/>
      <c r="B46" s="86"/>
    </row>
    <row r="47" spans="1:26" ht="12.75" customHeight="1">
      <c r="A47" s="85"/>
      <c r="B47" s="86"/>
      <c r="C47" s="86"/>
      <c r="E47" s="86"/>
      <c r="F47" s="86"/>
      <c r="G47" s="86"/>
      <c r="H47" s="86"/>
    </row>
    <row r="48" spans="1:26" ht="12.75" customHeight="1">
      <c r="A48" s="85"/>
      <c r="B48" s="86"/>
      <c r="C48" s="86"/>
      <c r="E48" s="86"/>
      <c r="F48" s="86"/>
      <c r="G48" s="86"/>
      <c r="H48" s="86"/>
    </row>
    <row r="49" spans="1:8" ht="12.75" customHeight="1">
      <c r="A49" s="85"/>
      <c r="B49" s="86"/>
      <c r="C49" s="86"/>
      <c r="E49" s="86"/>
      <c r="F49" s="86"/>
      <c r="G49" s="86"/>
      <c r="H49" s="86"/>
    </row>
    <row r="50" spans="1:8" ht="12.75" customHeight="1">
      <c r="A50" s="85"/>
      <c r="B50" s="86"/>
    </row>
    <row r="51" spans="1:8" ht="12.75" customHeight="1">
      <c r="A51" s="85"/>
      <c r="B51" s="86"/>
    </row>
    <row r="52" spans="1:8" ht="12.75" customHeight="1">
      <c r="A52" s="85"/>
      <c r="B52" s="86"/>
    </row>
    <row r="53" spans="1:8" ht="12.75" customHeight="1">
      <c r="A53" s="85"/>
      <c r="B53" s="86"/>
    </row>
    <row r="54" spans="1:8" ht="12.75" customHeight="1">
      <c r="A54" s="85"/>
      <c r="B54" s="86"/>
    </row>
    <row r="55" spans="1:8" ht="12.75" customHeight="1">
      <c r="A55" s="85"/>
      <c r="B55" s="86"/>
    </row>
    <row r="56" spans="1:8" ht="12.75" customHeight="1">
      <c r="A56" s="85"/>
      <c r="B56" s="86"/>
    </row>
    <row r="57" spans="1:8" ht="12.75" customHeight="1">
      <c r="A57" s="85"/>
      <c r="B57" s="86"/>
    </row>
    <row r="58" spans="1:8" ht="12.75" customHeight="1">
      <c r="A58" s="85"/>
      <c r="B58" s="86"/>
    </row>
    <row r="59" spans="1:8" ht="12.75" customHeight="1">
      <c r="A59" s="85"/>
      <c r="B59" s="86"/>
    </row>
    <row r="60" spans="1:8" ht="12.75" customHeight="1">
      <c r="A60" s="85"/>
      <c r="B60" s="86"/>
    </row>
    <row r="61" spans="1:8" ht="12.75" customHeight="1">
      <c r="A61" s="85"/>
      <c r="B61" s="86"/>
    </row>
    <row r="62" spans="1:8" ht="12.75" customHeight="1">
      <c r="A62" s="85"/>
      <c r="B62" s="86"/>
    </row>
    <row r="63" spans="1:8" ht="12.75" customHeight="1">
      <c r="A63" s="85"/>
      <c r="B63" s="86"/>
    </row>
    <row r="64" spans="1:8" ht="12.75" customHeight="1">
      <c r="A64" s="85"/>
      <c r="B64" s="86"/>
    </row>
    <row r="65" spans="1:2" ht="12.75" customHeight="1">
      <c r="A65" s="85"/>
      <c r="B65" s="86"/>
    </row>
    <row r="66" spans="1:2" ht="12.75" customHeight="1">
      <c r="A66" s="85"/>
      <c r="B66" s="86"/>
    </row>
    <row r="67" spans="1:2" ht="12.75" customHeight="1">
      <c r="A67" s="85"/>
      <c r="B67" s="86"/>
    </row>
    <row r="68" spans="1:2" ht="12.75" customHeight="1">
      <c r="A68" s="85"/>
      <c r="B68" s="86"/>
    </row>
    <row r="69" spans="1:2" ht="12.75" customHeight="1">
      <c r="A69" s="85"/>
      <c r="B69" s="86"/>
    </row>
    <row r="70" spans="1:2" ht="12.75" customHeight="1">
      <c r="A70" s="85"/>
      <c r="B70" s="86"/>
    </row>
    <row r="71" spans="1:2" ht="12.75" customHeight="1">
      <c r="A71" s="85"/>
      <c r="B71" s="86"/>
    </row>
    <row r="72" spans="1:2" ht="12.75" customHeight="1">
      <c r="A72" s="85"/>
      <c r="B72" s="86"/>
    </row>
    <row r="73" spans="1:2" ht="12.75" customHeight="1">
      <c r="A73" s="85"/>
      <c r="B73" s="86"/>
    </row>
    <row r="74" spans="1:2" ht="12.75" customHeight="1">
      <c r="A74" s="85"/>
      <c r="B74" s="86"/>
    </row>
    <row r="75" spans="1:2" ht="12.75" customHeight="1">
      <c r="A75" s="85"/>
      <c r="B75" s="86"/>
    </row>
    <row r="76" spans="1:2" ht="12.75" customHeight="1">
      <c r="A76" s="85"/>
      <c r="B76" s="86"/>
    </row>
    <row r="77" spans="1:2" ht="12.75" customHeight="1">
      <c r="A77" s="85"/>
      <c r="B77" s="86"/>
    </row>
    <row r="78" spans="1:2" ht="12.75" customHeight="1">
      <c r="A78" s="85"/>
      <c r="B78" s="86"/>
    </row>
    <row r="79" spans="1:2" ht="12.75" customHeight="1">
      <c r="A79" s="85"/>
      <c r="B79" s="86"/>
    </row>
    <row r="80" spans="1:2" ht="12.75" customHeight="1">
      <c r="A80" s="85"/>
      <c r="B80" s="86"/>
    </row>
    <row r="81" spans="1:2" ht="12.75" customHeight="1">
      <c r="A81" s="85"/>
      <c r="B81" s="86"/>
    </row>
    <row r="82" spans="1:2" ht="12.75" customHeight="1">
      <c r="A82" s="85"/>
      <c r="B82" s="86"/>
    </row>
    <row r="83" spans="1:2" ht="12.75" customHeight="1">
      <c r="A83" s="85"/>
      <c r="B83" s="86"/>
    </row>
    <row r="84" spans="1:2" ht="12.75" customHeight="1">
      <c r="A84" s="85"/>
      <c r="B84" s="86"/>
    </row>
    <row r="85" spans="1:2" ht="12.75" customHeight="1">
      <c r="A85" s="85"/>
      <c r="B85" s="86"/>
    </row>
    <row r="86" spans="1:2" ht="12.75" customHeight="1">
      <c r="A86" s="85"/>
      <c r="B86" s="86"/>
    </row>
    <row r="87" spans="1:2" ht="12.75" customHeight="1">
      <c r="A87" s="85"/>
      <c r="B87" s="86"/>
    </row>
    <row r="88" spans="1:2" ht="12.75" customHeight="1">
      <c r="A88" s="85"/>
      <c r="B88" s="86"/>
    </row>
    <row r="89" spans="1:2" ht="12.75" customHeight="1">
      <c r="A89" s="85"/>
      <c r="B89" s="86"/>
    </row>
    <row r="90" spans="1:2" ht="12.75" customHeight="1">
      <c r="A90" s="85"/>
      <c r="B90" s="86"/>
    </row>
    <row r="91" spans="1:2" ht="12.75" customHeight="1">
      <c r="A91" s="85"/>
      <c r="B91" s="86"/>
    </row>
    <row r="92" spans="1:2" ht="12.75" customHeight="1">
      <c r="A92" s="85"/>
      <c r="B92" s="86"/>
    </row>
    <row r="93" spans="1:2" ht="12.75" customHeight="1">
      <c r="A93" s="85"/>
      <c r="B93" s="86"/>
    </row>
    <row r="94" spans="1:2" ht="12.75" customHeight="1">
      <c r="A94" s="85"/>
      <c r="B94" s="86"/>
    </row>
    <row r="95" spans="1:2" ht="12.75" customHeight="1">
      <c r="A95" s="85"/>
      <c r="B95" s="86"/>
    </row>
    <row r="96" spans="1:2" ht="12.75" customHeight="1">
      <c r="A96" s="85"/>
      <c r="B96" s="86"/>
    </row>
    <row r="97" spans="1:2" ht="12.75" customHeight="1">
      <c r="A97" s="85"/>
      <c r="B97" s="86"/>
    </row>
    <row r="98" spans="1:2" ht="12.75" customHeight="1">
      <c r="A98" s="85"/>
      <c r="B98" s="86"/>
    </row>
    <row r="99" spans="1:2" ht="12.75" customHeight="1">
      <c r="A99" s="85"/>
      <c r="B99" s="86"/>
    </row>
    <row r="100" spans="1:2" ht="12.75" customHeight="1">
      <c r="A100" s="85"/>
      <c r="B100" s="86"/>
    </row>
    <row r="101" spans="1:2" ht="12.75" customHeight="1">
      <c r="A101" s="85"/>
      <c r="B101" s="86"/>
    </row>
    <row r="102" spans="1:2" ht="12.75" customHeight="1">
      <c r="A102" s="85"/>
      <c r="B102" s="86"/>
    </row>
    <row r="103" spans="1:2" ht="12.75" customHeight="1">
      <c r="A103" s="85"/>
      <c r="B103" s="86"/>
    </row>
    <row r="104" spans="1:2" ht="12.75" customHeight="1">
      <c r="A104" s="85"/>
      <c r="B104" s="86"/>
    </row>
    <row r="105" spans="1:2" ht="12.75" customHeight="1">
      <c r="A105" s="85"/>
      <c r="B105" s="86"/>
    </row>
    <row r="106" spans="1:2" ht="12.75" customHeight="1">
      <c r="A106" s="85"/>
      <c r="B106" s="86"/>
    </row>
    <row r="107" spans="1:2" ht="12.75" customHeight="1">
      <c r="A107" s="85"/>
      <c r="B107" s="86"/>
    </row>
    <row r="108" spans="1:2" ht="12.75" customHeight="1">
      <c r="A108" s="85"/>
      <c r="B108" s="86"/>
    </row>
    <row r="109" spans="1:2" ht="12.75" customHeight="1">
      <c r="A109" s="85"/>
      <c r="B109" s="86"/>
    </row>
    <row r="110" spans="1:2" ht="12.75" customHeight="1">
      <c r="A110" s="85"/>
      <c r="B110" s="86"/>
    </row>
    <row r="111" spans="1:2" ht="12.75" customHeight="1">
      <c r="A111" s="85"/>
      <c r="B111" s="86"/>
    </row>
    <row r="112" spans="1:2" ht="12.75" customHeight="1">
      <c r="A112" s="85"/>
      <c r="B112" s="86"/>
    </row>
    <row r="113" spans="1:2" ht="12.75" customHeight="1">
      <c r="A113" s="85"/>
      <c r="B113" s="86"/>
    </row>
    <row r="114" spans="1:2" ht="12.75" customHeight="1">
      <c r="A114" s="85"/>
      <c r="B114" s="86"/>
    </row>
    <row r="115" spans="1:2" ht="12.75" customHeight="1">
      <c r="A115" s="85"/>
      <c r="B115" s="86"/>
    </row>
    <row r="116" spans="1:2" ht="12.75" customHeight="1">
      <c r="A116" s="85"/>
      <c r="B116" s="86"/>
    </row>
    <row r="117" spans="1:2" ht="12.75" customHeight="1">
      <c r="A117" s="85"/>
      <c r="B117" s="86"/>
    </row>
    <row r="118" spans="1:2" ht="12.75" customHeight="1">
      <c r="A118" s="85"/>
      <c r="B118" s="86"/>
    </row>
    <row r="119" spans="1:2" ht="12.75" customHeight="1">
      <c r="A119" s="85"/>
      <c r="B119" s="86"/>
    </row>
    <row r="120" spans="1:2" ht="12.75" customHeight="1">
      <c r="A120" s="85"/>
      <c r="B120" s="86"/>
    </row>
    <row r="121" spans="1:2" ht="12.75" customHeight="1">
      <c r="A121" s="85"/>
      <c r="B121" s="86"/>
    </row>
    <row r="122" spans="1:2" ht="12.75" customHeight="1">
      <c r="A122" s="85"/>
      <c r="B122" s="86"/>
    </row>
    <row r="123" spans="1:2" ht="12.75" customHeight="1">
      <c r="A123" s="85"/>
      <c r="B123" s="86"/>
    </row>
    <row r="124" spans="1:2" ht="12.75" customHeight="1">
      <c r="A124" s="85"/>
      <c r="B124" s="86"/>
    </row>
    <row r="125" spans="1:2" ht="12.75" customHeight="1">
      <c r="A125" s="85"/>
      <c r="B125" s="86"/>
    </row>
    <row r="126" spans="1:2" ht="12.75" customHeight="1">
      <c r="A126" s="85"/>
      <c r="B126" s="86"/>
    </row>
    <row r="127" spans="1:2" ht="12.75" customHeight="1">
      <c r="A127" s="85"/>
      <c r="B127" s="86"/>
    </row>
    <row r="128" spans="1:2" ht="12.75" customHeight="1">
      <c r="A128" s="85"/>
      <c r="B128" s="86"/>
    </row>
    <row r="129" spans="1:2" ht="12.75" customHeight="1">
      <c r="A129" s="85"/>
      <c r="B129" s="86"/>
    </row>
    <row r="130" spans="1:2" ht="12.75" customHeight="1">
      <c r="A130" s="85"/>
      <c r="B130" s="86"/>
    </row>
    <row r="131" spans="1:2" ht="12.75" customHeight="1">
      <c r="A131" s="85"/>
      <c r="B131" s="86"/>
    </row>
    <row r="132" spans="1:2">
      <c r="A132" s="85"/>
      <c r="B132" s="86"/>
    </row>
    <row r="133" spans="1:2">
      <c r="A133" s="85"/>
      <c r="B133" s="86"/>
    </row>
    <row r="134" spans="1:2">
      <c r="A134" s="85"/>
      <c r="B134" s="86"/>
    </row>
    <row r="135" spans="1:2">
      <c r="A135" s="85"/>
      <c r="B135" s="86"/>
    </row>
    <row r="136" spans="1:2">
      <c r="A136" s="85"/>
      <c r="B136" s="86"/>
    </row>
    <row r="137" spans="1:2">
      <c r="A137" s="85"/>
      <c r="B137" s="86"/>
    </row>
    <row r="138" spans="1:2">
      <c r="A138" s="85"/>
      <c r="B138" s="86"/>
    </row>
    <row r="139" spans="1:2">
      <c r="A139" s="85"/>
      <c r="B139" s="86"/>
    </row>
    <row r="140" spans="1:2">
      <c r="A140" s="85"/>
      <c r="B140" s="86"/>
    </row>
    <row r="141" spans="1:2">
      <c r="A141" s="85"/>
      <c r="B141" s="86"/>
    </row>
    <row r="142" spans="1:2">
      <c r="A142" s="85"/>
      <c r="B142" s="86"/>
    </row>
    <row r="143" spans="1:2">
      <c r="A143" s="85"/>
      <c r="B143" s="86"/>
    </row>
    <row r="144" spans="1:2">
      <c r="A144" s="85"/>
      <c r="B144" s="86"/>
    </row>
    <row r="145" spans="1:2">
      <c r="A145" s="85"/>
      <c r="B145" s="86"/>
    </row>
    <row r="146" spans="1:2">
      <c r="A146" s="85"/>
      <c r="B146" s="86"/>
    </row>
    <row r="147" spans="1:2">
      <c r="A147" s="85"/>
      <c r="B147" s="86"/>
    </row>
    <row r="148" spans="1:2">
      <c r="A148" s="85"/>
      <c r="B148" s="86"/>
    </row>
    <row r="149" spans="1:2">
      <c r="A149" s="85"/>
      <c r="B149" s="86"/>
    </row>
    <row r="150" spans="1:2">
      <c r="A150" s="85"/>
      <c r="B150" s="86"/>
    </row>
    <row r="151" spans="1:2">
      <c r="A151" s="85"/>
      <c r="B151" s="86"/>
    </row>
    <row r="152" spans="1:2">
      <c r="A152" s="85"/>
      <c r="B152" s="86"/>
    </row>
    <row r="153" spans="1:2">
      <c r="A153" s="85"/>
      <c r="B153" s="86"/>
    </row>
    <row r="154" spans="1:2">
      <c r="A154" s="85"/>
      <c r="B154" s="86"/>
    </row>
    <row r="155" spans="1:2">
      <c r="A155" s="85"/>
      <c r="B155" s="86"/>
    </row>
    <row r="156" spans="1:2">
      <c r="A156" s="85"/>
      <c r="B156" s="86"/>
    </row>
    <row r="157" spans="1:2">
      <c r="A157" s="85"/>
      <c r="B157" s="86"/>
    </row>
    <row r="158" spans="1:2">
      <c r="A158" s="85"/>
      <c r="B158" s="86"/>
    </row>
    <row r="159" spans="1:2">
      <c r="A159" s="85"/>
      <c r="B159" s="86"/>
    </row>
    <row r="160" spans="1:2">
      <c r="A160" s="85"/>
      <c r="B160" s="86"/>
    </row>
    <row r="161" spans="1:2">
      <c r="A161" s="85"/>
      <c r="B161" s="86"/>
    </row>
    <row r="162" spans="1:2">
      <c r="A162" s="85"/>
      <c r="B162" s="86"/>
    </row>
    <row r="163" spans="1:2">
      <c r="A163" s="85"/>
      <c r="B163" s="86"/>
    </row>
    <row r="164" spans="1:2">
      <c r="A164" s="85"/>
      <c r="B164" s="86"/>
    </row>
    <row r="165" spans="1:2">
      <c r="A165" s="85"/>
      <c r="B165" s="86"/>
    </row>
    <row r="166" spans="1:2">
      <c r="A166" s="85"/>
      <c r="B166" s="86"/>
    </row>
    <row r="167" spans="1:2">
      <c r="A167" s="85"/>
      <c r="B167" s="86"/>
    </row>
    <row r="168" spans="1:2">
      <c r="A168" s="85"/>
      <c r="B168" s="86"/>
    </row>
    <row r="169" spans="1:2">
      <c r="A169" s="85"/>
      <c r="B169" s="86"/>
    </row>
    <row r="170" spans="1:2">
      <c r="A170" s="85"/>
      <c r="B170" s="86"/>
    </row>
    <row r="171" spans="1:2">
      <c r="A171" s="85"/>
      <c r="B171" s="86"/>
    </row>
    <row r="172" spans="1:2">
      <c r="A172" s="85"/>
      <c r="B172" s="86"/>
    </row>
    <row r="173" spans="1:2">
      <c r="A173" s="85"/>
      <c r="B173" s="86"/>
    </row>
    <row r="174" spans="1:2">
      <c r="A174" s="85"/>
      <c r="B174" s="86"/>
    </row>
    <row r="175" spans="1:2">
      <c r="A175" s="85"/>
      <c r="B175" s="86"/>
    </row>
    <row r="176" spans="1:2">
      <c r="A176" s="85"/>
      <c r="B176" s="86"/>
    </row>
    <row r="177" spans="1:2">
      <c r="A177" s="85"/>
      <c r="B177" s="86"/>
    </row>
    <row r="178" spans="1:2">
      <c r="A178" s="85"/>
      <c r="B178" s="86"/>
    </row>
    <row r="179" spans="1:2">
      <c r="A179" s="85"/>
      <c r="B179" s="86"/>
    </row>
    <row r="180" spans="1:2">
      <c r="A180" s="85"/>
      <c r="B180" s="87"/>
    </row>
    <row r="181" spans="1:2">
      <c r="A181" s="85"/>
      <c r="B181" s="87"/>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B8805C-C385-458E-9802-1403963BB11C}">
  <sheetPr codeName="Sheet22"/>
  <dimension ref="A1:E70"/>
  <sheetViews>
    <sheetView showGridLines="0" zoomScaleNormal="100" workbookViewId="0">
      <pane xSplit="1" ySplit="12" topLeftCell="B13" activePane="bottomRight" state="frozen"/>
      <selection pane="topRight"/>
      <selection pane="bottomLeft"/>
      <selection pane="bottomRight"/>
    </sheetView>
  </sheetViews>
  <sheetFormatPr defaultColWidth="9.140625" defaultRowHeight="12"/>
  <cols>
    <col min="1" max="1" width="14.28515625" style="16" bestFit="1" customWidth="1"/>
    <col min="2" max="2" width="7.85546875" style="16" customWidth="1"/>
    <col min="3" max="3" width="9.7109375" style="16" bestFit="1" customWidth="1"/>
    <col min="4" max="16384" width="9.140625" style="16"/>
  </cols>
  <sheetData>
    <row r="1" spans="1:5">
      <c r="A1" s="1"/>
      <c r="B1" s="251"/>
      <c r="C1" s="2"/>
      <c r="D1" s="2"/>
    </row>
    <row r="2" spans="1:5">
      <c r="A2" s="1" t="s">
        <v>0</v>
      </c>
      <c r="B2" s="251" t="s">
        <v>292</v>
      </c>
      <c r="C2" s="2"/>
      <c r="D2" s="2"/>
    </row>
    <row r="3" spans="1:5">
      <c r="A3" s="1" t="s">
        <v>16</v>
      </c>
      <c r="B3" s="251" t="s">
        <v>172</v>
      </c>
      <c r="C3" s="2"/>
      <c r="D3" s="2"/>
    </row>
    <row r="4" spans="1:5">
      <c r="A4" s="16" t="s">
        <v>15</v>
      </c>
      <c r="B4" s="59" t="s">
        <v>293</v>
      </c>
      <c r="C4" s="2"/>
      <c r="D4" s="2"/>
    </row>
    <row r="5" spans="1:5">
      <c r="A5" s="16" t="s">
        <v>62</v>
      </c>
      <c r="B5" s="252" t="s">
        <v>294</v>
      </c>
      <c r="C5" s="2"/>
      <c r="D5" s="2"/>
    </row>
    <row r="6" spans="1:5">
      <c r="A6" s="16" t="s">
        <v>58</v>
      </c>
      <c r="B6" s="317" t="s">
        <v>99</v>
      </c>
      <c r="C6" s="2"/>
      <c r="D6" s="2"/>
    </row>
    <row r="7" spans="1:5">
      <c r="A7" s="16" t="s">
        <v>59</v>
      </c>
      <c r="B7" s="318" t="s">
        <v>100</v>
      </c>
      <c r="C7" s="2"/>
      <c r="D7" s="2"/>
    </row>
    <row r="8" spans="1:5">
      <c r="B8" s="83" t="s">
        <v>69</v>
      </c>
      <c r="C8" s="2"/>
      <c r="D8" s="2"/>
    </row>
    <row r="9" spans="1:5">
      <c r="B9" s="2"/>
      <c r="C9" s="2"/>
      <c r="D9" s="2"/>
    </row>
    <row r="10" spans="1:5">
      <c r="A10" s="1" t="s">
        <v>9</v>
      </c>
      <c r="B10" s="59" t="s">
        <v>295</v>
      </c>
      <c r="C10" s="251"/>
      <c r="D10" s="2"/>
    </row>
    <row r="11" spans="1:5">
      <c r="B11" s="59" t="s">
        <v>296</v>
      </c>
      <c r="C11" s="2"/>
      <c r="D11" s="253"/>
    </row>
    <row r="12" spans="1:5">
      <c r="D12" s="84"/>
    </row>
    <row r="13" spans="1:5">
      <c r="A13" s="320">
        <v>40909</v>
      </c>
      <c r="B13" s="21">
        <v>3.1306771792257906</v>
      </c>
      <c r="C13" s="319"/>
    </row>
    <row r="14" spans="1:5">
      <c r="A14" s="320">
        <v>41000</v>
      </c>
      <c r="B14" s="21">
        <v>3.06611648157042</v>
      </c>
      <c r="C14" s="319"/>
      <c r="D14" s="21"/>
      <c r="E14" s="21"/>
    </row>
    <row r="15" spans="1:5">
      <c r="A15" s="320">
        <v>41091</v>
      </c>
      <c r="B15" s="21">
        <v>3.3039383505492603</v>
      </c>
      <c r="C15" s="319"/>
      <c r="D15" s="21"/>
      <c r="E15" s="21"/>
    </row>
    <row r="16" spans="1:5">
      <c r="A16" s="320">
        <v>41183</v>
      </c>
      <c r="B16" s="21">
        <v>3.6193829293547775</v>
      </c>
      <c r="C16" s="319"/>
      <c r="D16" s="21"/>
      <c r="E16" s="21"/>
    </row>
    <row r="17" spans="1:5">
      <c r="A17" s="320">
        <v>41275</v>
      </c>
      <c r="B17" s="21">
        <v>3.9105043210860888</v>
      </c>
      <c r="C17" s="319"/>
      <c r="D17" s="21"/>
      <c r="E17" s="21"/>
    </row>
    <row r="18" spans="1:5">
      <c r="A18" s="320">
        <v>41365</v>
      </c>
      <c r="B18" s="21">
        <v>4.2324926601087851</v>
      </c>
      <c r="C18" s="319"/>
      <c r="D18" s="21"/>
      <c r="E18" s="21"/>
    </row>
    <row r="19" spans="1:5">
      <c r="A19" s="320">
        <v>41456</v>
      </c>
      <c r="B19" s="21">
        <v>4.2670383562498699</v>
      </c>
      <c r="C19" s="319"/>
      <c r="D19" s="21"/>
      <c r="E19" s="21"/>
    </row>
    <row r="20" spans="1:5">
      <c r="A20" s="320">
        <v>41548</v>
      </c>
      <c r="B20" s="21">
        <v>4.7319014310253271</v>
      </c>
      <c r="C20" s="319"/>
      <c r="D20" s="21"/>
      <c r="E20" s="21"/>
    </row>
    <row r="21" spans="1:5">
      <c r="A21" s="320">
        <v>41640</v>
      </c>
      <c r="B21" s="21">
        <v>6.4462344561200275</v>
      </c>
      <c r="C21" s="319"/>
      <c r="D21" s="21"/>
      <c r="E21" s="21"/>
    </row>
    <row r="22" spans="1:5">
      <c r="A22" s="320">
        <v>41730</v>
      </c>
      <c r="B22" s="21">
        <v>6.7407814911869188</v>
      </c>
      <c r="C22" s="319"/>
      <c r="D22" s="21"/>
      <c r="E22" s="21"/>
    </row>
    <row r="23" spans="1:5">
      <c r="A23" s="320">
        <v>41821</v>
      </c>
      <c r="B23" s="21">
        <v>7.4201970682971767</v>
      </c>
      <c r="C23" s="319"/>
      <c r="D23" s="21"/>
      <c r="E23" s="21"/>
    </row>
    <row r="24" spans="1:5">
      <c r="A24" s="320">
        <v>41913</v>
      </c>
      <c r="B24" s="21">
        <v>8.3110322664316758</v>
      </c>
      <c r="C24" s="319"/>
      <c r="D24" s="21"/>
      <c r="E24" s="21"/>
    </row>
    <row r="25" spans="1:5">
      <c r="A25" s="320">
        <v>42005</v>
      </c>
      <c r="B25" s="21">
        <v>8.0644160411044492</v>
      </c>
      <c r="C25" s="319"/>
      <c r="D25" s="21"/>
      <c r="E25" s="21"/>
    </row>
    <row r="26" spans="1:5">
      <c r="A26" s="320">
        <v>42095</v>
      </c>
      <c r="B26" s="21">
        <v>9.4495535385037144</v>
      </c>
      <c r="C26" s="319"/>
      <c r="D26" s="21"/>
      <c r="E26" s="21"/>
    </row>
    <row r="27" spans="1:5">
      <c r="A27" s="320">
        <v>42186</v>
      </c>
      <c r="B27" s="21">
        <v>10.975896747739624</v>
      </c>
      <c r="C27" s="319"/>
      <c r="D27" s="21"/>
      <c r="E27" s="21"/>
    </row>
    <row r="28" spans="1:5">
      <c r="A28" s="320">
        <v>42278</v>
      </c>
      <c r="B28" s="21">
        <v>11.432206447932487</v>
      </c>
      <c r="C28" s="319"/>
      <c r="D28" s="21"/>
      <c r="E28" s="21"/>
    </row>
    <row r="29" spans="1:5">
      <c r="A29" s="320">
        <v>42370</v>
      </c>
      <c r="B29" s="21">
        <v>14.056773993870042</v>
      </c>
      <c r="C29" s="319"/>
      <c r="D29" s="21"/>
      <c r="E29" s="21"/>
    </row>
    <row r="30" spans="1:5">
      <c r="A30" s="320">
        <v>42461</v>
      </c>
      <c r="B30" s="21">
        <v>16.749735908774174</v>
      </c>
      <c r="C30" s="319"/>
      <c r="D30" s="21"/>
      <c r="E30" s="21"/>
    </row>
    <row r="31" spans="1:5">
      <c r="A31" s="320">
        <v>42552</v>
      </c>
      <c r="B31" s="21">
        <v>18.903553366737039</v>
      </c>
      <c r="C31" s="319"/>
      <c r="D31" s="21"/>
      <c r="E31" s="21"/>
    </row>
    <row r="32" spans="1:5">
      <c r="A32" s="320">
        <v>42644</v>
      </c>
      <c r="B32" s="21">
        <v>20.848921492934736</v>
      </c>
      <c r="C32" s="319"/>
      <c r="D32" s="21"/>
      <c r="E32" s="21"/>
    </row>
    <row r="33" spans="1:5">
      <c r="A33" s="320">
        <v>42736</v>
      </c>
      <c r="B33" s="21">
        <v>22.400886809521406</v>
      </c>
      <c r="C33" s="319"/>
      <c r="D33" s="21"/>
      <c r="E33" s="21"/>
    </row>
    <row r="34" spans="1:5">
      <c r="A34" s="320">
        <v>42826</v>
      </c>
      <c r="B34" s="21">
        <v>25.275127150939134</v>
      </c>
      <c r="C34" s="319"/>
      <c r="D34" s="21"/>
      <c r="E34" s="21"/>
    </row>
    <row r="35" spans="1:5">
      <c r="A35" s="320">
        <v>42917</v>
      </c>
      <c r="B35" s="21">
        <v>29.064820522191447</v>
      </c>
      <c r="C35" s="319"/>
      <c r="D35" s="21"/>
      <c r="E35" s="21"/>
    </row>
    <row r="36" spans="1:5">
      <c r="A36" s="320">
        <v>43009</v>
      </c>
      <c r="B36" s="21">
        <v>32.17287360192956</v>
      </c>
      <c r="C36" s="319"/>
      <c r="D36" s="21"/>
      <c r="E36" s="21"/>
    </row>
    <row r="37" spans="1:5">
      <c r="A37" s="320">
        <v>43101</v>
      </c>
      <c r="B37" s="21">
        <v>36.247659491933661</v>
      </c>
      <c r="C37" s="319"/>
      <c r="D37" s="21"/>
      <c r="E37" s="21"/>
    </row>
    <row r="38" spans="1:5">
      <c r="A38" s="320">
        <v>43191</v>
      </c>
      <c r="B38" s="21">
        <v>38.833031181716933</v>
      </c>
      <c r="C38" s="319"/>
    </row>
    <row r="39" spans="1:5">
      <c r="A39" s="320">
        <v>43282</v>
      </c>
      <c r="B39" s="21">
        <v>36.418913920701627</v>
      </c>
    </row>
    <row r="40" spans="1:5">
      <c r="A40" s="320">
        <v>43374</v>
      </c>
      <c r="B40" s="21">
        <v>37.067802300100595</v>
      </c>
    </row>
    <row r="41" spans="1:5">
      <c r="A41" s="320">
        <v>43466</v>
      </c>
      <c r="B41" s="21">
        <v>39.305480405558683</v>
      </c>
    </row>
    <row r="42" spans="1:5">
      <c r="A42" s="320">
        <v>43556</v>
      </c>
      <c r="B42" s="21">
        <v>38.270206539159474</v>
      </c>
    </row>
    <row r="43" spans="1:5">
      <c r="A43" s="320">
        <v>43647</v>
      </c>
      <c r="B43" s="21">
        <v>33.73983007963411</v>
      </c>
    </row>
    <row r="44" spans="1:5">
      <c r="A44" s="320">
        <v>43739</v>
      </c>
      <c r="B44" s="21">
        <v>33.15043342207634</v>
      </c>
    </row>
    <row r="45" spans="1:5">
      <c r="A45" s="320">
        <v>43831</v>
      </c>
      <c r="B45" s="21">
        <v>23.221176056308316</v>
      </c>
    </row>
    <row r="46" spans="1:5">
      <c r="A46" s="320">
        <v>43922</v>
      </c>
      <c r="B46" s="21">
        <v>18.019218780339408</v>
      </c>
    </row>
    <row r="47" spans="1:5">
      <c r="A47" s="320">
        <v>44013</v>
      </c>
      <c r="B47" s="21">
        <v>19.717786518687522</v>
      </c>
    </row>
    <row r="48" spans="1:5">
      <c r="A48" s="320">
        <v>44105</v>
      </c>
      <c r="B48" s="21">
        <v>19.869145047259813</v>
      </c>
    </row>
    <row r="49" spans="1:2">
      <c r="A49" s="320">
        <v>44197</v>
      </c>
      <c r="B49" s="21">
        <v>21.641323144410116</v>
      </c>
    </row>
    <row r="50" spans="1:2">
      <c r="A50" s="320">
        <v>44287</v>
      </c>
      <c r="B50" s="21">
        <v>26.724318010236452</v>
      </c>
    </row>
    <row r="51" spans="1:2">
      <c r="A51" s="320">
        <v>44378</v>
      </c>
      <c r="B51" s="21">
        <v>28.596810225633263</v>
      </c>
    </row>
    <row r="52" spans="1:2">
      <c r="A52" s="319"/>
      <c r="B52" s="21"/>
    </row>
    <row r="53" spans="1:2">
      <c r="A53" s="319"/>
      <c r="B53" s="21"/>
    </row>
    <row r="54" spans="1:2">
      <c r="A54" s="319"/>
      <c r="B54" s="21"/>
    </row>
    <row r="55" spans="1:2">
      <c r="A55" s="319"/>
      <c r="B55" s="21"/>
    </row>
    <row r="56" spans="1:2">
      <c r="A56" s="319"/>
      <c r="B56" s="21"/>
    </row>
    <row r="57" spans="1:2">
      <c r="A57" s="319"/>
      <c r="B57" s="21"/>
    </row>
    <row r="58" spans="1:2">
      <c r="A58" s="319"/>
      <c r="B58" s="21"/>
    </row>
    <row r="59" spans="1:2">
      <c r="A59" s="319"/>
      <c r="B59" s="21"/>
    </row>
    <row r="60" spans="1:2">
      <c r="A60" s="319"/>
      <c r="B60" s="21"/>
    </row>
    <row r="61" spans="1:2">
      <c r="A61" s="319"/>
      <c r="B61" s="21"/>
    </row>
    <row r="62" spans="1:2">
      <c r="A62" s="319"/>
      <c r="B62" s="21"/>
    </row>
    <row r="63" spans="1:2">
      <c r="A63" s="319"/>
    </row>
    <row r="64" spans="1:2">
      <c r="A64" s="319"/>
    </row>
    <row r="65" spans="1:1">
      <c r="A65" s="319"/>
    </row>
    <row r="66" spans="1:1">
      <c r="A66" s="319"/>
    </row>
    <row r="67" spans="1:1">
      <c r="A67" s="319"/>
    </row>
    <row r="68" spans="1:1">
      <c r="A68" s="319"/>
    </row>
    <row r="69" spans="1:1">
      <c r="A69" s="319"/>
    </row>
    <row r="70" spans="1:1">
      <c r="A70" s="319"/>
    </row>
  </sheetData>
  <pageMargins left="0.7" right="0.7" top="0.75" bottom="0.75" header="0.3" footer="0.3"/>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A7768-FE35-4756-B458-B98E794383D9}">
  <sheetPr codeName="Sheet10"/>
  <dimension ref="A1:I55"/>
  <sheetViews>
    <sheetView showGridLines="0" zoomScaleNormal="100" workbookViewId="0">
      <pane xSplit="1" ySplit="10" topLeftCell="G11" activePane="bottomRight" state="frozen"/>
      <selection pane="topRight"/>
      <selection pane="bottomLeft"/>
      <selection pane="bottomRight"/>
    </sheetView>
  </sheetViews>
  <sheetFormatPr defaultColWidth="9.140625" defaultRowHeight="12"/>
  <cols>
    <col min="1" max="1" width="12.28515625" style="351" bestFit="1" customWidth="1"/>
    <col min="2" max="16384" width="9.140625" style="351"/>
  </cols>
  <sheetData>
    <row r="1" spans="1:9">
      <c r="A1" s="346"/>
      <c r="B1" s="346"/>
    </row>
    <row r="2" spans="1:9">
      <c r="A2" s="346" t="s">
        <v>0</v>
      </c>
      <c r="B2" s="346" t="s">
        <v>300</v>
      </c>
    </row>
    <row r="3" spans="1:9">
      <c r="A3" s="346" t="s">
        <v>16</v>
      </c>
      <c r="B3" s="346" t="s">
        <v>459</v>
      </c>
    </row>
    <row r="4" spans="1:9">
      <c r="A4" s="346" t="s">
        <v>15</v>
      </c>
      <c r="B4" s="346"/>
    </row>
    <row r="5" spans="1:9">
      <c r="A5" s="346" t="s">
        <v>62</v>
      </c>
      <c r="B5" s="346"/>
    </row>
    <row r="6" spans="1:9">
      <c r="A6" s="346" t="s">
        <v>58</v>
      </c>
      <c r="B6" s="346" t="s">
        <v>99</v>
      </c>
    </row>
    <row r="7" spans="1:9">
      <c r="A7" s="346" t="s">
        <v>59</v>
      </c>
      <c r="B7" s="346" t="s">
        <v>100</v>
      </c>
    </row>
    <row r="8" spans="1:9">
      <c r="A8" s="346"/>
      <c r="B8" s="347" t="s">
        <v>70</v>
      </c>
    </row>
    <row r="9" spans="1:9">
      <c r="A9" s="346" t="s">
        <v>9</v>
      </c>
      <c r="B9" s="346" t="s">
        <v>301</v>
      </c>
    </row>
    <row r="10" spans="1:9">
      <c r="A10" s="346"/>
      <c r="B10" s="346" t="s">
        <v>311</v>
      </c>
    </row>
    <row r="11" spans="1:9">
      <c r="A11" s="346"/>
      <c r="B11" s="346"/>
      <c r="C11" s="351" t="s">
        <v>456</v>
      </c>
      <c r="D11" s="351" t="s">
        <v>457</v>
      </c>
      <c r="H11" s="351" t="s">
        <v>458</v>
      </c>
    </row>
    <row r="12" spans="1:9" ht="36">
      <c r="B12" s="348"/>
      <c r="C12" s="349" t="s">
        <v>302</v>
      </c>
      <c r="D12" s="350" t="s">
        <v>303</v>
      </c>
      <c r="E12" s="349" t="s">
        <v>304</v>
      </c>
      <c r="F12" s="350" t="s">
        <v>305</v>
      </c>
      <c r="G12" s="348"/>
      <c r="H12" s="348" t="s">
        <v>312</v>
      </c>
      <c r="I12" s="348"/>
    </row>
    <row r="13" spans="1:9">
      <c r="B13" s="352">
        <v>2000</v>
      </c>
      <c r="C13" s="353">
        <v>25500</v>
      </c>
      <c r="D13" s="348"/>
      <c r="E13" s="354">
        <f t="shared" ref="E13:E18" si="0">C13/1000</f>
        <v>25.5</v>
      </c>
      <c r="F13" s="348"/>
      <c r="G13" s="348"/>
      <c r="H13" s="348"/>
      <c r="I13" s="348"/>
    </row>
    <row r="14" spans="1:9">
      <c r="B14" s="352">
        <v>2001</v>
      </c>
      <c r="C14" s="353">
        <v>40000</v>
      </c>
      <c r="D14" s="353"/>
      <c r="E14" s="354">
        <f t="shared" si="0"/>
        <v>40</v>
      </c>
      <c r="F14" s="354"/>
      <c r="G14" s="354"/>
      <c r="H14" s="355">
        <f>C14/C13*100-100</f>
        <v>56.862745098039227</v>
      </c>
      <c r="I14" s="348"/>
    </row>
    <row r="15" spans="1:9">
      <c r="B15" s="352">
        <v>2002</v>
      </c>
      <c r="C15" s="353">
        <v>50000</v>
      </c>
      <c r="D15" s="353"/>
      <c r="E15" s="354">
        <f t="shared" si="0"/>
        <v>50</v>
      </c>
      <c r="F15" s="354"/>
      <c r="G15" s="354"/>
      <c r="H15" s="355">
        <f t="shared" ref="H15:I35" si="1">C15/C14*100-100</f>
        <v>25</v>
      </c>
      <c r="I15" s="348"/>
    </row>
    <row r="16" spans="1:9">
      <c r="B16" s="352">
        <v>2003</v>
      </c>
      <c r="C16" s="353">
        <v>50000</v>
      </c>
      <c r="D16" s="353"/>
      <c r="E16" s="354">
        <f t="shared" si="0"/>
        <v>50</v>
      </c>
      <c r="F16" s="354"/>
      <c r="G16" s="354"/>
      <c r="H16" s="355">
        <f t="shared" si="1"/>
        <v>0</v>
      </c>
      <c r="I16" s="348"/>
    </row>
    <row r="17" spans="2:9">
      <c r="B17" s="352">
        <v>2004</v>
      </c>
      <c r="C17" s="353">
        <v>53000</v>
      </c>
      <c r="D17" s="353"/>
      <c r="E17" s="354">
        <f t="shared" si="0"/>
        <v>53</v>
      </c>
      <c r="F17" s="354"/>
      <c r="G17" s="354"/>
      <c r="H17" s="355">
        <f t="shared" si="1"/>
        <v>6</v>
      </c>
      <c r="I17" s="348"/>
    </row>
    <row r="18" spans="2:9">
      <c r="B18" s="352">
        <v>2005</v>
      </c>
      <c r="C18" s="353">
        <v>57000</v>
      </c>
      <c r="D18" s="353"/>
      <c r="E18" s="354">
        <f t="shared" si="0"/>
        <v>57</v>
      </c>
      <c r="F18" s="354"/>
      <c r="G18" s="354"/>
      <c r="H18" s="355">
        <f t="shared" si="1"/>
        <v>7.5471698113207566</v>
      </c>
      <c r="I18" s="348"/>
    </row>
    <row r="19" spans="2:9">
      <c r="B19" s="352">
        <v>2006</v>
      </c>
      <c r="C19" s="353">
        <v>62500</v>
      </c>
      <c r="D19" s="353">
        <v>68800</v>
      </c>
      <c r="E19" s="354">
        <f>C19/1000</f>
        <v>62.5</v>
      </c>
      <c r="F19" s="354">
        <f>D19/1000</f>
        <v>68.8</v>
      </c>
      <c r="G19" s="354">
        <f>F19-E19</f>
        <v>6.2999999999999972</v>
      </c>
      <c r="H19" s="355">
        <f t="shared" si="1"/>
        <v>9.6491228070175481</v>
      </c>
      <c r="I19" s="348"/>
    </row>
    <row r="20" spans="2:9">
      <c r="B20" s="352">
        <v>2007</v>
      </c>
      <c r="C20" s="353">
        <v>65500</v>
      </c>
      <c r="D20" s="353">
        <v>75400</v>
      </c>
      <c r="E20" s="354">
        <f t="shared" ref="E20:F35" si="2">C20/1000</f>
        <v>65.5</v>
      </c>
      <c r="F20" s="354">
        <f t="shared" si="2"/>
        <v>75.400000000000006</v>
      </c>
      <c r="G20" s="354">
        <f t="shared" ref="G20:G35" si="3">F20-E20</f>
        <v>9.9000000000000057</v>
      </c>
      <c r="H20" s="355">
        <f t="shared" si="1"/>
        <v>4.8000000000000114</v>
      </c>
      <c r="I20" s="355">
        <f t="shared" si="1"/>
        <v>9.5930232558139465</v>
      </c>
    </row>
    <row r="21" spans="2:9">
      <c r="B21" s="352">
        <v>2008</v>
      </c>
      <c r="C21" s="353">
        <v>69000</v>
      </c>
      <c r="D21" s="353">
        <v>86300</v>
      </c>
      <c r="E21" s="354">
        <f t="shared" si="2"/>
        <v>69</v>
      </c>
      <c r="F21" s="354">
        <f t="shared" si="2"/>
        <v>86.3</v>
      </c>
      <c r="G21" s="354">
        <f t="shared" si="3"/>
        <v>17.299999999999997</v>
      </c>
      <c r="H21" s="355">
        <f t="shared" si="1"/>
        <v>5.3435114503816834</v>
      </c>
      <c r="I21" s="355">
        <f t="shared" si="1"/>
        <v>14.456233421750667</v>
      </c>
    </row>
    <row r="22" spans="2:9">
      <c r="B22" s="352">
        <v>2009</v>
      </c>
      <c r="C22" s="353">
        <v>71500</v>
      </c>
      <c r="D22" s="353">
        <v>87000</v>
      </c>
      <c r="E22" s="354">
        <f t="shared" si="2"/>
        <v>71.5</v>
      </c>
      <c r="F22" s="354">
        <f t="shared" si="2"/>
        <v>87</v>
      </c>
      <c r="G22" s="354">
        <f t="shared" si="3"/>
        <v>15.5</v>
      </c>
      <c r="H22" s="355">
        <f t="shared" si="1"/>
        <v>3.6231884057970944</v>
      </c>
      <c r="I22" s="355">
        <f t="shared" si="1"/>
        <v>0.81112398609502634</v>
      </c>
    </row>
    <row r="23" spans="2:9">
      <c r="B23" s="352">
        <v>2010</v>
      </c>
      <c r="C23" s="353">
        <v>73500</v>
      </c>
      <c r="D23" s="353">
        <v>89500</v>
      </c>
      <c r="E23" s="354">
        <f t="shared" si="2"/>
        <v>73.5</v>
      </c>
      <c r="F23" s="354">
        <f t="shared" si="2"/>
        <v>89.5</v>
      </c>
      <c r="G23" s="354">
        <f t="shared" si="3"/>
        <v>16</v>
      </c>
      <c r="H23" s="355">
        <f t="shared" si="1"/>
        <v>2.797202797202786</v>
      </c>
      <c r="I23" s="355">
        <f t="shared" si="1"/>
        <v>2.8735632183908137</v>
      </c>
    </row>
    <row r="24" spans="2:9">
      <c r="B24" s="352">
        <v>2011</v>
      </c>
      <c r="C24" s="353">
        <v>78000</v>
      </c>
      <c r="D24" s="353">
        <v>94000</v>
      </c>
      <c r="E24" s="354">
        <f t="shared" si="2"/>
        <v>78</v>
      </c>
      <c r="F24" s="354">
        <f t="shared" si="2"/>
        <v>94</v>
      </c>
      <c r="G24" s="354">
        <f t="shared" si="3"/>
        <v>16</v>
      </c>
      <c r="H24" s="355">
        <f t="shared" si="1"/>
        <v>6.1224489795918373</v>
      </c>
      <c r="I24" s="355">
        <f t="shared" si="1"/>
        <v>5.0279329608938497</v>
      </c>
    </row>
    <row r="25" spans="2:9">
      <c r="B25" s="352">
        <v>2012</v>
      </c>
      <c r="C25" s="353">
        <v>93000</v>
      </c>
      <c r="D25" s="353">
        <v>108000</v>
      </c>
      <c r="E25" s="354">
        <f t="shared" si="2"/>
        <v>93</v>
      </c>
      <c r="F25" s="354">
        <f t="shared" si="2"/>
        <v>108</v>
      </c>
      <c r="G25" s="354">
        <f t="shared" si="3"/>
        <v>15</v>
      </c>
      <c r="H25" s="355">
        <f t="shared" si="1"/>
        <v>19.230769230769226</v>
      </c>
      <c r="I25" s="355">
        <f t="shared" si="1"/>
        <v>14.893617021276611</v>
      </c>
    </row>
    <row r="26" spans="2:9">
      <c r="B26" s="352">
        <v>2013</v>
      </c>
      <c r="C26" s="353">
        <v>98000</v>
      </c>
      <c r="D26" s="353">
        <v>114000</v>
      </c>
      <c r="E26" s="354">
        <f t="shared" si="2"/>
        <v>98</v>
      </c>
      <c r="F26" s="354">
        <f t="shared" si="2"/>
        <v>114</v>
      </c>
      <c r="G26" s="354">
        <f t="shared" si="3"/>
        <v>16</v>
      </c>
      <c r="H26" s="355">
        <f t="shared" si="1"/>
        <v>5.3763440860215042</v>
      </c>
      <c r="I26" s="355">
        <f t="shared" si="1"/>
        <v>5.5555555555555571</v>
      </c>
    </row>
    <row r="27" spans="2:9">
      <c r="B27" s="352">
        <v>2014</v>
      </c>
      <c r="C27" s="353">
        <v>101500</v>
      </c>
      <c r="D27" s="353">
        <v>118000</v>
      </c>
      <c r="E27" s="354">
        <f t="shared" si="2"/>
        <v>101.5</v>
      </c>
      <c r="F27" s="354">
        <f t="shared" si="2"/>
        <v>118</v>
      </c>
      <c r="G27" s="354">
        <f t="shared" si="3"/>
        <v>16.5</v>
      </c>
      <c r="H27" s="355">
        <f t="shared" si="1"/>
        <v>3.5714285714285836</v>
      </c>
      <c r="I27" s="355">
        <f t="shared" si="1"/>
        <v>3.5087719298245759</v>
      </c>
    </row>
    <row r="28" spans="2:9">
      <c r="B28" s="352">
        <v>2015</v>
      </c>
      <c r="C28" s="353">
        <v>105000</v>
      </c>
      <c r="D28" s="353">
        <v>122000</v>
      </c>
      <c r="E28" s="354">
        <f t="shared" si="2"/>
        <v>105</v>
      </c>
      <c r="F28" s="354">
        <f t="shared" si="2"/>
        <v>122</v>
      </c>
      <c r="G28" s="354">
        <f t="shared" si="3"/>
        <v>17</v>
      </c>
      <c r="H28" s="355">
        <f t="shared" si="1"/>
        <v>3.448275862068968</v>
      </c>
      <c r="I28" s="355">
        <f t="shared" si="1"/>
        <v>3.3898305084745743</v>
      </c>
    </row>
    <row r="29" spans="2:9">
      <c r="B29" s="352">
        <v>2016</v>
      </c>
      <c r="C29" s="353">
        <v>111000</v>
      </c>
      <c r="D29" s="353">
        <v>129000</v>
      </c>
      <c r="E29" s="354">
        <f t="shared" si="2"/>
        <v>111</v>
      </c>
      <c r="F29" s="354">
        <f t="shared" si="2"/>
        <v>129</v>
      </c>
      <c r="G29" s="354">
        <f t="shared" si="3"/>
        <v>18</v>
      </c>
      <c r="H29" s="355">
        <f t="shared" si="1"/>
        <v>5.7142857142857224</v>
      </c>
      <c r="I29" s="355">
        <f t="shared" si="1"/>
        <v>5.7377049180327759</v>
      </c>
    </row>
    <row r="30" spans="2:9">
      <c r="B30" s="352">
        <v>2017</v>
      </c>
      <c r="C30" s="353">
        <v>127500</v>
      </c>
      <c r="D30" s="353">
        <v>161000</v>
      </c>
      <c r="E30" s="354">
        <f t="shared" si="2"/>
        <v>127.5</v>
      </c>
      <c r="F30" s="354">
        <f t="shared" si="2"/>
        <v>161</v>
      </c>
      <c r="G30" s="354">
        <f t="shared" si="3"/>
        <v>33.5</v>
      </c>
      <c r="H30" s="355">
        <f t="shared" si="1"/>
        <v>14.86486486486487</v>
      </c>
      <c r="I30" s="355">
        <f t="shared" si="1"/>
        <v>24.806201550387598</v>
      </c>
    </row>
    <row r="31" spans="2:9">
      <c r="B31" s="352">
        <v>2018</v>
      </c>
      <c r="C31" s="353">
        <v>138000</v>
      </c>
      <c r="D31" s="353">
        <v>180500</v>
      </c>
      <c r="E31" s="354">
        <f t="shared" si="2"/>
        <v>138</v>
      </c>
      <c r="F31" s="354">
        <f t="shared" si="2"/>
        <v>180.5</v>
      </c>
      <c r="G31" s="354">
        <f t="shared" si="3"/>
        <v>42.5</v>
      </c>
      <c r="H31" s="355">
        <f t="shared" si="1"/>
        <v>8.235294117647058</v>
      </c>
      <c r="I31" s="355">
        <f t="shared" si="1"/>
        <v>12.111801242236027</v>
      </c>
    </row>
    <row r="32" spans="2:9">
      <c r="B32" s="352">
        <v>2019</v>
      </c>
      <c r="C32" s="353">
        <v>149000</v>
      </c>
      <c r="D32" s="353">
        <v>195000</v>
      </c>
      <c r="E32" s="354">
        <f t="shared" si="2"/>
        <v>149</v>
      </c>
      <c r="F32" s="354">
        <f t="shared" si="2"/>
        <v>195</v>
      </c>
      <c r="G32" s="354">
        <f t="shared" si="3"/>
        <v>46</v>
      </c>
      <c r="H32" s="355">
        <f t="shared" si="1"/>
        <v>7.9710144927536106</v>
      </c>
      <c r="I32" s="355">
        <f t="shared" si="1"/>
        <v>8.0332409972299104</v>
      </c>
    </row>
    <row r="33" spans="2:9">
      <c r="B33" s="352">
        <v>2020</v>
      </c>
      <c r="C33" s="353">
        <v>161000</v>
      </c>
      <c r="D33" s="353">
        <v>210600</v>
      </c>
      <c r="E33" s="354">
        <f t="shared" si="2"/>
        <v>161</v>
      </c>
      <c r="F33" s="354">
        <f t="shared" si="2"/>
        <v>210.6</v>
      </c>
      <c r="G33" s="354">
        <f t="shared" si="3"/>
        <v>49.599999999999994</v>
      </c>
      <c r="H33" s="355">
        <f t="shared" si="1"/>
        <v>8.0536912751677932</v>
      </c>
      <c r="I33" s="355">
        <f t="shared" si="1"/>
        <v>8</v>
      </c>
    </row>
    <row r="34" spans="2:9">
      <c r="B34" s="352">
        <v>2021</v>
      </c>
      <c r="C34" s="353">
        <v>167400</v>
      </c>
      <c r="D34" s="353">
        <v>219000</v>
      </c>
      <c r="E34" s="354">
        <f t="shared" si="2"/>
        <v>167.4</v>
      </c>
      <c r="F34" s="354">
        <f t="shared" si="2"/>
        <v>219</v>
      </c>
      <c r="G34" s="354">
        <f t="shared" si="3"/>
        <v>51.599999999999994</v>
      </c>
      <c r="H34" s="355">
        <f t="shared" si="1"/>
        <v>3.9751552795030989</v>
      </c>
      <c r="I34" s="355">
        <f t="shared" si="1"/>
        <v>3.9886039886039839</v>
      </c>
    </row>
    <row r="35" spans="2:9">
      <c r="B35" s="352">
        <v>2022</v>
      </c>
      <c r="C35" s="353">
        <v>200000</v>
      </c>
      <c r="D35" s="353">
        <v>260000</v>
      </c>
      <c r="E35" s="354">
        <f t="shared" si="2"/>
        <v>200</v>
      </c>
      <c r="F35" s="354">
        <f t="shared" si="2"/>
        <v>260</v>
      </c>
      <c r="G35" s="354">
        <f t="shared" si="3"/>
        <v>60</v>
      </c>
      <c r="H35" s="355">
        <f t="shared" si="1"/>
        <v>19.47431302270013</v>
      </c>
      <c r="I35" s="355">
        <f t="shared" si="1"/>
        <v>18.721461187214601</v>
      </c>
    </row>
    <row r="36" spans="2:9">
      <c r="B36" s="348"/>
      <c r="C36" s="348"/>
      <c r="D36" s="348"/>
      <c r="E36" s="348"/>
      <c r="F36" s="348"/>
      <c r="G36" s="348"/>
      <c r="H36" s="348"/>
      <c r="I36" s="348"/>
    </row>
    <row r="37" spans="2:9">
      <c r="B37" s="348"/>
      <c r="C37" s="348"/>
      <c r="D37" s="348"/>
      <c r="E37" s="348"/>
      <c r="F37" s="348"/>
      <c r="G37" s="348"/>
      <c r="H37" s="348"/>
      <c r="I37" s="348"/>
    </row>
    <row r="38" spans="2:9">
      <c r="B38" s="348"/>
      <c r="C38" s="348"/>
      <c r="D38" s="348"/>
      <c r="E38" s="348"/>
      <c r="F38" s="348"/>
      <c r="G38" s="348"/>
      <c r="H38" s="348"/>
      <c r="I38" s="348"/>
    </row>
    <row r="39" spans="2:9">
      <c r="B39" s="352"/>
      <c r="C39" s="348"/>
      <c r="D39" s="348"/>
      <c r="E39" s="348"/>
      <c r="F39" s="348"/>
      <c r="G39" s="348"/>
      <c r="H39" s="348"/>
      <c r="I39" s="348"/>
    </row>
    <row r="40" spans="2:9">
      <c r="B40" s="352"/>
      <c r="C40" s="355"/>
      <c r="D40" s="355"/>
      <c r="E40" s="348"/>
      <c r="F40" s="348"/>
      <c r="G40" s="348"/>
      <c r="H40" s="348"/>
      <c r="I40" s="348"/>
    </row>
    <row r="41" spans="2:9">
      <c r="B41" s="352"/>
      <c r="C41" s="355"/>
      <c r="D41" s="355"/>
      <c r="E41" s="348"/>
      <c r="F41" s="348"/>
      <c r="G41" s="348"/>
      <c r="H41" s="348"/>
      <c r="I41" s="348"/>
    </row>
    <row r="42" spans="2:9">
      <c r="B42" s="352"/>
      <c r="C42" s="355"/>
      <c r="D42" s="355"/>
      <c r="E42" s="348"/>
      <c r="F42" s="348"/>
      <c r="G42" s="348"/>
      <c r="H42" s="348"/>
      <c r="I42" s="348"/>
    </row>
    <row r="43" spans="2:9">
      <c r="B43" s="352"/>
      <c r="C43" s="355"/>
      <c r="D43" s="355"/>
      <c r="E43" s="348"/>
      <c r="F43" s="348"/>
      <c r="G43" s="348"/>
      <c r="H43" s="348"/>
      <c r="I43" s="348"/>
    </row>
    <row r="44" spans="2:9">
      <c r="B44" s="352"/>
      <c r="C44" s="355"/>
      <c r="D44" s="355"/>
      <c r="E44" s="348"/>
      <c r="F44" s="348"/>
      <c r="G44" s="348"/>
      <c r="H44" s="348"/>
      <c r="I44" s="348"/>
    </row>
    <row r="45" spans="2:9">
      <c r="B45" s="352"/>
      <c r="C45" s="355"/>
      <c r="D45" s="355"/>
      <c r="E45" s="348"/>
      <c r="F45" s="348"/>
      <c r="G45" s="348"/>
      <c r="H45" s="348"/>
      <c r="I45" s="348"/>
    </row>
    <row r="46" spans="2:9">
      <c r="B46" s="352"/>
      <c r="C46" s="355"/>
      <c r="D46" s="355"/>
      <c r="E46" s="348"/>
      <c r="F46" s="348"/>
      <c r="G46" s="348"/>
      <c r="H46" s="348"/>
      <c r="I46" s="348"/>
    </row>
    <row r="47" spans="2:9">
      <c r="B47" s="352"/>
      <c r="C47" s="355"/>
      <c r="D47" s="355"/>
      <c r="E47" s="348"/>
      <c r="F47" s="348"/>
      <c r="G47" s="348"/>
      <c r="H47" s="348"/>
      <c r="I47" s="348"/>
    </row>
    <row r="48" spans="2:9">
      <c r="B48" s="352"/>
      <c r="C48" s="355"/>
      <c r="D48" s="355"/>
      <c r="E48" s="348"/>
      <c r="F48" s="348"/>
      <c r="G48" s="348"/>
      <c r="H48" s="348"/>
      <c r="I48" s="348"/>
    </row>
    <row r="49" spans="2:9">
      <c r="B49" s="352"/>
      <c r="C49" s="355"/>
      <c r="D49" s="355"/>
      <c r="E49" s="348"/>
      <c r="F49" s="348"/>
      <c r="G49" s="348"/>
      <c r="H49" s="348"/>
      <c r="I49" s="348"/>
    </row>
    <row r="50" spans="2:9">
      <c r="B50" s="352"/>
      <c r="C50" s="355"/>
      <c r="D50" s="355"/>
      <c r="E50" s="348"/>
      <c r="F50" s="348"/>
      <c r="G50" s="348"/>
      <c r="H50" s="348"/>
      <c r="I50" s="348"/>
    </row>
    <row r="51" spans="2:9">
      <c r="B51" s="352"/>
      <c r="C51" s="355"/>
      <c r="D51" s="355"/>
      <c r="E51" s="348"/>
      <c r="F51" s="348"/>
      <c r="G51" s="348"/>
      <c r="H51" s="348"/>
      <c r="I51" s="348"/>
    </row>
    <row r="52" spans="2:9">
      <c r="B52" s="352"/>
      <c r="C52" s="355"/>
      <c r="D52" s="355"/>
      <c r="E52" s="348"/>
      <c r="F52" s="348"/>
      <c r="G52" s="348"/>
      <c r="H52" s="348"/>
      <c r="I52" s="348"/>
    </row>
    <row r="53" spans="2:9">
      <c r="B53" s="352"/>
      <c r="C53" s="355"/>
      <c r="D53" s="355"/>
      <c r="E53" s="348"/>
      <c r="F53" s="348"/>
      <c r="G53" s="348"/>
      <c r="H53" s="348"/>
      <c r="I53" s="348"/>
    </row>
    <row r="54" spans="2:9">
      <c r="B54" s="352"/>
      <c r="C54" s="355"/>
      <c r="D54" s="355"/>
      <c r="E54" s="348"/>
      <c r="F54" s="348"/>
      <c r="G54" s="348"/>
      <c r="H54" s="348"/>
      <c r="I54" s="348"/>
    </row>
    <row r="55" spans="2:9">
      <c r="B55" s="352"/>
      <c r="C55" s="355"/>
      <c r="D55" s="355"/>
      <c r="E55" s="348"/>
      <c r="F55" s="348"/>
      <c r="G55" s="348"/>
      <c r="H55" s="348"/>
      <c r="I55" s="348"/>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C0CC85-3D89-4AD0-ACA5-ACC59FCB31AD}">
  <sheetPr codeName="Sheet11"/>
  <dimension ref="A1:G112"/>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5"/>
  <cols>
    <col min="1" max="1" width="12.28515625" style="230" bestFit="1" customWidth="1"/>
    <col min="2" max="2" width="9.140625" style="230"/>
    <col min="3" max="3" width="9.42578125" style="230" bestFit="1" customWidth="1"/>
    <col min="4" max="4" width="10.42578125" style="230" bestFit="1" customWidth="1"/>
    <col min="5" max="16384" width="9.140625" style="230"/>
  </cols>
  <sheetData>
    <row r="1" spans="1:7">
      <c r="A1" s="134"/>
      <c r="B1" s="134"/>
    </row>
    <row r="2" spans="1:7">
      <c r="A2" s="134" t="s">
        <v>0</v>
      </c>
      <c r="B2" s="134" t="s">
        <v>306</v>
      </c>
    </row>
    <row r="3" spans="1:7">
      <c r="A3" s="134" t="s">
        <v>16</v>
      </c>
      <c r="B3" s="134" t="s">
        <v>460</v>
      </c>
    </row>
    <row r="4" spans="1:7">
      <c r="A4" s="134" t="s">
        <v>15</v>
      </c>
      <c r="B4" s="134"/>
    </row>
    <row r="5" spans="1:7">
      <c r="A5" s="134" t="s">
        <v>62</v>
      </c>
      <c r="B5" s="134"/>
    </row>
    <row r="6" spans="1:7">
      <c r="A6" s="135" t="s">
        <v>58</v>
      </c>
      <c r="B6" s="134" t="s">
        <v>99</v>
      </c>
    </row>
    <row r="7" spans="1:7">
      <c r="A7" s="135" t="s">
        <v>59</v>
      </c>
      <c r="B7" s="134" t="s">
        <v>100</v>
      </c>
    </row>
    <row r="8" spans="1:7">
      <c r="A8" s="135"/>
      <c r="B8" s="11"/>
    </row>
    <row r="9" spans="1:7">
      <c r="A9" s="134" t="s">
        <v>9</v>
      </c>
      <c r="B9" s="134" t="s">
        <v>309</v>
      </c>
    </row>
    <row r="10" spans="1:7">
      <c r="A10" s="134"/>
      <c r="B10" s="134" t="s">
        <v>310</v>
      </c>
    </row>
    <row r="11" spans="1:7">
      <c r="A11" s="134"/>
      <c r="B11" s="134" t="s">
        <v>461</v>
      </c>
      <c r="C11" s="230" t="s">
        <v>462</v>
      </c>
      <c r="D11" s="230" t="s">
        <v>464</v>
      </c>
    </row>
    <row r="12" spans="1:7">
      <c r="B12" s="254" t="s">
        <v>308</v>
      </c>
      <c r="C12" s="254" t="s">
        <v>463</v>
      </c>
      <c r="D12" s="254" t="s">
        <v>307</v>
      </c>
      <c r="E12" s="254"/>
    </row>
    <row r="13" spans="1:7">
      <c r="B13" s="254">
        <v>8.4600000000000009</v>
      </c>
      <c r="C13" s="256">
        <v>19.504320495599512</v>
      </c>
      <c r="D13" s="257">
        <v>11.044320495599511</v>
      </c>
      <c r="E13" s="2"/>
      <c r="F13" s="207"/>
      <c r="G13" s="207"/>
    </row>
    <row r="14" spans="1:7">
      <c r="B14" s="254">
        <v>8.4600000000000009</v>
      </c>
      <c r="C14" s="257">
        <v>19.510301291253061</v>
      </c>
      <c r="D14" s="257">
        <v>11.05030129125306</v>
      </c>
      <c r="E14" s="2"/>
      <c r="F14" s="207"/>
      <c r="G14" s="207"/>
    </row>
    <row r="15" spans="1:7">
      <c r="B15" s="254">
        <v>8.4600000000000009</v>
      </c>
      <c r="C15" s="257">
        <v>19.515417987786709</v>
      </c>
      <c r="D15" s="257">
        <v>11.055417987786708</v>
      </c>
      <c r="E15" s="2"/>
      <c r="F15" s="207"/>
      <c r="G15" s="207"/>
    </row>
    <row r="16" spans="1:7">
      <c r="B16" s="254">
        <v>8.4600000000000009</v>
      </c>
      <c r="C16" s="257">
        <v>19.516746227829948</v>
      </c>
      <c r="D16" s="257">
        <v>11.056746227829947</v>
      </c>
      <c r="E16" s="2"/>
      <c r="F16" s="207"/>
      <c r="G16" s="207"/>
    </row>
    <row r="17" spans="2:7">
      <c r="B17" s="254">
        <v>8.4600000000000009</v>
      </c>
      <c r="C17" s="257">
        <v>19.508278056454927</v>
      </c>
      <c r="D17" s="257">
        <v>11.048278056454926</v>
      </c>
      <c r="E17" s="2">
        <v>180</v>
      </c>
      <c r="F17" s="207"/>
      <c r="G17" s="207"/>
    </row>
    <row r="18" spans="2:7">
      <c r="B18" s="254">
        <v>8.4600000000000009</v>
      </c>
      <c r="C18" s="257">
        <v>19.48065627316781</v>
      </c>
      <c r="D18" s="257">
        <v>11.020656273167809</v>
      </c>
      <c r="E18" s="2"/>
      <c r="F18" s="207"/>
      <c r="G18" s="207"/>
    </row>
    <row r="19" spans="2:7">
      <c r="B19" s="254">
        <v>8.4600000000000009</v>
      </c>
      <c r="C19" s="257">
        <v>19.422868066183767</v>
      </c>
      <c r="D19" s="257">
        <v>10.962868066183766</v>
      </c>
      <c r="E19" s="2"/>
      <c r="F19" s="233"/>
      <c r="G19" s="207"/>
    </row>
    <row r="20" spans="2:7">
      <c r="B20" s="254">
        <v>8.4600000000000009</v>
      </c>
      <c r="C20" s="257">
        <v>19.327769369084411</v>
      </c>
      <c r="D20" s="257">
        <v>10.86776936908441</v>
      </c>
      <c r="E20" s="2"/>
      <c r="F20" s="207"/>
      <c r="G20" s="207"/>
    </row>
    <row r="21" spans="2:7">
      <c r="B21" s="254">
        <v>8.4600000000000009</v>
      </c>
      <c r="C21" s="257">
        <v>19.20364250221461</v>
      </c>
      <c r="D21" s="257">
        <v>10.743642502214609</v>
      </c>
      <c r="E21" s="2"/>
      <c r="F21" s="207"/>
      <c r="G21" s="207"/>
    </row>
    <row r="22" spans="2:7">
      <c r="B22" s="254">
        <v>8.4600000000000009</v>
      </c>
      <c r="C22" s="257">
        <v>19.093215912102348</v>
      </c>
      <c r="D22" s="257">
        <v>10.633215912102347</v>
      </c>
      <c r="E22" s="2"/>
      <c r="F22" s="207"/>
      <c r="G22" s="207"/>
    </row>
    <row r="23" spans="2:7">
      <c r="B23" s="254">
        <v>8.4600000000000009</v>
      </c>
      <c r="C23" s="257">
        <v>18.998489544832697</v>
      </c>
      <c r="D23" s="257">
        <v>10.538489544832697</v>
      </c>
      <c r="E23" s="2"/>
      <c r="F23" s="207"/>
      <c r="G23" s="207"/>
    </row>
    <row r="24" spans="2:7">
      <c r="B24" s="254">
        <v>8.4600000000000009</v>
      </c>
      <c r="C24" s="257">
        <v>18.902820164070256</v>
      </c>
      <c r="D24" s="257">
        <v>10.442820164070255</v>
      </c>
      <c r="E24" s="2"/>
    </row>
    <row r="25" spans="2:7">
      <c r="B25" s="254">
        <v>8.4600000000000009</v>
      </c>
      <c r="C25" s="257">
        <v>18.789866624513095</v>
      </c>
      <c r="D25" s="257">
        <v>10.329866624513095</v>
      </c>
      <c r="E25" s="2"/>
    </row>
    <row r="26" spans="2:7">
      <c r="B26" s="254">
        <v>8.4600000000000009</v>
      </c>
      <c r="C26" s="257">
        <v>18.662723748045227</v>
      </c>
      <c r="D26" s="257">
        <v>10.202723748045226</v>
      </c>
      <c r="E26" s="2"/>
    </row>
    <row r="27" spans="2:7">
      <c r="B27" s="254">
        <v>8.4600000000000009</v>
      </c>
      <c r="C27" s="257">
        <v>18.350000000000001</v>
      </c>
      <c r="D27" s="257">
        <v>9.89</v>
      </c>
      <c r="E27" s="2"/>
    </row>
    <row r="28" spans="2:7">
      <c r="B28" s="254">
        <v>8.4600000000000009</v>
      </c>
      <c r="C28" s="257">
        <v>18.037276251954776</v>
      </c>
      <c r="D28" s="257">
        <v>9.5772762519547747</v>
      </c>
      <c r="E28" s="2">
        <v>260</v>
      </c>
    </row>
    <row r="29" spans="2:7">
      <c r="B29" s="254">
        <v>8.4600000000000009</v>
      </c>
      <c r="C29" s="257">
        <v>17.5</v>
      </c>
      <c r="D29" s="257">
        <v>9.0399999999999991</v>
      </c>
      <c r="E29" s="2"/>
    </row>
    <row r="30" spans="2:7">
      <c r="B30" s="254">
        <v>8.4600000000000009</v>
      </c>
      <c r="C30" s="257">
        <v>16.899999999999999</v>
      </c>
      <c r="D30" s="257">
        <v>8.4399999999999977</v>
      </c>
      <c r="E30" s="2"/>
    </row>
    <row r="31" spans="2:7">
      <c r="B31" s="254">
        <v>8.4600000000000009</v>
      </c>
      <c r="C31" s="257">
        <v>16.299999999999997</v>
      </c>
      <c r="D31" s="257">
        <v>7.8399999999999963</v>
      </c>
      <c r="E31" s="2"/>
    </row>
    <row r="32" spans="2:7">
      <c r="B32" s="254">
        <v>8.4600000000000009</v>
      </c>
      <c r="C32" s="257">
        <v>15.699999999999996</v>
      </c>
      <c r="D32" s="257">
        <v>7.2399999999999949</v>
      </c>
      <c r="E32" s="2"/>
    </row>
    <row r="33" spans="2:5">
      <c r="B33" s="254">
        <v>8.4600000000000009</v>
      </c>
      <c r="C33" s="257">
        <v>15.099999999999994</v>
      </c>
      <c r="D33" s="257">
        <v>6.6399999999999935</v>
      </c>
      <c r="E33" s="2"/>
    </row>
    <row r="34" spans="2:5">
      <c r="B34" s="254">
        <v>8.4600000000000009</v>
      </c>
      <c r="C34" s="257">
        <v>14.499999999999993</v>
      </c>
      <c r="D34" s="257">
        <v>6.039999999999992</v>
      </c>
      <c r="E34" s="2"/>
    </row>
    <row r="35" spans="2:5">
      <c r="B35" s="254">
        <v>8.4600000000000009</v>
      </c>
      <c r="C35" s="257">
        <v>13.899999999999991</v>
      </c>
      <c r="D35" s="257">
        <v>5.4399999999999906</v>
      </c>
      <c r="E35" s="2"/>
    </row>
    <row r="36" spans="2:5">
      <c r="B36" s="254">
        <v>8.4600000000000009</v>
      </c>
      <c r="C36" s="257">
        <v>13.29999999999999</v>
      </c>
      <c r="D36" s="257">
        <v>4.8399999999999892</v>
      </c>
      <c r="E36" s="2"/>
    </row>
    <row r="37" spans="2:5">
      <c r="B37" s="254">
        <v>8.4600000000000009</v>
      </c>
      <c r="C37" s="257">
        <v>12.699999999999989</v>
      </c>
      <c r="D37" s="257">
        <v>4.2399999999999878</v>
      </c>
      <c r="E37" s="2"/>
    </row>
    <row r="38" spans="2:5">
      <c r="B38" s="254">
        <v>8.4600000000000009</v>
      </c>
      <c r="C38" s="257">
        <v>12.099999999999987</v>
      </c>
      <c r="D38" s="257">
        <v>3.6399999999999864</v>
      </c>
      <c r="E38" s="2">
        <v>340</v>
      </c>
    </row>
    <row r="39" spans="2:5">
      <c r="B39" s="254">
        <v>8.4600000000000009</v>
      </c>
      <c r="C39" s="257">
        <v>11.499999999999986</v>
      </c>
      <c r="D39" s="257">
        <v>3.0399999999999849</v>
      </c>
      <c r="E39" s="2"/>
    </row>
    <row r="40" spans="2:5">
      <c r="B40" s="254">
        <v>8.4600000000000009</v>
      </c>
      <c r="C40" s="257">
        <v>10.994999999999985</v>
      </c>
      <c r="D40" s="257">
        <v>2.5349999999999842</v>
      </c>
      <c r="E40" s="2"/>
    </row>
    <row r="41" spans="2:5">
      <c r="B41" s="254">
        <v>8.4600000000000009</v>
      </c>
      <c r="C41" s="257">
        <v>10.5</v>
      </c>
      <c r="D41" s="257">
        <v>2.0399999999999991</v>
      </c>
      <c r="E41" s="2"/>
    </row>
    <row r="42" spans="2:5">
      <c r="B42" s="254">
        <v>8.4600000000000009</v>
      </c>
      <c r="C42" s="257">
        <v>10.100000000000016</v>
      </c>
      <c r="D42" s="257">
        <v>1.6400000000000148</v>
      </c>
      <c r="E42" s="2"/>
    </row>
    <row r="43" spans="2:5">
      <c r="B43" s="254">
        <v>8.4600000000000009</v>
      </c>
      <c r="C43" s="257">
        <v>9.8000000000000007</v>
      </c>
      <c r="D43" s="257">
        <v>1.3399999999999999</v>
      </c>
      <c r="E43" s="2"/>
    </row>
    <row r="44" spans="2:5">
      <c r="B44" s="254">
        <v>8.4600000000000009</v>
      </c>
      <c r="C44" s="257">
        <v>9.5</v>
      </c>
      <c r="D44" s="257">
        <v>1.0399999999999991</v>
      </c>
      <c r="E44" s="2"/>
    </row>
    <row r="45" spans="2:5">
      <c r="B45" s="254">
        <v>8.4600000000000009</v>
      </c>
      <c r="C45" s="257">
        <v>9.35</v>
      </c>
      <c r="D45" s="257">
        <v>0.88999999999999879</v>
      </c>
      <c r="E45" s="2"/>
    </row>
    <row r="46" spans="2:5">
      <c r="B46" s="254">
        <v>8.4600000000000009</v>
      </c>
      <c r="C46" s="257">
        <v>9.2249999999999996</v>
      </c>
      <c r="D46" s="257">
        <v>0.76499999999999879</v>
      </c>
      <c r="E46" s="2"/>
    </row>
    <row r="47" spans="2:5">
      <c r="B47" s="254">
        <v>8.4600000000000009</v>
      </c>
      <c r="C47" s="257">
        <v>9.157</v>
      </c>
      <c r="D47" s="257">
        <v>0.69699999999999918</v>
      </c>
      <c r="E47" s="2">
        <v>420</v>
      </c>
    </row>
    <row r="48" spans="2:5">
      <c r="B48" s="254">
        <v>8.4600000000000009</v>
      </c>
      <c r="C48" s="257">
        <v>9.1</v>
      </c>
      <c r="D48" s="257">
        <v>0.63999999999999879</v>
      </c>
      <c r="E48" s="2"/>
    </row>
    <row r="49" spans="2:5">
      <c r="B49" s="254">
        <v>8.4600000000000009</v>
      </c>
      <c r="C49" s="257">
        <v>9</v>
      </c>
      <c r="D49" s="257">
        <v>0.53999999999999915</v>
      </c>
      <c r="E49" s="2"/>
    </row>
    <row r="50" spans="2:5">
      <c r="B50" s="254">
        <v>8.4600000000000009</v>
      </c>
      <c r="C50" s="257">
        <v>8.9499999999999993</v>
      </c>
      <c r="D50" s="257">
        <v>0.48999999999999844</v>
      </c>
      <c r="E50" s="2"/>
    </row>
    <row r="51" spans="2:5">
      <c r="B51" s="254">
        <v>8.4600000000000009</v>
      </c>
      <c r="C51" s="257">
        <v>8.85</v>
      </c>
      <c r="D51" s="257">
        <v>0.38999999999999879</v>
      </c>
      <c r="E51" s="2"/>
    </row>
    <row r="52" spans="2:5">
      <c r="B52" s="254">
        <v>8.4600000000000009</v>
      </c>
      <c r="C52" s="257">
        <v>8.8000000000000007</v>
      </c>
      <c r="D52" s="257">
        <v>0.33999999999999986</v>
      </c>
      <c r="E52" s="2"/>
    </row>
    <row r="53" spans="2:5">
      <c r="B53" s="254">
        <v>8.4600000000000009</v>
      </c>
      <c r="C53" s="257">
        <v>8.75</v>
      </c>
      <c r="D53" s="257">
        <v>0.28999999999999915</v>
      </c>
      <c r="E53" s="2"/>
    </row>
    <row r="54" spans="2:5">
      <c r="B54" s="254">
        <v>8.4600000000000009</v>
      </c>
      <c r="C54" s="257">
        <v>8.6999999999999993</v>
      </c>
      <c r="D54" s="257">
        <v>0.23999999999999844</v>
      </c>
      <c r="E54" s="2"/>
    </row>
    <row r="55" spans="2:5">
      <c r="B55" s="254">
        <v>8.4600000000000009</v>
      </c>
      <c r="C55" s="257">
        <v>8.65</v>
      </c>
      <c r="D55" s="257">
        <v>0.1899999999999995</v>
      </c>
      <c r="E55" s="2"/>
    </row>
    <row r="56" spans="2:5">
      <c r="B56" s="254">
        <v>8.4600000000000009</v>
      </c>
      <c r="C56" s="257">
        <v>8.6</v>
      </c>
      <c r="D56" s="257">
        <v>0.13999999999999879</v>
      </c>
      <c r="E56" s="2"/>
    </row>
    <row r="57" spans="2:5">
      <c r="B57" s="254">
        <v>8.4600000000000009</v>
      </c>
      <c r="C57" s="257">
        <v>8.5749999999999993</v>
      </c>
      <c r="D57" s="257">
        <v>0.11499999999999844</v>
      </c>
      <c r="E57" s="2"/>
    </row>
    <row r="58" spans="2:5">
      <c r="B58" s="254">
        <v>8.4600000000000009</v>
      </c>
      <c r="C58" s="257">
        <v>8.5499999999999989</v>
      </c>
      <c r="D58" s="257">
        <v>8.9999999999998082E-2</v>
      </c>
      <c r="E58" s="2">
        <v>500</v>
      </c>
    </row>
    <row r="59" spans="2:5">
      <c r="B59" s="254">
        <v>8.4600000000000009</v>
      </c>
      <c r="C59" s="257">
        <v>8.5249999999999986</v>
      </c>
      <c r="D59" s="257">
        <v>6.4999999999997726E-2</v>
      </c>
      <c r="E59" s="2"/>
    </row>
    <row r="60" spans="2:5">
      <c r="B60" s="254">
        <v>8.4600000000000009</v>
      </c>
      <c r="C60" s="257">
        <v>8.4999999999999982</v>
      </c>
      <c r="D60" s="257">
        <v>3.9999999999997371E-2</v>
      </c>
      <c r="E60" s="2"/>
    </row>
    <row r="61" spans="2:5">
      <c r="B61" s="254">
        <v>8.4600000000000009</v>
      </c>
      <c r="C61" s="257">
        <v>8.4749999999999979</v>
      </c>
      <c r="D61" s="257">
        <v>1.4999999999997016E-2</v>
      </c>
      <c r="E61" s="2"/>
    </row>
    <row r="62" spans="2:5">
      <c r="B62" s="254">
        <v>8.4600000000000009</v>
      </c>
      <c r="C62" s="257">
        <v>8.4600000000000009</v>
      </c>
      <c r="D62" s="257">
        <v>0</v>
      </c>
      <c r="E62" s="2"/>
    </row>
    <row r="63" spans="2:5">
      <c r="B63" s="254">
        <v>8.4600000000000009</v>
      </c>
      <c r="C63" s="257">
        <v>8.4600000000000009</v>
      </c>
      <c r="D63" s="257">
        <v>0</v>
      </c>
      <c r="E63" s="2"/>
    </row>
    <row r="64" spans="2:5">
      <c r="B64" s="254">
        <v>8.4600000000000009</v>
      </c>
      <c r="C64" s="257">
        <v>8.4600000000000009</v>
      </c>
      <c r="D64" s="257">
        <v>0</v>
      </c>
      <c r="E64" s="2"/>
    </row>
    <row r="65" spans="2:5">
      <c r="B65" s="254">
        <v>8.4600000000000009</v>
      </c>
      <c r="C65" s="257">
        <v>8.4600000000000009</v>
      </c>
      <c r="D65" s="257">
        <v>0</v>
      </c>
      <c r="E65" s="2"/>
    </row>
    <row r="66" spans="2:5">
      <c r="B66" s="254">
        <v>8.4600000000000009</v>
      </c>
      <c r="C66" s="257">
        <v>8.4600000000000009</v>
      </c>
      <c r="D66" s="257">
        <v>0</v>
      </c>
      <c r="E66" s="2"/>
    </row>
    <row r="67" spans="2:5">
      <c r="B67" s="254">
        <v>8.4600000000000009</v>
      </c>
      <c r="C67" s="257">
        <v>8.4600000000000009</v>
      </c>
      <c r="D67" s="257">
        <v>0</v>
      </c>
      <c r="E67" s="2"/>
    </row>
    <row r="68" spans="2:5">
      <c r="B68" s="254">
        <v>8.4600000000000009</v>
      </c>
      <c r="C68" s="257">
        <v>8.4600000000000009</v>
      </c>
      <c r="D68" s="257">
        <v>0</v>
      </c>
      <c r="E68" s="2">
        <v>580</v>
      </c>
    </row>
    <row r="69" spans="2:5">
      <c r="B69" s="254">
        <v>8.4600000000000009</v>
      </c>
      <c r="C69" s="257">
        <v>8.4600000000000009</v>
      </c>
      <c r="D69" s="257">
        <v>0</v>
      </c>
      <c r="E69" s="2"/>
    </row>
    <row r="70" spans="2:5">
      <c r="B70" s="254">
        <v>8.4600000000000009</v>
      </c>
      <c r="C70" s="257">
        <v>8.4600000000000009</v>
      </c>
      <c r="D70" s="257">
        <v>0</v>
      </c>
      <c r="E70" s="2"/>
    </row>
    <row r="71" spans="2:5">
      <c r="B71" s="254">
        <v>8.4600000000000009</v>
      </c>
      <c r="C71" s="257">
        <v>8.4600000000000009</v>
      </c>
      <c r="D71" s="257">
        <v>0</v>
      </c>
      <c r="E71" s="2"/>
    </row>
    <row r="72" spans="2:5">
      <c r="B72" s="254">
        <v>8.4600000000000009</v>
      </c>
      <c r="C72" s="257">
        <v>8.4600000000000009</v>
      </c>
      <c r="D72" s="257">
        <v>0</v>
      </c>
      <c r="E72" s="2"/>
    </row>
    <row r="73" spans="2:5">
      <c r="B73" s="254">
        <v>8.4600000000000009</v>
      </c>
      <c r="C73" s="257">
        <v>8.4600000000000009</v>
      </c>
      <c r="D73" s="257">
        <v>0</v>
      </c>
      <c r="E73" s="2"/>
    </row>
    <row r="74" spans="2:5">
      <c r="B74" s="254">
        <v>8.4600000000000009</v>
      </c>
      <c r="C74" s="257">
        <v>8.4600000000000009</v>
      </c>
      <c r="D74" s="257">
        <v>0</v>
      </c>
      <c r="E74" s="2"/>
    </row>
    <row r="75" spans="2:5">
      <c r="B75" s="254">
        <v>8.4600000000000009</v>
      </c>
      <c r="C75" s="257">
        <v>8.4600000000000009</v>
      </c>
      <c r="D75" s="257">
        <v>0</v>
      </c>
      <c r="E75" s="2"/>
    </row>
    <row r="76" spans="2:5">
      <c r="B76" s="254">
        <v>8.4600000000000009</v>
      </c>
      <c r="C76" s="257">
        <v>8.4600000000000009</v>
      </c>
      <c r="D76" s="257">
        <v>0</v>
      </c>
      <c r="E76" s="2"/>
    </row>
    <row r="77" spans="2:5">
      <c r="B77" s="254">
        <v>8.4600000000000009</v>
      </c>
      <c r="C77" s="257">
        <v>8.4600000000000009</v>
      </c>
      <c r="D77" s="257">
        <v>0</v>
      </c>
      <c r="E77" s="2"/>
    </row>
    <row r="78" spans="2:5">
      <c r="B78" s="254">
        <v>8.4600000000000009</v>
      </c>
      <c r="C78" s="257">
        <v>8.4600000000000009</v>
      </c>
      <c r="D78" s="257">
        <v>0</v>
      </c>
      <c r="E78" s="2">
        <v>660</v>
      </c>
    </row>
    <row r="79" spans="2:5">
      <c r="B79" s="254">
        <v>8.4600000000000009</v>
      </c>
      <c r="C79" s="257">
        <v>8.4600000000000009</v>
      </c>
      <c r="D79" s="257">
        <v>0</v>
      </c>
      <c r="E79" s="2"/>
    </row>
    <row r="80" spans="2:5">
      <c r="B80" s="254">
        <v>8.4600000000000009</v>
      </c>
      <c r="C80" s="257">
        <v>8.4600000000000009</v>
      </c>
      <c r="D80" s="257">
        <v>0</v>
      </c>
      <c r="E80" s="2"/>
    </row>
    <row r="81" spans="2:5">
      <c r="B81" s="254">
        <v>8.4600000000000009</v>
      </c>
      <c r="C81" s="257">
        <v>8.4600000000000009</v>
      </c>
      <c r="D81" s="257">
        <v>0</v>
      </c>
      <c r="E81" s="2"/>
    </row>
    <row r="82" spans="2:5">
      <c r="B82" s="254">
        <v>8.4600000000000009</v>
      </c>
      <c r="C82" s="257">
        <v>8.4600000000000009</v>
      </c>
      <c r="D82" s="257">
        <v>0</v>
      </c>
      <c r="E82" s="2"/>
    </row>
    <row r="83" spans="2:5">
      <c r="B83" s="254">
        <v>8.4600000000000009</v>
      </c>
      <c r="C83" s="257">
        <v>8.4600000000000009</v>
      </c>
      <c r="D83" s="257">
        <v>0</v>
      </c>
      <c r="E83" s="2"/>
    </row>
    <row r="84" spans="2:5">
      <c r="B84" s="254">
        <v>8.4600000000000009</v>
      </c>
      <c r="C84" s="257">
        <v>8.4600000000000009</v>
      </c>
      <c r="D84" s="257">
        <v>0</v>
      </c>
      <c r="E84" s="2"/>
    </row>
    <row r="85" spans="2:5">
      <c r="B85" s="254">
        <v>8.4600000000000009</v>
      </c>
      <c r="C85" s="257">
        <v>8.4600000000000009</v>
      </c>
      <c r="D85" s="257">
        <v>0</v>
      </c>
      <c r="E85" s="2"/>
    </row>
    <row r="86" spans="2:5">
      <c r="B86" s="254">
        <v>8.4600000000000009</v>
      </c>
      <c r="C86" s="257">
        <v>8.4600000000000009</v>
      </c>
      <c r="D86" s="257">
        <v>0</v>
      </c>
      <c r="E86" s="2"/>
    </row>
    <row r="87" spans="2:5">
      <c r="B87" s="254">
        <v>8.4600000000000009</v>
      </c>
      <c r="C87" s="257">
        <v>8.4600000000000009</v>
      </c>
      <c r="D87" s="257">
        <v>0</v>
      </c>
      <c r="E87" s="2"/>
    </row>
    <row r="88" spans="2:5">
      <c r="B88" s="254">
        <v>8.4600000000000009</v>
      </c>
      <c r="C88" s="257">
        <v>8.4600000000000009</v>
      </c>
      <c r="D88" s="257">
        <v>0</v>
      </c>
      <c r="E88" s="2">
        <v>740</v>
      </c>
    </row>
    <row r="89" spans="2:5">
      <c r="B89" s="254">
        <v>8.4600000000000009</v>
      </c>
      <c r="C89" s="257">
        <v>8.4600000000000009</v>
      </c>
      <c r="D89" s="257">
        <v>0</v>
      </c>
      <c r="E89" s="2"/>
    </row>
    <row r="90" spans="2:5">
      <c r="B90" s="254">
        <v>8.4600000000000009</v>
      </c>
      <c r="C90" s="257">
        <v>8.4600000000000009</v>
      </c>
      <c r="D90" s="257">
        <v>0</v>
      </c>
      <c r="E90" s="2"/>
    </row>
    <row r="91" spans="2:5">
      <c r="B91" s="254">
        <v>8.4600000000000009</v>
      </c>
      <c r="C91" s="257">
        <v>8.4600000000000009</v>
      </c>
      <c r="D91" s="257">
        <v>0</v>
      </c>
      <c r="E91" s="2"/>
    </row>
    <row r="92" spans="2:5">
      <c r="B92" s="254">
        <v>8.4600000000000009</v>
      </c>
      <c r="C92" s="257">
        <v>8.4600000000000009</v>
      </c>
      <c r="D92" s="257">
        <v>0</v>
      </c>
      <c r="E92" s="2"/>
    </row>
    <row r="93" spans="2:5">
      <c r="B93" s="254">
        <v>8.4600000000000009</v>
      </c>
      <c r="C93" s="257">
        <v>8.4600000000000009</v>
      </c>
      <c r="D93" s="257">
        <v>0</v>
      </c>
      <c r="E93" s="2"/>
    </row>
    <row r="94" spans="2:5">
      <c r="B94" s="254">
        <v>8.4600000000000009</v>
      </c>
      <c r="C94" s="257">
        <v>8.4600000000000009</v>
      </c>
      <c r="D94" s="257">
        <v>0</v>
      </c>
      <c r="E94" s="2"/>
    </row>
    <row r="95" spans="2:5">
      <c r="B95" s="254">
        <v>8.4600000000000009</v>
      </c>
      <c r="C95" s="257">
        <v>8.4600000000000009</v>
      </c>
      <c r="D95" s="257">
        <v>0</v>
      </c>
      <c r="E95" s="2"/>
    </row>
    <row r="96" spans="2:5">
      <c r="B96" s="254">
        <v>8.4600000000000009</v>
      </c>
      <c r="C96" s="257">
        <v>8.4600000000000009</v>
      </c>
      <c r="D96" s="257">
        <v>0</v>
      </c>
      <c r="E96" s="2"/>
    </row>
    <row r="97" spans="2:5">
      <c r="B97" s="254">
        <v>8.4600000000000009</v>
      </c>
      <c r="C97" s="257">
        <v>8.4600000000000009</v>
      </c>
      <c r="D97" s="257">
        <v>0</v>
      </c>
      <c r="E97" s="2"/>
    </row>
    <row r="98" spans="2:5">
      <c r="B98" s="254">
        <v>8.4600000000000009</v>
      </c>
      <c r="C98" s="257">
        <v>8.4600000000000009</v>
      </c>
      <c r="D98" s="257">
        <v>0</v>
      </c>
      <c r="E98" s="2">
        <v>820</v>
      </c>
    </row>
    <row r="99" spans="2:5">
      <c r="B99" s="254">
        <v>8.4600000000000009</v>
      </c>
      <c r="C99" s="257">
        <v>8.4600000000000009</v>
      </c>
      <c r="D99" s="257">
        <v>0</v>
      </c>
      <c r="E99" s="2"/>
    </row>
    <row r="100" spans="2:5">
      <c r="B100" s="254">
        <v>8.4600000000000009</v>
      </c>
      <c r="C100" s="257">
        <v>8.4600000000000009</v>
      </c>
      <c r="D100" s="257">
        <v>0</v>
      </c>
      <c r="E100" s="2"/>
    </row>
    <row r="101" spans="2:5">
      <c r="B101" s="254">
        <v>8.4600000000000009</v>
      </c>
      <c r="C101" s="257">
        <v>8.4600000000000009</v>
      </c>
      <c r="D101" s="257">
        <v>0</v>
      </c>
      <c r="E101" s="2"/>
    </row>
    <row r="102" spans="2:5">
      <c r="B102" s="254">
        <v>8.4600000000000009</v>
      </c>
      <c r="C102" s="257">
        <v>8.4600000000000009</v>
      </c>
      <c r="D102" s="257">
        <v>0</v>
      </c>
      <c r="E102" s="2"/>
    </row>
    <row r="103" spans="2:5">
      <c r="B103" s="254">
        <v>8.4600000000000009</v>
      </c>
      <c r="C103" s="257">
        <v>8.4600000000000009</v>
      </c>
      <c r="D103" s="257">
        <v>0</v>
      </c>
      <c r="E103" s="2"/>
    </row>
    <row r="104" spans="2:5">
      <c r="B104" s="254">
        <v>8.4600000000000009</v>
      </c>
      <c r="C104" s="257">
        <v>8.4600000000000009</v>
      </c>
      <c r="D104" s="257">
        <v>0</v>
      </c>
      <c r="E104" s="2"/>
    </row>
    <row r="105" spans="2:5">
      <c r="B105" s="254">
        <v>8.4600000000000009</v>
      </c>
      <c r="C105" s="257">
        <v>8.4600000000000009</v>
      </c>
      <c r="D105" s="257">
        <v>0</v>
      </c>
      <c r="E105" s="2"/>
    </row>
    <row r="106" spans="2:5">
      <c r="B106" s="254">
        <v>8.4600000000000009</v>
      </c>
      <c r="C106" s="257">
        <v>8.4600000000000009</v>
      </c>
      <c r="D106" s="257">
        <v>0</v>
      </c>
      <c r="E106" s="2"/>
    </row>
    <row r="107" spans="2:5">
      <c r="B107" s="254">
        <v>8.4600000000000009</v>
      </c>
      <c r="C107" s="257">
        <v>8.4600000000000009</v>
      </c>
      <c r="D107" s="257">
        <v>0</v>
      </c>
      <c r="E107" s="2"/>
    </row>
    <row r="108" spans="2:5">
      <c r="B108" s="254">
        <v>8.4600000000000009</v>
      </c>
      <c r="C108" s="257">
        <v>8.4600000000000009</v>
      </c>
      <c r="D108" s="257">
        <v>0</v>
      </c>
      <c r="E108" s="2">
        <v>900</v>
      </c>
    </row>
    <row r="109" spans="2:5">
      <c r="B109" s="254">
        <v>8.4600000000000009</v>
      </c>
      <c r="C109" s="257">
        <v>8.4600000000000009</v>
      </c>
      <c r="D109" s="257">
        <v>0</v>
      </c>
      <c r="E109" s="2"/>
    </row>
    <row r="110" spans="2:5">
      <c r="B110" s="254">
        <v>8.4600000000000009</v>
      </c>
      <c r="C110" s="257">
        <v>8.4600000000000009</v>
      </c>
      <c r="D110" s="257">
        <v>0</v>
      </c>
      <c r="E110" s="2"/>
    </row>
    <row r="111" spans="2:5">
      <c r="B111" s="254">
        <v>8.4600000000000009</v>
      </c>
      <c r="C111" s="257">
        <v>8.4600000000000009</v>
      </c>
      <c r="D111" s="257">
        <v>0</v>
      </c>
      <c r="E111" s="2"/>
    </row>
    <row r="112" spans="2:5">
      <c r="B112" s="254">
        <v>8.4600000000000009</v>
      </c>
      <c r="C112" s="257">
        <v>8.4600000000000009</v>
      </c>
      <c r="D112" s="257">
        <v>0</v>
      </c>
      <c r="E112" s="2"/>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9E830-D9E7-4A12-BA04-04AE4E9230C8}">
  <sheetPr codeName="Sheet12"/>
  <dimension ref="A1:G22"/>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5"/>
  <cols>
    <col min="1" max="1" width="12.28515625" style="230" bestFit="1" customWidth="1"/>
    <col min="2" max="16384" width="9.140625" style="230"/>
  </cols>
  <sheetData>
    <row r="1" spans="1:7">
      <c r="A1" s="134"/>
      <c r="B1" s="134"/>
    </row>
    <row r="2" spans="1:7">
      <c r="A2" s="134" t="s">
        <v>0</v>
      </c>
      <c r="B2" s="134" t="s">
        <v>313</v>
      </c>
    </row>
    <row r="3" spans="1:7">
      <c r="A3" s="134" t="s">
        <v>16</v>
      </c>
      <c r="B3" s="134" t="s">
        <v>465</v>
      </c>
    </row>
    <row r="4" spans="1:7">
      <c r="A4" s="134" t="s">
        <v>15</v>
      </c>
      <c r="B4" s="134"/>
    </row>
    <row r="5" spans="1:7">
      <c r="A5" s="134" t="s">
        <v>62</v>
      </c>
      <c r="B5" s="134"/>
    </row>
    <row r="6" spans="1:7">
      <c r="A6" s="135" t="s">
        <v>58</v>
      </c>
      <c r="B6" s="134" t="s">
        <v>60</v>
      </c>
    </row>
    <row r="7" spans="1:7">
      <c r="A7" s="135" t="s">
        <v>59</v>
      </c>
      <c r="B7" s="134" t="s">
        <v>60</v>
      </c>
    </row>
    <row r="8" spans="1:7">
      <c r="A8" s="135"/>
      <c r="B8" s="11"/>
    </row>
    <row r="9" spans="1:7">
      <c r="A9" s="134" t="s">
        <v>9</v>
      </c>
      <c r="B9" s="134"/>
    </row>
    <row r="10" spans="1:7">
      <c r="A10" s="134"/>
      <c r="B10" s="134"/>
    </row>
    <row r="11" spans="1:7">
      <c r="C11" s="231"/>
    </row>
    <row r="12" spans="1:7">
      <c r="B12" s="207"/>
      <c r="C12" s="232"/>
      <c r="D12" s="207"/>
      <c r="E12" s="207"/>
      <c r="F12" s="207"/>
      <c r="G12" s="207"/>
    </row>
    <row r="13" spans="1:7">
      <c r="B13" s="207"/>
      <c r="C13" s="207"/>
      <c r="D13" s="207"/>
      <c r="E13" s="207"/>
      <c r="F13" s="207"/>
      <c r="G13" s="207"/>
    </row>
    <row r="14" spans="1:7">
      <c r="B14" s="207"/>
      <c r="C14" s="207"/>
      <c r="D14" s="207"/>
      <c r="E14" s="207"/>
      <c r="F14" s="207"/>
      <c r="G14" s="207"/>
    </row>
    <row r="15" spans="1:7">
      <c r="B15" s="207"/>
      <c r="C15" s="207"/>
      <c r="D15" s="207"/>
      <c r="E15" s="207"/>
      <c r="F15" s="207"/>
      <c r="G15" s="207"/>
    </row>
    <row r="16" spans="1:7">
      <c r="B16" s="207"/>
      <c r="C16" s="207"/>
      <c r="D16" s="207"/>
      <c r="E16" s="207"/>
      <c r="F16" s="207"/>
      <c r="G16" s="207"/>
    </row>
    <row r="17" spans="2:7">
      <c r="B17" s="207"/>
      <c r="C17" s="207"/>
      <c r="D17" s="207"/>
      <c r="E17" s="207"/>
      <c r="F17" s="207"/>
      <c r="G17" s="207"/>
    </row>
    <row r="18" spans="2:7">
      <c r="B18" s="207"/>
      <c r="C18" s="207"/>
      <c r="D18" s="233"/>
      <c r="E18" s="233"/>
      <c r="F18" s="233"/>
      <c r="G18" s="207"/>
    </row>
    <row r="19" spans="2:7">
      <c r="B19" s="207"/>
      <c r="C19" s="207"/>
      <c r="D19" s="207"/>
      <c r="E19" s="207"/>
      <c r="F19" s="207"/>
      <c r="G19" s="207"/>
    </row>
    <row r="20" spans="2:7">
      <c r="B20" s="207"/>
      <c r="C20" s="207"/>
      <c r="D20" s="207"/>
      <c r="E20" s="207"/>
      <c r="F20" s="207"/>
      <c r="G20" s="207"/>
    </row>
    <row r="21" spans="2:7">
      <c r="B21" s="207"/>
      <c r="C21" s="207"/>
      <c r="D21" s="207"/>
      <c r="E21" s="207"/>
      <c r="F21" s="207"/>
      <c r="G21" s="207"/>
    </row>
    <row r="22" spans="2:7">
      <c r="B22" s="207"/>
      <c r="C22" s="207"/>
      <c r="D22" s="207"/>
      <c r="E22" s="207"/>
      <c r="F22" s="207"/>
      <c r="G22" s="207"/>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pageSetUpPr fitToPage="1"/>
  </sheetPr>
  <dimension ref="A1:U48"/>
  <sheetViews>
    <sheetView showGridLines="0" topLeftCell="A13" zoomScale="115" zoomScaleNormal="115" workbookViewId="0"/>
  </sheetViews>
  <sheetFormatPr defaultColWidth="9.140625" defaultRowHeight="15" customHeight="1"/>
  <cols>
    <col min="1" max="1" width="11" style="31" customWidth="1"/>
    <col min="2" max="2" width="40.7109375" style="31" customWidth="1"/>
    <col min="3" max="10" width="10.7109375" style="31" customWidth="1"/>
    <col min="11" max="11" width="2.85546875" style="31" customWidth="1"/>
    <col min="12" max="12" width="40.7109375" style="32" customWidth="1"/>
    <col min="13" max="18" width="10.7109375" style="32" customWidth="1"/>
    <col min="19" max="19" width="9.28515625" style="32" bestFit="1" customWidth="1"/>
    <col min="20" max="20" width="9.28515625" style="32" customWidth="1"/>
    <col min="21" max="21" width="9.7109375" style="32" bestFit="1" customWidth="1"/>
    <col min="22" max="16384" width="9.140625" style="32"/>
  </cols>
  <sheetData>
    <row r="1" spans="1:21" ht="15" customHeight="1">
      <c r="A1" s="5"/>
      <c r="B1" s="22"/>
      <c r="C1" s="23"/>
      <c r="D1" s="23"/>
      <c r="E1" s="23"/>
      <c r="F1" s="23"/>
      <c r="G1" s="23"/>
      <c r="H1" s="23"/>
      <c r="I1" s="23"/>
      <c r="J1" s="23"/>
      <c r="K1" s="23"/>
    </row>
    <row r="2" spans="1:21" ht="15" customHeight="1">
      <c r="A2" s="5" t="s">
        <v>0</v>
      </c>
      <c r="B2" s="22" t="s">
        <v>98</v>
      </c>
      <c r="C2" s="23"/>
      <c r="D2" s="23"/>
      <c r="E2" s="23"/>
      <c r="F2" s="23"/>
      <c r="G2" s="23"/>
      <c r="H2" s="23"/>
      <c r="I2" s="23"/>
      <c r="J2" s="23"/>
      <c r="K2" s="23"/>
      <c r="L2" s="22"/>
    </row>
    <row r="3" spans="1:21" ht="15" customHeight="1">
      <c r="A3" s="5" t="s">
        <v>16</v>
      </c>
      <c r="B3" s="22" t="s">
        <v>105</v>
      </c>
      <c r="C3" s="23"/>
      <c r="D3" s="23"/>
      <c r="E3" s="23"/>
      <c r="F3" s="23"/>
      <c r="G3" s="23"/>
      <c r="H3" s="23"/>
      <c r="I3" s="23"/>
      <c r="J3" s="23"/>
      <c r="K3" s="23"/>
      <c r="L3" s="22"/>
    </row>
    <row r="4" spans="1:21" ht="15" customHeight="1">
      <c r="A4" s="2" t="s">
        <v>15</v>
      </c>
      <c r="C4" s="25"/>
      <c r="D4" s="25"/>
      <c r="E4" s="23"/>
      <c r="F4" s="23"/>
      <c r="G4" s="23"/>
      <c r="H4" s="23"/>
      <c r="I4" s="23"/>
      <c r="J4" s="23"/>
      <c r="K4" s="23"/>
      <c r="L4" s="22"/>
    </row>
    <row r="5" spans="1:21" ht="15" customHeight="1">
      <c r="A5" s="2" t="s">
        <v>62</v>
      </c>
      <c r="C5" s="25"/>
      <c r="D5" s="25"/>
      <c r="E5" s="25"/>
      <c r="F5" s="25"/>
      <c r="G5" s="25"/>
      <c r="H5" s="25"/>
      <c r="I5" s="25"/>
      <c r="J5" s="25"/>
      <c r="K5" s="25"/>
      <c r="L5" s="22"/>
    </row>
    <row r="6" spans="1:21" ht="15" customHeight="1">
      <c r="A6" s="5" t="s">
        <v>58</v>
      </c>
      <c r="B6" s="3" t="s">
        <v>99</v>
      </c>
      <c r="C6" s="25"/>
      <c r="D6" s="25"/>
      <c r="E6" s="25"/>
      <c r="F6" s="25"/>
      <c r="G6" s="25"/>
      <c r="H6" s="25"/>
      <c r="I6" s="25"/>
      <c r="J6" s="25"/>
      <c r="K6" s="25"/>
      <c r="L6" s="22"/>
    </row>
    <row r="7" spans="1:21" ht="15" customHeight="1">
      <c r="A7" s="5" t="s">
        <v>59</v>
      </c>
      <c r="B7" s="4" t="s">
        <v>100</v>
      </c>
      <c r="C7" s="25"/>
      <c r="D7" s="25"/>
      <c r="E7" s="25"/>
      <c r="F7" s="25"/>
      <c r="G7" s="25"/>
      <c r="H7" s="25"/>
      <c r="I7" s="25"/>
      <c r="J7" s="25"/>
      <c r="K7" s="25"/>
      <c r="L7" s="22"/>
    </row>
    <row r="8" spans="1:21" ht="15" customHeight="1">
      <c r="A8" s="22"/>
      <c r="B8" s="17" t="s">
        <v>69</v>
      </c>
      <c r="C8" s="25"/>
      <c r="D8" s="25"/>
      <c r="E8" s="25"/>
      <c r="F8" s="25"/>
      <c r="G8" s="25"/>
      <c r="H8" s="25"/>
      <c r="I8" s="25"/>
      <c r="J8" s="25"/>
      <c r="K8" s="25"/>
      <c r="L8" s="22"/>
    </row>
    <row r="9" spans="1:21" ht="15" customHeight="1">
      <c r="A9" s="22"/>
      <c r="B9" s="22"/>
      <c r="C9" s="25"/>
      <c r="D9" s="25"/>
      <c r="E9" s="25"/>
      <c r="F9" s="25"/>
      <c r="G9" s="25"/>
      <c r="H9" s="25"/>
      <c r="I9" s="25"/>
      <c r="J9" s="25"/>
      <c r="K9" s="25"/>
      <c r="L9" s="22"/>
    </row>
    <row r="10" spans="1:21" ht="15" customHeight="1">
      <c r="A10" s="22"/>
      <c r="B10" s="22"/>
      <c r="C10" s="26"/>
      <c r="D10" s="26"/>
      <c r="E10" s="25"/>
      <c r="F10" s="25"/>
      <c r="G10" s="25"/>
      <c r="H10" s="25"/>
      <c r="I10" s="25"/>
      <c r="J10" s="25"/>
      <c r="K10" s="25"/>
      <c r="L10" s="22"/>
    </row>
    <row r="11" spans="1:21" ht="15" customHeight="1">
      <c r="A11" s="22"/>
      <c r="B11" s="22"/>
      <c r="L11" s="32" t="s">
        <v>55</v>
      </c>
    </row>
    <row r="12" spans="1:21" ht="15" customHeight="1">
      <c r="B12" s="189"/>
      <c r="C12" s="190">
        <v>2020</v>
      </c>
      <c r="D12" s="190">
        <v>2021</v>
      </c>
      <c r="E12" s="190"/>
      <c r="F12" s="190">
        <v>2022</v>
      </c>
      <c r="G12" s="190"/>
      <c r="H12" s="190">
        <v>2023</v>
      </c>
      <c r="I12" s="190"/>
      <c r="J12" s="190">
        <v>2024</v>
      </c>
      <c r="L12" s="191"/>
      <c r="M12" s="192">
        <v>2020</v>
      </c>
      <c r="N12" s="192">
        <v>2021</v>
      </c>
      <c r="O12" s="192"/>
      <c r="P12" s="192">
        <v>2022</v>
      </c>
      <c r="Q12" s="192"/>
      <c r="R12" s="192">
        <v>2023</v>
      </c>
      <c r="S12" s="192"/>
      <c r="T12" s="190">
        <v>2024</v>
      </c>
    </row>
    <row r="13" spans="1:21" ht="15" customHeight="1">
      <c r="B13" s="193"/>
      <c r="C13" s="194" t="s">
        <v>28</v>
      </c>
      <c r="D13" s="190" t="s">
        <v>29</v>
      </c>
      <c r="E13" s="190"/>
      <c r="F13" s="190"/>
      <c r="G13" s="190"/>
      <c r="H13" s="195"/>
      <c r="I13" s="195"/>
      <c r="J13" s="190"/>
      <c r="L13" s="196"/>
      <c r="M13" s="197" t="s">
        <v>63</v>
      </c>
      <c r="N13" s="192" t="s">
        <v>140</v>
      </c>
      <c r="O13" s="192"/>
      <c r="P13" s="192"/>
      <c r="Q13" s="192"/>
      <c r="R13" s="192"/>
      <c r="S13" s="192"/>
      <c r="T13" s="190"/>
    </row>
    <row r="14" spans="1:21" ht="15" customHeight="1">
      <c r="B14" s="198"/>
      <c r="C14" s="199"/>
      <c r="D14" s="200" t="s">
        <v>119</v>
      </c>
      <c r="E14" s="200" t="s">
        <v>54</v>
      </c>
      <c r="F14" s="200" t="str">
        <f>D14</f>
        <v>Előző</v>
      </c>
      <c r="G14" s="200" t="str">
        <f>E14</f>
        <v>Aktuális</v>
      </c>
      <c r="H14" s="200" t="str">
        <f>F14</f>
        <v>Előző</v>
      </c>
      <c r="I14" s="200" t="str">
        <f>G14</f>
        <v>Aktuális</v>
      </c>
      <c r="J14" s="200" t="str">
        <f>I14</f>
        <v>Aktuális</v>
      </c>
      <c r="L14" s="201"/>
      <c r="M14" s="202"/>
      <c r="N14" s="203" t="s">
        <v>120</v>
      </c>
      <c r="O14" s="203" t="s">
        <v>40</v>
      </c>
      <c r="P14" s="203" t="str">
        <f>N14</f>
        <v>Previous</v>
      </c>
      <c r="Q14" s="203" t="str">
        <f>O14</f>
        <v>Current</v>
      </c>
      <c r="R14" s="203" t="str">
        <f>P14</f>
        <v>Previous</v>
      </c>
      <c r="S14" s="203" t="str">
        <f>Q14</f>
        <v>Current</v>
      </c>
      <c r="T14" s="200" t="str">
        <f>S14</f>
        <v>Current</v>
      </c>
    </row>
    <row r="15" spans="1:21" ht="15" customHeight="1">
      <c r="B15" s="204" t="s">
        <v>230</v>
      </c>
      <c r="C15" s="102"/>
      <c r="D15" s="102"/>
      <c r="E15" s="102"/>
      <c r="F15" s="102"/>
      <c r="G15" s="102"/>
      <c r="H15" s="102"/>
      <c r="I15" s="102"/>
      <c r="J15" s="102"/>
      <c r="L15" s="204" t="s">
        <v>231</v>
      </c>
      <c r="M15" s="102"/>
      <c r="N15" s="102"/>
      <c r="O15" s="102"/>
      <c r="P15" s="102"/>
      <c r="Q15" s="102"/>
      <c r="R15" s="102"/>
      <c r="S15" s="102"/>
      <c r="T15" s="102"/>
    </row>
    <row r="16" spans="1:21" ht="15" customHeight="1">
      <c r="B16" s="53" t="s">
        <v>18</v>
      </c>
      <c r="C16" s="244" t="str">
        <f>'[98]IR-Formátum'!C13</f>
        <v>3.7</v>
      </c>
      <c r="D16" s="244" t="str">
        <f>'[98]IR-Formátum'!D13</f>
        <v>3,5 - 3,6</v>
      </c>
      <c r="E16" s="244" t="str">
        <f>'[98]IR-Formátum'!E13</f>
        <v>3.9</v>
      </c>
      <c r="F16" s="244" t="str">
        <f>'[98]IR-Formátum'!F13</f>
        <v>3,4 - 3,6</v>
      </c>
      <c r="G16" s="244" t="str">
        <f>'[98]IR-Formátum'!G13</f>
        <v>5.3 - 5.5</v>
      </c>
      <c r="H16" s="244" t="str">
        <f>'[98]IR-Formátum'!H13</f>
        <v>2,9 - 3,2</v>
      </c>
      <c r="I16" s="244" t="str">
        <f>'[98]IR-Formátum'!I13</f>
        <v>2.9 - 3.5</v>
      </c>
      <c r="J16" s="244" t="str">
        <f>'[98]IR-Formátum'!J13</f>
        <v>2.7 - 3.3</v>
      </c>
      <c r="K16" s="23"/>
      <c r="L16" s="53" t="s">
        <v>23</v>
      </c>
      <c r="M16" s="73" t="str">
        <f>C16</f>
        <v>3.7</v>
      </c>
      <c r="N16" s="73" t="str">
        <f t="shared" ref="N16:N40" si="0">D16</f>
        <v>3,5 - 3,6</v>
      </c>
      <c r="O16" s="73" t="str">
        <f t="shared" ref="O16:O40" si="1">E16</f>
        <v>3.9</v>
      </c>
      <c r="P16" s="73" t="str">
        <f t="shared" ref="P16:P40" si="2">F16</f>
        <v>3,4 - 3,6</v>
      </c>
      <c r="Q16" s="73" t="str">
        <f t="shared" ref="Q16:Q40" si="3">G16</f>
        <v>5.3 - 5.5</v>
      </c>
      <c r="R16" s="73" t="str">
        <f t="shared" ref="R16:R40" si="4">H16</f>
        <v>2,9 - 3,2</v>
      </c>
      <c r="S16" s="73" t="str">
        <f t="shared" ref="S16:T40" si="5">I16</f>
        <v>2.9 - 3.5</v>
      </c>
      <c r="T16" s="73" t="str">
        <f t="shared" si="5"/>
        <v>2.7 - 3.3</v>
      </c>
      <c r="U16" s="27"/>
    </row>
    <row r="17" spans="1:21" ht="15" customHeight="1">
      <c r="B17" s="53" t="s">
        <v>101</v>
      </c>
      <c r="C17" s="244" t="str">
        <f>'[98]IR-Formátum'!C14</f>
        <v>3.7</v>
      </c>
      <c r="D17" s="244" t="str">
        <f>'[98]IR-Formátum'!D14</f>
        <v>3,5 - 3,6</v>
      </c>
      <c r="E17" s="244" t="str">
        <f>'[98]IR-Formátum'!E14</f>
        <v>3.9</v>
      </c>
      <c r="F17" s="244" t="str">
        <f>'[98]IR-Formátum'!F14</f>
        <v>3,4 - 3,6</v>
      </c>
      <c r="G17" s="244" t="str">
        <f>'[98]IR-Formátum'!G14</f>
        <v>5.3 - 5.5</v>
      </c>
      <c r="H17" s="244" t="str">
        <f>'[98]IR-Formátum'!H14</f>
        <v>2,9 - 3,2</v>
      </c>
      <c r="I17" s="244" t="str">
        <f>'[98]IR-Formátum'!I14</f>
        <v>2.9 - 3.5</v>
      </c>
      <c r="J17" s="244" t="str">
        <f>'[98]IR-Formátum'!J14</f>
        <v>2.7 - 3.3</v>
      </c>
      <c r="K17" s="23"/>
      <c r="L17" s="53" t="s">
        <v>102</v>
      </c>
      <c r="M17" s="73" t="str">
        <f t="shared" ref="M17:M40" si="6">C17</f>
        <v>3.7</v>
      </c>
      <c r="N17" s="73" t="str">
        <f t="shared" si="0"/>
        <v>3,5 - 3,6</v>
      </c>
      <c r="O17" s="73" t="str">
        <f t="shared" si="1"/>
        <v>3.9</v>
      </c>
      <c r="P17" s="73" t="str">
        <f t="shared" si="2"/>
        <v>3,4 - 3,6</v>
      </c>
      <c r="Q17" s="73" t="str">
        <f t="shared" si="3"/>
        <v>5.3 - 5.5</v>
      </c>
      <c r="R17" s="73" t="str">
        <f t="shared" si="4"/>
        <v>2,9 - 3,2</v>
      </c>
      <c r="S17" s="73" t="str">
        <f t="shared" si="5"/>
        <v>2.9 - 3.5</v>
      </c>
      <c r="T17" s="73" t="str">
        <f t="shared" si="5"/>
        <v>2.7 - 3.3</v>
      </c>
      <c r="U17" s="27"/>
    </row>
    <row r="18" spans="1:21" ht="15" customHeight="1">
      <c r="B18" s="53" t="s">
        <v>56</v>
      </c>
      <c r="C18" s="244" t="str">
        <f>'[98]IR-Formátum'!C15</f>
        <v>3.3</v>
      </c>
      <c r="D18" s="244" t="str">
        <f>'[98]IR-Formátum'!D15</f>
        <v>4,6 - 4,7</v>
      </c>
      <c r="E18" s="244" t="str">
        <f>'[98]IR-Formátum'!E15</f>
        <v>5.1</v>
      </c>
      <c r="F18" s="244" t="str">
        <f>'[98]IR-Formátum'!F15</f>
        <v>3,4 - 3,8</v>
      </c>
      <c r="G18" s="244" t="str">
        <f>'[98]IR-Formátum'!G15</f>
        <v>4.7 - 5.1</v>
      </c>
      <c r="H18" s="244" t="str">
        <f>'[98]IR-Formátum'!H15</f>
        <v>2,8 - 3,2</v>
      </c>
      <c r="I18" s="244" t="str">
        <f>'[98]IR-Formátum'!I15</f>
        <v>2.5 - 3.5</v>
      </c>
      <c r="J18" s="244" t="str">
        <f>'[98]IR-Formátum'!J15</f>
        <v>2.5 - 3.5</v>
      </c>
      <c r="K18" s="23"/>
      <c r="L18" s="53" t="s">
        <v>57</v>
      </c>
      <c r="M18" s="73" t="str">
        <f t="shared" si="6"/>
        <v>3.3</v>
      </c>
      <c r="N18" s="73" t="str">
        <f t="shared" si="0"/>
        <v>4,6 - 4,7</v>
      </c>
      <c r="O18" s="73" t="str">
        <f t="shared" si="1"/>
        <v>5.1</v>
      </c>
      <c r="P18" s="73" t="str">
        <f t="shared" si="2"/>
        <v>3,4 - 3,8</v>
      </c>
      <c r="Q18" s="73" t="str">
        <f t="shared" si="3"/>
        <v>4.7 - 5.1</v>
      </c>
      <c r="R18" s="73" t="str">
        <f t="shared" si="4"/>
        <v>2,8 - 3,2</v>
      </c>
      <c r="S18" s="73" t="str">
        <f t="shared" si="5"/>
        <v>2.5 - 3.5</v>
      </c>
      <c r="T18" s="73" t="str">
        <f t="shared" si="5"/>
        <v>2.5 - 3.5</v>
      </c>
      <c r="U18" s="27"/>
    </row>
    <row r="19" spans="1:21" ht="15" customHeight="1">
      <c r="A19" s="28"/>
      <c r="B19" s="205" t="s">
        <v>30</v>
      </c>
      <c r="C19" s="111"/>
      <c r="D19" s="111"/>
      <c r="E19" s="111"/>
      <c r="F19" s="111"/>
      <c r="G19" s="111"/>
      <c r="H19" s="111"/>
      <c r="I19" s="111"/>
      <c r="J19" s="111"/>
      <c r="K19" s="89"/>
      <c r="L19" s="205" t="s">
        <v>31</v>
      </c>
      <c r="M19" s="111"/>
      <c r="N19" s="111"/>
      <c r="O19" s="111"/>
      <c r="P19" s="111"/>
      <c r="Q19" s="111"/>
      <c r="R19" s="111"/>
      <c r="S19" s="111"/>
      <c r="T19" s="111"/>
      <c r="U19" s="27"/>
    </row>
    <row r="20" spans="1:21" ht="15" customHeight="1">
      <c r="B20" s="53" t="s">
        <v>32</v>
      </c>
      <c r="C20" s="244">
        <f>'[98]IR-Formátum'!C17</f>
        <v>-1.563575243108005</v>
      </c>
      <c r="D20" s="244" t="str">
        <f>'[98]IR-Formátum'!D17</f>
        <v>4,6 - 5,2</v>
      </c>
      <c r="E20" s="244" t="str">
        <f>'[98]IR-Formátum'!E17</f>
        <v>3.0 - 3.1</v>
      </c>
      <c r="F20" s="244" t="str">
        <f>'[98]IR-Formátum'!F17</f>
        <v>5,0 - 6,3</v>
      </c>
      <c r="G20" s="244" t="str">
        <f>'[98]IR-Formátum'!G17</f>
        <v>5.5 - 6.1</v>
      </c>
      <c r="H20" s="244" t="str">
        <f>'[98]IR-Formátum'!H17</f>
        <v>2,4 - 3,6</v>
      </c>
      <c r="I20" s="244" t="str">
        <f>'[98]IR-Formátum'!I17</f>
        <v>3.0 - 3.9</v>
      </c>
      <c r="J20" s="244" t="str">
        <f>'[98]IR-Formátum'!J17</f>
        <v>2.4 - 3.5</v>
      </c>
      <c r="K20" s="23"/>
      <c r="L20" s="53" t="s">
        <v>41</v>
      </c>
      <c r="M20" s="73">
        <f t="shared" si="6"/>
        <v>-1.563575243108005</v>
      </c>
      <c r="N20" s="73" t="str">
        <f t="shared" si="0"/>
        <v>4,6 - 5,2</v>
      </c>
      <c r="O20" s="73" t="str">
        <f t="shared" si="1"/>
        <v>3.0 - 3.1</v>
      </c>
      <c r="P20" s="73" t="str">
        <f t="shared" si="2"/>
        <v>5,0 - 6,3</v>
      </c>
      <c r="Q20" s="73" t="str">
        <f t="shared" si="3"/>
        <v>5.5 - 6.1</v>
      </c>
      <c r="R20" s="73" t="str">
        <f t="shared" si="4"/>
        <v>2,4 - 3,6</v>
      </c>
      <c r="S20" s="73" t="str">
        <f t="shared" si="5"/>
        <v>3.0 - 3.9</v>
      </c>
      <c r="T20" s="73" t="str">
        <f t="shared" si="5"/>
        <v>2.4 - 3.5</v>
      </c>
      <c r="U20" s="27"/>
    </row>
    <row r="21" spans="1:21" ht="15" customHeight="1">
      <c r="B21" s="53" t="s">
        <v>153</v>
      </c>
      <c r="C21" s="244">
        <f>'[98]IR-Formátum'!C18</f>
        <v>0.6</v>
      </c>
      <c r="D21" s="244" t="str">
        <f>'[98]IR-Formátum'!D18</f>
        <v>3,5 - 4,1</v>
      </c>
      <c r="E21" s="244" t="str">
        <f>'[98]IR-Formátum'!E18</f>
        <v>4.1 - 4.3</v>
      </c>
      <c r="F21" s="244" t="str">
        <f>'[98]IR-Formátum'!F18</f>
        <v>0,9 - 2,1</v>
      </c>
      <c r="G21" s="244" t="str">
        <f>'[98]IR-Formátum'!G18</f>
        <v>0.9 - 2.0</v>
      </c>
      <c r="H21" s="244" t="str">
        <f>'[98]IR-Formátum'!H18</f>
        <v>0,3 - 1,5</v>
      </c>
      <c r="I21" s="244" t="str">
        <f>'[98]IR-Formátum'!I18</f>
        <v>0.2 - 1.4</v>
      </c>
      <c r="J21" s="244" t="str">
        <f>'[98]IR-Formátum'!J18</f>
        <v>0.3 - 1.4</v>
      </c>
      <c r="K21" s="23"/>
      <c r="L21" s="53" t="s">
        <v>154</v>
      </c>
      <c r="M21" s="73">
        <f t="shared" si="6"/>
        <v>0.6</v>
      </c>
      <c r="N21" s="73" t="str">
        <f t="shared" si="0"/>
        <v>3,5 - 4,1</v>
      </c>
      <c r="O21" s="73" t="str">
        <f t="shared" si="1"/>
        <v>4.1 - 4.3</v>
      </c>
      <c r="P21" s="73" t="str">
        <f t="shared" si="2"/>
        <v>0,9 - 2,1</v>
      </c>
      <c r="Q21" s="73" t="str">
        <f t="shared" si="3"/>
        <v>0.9 - 2.0</v>
      </c>
      <c r="R21" s="73" t="str">
        <f t="shared" si="4"/>
        <v>0,3 - 1,5</v>
      </c>
      <c r="S21" s="73" t="str">
        <f t="shared" si="5"/>
        <v>0.2 - 1.4</v>
      </c>
      <c r="T21" s="73" t="str">
        <f t="shared" si="5"/>
        <v>0.3 - 1.4</v>
      </c>
      <c r="U21" s="27"/>
    </row>
    <row r="22" spans="1:21" ht="15" customHeight="1">
      <c r="B22" s="67" t="s">
        <v>13</v>
      </c>
      <c r="C22" s="244">
        <f>'[98]IR-Formátum'!C19</f>
        <v>-6.9279183296206241</v>
      </c>
      <c r="D22" s="244" t="str">
        <f>'[98]IR-Formátum'!D19</f>
        <v>4,3 - 5,3</v>
      </c>
      <c r="E22" s="244" t="str">
        <f>'[98]IR-Formátum'!E19</f>
        <v>6.9 - 7.1</v>
      </c>
      <c r="F22" s="244" t="str">
        <f>'[98]IR-Formátum'!F19</f>
        <v>6,2 - 8,2</v>
      </c>
      <c r="G22" s="244" t="str">
        <f>'[98]IR-Formátum'!G19</f>
        <v>2.5 - 4.7</v>
      </c>
      <c r="H22" s="244" t="str">
        <f>'[98]IR-Formátum'!H19</f>
        <v>2,2 - 4,2</v>
      </c>
      <c r="I22" s="244" t="str">
        <f>'[98]IR-Formátum'!I19</f>
        <v>1.7 - 4.6</v>
      </c>
      <c r="J22" s="244" t="str">
        <f>'[98]IR-Formátum'!J19</f>
        <v>1.6 - 4.5</v>
      </c>
      <c r="K22" s="23"/>
      <c r="L22" s="67" t="s">
        <v>14</v>
      </c>
      <c r="M22" s="73">
        <f t="shared" si="6"/>
        <v>-6.9279183296206241</v>
      </c>
      <c r="N22" s="73" t="str">
        <f t="shared" si="0"/>
        <v>4,3 - 5,3</v>
      </c>
      <c r="O22" s="73" t="str">
        <f t="shared" si="1"/>
        <v>6.9 - 7.1</v>
      </c>
      <c r="P22" s="73" t="str">
        <f t="shared" si="2"/>
        <v>6,2 - 8,2</v>
      </c>
      <c r="Q22" s="73" t="str">
        <f t="shared" si="3"/>
        <v>2.5 - 4.7</v>
      </c>
      <c r="R22" s="73" t="str">
        <f t="shared" si="4"/>
        <v>2,2 - 4,2</v>
      </c>
      <c r="S22" s="73" t="str">
        <f t="shared" si="5"/>
        <v>1.7 - 4.6</v>
      </c>
      <c r="T22" s="73" t="str">
        <f t="shared" si="5"/>
        <v>1.6 - 4.5</v>
      </c>
      <c r="U22" s="27"/>
    </row>
    <row r="23" spans="1:21" ht="15" customHeight="1">
      <c r="B23" s="67" t="s">
        <v>103</v>
      </c>
      <c r="C23" s="244">
        <f>'[98]IR-Formátum'!C20</f>
        <v>-2.641020926067867</v>
      </c>
      <c r="D23" s="244" t="str">
        <f>'[98]IR-Formátum'!D20</f>
        <v>4,2 - 5,1</v>
      </c>
      <c r="E23" s="244" t="str">
        <f>'[98]IR-Formátum'!E20</f>
        <v>5.8 - 5.9</v>
      </c>
      <c r="F23" s="244" t="str">
        <f>'[98]IR-Formátum'!F20</f>
        <v>4,3 - 5,8</v>
      </c>
      <c r="G23" s="244" t="str">
        <f>'[98]IR-Formátum'!G20</f>
        <v>3.6 - 4.4</v>
      </c>
      <c r="H23" s="244" t="str">
        <f>'[98]IR-Formátum'!H20</f>
        <v>1,9 - 3,2</v>
      </c>
      <c r="I23" s="244" t="str">
        <f>'[98]IR-Formátum'!I20</f>
        <v>2.1 - 3.3</v>
      </c>
      <c r="J23" s="244" t="str">
        <f>'[98]IR-Formátum'!J20</f>
        <v>1.9 - 3.1</v>
      </c>
      <c r="K23" s="23"/>
      <c r="L23" s="67" t="s">
        <v>104</v>
      </c>
      <c r="M23" s="73">
        <f t="shared" si="6"/>
        <v>-2.641020926067867</v>
      </c>
      <c r="N23" s="73" t="str">
        <f t="shared" si="0"/>
        <v>4,2 - 5,1</v>
      </c>
      <c r="O23" s="73" t="str">
        <f t="shared" si="1"/>
        <v>5.8 - 5.9</v>
      </c>
      <c r="P23" s="73" t="str">
        <f t="shared" si="2"/>
        <v>4,3 - 5,8</v>
      </c>
      <c r="Q23" s="73" t="str">
        <f t="shared" si="3"/>
        <v>3.6 - 4.4</v>
      </c>
      <c r="R23" s="73" t="str">
        <f t="shared" si="4"/>
        <v>1,9 - 3,2</v>
      </c>
      <c r="S23" s="73" t="str">
        <f t="shared" si="5"/>
        <v>2.1 - 3.3</v>
      </c>
      <c r="T23" s="73" t="str">
        <f t="shared" si="5"/>
        <v>1.9 - 3.1</v>
      </c>
      <c r="U23" s="27"/>
    </row>
    <row r="24" spans="1:21" ht="15" customHeight="1">
      <c r="B24" s="67" t="s">
        <v>8</v>
      </c>
      <c r="C24" s="244">
        <f>'[98]IR-Formátum'!C21</f>
        <v>-5.9334763581642704</v>
      </c>
      <c r="D24" s="244" t="str">
        <f>'[98]IR-Formátum'!D21</f>
        <v>11,0 - 12,0</v>
      </c>
      <c r="E24" s="244" t="str">
        <f>'[98]IR-Formátum'!E21</f>
        <v>7.6 - 7.8</v>
      </c>
      <c r="F24" s="244" t="str">
        <f>'[98]IR-Formátum'!F21</f>
        <v>6,6 - 8,7</v>
      </c>
      <c r="G24" s="244" t="str">
        <f>'[98]IR-Formátum'!G21</f>
        <v>4.5 - 6.1</v>
      </c>
      <c r="H24" s="244" t="str">
        <f>'[98]IR-Formátum'!H21</f>
        <v>3,7 - 5,8</v>
      </c>
      <c r="I24" s="244" t="str">
        <f>'[98]IR-Formátum'!I21</f>
        <v>6.4 - 8.3</v>
      </c>
      <c r="J24" s="244" t="str">
        <f>'[98]IR-Formátum'!J21</f>
        <v>4.2 - 5.9</v>
      </c>
      <c r="K24" s="23"/>
      <c r="L24" s="67" t="s">
        <v>84</v>
      </c>
      <c r="M24" s="73">
        <f t="shared" si="6"/>
        <v>-5.9334763581642704</v>
      </c>
      <c r="N24" s="73" t="str">
        <f t="shared" si="0"/>
        <v>11,0 - 12,0</v>
      </c>
      <c r="O24" s="73" t="str">
        <f t="shared" si="1"/>
        <v>7.6 - 7.8</v>
      </c>
      <c r="P24" s="73" t="str">
        <f t="shared" si="2"/>
        <v>6,6 - 8,7</v>
      </c>
      <c r="Q24" s="73" t="str">
        <f t="shared" si="3"/>
        <v>4.5 - 6.1</v>
      </c>
      <c r="R24" s="73" t="str">
        <f t="shared" si="4"/>
        <v>3,7 - 5,8</v>
      </c>
      <c r="S24" s="73" t="str">
        <f t="shared" si="5"/>
        <v>6.4 - 8.3</v>
      </c>
      <c r="T24" s="73" t="str">
        <f t="shared" si="5"/>
        <v>4.2 - 5.9</v>
      </c>
      <c r="U24" s="27"/>
    </row>
    <row r="25" spans="1:21" ht="15" customHeight="1">
      <c r="B25" s="67" t="s">
        <v>113</v>
      </c>
      <c r="C25" s="244">
        <f>'[98]IR-Formátum'!C22</f>
        <v>-3.4845151175571942</v>
      </c>
      <c r="D25" s="244" t="str">
        <f>'[98]IR-Formátum'!D22</f>
        <v>8,4 - 9,5</v>
      </c>
      <c r="E25" s="244" t="str">
        <f>'[98]IR-Formátum'!E22</f>
        <v>7.0 - 7.3</v>
      </c>
      <c r="F25" s="244" t="str">
        <f>'[98]IR-Formátum'!F22</f>
        <v>5,9 - 8,1</v>
      </c>
      <c r="G25" s="244" t="str">
        <f>'[98]IR-Formátum'!G22</f>
        <v>3.9 - 5.5</v>
      </c>
      <c r="H25" s="244" t="str">
        <f>'[98]IR-Formátum'!H22</f>
        <v>2,7 - 4,9</v>
      </c>
      <c r="I25" s="244" t="str">
        <f>'[98]IR-Formátum'!I22</f>
        <v>4.7 - 6.8</v>
      </c>
      <c r="J25" s="244" t="str">
        <f>'[98]IR-Formátum'!J22</f>
        <v>2.9 - 4.8</v>
      </c>
      <c r="K25" s="23"/>
      <c r="L25" s="67" t="s">
        <v>115</v>
      </c>
      <c r="M25" s="73">
        <f t="shared" si="6"/>
        <v>-3.4845151175571942</v>
      </c>
      <c r="N25" s="73" t="str">
        <f t="shared" si="0"/>
        <v>8,4 - 9,5</v>
      </c>
      <c r="O25" s="73" t="str">
        <f t="shared" si="1"/>
        <v>7.0 - 7.3</v>
      </c>
      <c r="P25" s="73" t="str">
        <f t="shared" si="2"/>
        <v>5,9 - 8,1</v>
      </c>
      <c r="Q25" s="73" t="str">
        <f t="shared" si="3"/>
        <v>3.9 - 5.5</v>
      </c>
      <c r="R25" s="73" t="str">
        <f t="shared" si="4"/>
        <v>2,7 - 4,9</v>
      </c>
      <c r="S25" s="73" t="str">
        <f t="shared" si="5"/>
        <v>4.7 - 6.8</v>
      </c>
      <c r="T25" s="73" t="str">
        <f t="shared" si="5"/>
        <v>2.9 - 4.8</v>
      </c>
      <c r="U25" s="27"/>
    </row>
    <row r="26" spans="1:21" ht="15" customHeight="1">
      <c r="B26" s="67" t="s">
        <v>114</v>
      </c>
      <c r="C26" s="244">
        <f>'[98]IR-Formátum'!C23</f>
        <v>-4.675686993243616</v>
      </c>
      <c r="D26" s="244" t="str">
        <f>'[98]IR-Formátum'!D23</f>
        <v>6,5 - 7,0</v>
      </c>
      <c r="E26" s="244" t="str">
        <f>'[98]IR-Formátum'!E23</f>
        <v>6.3 - 6.5</v>
      </c>
      <c r="F26" s="244" t="str">
        <f>'[98]IR-Formátum'!F23</f>
        <v>5,0 - 6,0</v>
      </c>
      <c r="G26" s="244" t="str">
        <f>'[98]IR-Formátum'!G23</f>
        <v>4.0 - 5.0</v>
      </c>
      <c r="H26" s="244" t="str">
        <f>'[98]IR-Formátum'!H23</f>
        <v>3,0 - 4,0</v>
      </c>
      <c r="I26" s="244" t="str">
        <f>'[98]IR-Formátum'!I23</f>
        <v>3.5 - 4.5</v>
      </c>
      <c r="J26" s="244" t="str">
        <f>'[98]IR-Formátum'!J23</f>
        <v>3.0 - 4.0</v>
      </c>
      <c r="K26" s="23"/>
      <c r="L26" s="67" t="s">
        <v>114</v>
      </c>
      <c r="M26" s="73">
        <f t="shared" si="6"/>
        <v>-4.675686993243616</v>
      </c>
      <c r="N26" s="73" t="str">
        <f t="shared" si="0"/>
        <v>6,5 - 7,0</v>
      </c>
      <c r="O26" s="73" t="str">
        <f t="shared" si="1"/>
        <v>6.3 - 6.5</v>
      </c>
      <c r="P26" s="73" t="str">
        <f t="shared" si="2"/>
        <v>5,0 - 6,0</v>
      </c>
      <c r="Q26" s="73" t="str">
        <f t="shared" si="3"/>
        <v>4.0 - 5.0</v>
      </c>
      <c r="R26" s="73" t="str">
        <f t="shared" si="4"/>
        <v>3,0 - 4,0</v>
      </c>
      <c r="S26" s="73" t="str">
        <f t="shared" si="5"/>
        <v>3.5 - 4.5</v>
      </c>
      <c r="T26" s="73" t="str">
        <f t="shared" si="5"/>
        <v>3.0 - 4.0</v>
      </c>
      <c r="U26" s="27"/>
    </row>
    <row r="27" spans="1:21" ht="15" customHeight="1">
      <c r="A27" s="28"/>
      <c r="B27" s="67" t="s">
        <v>155</v>
      </c>
      <c r="C27" s="244">
        <f>'[98]IR-Formátum'!C24</f>
        <v>-3.7</v>
      </c>
      <c r="D27" s="244" t="str">
        <f>'[98]IR-Formátum'!D24</f>
        <v>3,7 - 4,1</v>
      </c>
      <c r="E27" s="244" t="str">
        <f>'[98]IR-Formátum'!E24</f>
        <v>3.6 - 3.8</v>
      </c>
      <c r="F27" s="244" t="str">
        <f>'[98]IR-Formátum'!F24</f>
        <v>3,9 - 4,7</v>
      </c>
      <c r="G27" s="244" t="str">
        <f>'[98]IR-Formátum'!G24</f>
        <v>2.8 - 3.8</v>
      </c>
      <c r="H27" s="244" t="str">
        <f>'[98]IR-Formátum'!H24</f>
        <v>2,8 - 3,6</v>
      </c>
      <c r="I27" s="244" t="str">
        <f>'[98]IR-Formátum'!I24</f>
        <v>2.9 - 4.3</v>
      </c>
      <c r="J27" s="244" t="str">
        <f>'[98]IR-Formátum'!J24</f>
        <v>2.5 - 3.9</v>
      </c>
      <c r="K27" s="89"/>
      <c r="L27" s="67" t="s">
        <v>156</v>
      </c>
      <c r="M27" s="73">
        <f t="shared" si="6"/>
        <v>-3.7</v>
      </c>
      <c r="N27" s="73" t="str">
        <f t="shared" si="0"/>
        <v>3,7 - 4,1</v>
      </c>
      <c r="O27" s="73" t="str">
        <f t="shared" si="1"/>
        <v>3.6 - 3.8</v>
      </c>
      <c r="P27" s="73" t="str">
        <f t="shared" si="2"/>
        <v>3,9 - 4,7</v>
      </c>
      <c r="Q27" s="73" t="str">
        <f t="shared" si="3"/>
        <v>2.8 - 3.8</v>
      </c>
      <c r="R27" s="73" t="str">
        <f t="shared" si="4"/>
        <v>2,8 - 3,6</v>
      </c>
      <c r="S27" s="73" t="str">
        <f t="shared" si="5"/>
        <v>2.9 - 4.3</v>
      </c>
      <c r="T27" s="73" t="str">
        <f t="shared" si="5"/>
        <v>2.5 - 3.9</v>
      </c>
      <c r="U27" s="27"/>
    </row>
    <row r="28" spans="1:21" ht="15" customHeight="1">
      <c r="B28" s="205" t="s">
        <v>125</v>
      </c>
      <c r="C28" s="111"/>
      <c r="D28" s="111"/>
      <c r="E28" s="111"/>
      <c r="F28" s="111"/>
      <c r="G28" s="111"/>
      <c r="H28" s="111"/>
      <c r="I28" s="111"/>
      <c r="J28" s="111"/>
      <c r="K28" s="23"/>
      <c r="L28" s="205" t="s">
        <v>232</v>
      </c>
      <c r="M28" s="111"/>
      <c r="N28" s="111"/>
      <c r="O28" s="111"/>
      <c r="P28" s="111"/>
      <c r="Q28" s="111"/>
      <c r="R28" s="111"/>
      <c r="S28" s="111"/>
      <c r="T28" s="111"/>
      <c r="U28" s="27"/>
    </row>
    <row r="29" spans="1:21" ht="15" customHeight="1">
      <c r="B29" s="53" t="s">
        <v>33</v>
      </c>
      <c r="C29" s="65">
        <f>'[98]IR-Formátum'!C26</f>
        <v>-1.5853926889704335</v>
      </c>
      <c r="D29" s="73" t="str">
        <f>'[98]IR-Formátum'!D26</f>
        <v>(-0,9) - (-0,4)</v>
      </c>
      <c r="E29" s="136" t="str">
        <f>'[98]IR-Formátum'!E26</f>
        <v>(-3,0)-(-3,4)</v>
      </c>
      <c r="F29" s="73" t="str">
        <f>'[98]IR-Formátum'!F26</f>
        <v>(-0,1) - 0,8</v>
      </c>
      <c r="G29" s="136" t="str">
        <f>'[98]IR-Formátum'!G26</f>
        <v>(-2,5)-(-3,4)</v>
      </c>
      <c r="H29" s="73" t="str">
        <f>'[98]IR-Formátum'!H26</f>
        <v>0,0 - 0,9</v>
      </c>
      <c r="I29" s="136" t="str">
        <f>'[98]IR-Formátum'!I26</f>
        <v>(-1,5)-(-2,4)</v>
      </c>
      <c r="J29" s="136" t="str">
        <f>'[98]IR-Formátum'!J26</f>
        <v>(-0,6)-(-1,5)</v>
      </c>
      <c r="K29" s="23"/>
      <c r="L29" s="53" t="s">
        <v>34</v>
      </c>
      <c r="M29" s="73">
        <f t="shared" si="6"/>
        <v>-1.5853926889704335</v>
      </c>
      <c r="N29" s="73" t="str">
        <f t="shared" si="0"/>
        <v>(-0,9) - (-0,4)</v>
      </c>
      <c r="O29" s="73" t="str">
        <f t="shared" si="1"/>
        <v>(-3,0)-(-3,4)</v>
      </c>
      <c r="P29" s="73" t="str">
        <f t="shared" si="2"/>
        <v>(-0,1) - 0,8</v>
      </c>
      <c r="Q29" s="73" t="str">
        <f t="shared" si="3"/>
        <v>(-2,5)-(-3,4)</v>
      </c>
      <c r="R29" s="73" t="str">
        <f t="shared" si="4"/>
        <v>0,0 - 0,9</v>
      </c>
      <c r="S29" s="73" t="str">
        <f t="shared" si="5"/>
        <v>(-1,5)-(-2,4)</v>
      </c>
      <c r="T29" s="73" t="str">
        <f t="shared" si="5"/>
        <v>(-0,6)-(-1,5)</v>
      </c>
      <c r="U29" s="27"/>
    </row>
    <row r="30" spans="1:21" ht="15" customHeight="1">
      <c r="A30" s="28"/>
      <c r="B30" s="53" t="s">
        <v>35</v>
      </c>
      <c r="C30" s="65">
        <f>'[98]IR-Formátum'!C27</f>
        <v>0.42138211109071738</v>
      </c>
      <c r="D30" s="73" t="str">
        <f>'[98]IR-Formátum'!D27</f>
        <v>1,4 - 1,8</v>
      </c>
      <c r="E30" s="136" t="str">
        <f>'[98]IR-Formátum'!E27</f>
        <v>(-0,7)-(-1,1)</v>
      </c>
      <c r="F30" s="73" t="str">
        <f>'[98]IR-Formátum'!F27</f>
        <v>2,4 - 3,3</v>
      </c>
      <c r="G30" s="136" t="str">
        <f>'[98]IR-Formátum'!G27</f>
        <v>(-0,2)-(-1,1)</v>
      </c>
      <c r="H30" s="73" t="str">
        <f>'[98]IR-Formátum'!H27</f>
        <v>2,5 - 3,4</v>
      </c>
      <c r="I30" s="136" t="str">
        <f>'[98]IR-Formátum'!I27</f>
        <v>0,0-0,9</v>
      </c>
      <c r="J30" s="136" t="str">
        <f>'[98]IR-Formátum'!J27</f>
        <v>0,2-1,1</v>
      </c>
      <c r="K30" s="23"/>
      <c r="L30" s="53" t="s">
        <v>121</v>
      </c>
      <c r="M30" s="73">
        <f t="shared" si="6"/>
        <v>0.42138211109071738</v>
      </c>
      <c r="N30" s="73" t="str">
        <f t="shared" si="0"/>
        <v>1,4 - 1,8</v>
      </c>
      <c r="O30" s="73" t="str">
        <f t="shared" si="1"/>
        <v>(-0,7)-(-1,1)</v>
      </c>
      <c r="P30" s="73" t="str">
        <f t="shared" si="2"/>
        <v>2,4 - 3,3</v>
      </c>
      <c r="Q30" s="73" t="str">
        <f t="shared" si="3"/>
        <v>(-0,2)-(-1,1)</v>
      </c>
      <c r="R30" s="73" t="str">
        <f t="shared" si="4"/>
        <v>2,5 - 3,4</v>
      </c>
      <c r="S30" s="73" t="str">
        <f t="shared" si="5"/>
        <v>0,0-0,9</v>
      </c>
      <c r="T30" s="73" t="str">
        <f t="shared" si="5"/>
        <v>0,2-1,1</v>
      </c>
      <c r="U30" s="27"/>
    </row>
    <row r="31" spans="1:21" ht="15" customHeight="1">
      <c r="B31" s="205" t="s">
        <v>193</v>
      </c>
      <c r="C31" s="111"/>
      <c r="D31" s="111"/>
      <c r="E31" s="111"/>
      <c r="F31" s="111"/>
      <c r="G31" s="111"/>
      <c r="H31" s="111"/>
      <c r="I31" s="111"/>
      <c r="J31" s="111"/>
      <c r="K31" s="90"/>
      <c r="L31" s="205" t="s">
        <v>194</v>
      </c>
      <c r="M31" s="111"/>
      <c r="N31" s="111"/>
      <c r="O31" s="111"/>
      <c r="P31" s="111"/>
      <c r="Q31" s="111"/>
      <c r="R31" s="111"/>
      <c r="S31" s="111"/>
      <c r="T31" s="111"/>
      <c r="U31" s="27"/>
    </row>
    <row r="32" spans="1:21" ht="15" customHeight="1">
      <c r="A32" s="28"/>
      <c r="B32" s="53" t="s">
        <v>85</v>
      </c>
      <c r="C32" s="245">
        <f>'[98]IR-Formátum'!C29</f>
        <v>-8</v>
      </c>
      <c r="D32" s="74" t="str">
        <f>'[98]IR-Formátum'!D29</f>
        <v>(-7,3)-(-7,5)</v>
      </c>
      <c r="E32" s="337">
        <f>'[98]IR-Formátum'!E29</f>
        <v>-7.5</v>
      </c>
      <c r="F32" s="243" t="str">
        <f>'[98]IR-Formátum'!F29</f>
        <v>(-5,6)-(-5,9)</v>
      </c>
      <c r="G32" s="337">
        <f>'[98]IR-Formátum'!G29</f>
        <v>-5.9</v>
      </c>
      <c r="H32" s="243" t="str">
        <f>'[98]IR-Formátum'!H29</f>
        <v>(-3,6)-(-3,9)</v>
      </c>
      <c r="I32" s="337">
        <f>'[98]IR-Formátum'!I29</f>
        <v>-3.9</v>
      </c>
      <c r="J32" s="337">
        <f>'[98]IR-Formátum'!J29</f>
        <v>-3</v>
      </c>
      <c r="K32" s="89"/>
      <c r="L32" s="53" t="s">
        <v>96</v>
      </c>
      <c r="M32" s="74">
        <f t="shared" si="6"/>
        <v>-8</v>
      </c>
      <c r="N32" s="74" t="str">
        <f t="shared" si="0"/>
        <v>(-7,3)-(-7,5)</v>
      </c>
      <c r="O32" s="74">
        <f t="shared" si="1"/>
        <v>-7.5</v>
      </c>
      <c r="P32" s="74" t="str">
        <f t="shared" si="2"/>
        <v>(-5,6)-(-5,9)</v>
      </c>
      <c r="Q32" s="74">
        <f t="shared" si="3"/>
        <v>-5.9</v>
      </c>
      <c r="R32" s="74" t="str">
        <f t="shared" si="4"/>
        <v>(-3,6)-(-3,9)</v>
      </c>
      <c r="S32" s="74">
        <f t="shared" si="5"/>
        <v>-3.9</v>
      </c>
      <c r="T32" s="74">
        <f t="shared" si="5"/>
        <v>-3</v>
      </c>
      <c r="U32" s="27"/>
    </row>
    <row r="33" spans="1:21" ht="15" customHeight="1">
      <c r="A33" s="29"/>
      <c r="B33" s="205" t="s">
        <v>38</v>
      </c>
      <c r="C33" s="111"/>
      <c r="D33" s="111"/>
      <c r="E33" s="111"/>
      <c r="F33" s="111"/>
      <c r="G33" s="111"/>
      <c r="H33" s="111"/>
      <c r="I33" s="111"/>
      <c r="J33" s="111"/>
      <c r="K33" s="23"/>
      <c r="L33" s="205" t="s">
        <v>36</v>
      </c>
      <c r="M33" s="111"/>
      <c r="N33" s="111"/>
      <c r="O33" s="111"/>
      <c r="P33" s="111"/>
      <c r="Q33" s="111"/>
      <c r="R33" s="111"/>
      <c r="S33" s="111"/>
      <c r="T33" s="111"/>
      <c r="U33" s="27"/>
    </row>
    <row r="34" spans="1:21" ht="15" customHeight="1">
      <c r="A34" s="29"/>
      <c r="B34" s="53" t="s">
        <v>126</v>
      </c>
      <c r="C34" s="244">
        <f>'[98]IR-Formátum'!C31</f>
        <v>9.6999999999999993</v>
      </c>
      <c r="D34" s="244" t="str">
        <f>'[98]IR-Formátum'!D31</f>
        <v>7,7 - 8,4</v>
      </c>
      <c r="E34" s="244" t="str">
        <f>'[98]IR-Formátum'!E31</f>
        <v>8.1 - 8.3</v>
      </c>
      <c r="F34" s="244" t="str">
        <f>'[98]IR-Formátum'!F31</f>
        <v>7,7 - 9,2</v>
      </c>
      <c r="G34" s="244" t="str">
        <f>'[98]IR-Formátum'!G31</f>
        <v>10.2 - 11.2</v>
      </c>
      <c r="H34" s="244" t="str">
        <f>'[98]IR-Formátum'!H31</f>
        <v>6,0 - 7,5</v>
      </c>
      <c r="I34" s="244" t="str">
        <f>'[98]IR-Formátum'!I31</f>
        <v>5.6 - 6.8</v>
      </c>
      <c r="J34" s="244" t="str">
        <f>'[98]IR-Formátum'!J31</f>
        <v>5.3 - 6.5</v>
      </c>
      <c r="K34" s="23"/>
      <c r="L34" s="53" t="s">
        <v>129</v>
      </c>
      <c r="M34" s="73">
        <f t="shared" si="6"/>
        <v>9.6999999999999993</v>
      </c>
      <c r="N34" s="73" t="str">
        <f t="shared" si="0"/>
        <v>7,7 - 8,4</v>
      </c>
      <c r="O34" s="73" t="str">
        <f t="shared" si="1"/>
        <v>8.1 - 8.3</v>
      </c>
      <c r="P34" s="73" t="str">
        <f t="shared" si="2"/>
        <v>7,7 - 9,2</v>
      </c>
      <c r="Q34" s="73" t="str">
        <f t="shared" si="3"/>
        <v>10.2 - 11.2</v>
      </c>
      <c r="R34" s="73" t="str">
        <f t="shared" si="4"/>
        <v>6,0 - 7,5</v>
      </c>
      <c r="S34" s="73" t="str">
        <f t="shared" si="5"/>
        <v>5.6 - 6.8</v>
      </c>
      <c r="T34" s="73" t="str">
        <f t="shared" si="5"/>
        <v>5.3 - 6.5</v>
      </c>
      <c r="U34" s="27"/>
    </row>
    <row r="35" spans="1:21" ht="15" customHeight="1">
      <c r="A35" s="29"/>
      <c r="B35" s="53" t="s">
        <v>49</v>
      </c>
      <c r="C35" s="244">
        <f>'[98]IR-Formátum'!C32</f>
        <v>-0.9</v>
      </c>
      <c r="D35" s="244" t="str">
        <f>'[98]IR-Formátum'!D32</f>
        <v>0,6 - 0,7</v>
      </c>
      <c r="E35" s="244" t="str">
        <f>'[98]IR-Formátum'!E32</f>
        <v>0.8</v>
      </c>
      <c r="F35" s="244" t="str">
        <f>'[98]IR-Formátum'!F32</f>
        <v>0,8 - 1,0</v>
      </c>
      <c r="G35" s="244" t="str">
        <f>'[98]IR-Formátum'!G32</f>
        <v>0.6 - 1.0</v>
      </c>
      <c r="H35" s="244" t="str">
        <f>'[98]IR-Formátum'!H32</f>
        <v>0,2 - 0,4</v>
      </c>
      <c r="I35" s="244" t="str">
        <f>'[98]IR-Formátum'!I32</f>
        <v>0.0 - 0.8</v>
      </c>
      <c r="J35" s="244" t="str">
        <f>'[98]IR-Formátum'!J32</f>
        <v>(-0.1) - 0.7</v>
      </c>
      <c r="K35" s="23"/>
      <c r="L35" s="53" t="s">
        <v>51</v>
      </c>
      <c r="M35" s="73">
        <f t="shared" si="6"/>
        <v>-0.9</v>
      </c>
      <c r="N35" s="73" t="str">
        <f t="shared" si="0"/>
        <v>0,6 - 0,7</v>
      </c>
      <c r="O35" s="73" t="str">
        <f t="shared" si="1"/>
        <v>0.8</v>
      </c>
      <c r="P35" s="73" t="str">
        <f t="shared" si="2"/>
        <v>0,8 - 1,0</v>
      </c>
      <c r="Q35" s="73" t="str">
        <f t="shared" si="3"/>
        <v>0.6 - 1.0</v>
      </c>
      <c r="R35" s="73" t="str">
        <f t="shared" si="4"/>
        <v>0,2 - 0,4</v>
      </c>
      <c r="S35" s="73" t="str">
        <f t="shared" si="5"/>
        <v>0.0 - 0.8</v>
      </c>
      <c r="T35" s="73" t="str">
        <f t="shared" si="5"/>
        <v>(-0.1) - 0.7</v>
      </c>
      <c r="U35" s="27"/>
    </row>
    <row r="36" spans="1:21" ht="15" customHeight="1">
      <c r="A36" s="29"/>
      <c r="B36" s="53" t="s">
        <v>127</v>
      </c>
      <c r="C36" s="244">
        <f>'[98]IR-Formátum'!C33</f>
        <v>9.8000000000000007</v>
      </c>
      <c r="D36" s="244" t="str">
        <f>'[98]IR-Formátum'!D33</f>
        <v>7,2 - 8,0</v>
      </c>
      <c r="E36" s="244" t="str">
        <f>'[98]IR-Formátum'!E33</f>
        <v>7.4 - 7.6</v>
      </c>
      <c r="F36" s="244" t="str">
        <f>'[98]IR-Formátum'!F33</f>
        <v>7,1 - 8,7</v>
      </c>
      <c r="G36" s="244" t="str">
        <f>'[98]IR-Formátum'!G33</f>
        <v>9.7 - 10.7</v>
      </c>
      <c r="H36" s="244" t="str">
        <f>'[98]IR-Formátum'!H33</f>
        <v>7,1 - 8,6</v>
      </c>
      <c r="I36" s="244" t="str">
        <f>'[98]IR-Formátum'!I33</f>
        <v>7.5 - 8.7</v>
      </c>
      <c r="J36" s="244" t="str">
        <f>'[98]IR-Formátum'!J33</f>
        <v>6.8 - 8.0</v>
      </c>
      <c r="K36" s="23"/>
      <c r="L36" s="53" t="s">
        <v>130</v>
      </c>
      <c r="M36" s="73">
        <f t="shared" si="6"/>
        <v>9.8000000000000007</v>
      </c>
      <c r="N36" s="73" t="str">
        <f t="shared" si="0"/>
        <v>7,2 - 8,0</v>
      </c>
      <c r="O36" s="73" t="str">
        <f t="shared" si="1"/>
        <v>7.4 - 7.6</v>
      </c>
      <c r="P36" s="73" t="str">
        <f t="shared" si="2"/>
        <v>7,1 - 8,7</v>
      </c>
      <c r="Q36" s="73" t="str">
        <f t="shared" si="3"/>
        <v>9.7 - 10.7</v>
      </c>
      <c r="R36" s="73" t="str">
        <f t="shared" si="4"/>
        <v>7,1 - 8,6</v>
      </c>
      <c r="S36" s="73" t="str">
        <f t="shared" si="5"/>
        <v>7.5 - 8.7</v>
      </c>
      <c r="T36" s="73" t="str">
        <f t="shared" si="5"/>
        <v>6.8 - 8.0</v>
      </c>
      <c r="U36" s="27"/>
    </row>
    <row r="37" spans="1:21" ht="15" customHeight="1">
      <c r="A37" s="29"/>
      <c r="B37" s="53" t="s">
        <v>50</v>
      </c>
      <c r="C37" s="244">
        <f>'[98]IR-Formátum'!C34</f>
        <v>-0.5</v>
      </c>
      <c r="D37" s="244" t="str">
        <f>'[98]IR-Formátum'!D34</f>
        <v>0,6 - 0,7</v>
      </c>
      <c r="E37" s="244" t="str">
        <f>'[98]IR-Formátum'!E34</f>
        <v>0.6</v>
      </c>
      <c r="F37" s="244" t="str">
        <f>'[98]IR-Formátum'!F34</f>
        <v>1,0 - 1,2</v>
      </c>
      <c r="G37" s="244" t="str">
        <f>'[98]IR-Formátum'!G34</f>
        <v>0.8 - 1.2</v>
      </c>
      <c r="H37" s="244" t="str">
        <f>'[98]IR-Formátum'!H34</f>
        <v>0,2 - 0,4</v>
      </c>
      <c r="I37" s="244" t="str">
        <f>'[98]IR-Formátum'!I34</f>
        <v>0.1 - 0.6</v>
      </c>
      <c r="J37" s="244" t="str">
        <f>'[98]IR-Formátum'!J34</f>
        <v>(-0.1) - 0.5</v>
      </c>
      <c r="K37" s="23"/>
      <c r="L37" s="53" t="s">
        <v>52</v>
      </c>
      <c r="M37" s="73">
        <f t="shared" si="6"/>
        <v>-0.5</v>
      </c>
      <c r="N37" s="73" t="str">
        <f t="shared" si="0"/>
        <v>0,6 - 0,7</v>
      </c>
      <c r="O37" s="73" t="str">
        <f t="shared" si="1"/>
        <v>0.6</v>
      </c>
      <c r="P37" s="73" t="str">
        <f t="shared" si="2"/>
        <v>1,0 - 1,2</v>
      </c>
      <c r="Q37" s="73" t="str">
        <f t="shared" si="3"/>
        <v>0.8 - 1.2</v>
      </c>
      <c r="R37" s="73" t="str">
        <f t="shared" si="4"/>
        <v>0,2 - 0,4</v>
      </c>
      <c r="S37" s="73" t="str">
        <f t="shared" si="5"/>
        <v>0.1 - 0.6</v>
      </c>
      <c r="T37" s="73" t="str">
        <f t="shared" si="5"/>
        <v>(-0.1) - 0.5</v>
      </c>
      <c r="U37" s="27"/>
    </row>
    <row r="38" spans="1:21" ht="15" customHeight="1">
      <c r="A38" s="29"/>
      <c r="B38" s="53" t="s">
        <v>73</v>
      </c>
      <c r="C38" s="244">
        <f>'[98]IR-Formátum'!C35</f>
        <v>4.0999999999999996</v>
      </c>
      <c r="D38" s="244" t="str">
        <f>'[98]IR-Formátum'!D35</f>
        <v>3,9 - 4,0</v>
      </c>
      <c r="E38" s="244" t="str">
        <f>'[98]IR-Formátum'!E35</f>
        <v>4.0</v>
      </c>
      <c r="F38" s="244" t="str">
        <f>'[98]IR-Formátum'!F35</f>
        <v>3,4 - 3,7</v>
      </c>
      <c r="G38" s="244" t="str">
        <f>'[98]IR-Formátum'!G35</f>
        <v>3.5 - 3.7</v>
      </c>
      <c r="H38" s="244" t="str">
        <f>'[98]IR-Formátum'!H35</f>
        <v>3,2 - 3,6</v>
      </c>
      <c r="I38" s="244" t="str">
        <f>'[98]IR-Formátum'!I35</f>
        <v>3.1 - 3.7</v>
      </c>
      <c r="J38" s="244" t="str">
        <f>'[98]IR-Formátum'!J35</f>
        <v>2.8 - 3.8</v>
      </c>
      <c r="K38" s="23"/>
      <c r="L38" s="53" t="s">
        <v>74</v>
      </c>
      <c r="M38" s="73">
        <f t="shared" si="6"/>
        <v>4.0999999999999996</v>
      </c>
      <c r="N38" s="73" t="str">
        <f t="shared" si="0"/>
        <v>3,9 - 4,0</v>
      </c>
      <c r="O38" s="73" t="str">
        <f t="shared" si="1"/>
        <v>4.0</v>
      </c>
      <c r="P38" s="73" t="str">
        <f t="shared" si="2"/>
        <v>3,4 - 3,7</v>
      </c>
      <c r="Q38" s="73" t="str">
        <f t="shared" si="3"/>
        <v>3.5 - 3.7</v>
      </c>
      <c r="R38" s="73" t="str">
        <f t="shared" si="4"/>
        <v>3,2 - 3,6</v>
      </c>
      <c r="S38" s="73" t="str">
        <f t="shared" si="5"/>
        <v>3.1 - 3.7</v>
      </c>
      <c r="T38" s="73" t="str">
        <f t="shared" si="5"/>
        <v>2.8 - 3.8</v>
      </c>
      <c r="U38" s="27"/>
    </row>
    <row r="39" spans="1:21" ht="15" customHeight="1">
      <c r="B39" s="53" t="s">
        <v>116</v>
      </c>
      <c r="C39" s="244">
        <f>'[98]IR-Formátum'!C36</f>
        <v>12.5</v>
      </c>
      <c r="D39" s="244" t="str">
        <f>'[98]IR-Formátum'!D36</f>
        <v>3,2 - 3,5</v>
      </c>
      <c r="E39" s="244" t="str">
        <f>'[98]IR-Formátum'!E36</f>
        <v>2.3 - 2.5</v>
      </c>
      <c r="F39" s="244" t="str">
        <f>'[98]IR-Formátum'!F36</f>
        <v>2,8 - 3,4</v>
      </c>
      <c r="G39" s="244" t="str">
        <f>'[98]IR-Formátum'!G36</f>
        <v>2.6 - 4.0</v>
      </c>
      <c r="H39" s="244" t="str">
        <f>'[98]IR-Formátum'!H36</f>
        <v>1,7 - 2,4</v>
      </c>
      <c r="I39" s="244" t="str">
        <f>'[98]IR-Formátum'!I36</f>
        <v>2.8 - 4.6</v>
      </c>
      <c r="J39" s="244" t="str">
        <f>'[98]IR-Formátum'!J36</f>
        <v>0.8 - 2.6</v>
      </c>
      <c r="K39" s="91"/>
      <c r="L39" s="53" t="s">
        <v>117</v>
      </c>
      <c r="M39" s="73">
        <f t="shared" si="6"/>
        <v>12.5</v>
      </c>
      <c r="N39" s="73" t="str">
        <f t="shared" si="0"/>
        <v>3,2 - 3,5</v>
      </c>
      <c r="O39" s="73" t="str">
        <f t="shared" si="1"/>
        <v>2.3 - 2.5</v>
      </c>
      <c r="P39" s="73" t="str">
        <f t="shared" si="2"/>
        <v>2,8 - 3,4</v>
      </c>
      <c r="Q39" s="73" t="str">
        <f t="shared" si="3"/>
        <v>2.6 - 4.0</v>
      </c>
      <c r="R39" s="73" t="str">
        <f t="shared" si="4"/>
        <v>1,7 - 2,4</v>
      </c>
      <c r="S39" s="73" t="str">
        <f t="shared" si="5"/>
        <v>2.8 - 4.6</v>
      </c>
      <c r="T39" s="73" t="str">
        <f t="shared" si="5"/>
        <v>0.8 - 2.6</v>
      </c>
      <c r="U39" s="27"/>
    </row>
    <row r="40" spans="1:21" ht="15" customHeight="1">
      <c r="B40" s="54" t="s">
        <v>128</v>
      </c>
      <c r="C40" s="246">
        <f>'[98]IR-Formátum'!C37</f>
        <v>0.7</v>
      </c>
      <c r="D40" s="246" t="str">
        <f>'[98]IR-Formátum'!D37</f>
        <v>4,1 - 4,8</v>
      </c>
      <c r="E40" s="246" t="str">
        <f>'[98]IR-Formátum'!E37</f>
        <v>3.0 - 3.2</v>
      </c>
      <c r="F40" s="246" t="str">
        <f>'[98]IR-Formátum'!F37</f>
        <v>4,4 - 5,8</v>
      </c>
      <c r="G40" s="246" t="str">
        <f>'[98]IR-Formátum'!G37</f>
        <v>5.0 - 6.0</v>
      </c>
      <c r="H40" s="246" t="str">
        <f>'[98]IR-Formátum'!H37</f>
        <v>2,2 - 3,6</v>
      </c>
      <c r="I40" s="246" t="str">
        <f>'[98]IR-Formátum'!I37</f>
        <v>2.8 - 4.0</v>
      </c>
      <c r="J40" s="334" t="str">
        <f>'[98]IR-Formátum'!J37</f>
        <v>2.2 - 3.4</v>
      </c>
      <c r="K40" s="71"/>
      <c r="L40" s="54" t="s">
        <v>233</v>
      </c>
      <c r="M40" s="75">
        <f t="shared" si="6"/>
        <v>0.7</v>
      </c>
      <c r="N40" s="75" t="str">
        <f t="shared" si="0"/>
        <v>4,1 - 4,8</v>
      </c>
      <c r="O40" s="75" t="str">
        <f t="shared" si="1"/>
        <v>3.0 - 3.2</v>
      </c>
      <c r="P40" s="75" t="str">
        <f t="shared" si="2"/>
        <v>4,4 - 5,8</v>
      </c>
      <c r="Q40" s="75" t="str">
        <f t="shared" si="3"/>
        <v>5.0 - 6.0</v>
      </c>
      <c r="R40" s="75" t="str">
        <f t="shared" si="4"/>
        <v>2,2 - 3,6</v>
      </c>
      <c r="S40" s="75" t="str">
        <f t="shared" si="5"/>
        <v>2.8 - 4.0</v>
      </c>
      <c r="T40" s="75" t="str">
        <f t="shared" si="5"/>
        <v>2.2 - 3.4</v>
      </c>
      <c r="U40" s="27"/>
    </row>
    <row r="41" spans="1:21" ht="15" customHeight="1">
      <c r="B41" s="382" t="s">
        <v>134</v>
      </c>
      <c r="C41" s="383"/>
      <c r="D41" s="383"/>
      <c r="E41" s="383"/>
      <c r="F41" s="383"/>
      <c r="G41" s="383"/>
      <c r="H41" s="187"/>
      <c r="I41" s="187"/>
      <c r="J41" s="330"/>
      <c r="K41" s="113"/>
      <c r="L41" s="384" t="s">
        <v>135</v>
      </c>
      <c r="M41" s="383"/>
      <c r="N41" s="383"/>
      <c r="O41" s="383"/>
      <c r="P41" s="383"/>
      <c r="Q41" s="188"/>
      <c r="R41" s="188"/>
    </row>
    <row r="42" spans="1:21" ht="15" customHeight="1">
      <c r="B42" s="378" t="s">
        <v>162</v>
      </c>
      <c r="C42" s="378"/>
      <c r="D42" s="378"/>
      <c r="E42" s="378"/>
      <c r="F42" s="378"/>
      <c r="G42" s="379"/>
      <c r="H42" s="157"/>
      <c r="I42" s="157"/>
      <c r="J42" s="328"/>
      <c r="K42" s="108"/>
      <c r="L42" s="380" t="s">
        <v>163</v>
      </c>
      <c r="M42" s="380"/>
      <c r="N42" s="380"/>
      <c r="O42" s="380"/>
      <c r="P42" s="379"/>
      <c r="Q42" s="157"/>
      <c r="R42" s="157"/>
    </row>
    <row r="43" spans="1:21" ht="15" customHeight="1">
      <c r="B43" s="378" t="s">
        <v>143</v>
      </c>
      <c r="C43" s="378"/>
      <c r="D43" s="378"/>
      <c r="E43" s="378"/>
      <c r="F43" s="378"/>
      <c r="G43" s="379"/>
      <c r="H43" s="157"/>
      <c r="I43" s="157"/>
      <c r="J43" s="328"/>
      <c r="K43" s="108"/>
      <c r="L43" s="378" t="s">
        <v>144</v>
      </c>
      <c r="M43" s="378"/>
      <c r="N43" s="378"/>
      <c r="O43" s="378"/>
      <c r="P43" s="379"/>
      <c r="Q43" s="157"/>
      <c r="R43" s="157"/>
    </row>
    <row r="44" spans="1:21" ht="14.25" customHeight="1">
      <c r="B44" s="378" t="s">
        <v>132</v>
      </c>
      <c r="C44" s="379"/>
      <c r="D44" s="379"/>
      <c r="E44" s="379"/>
      <c r="F44" s="379"/>
      <c r="G44" s="379"/>
      <c r="H44" s="157"/>
      <c r="I44" s="157"/>
      <c r="J44" s="328"/>
      <c r="K44" s="109"/>
      <c r="L44" s="380" t="s">
        <v>133</v>
      </c>
      <c r="M44" s="379"/>
      <c r="N44" s="379"/>
      <c r="O44" s="379"/>
      <c r="P44" s="379"/>
      <c r="Q44" s="157"/>
      <c r="R44" s="157"/>
    </row>
    <row r="45" spans="1:21" ht="14.25" customHeight="1">
      <c r="B45" s="378" t="s">
        <v>157</v>
      </c>
      <c r="C45" s="379"/>
      <c r="D45" s="379"/>
      <c r="E45" s="379"/>
      <c r="F45" s="379"/>
      <c r="G45" s="379"/>
      <c r="H45" s="157"/>
      <c r="I45" s="157"/>
      <c r="J45" s="328"/>
      <c r="K45" s="109"/>
      <c r="L45" s="378" t="s">
        <v>158</v>
      </c>
      <c r="M45" s="379"/>
      <c r="N45" s="379"/>
      <c r="O45" s="379"/>
      <c r="P45" s="379"/>
      <c r="Q45" s="157"/>
      <c r="R45" s="157"/>
    </row>
    <row r="46" spans="1:21" ht="15" customHeight="1">
      <c r="B46" s="381" t="s">
        <v>150</v>
      </c>
      <c r="C46" s="381"/>
      <c r="D46" s="381"/>
      <c r="E46" s="381"/>
      <c r="F46" s="381"/>
      <c r="G46" s="381"/>
      <c r="H46" s="381"/>
      <c r="I46" s="381"/>
      <c r="J46" s="329"/>
      <c r="K46" s="159"/>
      <c r="L46" s="381" t="s">
        <v>152</v>
      </c>
      <c r="M46" s="381"/>
      <c r="N46" s="381"/>
      <c r="O46" s="381"/>
      <c r="P46" s="381"/>
      <c r="Q46" s="381"/>
      <c r="R46" s="381"/>
      <c r="S46" s="381"/>
      <c r="T46" s="329"/>
    </row>
    <row r="47" spans="1:21" ht="15" customHeight="1">
      <c r="C47" s="30"/>
      <c r="D47" s="30"/>
      <c r="E47" s="30"/>
      <c r="F47" s="30"/>
      <c r="G47" s="30"/>
      <c r="H47" s="30"/>
      <c r="I47" s="30"/>
      <c r="J47" s="30"/>
      <c r="K47" s="30"/>
    </row>
    <row r="48" spans="1:21" ht="15" customHeight="1">
      <c r="C48" s="30"/>
      <c r="D48" s="30"/>
      <c r="E48" s="30"/>
      <c r="F48" s="30"/>
      <c r="G48" s="30"/>
      <c r="H48" s="30"/>
      <c r="I48" s="30"/>
      <c r="J48" s="30"/>
      <c r="K48" s="30"/>
    </row>
  </sheetData>
  <mergeCells count="12">
    <mergeCell ref="B41:G41"/>
    <mergeCell ref="B42:G42"/>
    <mergeCell ref="B43:G43"/>
    <mergeCell ref="B44:G44"/>
    <mergeCell ref="L42:P42"/>
    <mergeCell ref="L41:P41"/>
    <mergeCell ref="B45:G45"/>
    <mergeCell ref="L45:P45"/>
    <mergeCell ref="L43:P43"/>
    <mergeCell ref="L44:P44"/>
    <mergeCell ref="B46:I46"/>
    <mergeCell ref="L46:S46"/>
  </mergeCells>
  <pageMargins left="0.39370078740157483" right="0.39370078740157483" top="0.39370078740157483" bottom="0.39370078740157483" header="0.51181102362204722" footer="0.51181102362204722"/>
  <pageSetup paperSize="9" scale="41"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2AA81-15BD-443D-9A9A-2457A6049D74}">
  <sheetPr codeName="Sheet3"/>
  <dimension ref="A1:T79"/>
  <sheetViews>
    <sheetView showGridLines="0" zoomScaleNormal="100" workbookViewId="0">
      <pane xSplit="1" ySplit="13" topLeftCell="O17" activePane="bottomRight" state="frozen"/>
      <selection pane="topRight"/>
      <selection pane="bottomLeft"/>
      <selection pane="bottomRight"/>
    </sheetView>
  </sheetViews>
  <sheetFormatPr defaultColWidth="9.140625" defaultRowHeight="12"/>
  <cols>
    <col min="1" max="8" width="9.140625" style="9"/>
    <col min="9" max="9" width="10.42578125" style="9" bestFit="1" customWidth="1"/>
    <col min="10" max="16384" width="9.140625" style="9"/>
  </cols>
  <sheetData>
    <row r="1" spans="1:16" ht="12.75">
      <c r="A1" s="16"/>
      <c r="B1" s="236"/>
    </row>
    <row r="2" spans="1:16">
      <c r="A2" s="16" t="s">
        <v>0</v>
      </c>
      <c r="B2" s="5" t="s">
        <v>71</v>
      </c>
      <c r="C2" s="5"/>
    </row>
    <row r="3" spans="1:16">
      <c r="A3" s="16" t="s">
        <v>16</v>
      </c>
      <c r="B3" s="5" t="s">
        <v>37</v>
      </c>
      <c r="C3" s="5"/>
    </row>
    <row r="4" spans="1:16">
      <c r="A4" s="16" t="s">
        <v>15</v>
      </c>
      <c r="B4" s="5" t="s">
        <v>136</v>
      </c>
      <c r="C4" s="5"/>
    </row>
    <row r="5" spans="1:16">
      <c r="A5" s="16" t="s">
        <v>62</v>
      </c>
      <c r="B5" s="5" t="s">
        <v>122</v>
      </c>
      <c r="C5" s="5"/>
    </row>
    <row r="6" spans="1:16">
      <c r="A6" s="2" t="s">
        <v>58</v>
      </c>
      <c r="B6" s="237" t="s">
        <v>99</v>
      </c>
      <c r="C6" s="5"/>
    </row>
    <row r="7" spans="1:16">
      <c r="A7" s="2" t="s">
        <v>59</v>
      </c>
      <c r="B7" s="238" t="s">
        <v>100</v>
      </c>
      <c r="C7" s="5"/>
    </row>
    <row r="8" spans="1:16">
      <c r="A8" s="16"/>
      <c r="B8" s="6" t="s">
        <v>68</v>
      </c>
      <c r="C8" s="5"/>
    </row>
    <row r="9" spans="1:16">
      <c r="A9" s="16" t="s">
        <v>9</v>
      </c>
      <c r="B9" s="5" t="s">
        <v>12</v>
      </c>
      <c r="C9" s="5" t="s">
        <v>12</v>
      </c>
    </row>
    <row r="10" spans="1:16" ht="12.75">
      <c r="A10" s="236"/>
      <c r="B10" s="5" t="s">
        <v>94</v>
      </c>
      <c r="C10" s="5" t="s">
        <v>94</v>
      </c>
    </row>
    <row r="12" spans="1:16" ht="12.75">
      <c r="A12" s="139"/>
      <c r="F12" s="236" t="s">
        <v>281</v>
      </c>
      <c r="J12" s="9" t="s">
        <v>57</v>
      </c>
    </row>
    <row r="13" spans="1:16">
      <c r="A13" s="139"/>
      <c r="B13" s="138" t="s">
        <v>1</v>
      </c>
      <c r="C13" s="138" t="s">
        <v>2</v>
      </c>
      <c r="D13" s="138" t="s">
        <v>3</v>
      </c>
      <c r="E13" s="138" t="s">
        <v>4</v>
      </c>
      <c r="F13" s="138" t="s">
        <v>282</v>
      </c>
      <c r="G13" s="138" t="s">
        <v>5</v>
      </c>
      <c r="H13" s="138" t="s">
        <v>6</v>
      </c>
      <c r="I13" s="138" t="s">
        <v>7</v>
      </c>
      <c r="J13" s="9" t="s">
        <v>56</v>
      </c>
      <c r="K13" s="9" t="s">
        <v>165</v>
      </c>
      <c r="L13" s="9" t="s">
        <v>165</v>
      </c>
      <c r="M13" s="9" t="s">
        <v>82</v>
      </c>
    </row>
    <row r="14" spans="1:16">
      <c r="A14" s="239">
        <v>40909</v>
      </c>
      <c r="B14" s="13">
        <v>5.6</v>
      </c>
      <c r="C14" s="13"/>
      <c r="D14" s="13"/>
      <c r="E14" s="13"/>
      <c r="F14" s="13"/>
      <c r="G14" s="13"/>
      <c r="H14" s="13"/>
      <c r="I14" s="13"/>
      <c r="J14" s="13">
        <v>5.6</v>
      </c>
      <c r="K14" s="13">
        <v>2</v>
      </c>
      <c r="L14" s="13">
        <v>4</v>
      </c>
      <c r="M14" s="13">
        <v>3</v>
      </c>
      <c r="N14" s="156"/>
      <c r="O14" s="148"/>
      <c r="P14" s="13"/>
    </row>
    <row r="15" spans="1:16">
      <c r="A15" s="239">
        <v>41000</v>
      </c>
      <c r="B15" s="13">
        <v>5.5</v>
      </c>
      <c r="C15" s="13"/>
      <c r="D15" s="13"/>
      <c r="E15" s="13"/>
      <c r="F15" s="13"/>
      <c r="G15" s="13"/>
      <c r="H15" s="13"/>
      <c r="I15" s="13"/>
      <c r="J15" s="13">
        <v>5.5</v>
      </c>
      <c r="K15" s="13">
        <v>2</v>
      </c>
      <c r="L15" s="13">
        <v>4</v>
      </c>
      <c r="M15" s="13">
        <v>3</v>
      </c>
      <c r="N15" s="156"/>
      <c r="O15" s="148"/>
      <c r="P15" s="13"/>
    </row>
    <row r="16" spans="1:16">
      <c r="A16" s="239">
        <v>41091</v>
      </c>
      <c r="B16" s="13">
        <v>6.1</v>
      </c>
      <c r="C16" s="13"/>
      <c r="D16" s="13"/>
      <c r="E16" s="13"/>
      <c r="F16" s="13"/>
      <c r="G16" s="13"/>
      <c r="H16" s="13"/>
      <c r="I16" s="13"/>
      <c r="J16" s="13">
        <v>6.1</v>
      </c>
      <c r="K16" s="13">
        <v>2</v>
      </c>
      <c r="L16" s="13">
        <v>4</v>
      </c>
      <c r="M16" s="13">
        <v>3</v>
      </c>
      <c r="N16" s="156"/>
      <c r="O16" s="148"/>
      <c r="P16" s="13"/>
    </row>
    <row r="17" spans="1:16">
      <c r="A17" s="239">
        <v>41183</v>
      </c>
      <c r="B17" s="13">
        <v>5.4</v>
      </c>
      <c r="C17" s="13"/>
      <c r="D17" s="13"/>
      <c r="E17" s="13"/>
      <c r="F17" s="13"/>
      <c r="G17" s="13"/>
      <c r="H17" s="13"/>
      <c r="I17" s="13"/>
      <c r="J17" s="13">
        <v>5.4</v>
      </c>
      <c r="K17" s="13">
        <v>2</v>
      </c>
      <c r="L17" s="13">
        <v>4</v>
      </c>
      <c r="M17" s="13">
        <v>3</v>
      </c>
      <c r="N17" s="156"/>
      <c r="O17" s="148"/>
      <c r="P17" s="13"/>
    </row>
    <row r="18" spans="1:16">
      <c r="A18" s="239">
        <v>41275</v>
      </c>
      <c r="B18" s="13">
        <v>2.9</v>
      </c>
      <c r="C18" s="13"/>
      <c r="D18" s="13"/>
      <c r="E18" s="13"/>
      <c r="F18" s="13"/>
      <c r="G18" s="13"/>
      <c r="H18" s="13"/>
      <c r="I18" s="13"/>
      <c r="J18" s="13">
        <v>2.9</v>
      </c>
      <c r="K18" s="13">
        <v>2</v>
      </c>
      <c r="L18" s="13">
        <v>4</v>
      </c>
      <c r="M18" s="13">
        <v>3</v>
      </c>
      <c r="N18" s="156"/>
      <c r="O18" s="148"/>
      <c r="P18" s="13"/>
    </row>
    <row r="19" spans="1:16">
      <c r="A19" s="239">
        <v>41365</v>
      </c>
      <c r="B19" s="13">
        <v>1.8</v>
      </c>
      <c r="C19" s="13"/>
      <c r="D19" s="13"/>
      <c r="E19" s="13"/>
      <c r="F19" s="13"/>
      <c r="G19" s="13"/>
      <c r="H19" s="13"/>
      <c r="I19" s="13"/>
      <c r="J19" s="13">
        <v>1.8</v>
      </c>
      <c r="K19" s="13">
        <v>2</v>
      </c>
      <c r="L19" s="13">
        <v>4</v>
      </c>
      <c r="M19" s="13">
        <v>3</v>
      </c>
      <c r="N19" s="156"/>
      <c r="O19" s="148"/>
      <c r="P19" s="13"/>
    </row>
    <row r="20" spans="1:16">
      <c r="A20" s="239">
        <v>41456</v>
      </c>
      <c r="B20" s="13">
        <v>1.5</v>
      </c>
      <c r="C20" s="13"/>
      <c r="D20" s="13"/>
      <c r="E20" s="13"/>
      <c r="F20" s="13"/>
      <c r="G20" s="13"/>
      <c r="H20" s="13"/>
      <c r="I20" s="13"/>
      <c r="J20" s="13">
        <v>1.5</v>
      </c>
      <c r="K20" s="13">
        <v>2</v>
      </c>
      <c r="L20" s="13">
        <v>4</v>
      </c>
      <c r="M20" s="13">
        <v>3</v>
      </c>
      <c r="N20" s="156"/>
      <c r="O20" s="148"/>
      <c r="P20" s="13"/>
    </row>
    <row r="21" spans="1:16">
      <c r="A21" s="239">
        <v>41548</v>
      </c>
      <c r="B21" s="13">
        <v>0.8</v>
      </c>
      <c r="C21" s="13"/>
      <c r="D21" s="13"/>
      <c r="E21" s="13"/>
      <c r="F21" s="13"/>
      <c r="G21" s="13"/>
      <c r="H21" s="13"/>
      <c r="I21" s="13"/>
      <c r="J21" s="13">
        <v>0.8</v>
      </c>
      <c r="K21" s="13">
        <v>2</v>
      </c>
      <c r="L21" s="13">
        <v>4</v>
      </c>
      <c r="M21" s="13">
        <v>3</v>
      </c>
      <c r="N21" s="156"/>
      <c r="O21" s="148"/>
      <c r="P21" s="13"/>
    </row>
    <row r="22" spans="1:16">
      <c r="A22" s="239">
        <v>41640</v>
      </c>
      <c r="B22" s="13">
        <v>0</v>
      </c>
      <c r="C22" s="13"/>
      <c r="D22" s="13"/>
      <c r="E22" s="13"/>
      <c r="F22" s="13"/>
      <c r="G22" s="13"/>
      <c r="H22" s="13"/>
      <c r="I22" s="13"/>
      <c r="J22" s="13">
        <v>0</v>
      </c>
      <c r="K22" s="13">
        <v>2</v>
      </c>
      <c r="L22" s="13">
        <v>4</v>
      </c>
      <c r="M22" s="13">
        <v>3</v>
      </c>
      <c r="N22" s="156"/>
      <c r="O22" s="148"/>
      <c r="P22" s="13"/>
    </row>
    <row r="23" spans="1:16">
      <c r="A23" s="239">
        <v>41730</v>
      </c>
      <c r="B23" s="13">
        <v>-0.2</v>
      </c>
      <c r="C23" s="13"/>
      <c r="D23" s="13"/>
      <c r="E23" s="13"/>
      <c r="F23" s="13"/>
      <c r="G23" s="13"/>
      <c r="H23" s="13"/>
      <c r="I23" s="13"/>
      <c r="J23" s="13">
        <v>-0.2</v>
      </c>
      <c r="K23" s="13">
        <v>2</v>
      </c>
      <c r="L23" s="13">
        <v>4</v>
      </c>
      <c r="M23" s="13">
        <v>3</v>
      </c>
      <c r="N23" s="156"/>
      <c r="O23" s="148"/>
      <c r="P23" s="13"/>
    </row>
    <row r="24" spans="1:16">
      <c r="A24" s="239">
        <v>41821</v>
      </c>
      <c r="B24" s="147">
        <v>-0.1</v>
      </c>
      <c r="C24" s="13"/>
      <c r="D24" s="13"/>
      <c r="E24" s="13"/>
      <c r="F24" s="13"/>
      <c r="G24" s="13"/>
      <c r="H24" s="13"/>
      <c r="I24" s="13"/>
      <c r="J24" s="13">
        <v>-0.1</v>
      </c>
      <c r="K24" s="13">
        <v>2</v>
      </c>
      <c r="L24" s="13">
        <v>4</v>
      </c>
      <c r="M24" s="13">
        <v>3</v>
      </c>
      <c r="N24" s="156"/>
    </row>
    <row r="25" spans="1:16">
      <c r="A25" s="239">
        <v>41913</v>
      </c>
      <c r="B25" s="147">
        <v>-0.7</v>
      </c>
      <c r="C25" s="13"/>
      <c r="D25" s="13"/>
      <c r="E25" s="13"/>
      <c r="F25" s="13"/>
      <c r="G25" s="13"/>
      <c r="H25" s="13"/>
      <c r="I25" s="13"/>
      <c r="J25" s="13">
        <v>-0.7</v>
      </c>
      <c r="K25" s="13">
        <v>2</v>
      </c>
      <c r="L25" s="13">
        <v>4</v>
      </c>
      <c r="M25" s="13">
        <v>3</v>
      </c>
      <c r="N25" s="13"/>
    </row>
    <row r="26" spans="1:16">
      <c r="A26" s="239">
        <v>42005</v>
      </c>
      <c r="B26" s="147">
        <v>-1</v>
      </c>
      <c r="C26" s="13"/>
      <c r="D26" s="13"/>
      <c r="E26" s="13"/>
      <c r="F26" s="13"/>
      <c r="G26" s="13"/>
      <c r="H26" s="13"/>
      <c r="I26" s="13"/>
      <c r="J26" s="13">
        <v>-1</v>
      </c>
      <c r="K26" s="13">
        <v>2</v>
      </c>
      <c r="L26" s="13">
        <v>4</v>
      </c>
      <c r="M26" s="13">
        <v>3</v>
      </c>
      <c r="N26" s="13"/>
    </row>
    <row r="27" spans="1:16">
      <c r="A27" s="239">
        <v>42095</v>
      </c>
      <c r="B27" s="147">
        <v>0.3</v>
      </c>
      <c r="C27" s="13"/>
      <c r="D27" s="13"/>
      <c r="E27" s="13"/>
      <c r="F27" s="13"/>
      <c r="G27" s="13"/>
      <c r="H27" s="13"/>
      <c r="I27" s="13"/>
      <c r="J27" s="13">
        <v>0.3</v>
      </c>
      <c r="K27" s="13">
        <v>2</v>
      </c>
      <c r="L27" s="13">
        <v>4</v>
      </c>
      <c r="M27" s="13">
        <v>3</v>
      </c>
    </row>
    <row r="28" spans="1:16">
      <c r="A28" s="239">
        <v>42186</v>
      </c>
      <c r="B28" s="13">
        <v>0</v>
      </c>
      <c r="C28" s="13"/>
      <c r="D28" s="13"/>
      <c r="E28" s="13"/>
      <c r="F28" s="13"/>
      <c r="G28" s="13"/>
      <c r="H28" s="13"/>
      <c r="I28" s="13"/>
      <c r="J28" s="13">
        <v>0</v>
      </c>
      <c r="K28" s="13">
        <v>2</v>
      </c>
      <c r="L28" s="13">
        <v>4</v>
      </c>
      <c r="M28" s="13">
        <v>3</v>
      </c>
    </row>
    <row r="29" spans="1:16">
      <c r="A29" s="239">
        <v>42278</v>
      </c>
      <c r="B29" s="13">
        <v>0.5</v>
      </c>
      <c r="C29" s="13"/>
      <c r="D29" s="13"/>
      <c r="E29" s="13"/>
      <c r="F29" s="13"/>
      <c r="G29" s="13"/>
      <c r="H29" s="13"/>
      <c r="I29" s="13"/>
      <c r="J29" s="13">
        <v>0.5</v>
      </c>
      <c r="K29" s="13">
        <v>2</v>
      </c>
      <c r="L29" s="13">
        <v>4</v>
      </c>
      <c r="M29" s="13">
        <v>3</v>
      </c>
    </row>
    <row r="30" spans="1:16">
      <c r="A30" s="239">
        <v>42370</v>
      </c>
      <c r="B30" s="13">
        <v>0.3</v>
      </c>
      <c r="C30" s="13"/>
      <c r="D30" s="13"/>
      <c r="E30" s="13"/>
      <c r="F30" s="13"/>
      <c r="G30" s="13"/>
      <c r="H30" s="13"/>
      <c r="I30" s="13"/>
      <c r="J30" s="13">
        <v>0.3</v>
      </c>
      <c r="K30" s="13">
        <v>2</v>
      </c>
      <c r="L30" s="13">
        <v>4</v>
      </c>
      <c r="M30" s="13">
        <v>3</v>
      </c>
    </row>
    <row r="31" spans="1:16">
      <c r="A31" s="239">
        <v>42461</v>
      </c>
      <c r="B31" s="13">
        <v>-0.1</v>
      </c>
      <c r="C31" s="13"/>
      <c r="D31" s="13"/>
      <c r="E31" s="13"/>
      <c r="F31" s="13"/>
      <c r="G31" s="13"/>
      <c r="H31" s="13"/>
      <c r="I31" s="13"/>
      <c r="J31" s="13">
        <v>-0.1</v>
      </c>
      <c r="K31" s="13">
        <v>2</v>
      </c>
      <c r="L31" s="13">
        <v>4</v>
      </c>
      <c r="M31" s="13">
        <v>3</v>
      </c>
    </row>
    <row r="32" spans="1:16">
      <c r="A32" s="239">
        <v>42552</v>
      </c>
      <c r="B32" s="13">
        <v>0.1</v>
      </c>
      <c r="C32" s="13"/>
      <c r="D32" s="13"/>
      <c r="E32" s="13"/>
      <c r="F32" s="13"/>
      <c r="G32" s="13"/>
      <c r="H32" s="13"/>
      <c r="I32" s="13"/>
      <c r="J32" s="13">
        <v>0.1</v>
      </c>
      <c r="K32" s="13">
        <v>2</v>
      </c>
      <c r="L32" s="13">
        <v>4</v>
      </c>
      <c r="M32" s="13">
        <v>3</v>
      </c>
    </row>
    <row r="33" spans="1:13">
      <c r="A33" s="239">
        <v>42644</v>
      </c>
      <c r="B33" s="13">
        <v>1.3</v>
      </c>
      <c r="C33" s="13"/>
      <c r="D33" s="13"/>
      <c r="E33" s="13"/>
      <c r="F33" s="13"/>
      <c r="G33" s="13"/>
      <c r="H33" s="13"/>
      <c r="I33" s="13"/>
      <c r="J33" s="13">
        <v>1.3</v>
      </c>
      <c r="K33" s="13">
        <v>2</v>
      </c>
      <c r="L33" s="13">
        <v>4</v>
      </c>
      <c r="M33" s="13">
        <v>3</v>
      </c>
    </row>
    <row r="34" spans="1:13">
      <c r="A34" s="239">
        <v>42736</v>
      </c>
      <c r="B34" s="13">
        <v>2.6</v>
      </c>
      <c r="C34" s="13"/>
      <c r="D34" s="13"/>
      <c r="E34" s="13"/>
      <c r="F34" s="13"/>
      <c r="G34" s="13"/>
      <c r="H34" s="13"/>
      <c r="I34" s="13"/>
      <c r="J34" s="13">
        <v>2.6</v>
      </c>
      <c r="K34" s="13">
        <v>2</v>
      </c>
      <c r="L34" s="13">
        <v>4</v>
      </c>
      <c r="M34" s="13">
        <v>3</v>
      </c>
    </row>
    <row r="35" spans="1:13">
      <c r="A35" s="239">
        <v>42826</v>
      </c>
      <c r="B35" s="13">
        <v>2.1</v>
      </c>
      <c r="C35" s="13"/>
      <c r="D35" s="13"/>
      <c r="E35" s="13"/>
      <c r="F35" s="13"/>
      <c r="G35" s="13"/>
      <c r="H35" s="13"/>
      <c r="I35" s="13"/>
      <c r="J35" s="13">
        <v>2.1</v>
      </c>
      <c r="K35" s="13">
        <v>2</v>
      </c>
      <c r="L35" s="13">
        <v>4</v>
      </c>
      <c r="M35" s="13">
        <v>3</v>
      </c>
    </row>
    <row r="36" spans="1:13">
      <c r="A36" s="239">
        <v>42917</v>
      </c>
      <c r="B36" s="13">
        <v>2.4</v>
      </c>
      <c r="C36" s="13"/>
      <c r="D36" s="13"/>
      <c r="E36" s="13"/>
      <c r="F36" s="13"/>
      <c r="G36" s="13"/>
      <c r="H36" s="13"/>
      <c r="I36" s="13"/>
      <c r="J36" s="13">
        <v>2.4</v>
      </c>
      <c r="K36" s="13">
        <v>2</v>
      </c>
      <c r="L36" s="13">
        <v>4</v>
      </c>
      <c r="M36" s="13">
        <v>3</v>
      </c>
    </row>
    <row r="37" spans="1:13">
      <c r="A37" s="239">
        <v>43009</v>
      </c>
      <c r="B37" s="13">
        <v>2.2999999999999998</v>
      </c>
      <c r="C37" s="13"/>
      <c r="D37" s="13"/>
      <c r="E37" s="13"/>
      <c r="F37" s="13"/>
      <c r="G37" s="13"/>
      <c r="H37" s="13"/>
      <c r="I37" s="13"/>
      <c r="J37" s="13">
        <v>2.2999999999999998</v>
      </c>
      <c r="K37" s="13">
        <v>2</v>
      </c>
      <c r="L37" s="13">
        <v>4</v>
      </c>
      <c r="M37" s="13">
        <v>3</v>
      </c>
    </row>
    <row r="38" spans="1:13">
      <c r="A38" s="239">
        <v>43101</v>
      </c>
      <c r="B38" s="13">
        <v>2</v>
      </c>
      <c r="C38" s="13"/>
      <c r="D38" s="13"/>
      <c r="E38" s="13"/>
      <c r="F38" s="13"/>
      <c r="G38" s="13"/>
      <c r="H38" s="13"/>
      <c r="I38" s="13"/>
      <c r="J38" s="13">
        <v>2</v>
      </c>
      <c r="K38" s="13">
        <v>2</v>
      </c>
      <c r="L38" s="13">
        <v>4</v>
      </c>
      <c r="M38" s="13">
        <v>3</v>
      </c>
    </row>
    <row r="39" spans="1:13">
      <c r="A39" s="239">
        <v>43191</v>
      </c>
      <c r="B39" s="13">
        <v>2.7</v>
      </c>
      <c r="C39" s="13"/>
      <c r="D39" s="13"/>
      <c r="E39" s="13"/>
      <c r="F39" s="13"/>
      <c r="G39" s="13"/>
      <c r="H39" s="13"/>
      <c r="I39" s="13"/>
      <c r="J39" s="13">
        <v>2.7</v>
      </c>
      <c r="K39" s="13">
        <v>2</v>
      </c>
      <c r="L39" s="13">
        <v>4</v>
      </c>
      <c r="M39" s="13">
        <v>3</v>
      </c>
    </row>
    <row r="40" spans="1:13">
      <c r="A40" s="239">
        <v>43282</v>
      </c>
      <c r="B40" s="13">
        <v>3.4</v>
      </c>
      <c r="C40" s="13"/>
      <c r="D40" s="13"/>
      <c r="E40" s="13"/>
      <c r="F40" s="13"/>
      <c r="G40" s="13"/>
      <c r="H40" s="13"/>
      <c r="I40" s="13"/>
      <c r="J40" s="13">
        <v>3.4</v>
      </c>
      <c r="K40" s="13">
        <v>2</v>
      </c>
      <c r="L40" s="13">
        <v>4</v>
      </c>
      <c r="M40" s="13">
        <v>3</v>
      </c>
    </row>
    <row r="41" spans="1:13">
      <c r="A41" s="239">
        <v>43374</v>
      </c>
      <c r="B41" s="13">
        <v>3.2</v>
      </c>
      <c r="C41" s="13"/>
      <c r="D41" s="13"/>
      <c r="E41" s="13"/>
      <c r="F41" s="13"/>
      <c r="G41" s="13"/>
      <c r="H41" s="13"/>
      <c r="I41" s="13"/>
      <c r="J41" s="13">
        <v>3.2</v>
      </c>
      <c r="K41" s="13">
        <v>2</v>
      </c>
      <c r="L41" s="13">
        <v>4</v>
      </c>
      <c r="M41" s="13">
        <v>3</v>
      </c>
    </row>
    <row r="42" spans="1:13">
      <c r="A42" s="239">
        <v>43466</v>
      </c>
      <c r="B42" s="13">
        <v>3.2</v>
      </c>
      <c r="C42" s="13"/>
      <c r="D42" s="13"/>
      <c r="E42" s="13"/>
      <c r="F42" s="13"/>
      <c r="G42" s="13"/>
      <c r="H42" s="13"/>
      <c r="I42" s="13"/>
      <c r="J42" s="13">
        <v>3.2</v>
      </c>
      <c r="K42" s="13">
        <v>2</v>
      </c>
      <c r="L42" s="13">
        <v>4</v>
      </c>
      <c r="M42" s="13">
        <v>3</v>
      </c>
    </row>
    <row r="43" spans="1:13">
      <c r="A43" s="239">
        <v>43556</v>
      </c>
      <c r="B43" s="13">
        <v>3.7</v>
      </c>
      <c r="C43" s="13"/>
      <c r="D43" s="13"/>
      <c r="E43" s="13"/>
      <c r="F43" s="13"/>
      <c r="G43" s="13"/>
      <c r="H43" s="13"/>
      <c r="I43" s="13"/>
      <c r="J43" s="13">
        <v>3.7</v>
      </c>
      <c r="K43" s="13">
        <v>2</v>
      </c>
      <c r="L43" s="13">
        <v>4</v>
      </c>
      <c r="M43" s="13">
        <v>3</v>
      </c>
    </row>
    <row r="44" spans="1:13">
      <c r="A44" s="239">
        <v>43647</v>
      </c>
      <c r="B44" s="13">
        <v>3.1</v>
      </c>
      <c r="C44" s="13"/>
      <c r="D44" s="13"/>
      <c r="E44" s="13"/>
      <c r="F44" s="13"/>
      <c r="G44" s="13"/>
      <c r="H44" s="13"/>
      <c r="I44" s="13"/>
      <c r="J44" s="13">
        <v>3.1</v>
      </c>
      <c r="K44" s="13">
        <v>2</v>
      </c>
      <c r="L44" s="13">
        <v>4</v>
      </c>
      <c r="M44" s="13">
        <v>3</v>
      </c>
    </row>
    <row r="45" spans="1:13">
      <c r="A45" s="239">
        <v>43739</v>
      </c>
      <c r="B45" s="13">
        <v>3.4</v>
      </c>
      <c r="C45" s="13"/>
      <c r="D45" s="13"/>
      <c r="E45" s="13"/>
      <c r="F45" s="13"/>
      <c r="G45" s="13"/>
      <c r="H45" s="13"/>
      <c r="I45" s="13"/>
      <c r="J45" s="13">
        <v>3.4</v>
      </c>
      <c r="K45" s="13">
        <v>2</v>
      </c>
      <c r="L45" s="13">
        <v>4</v>
      </c>
      <c r="M45" s="13">
        <v>3</v>
      </c>
    </row>
    <row r="46" spans="1:13">
      <c r="A46" s="239">
        <v>43831</v>
      </c>
      <c r="B46" s="13">
        <v>4.3</v>
      </c>
      <c r="C46" s="13"/>
      <c r="D46" s="13"/>
      <c r="E46" s="13"/>
      <c r="F46" s="13"/>
      <c r="G46" s="13"/>
      <c r="H46" s="13"/>
      <c r="I46" s="13"/>
      <c r="J46" s="13">
        <v>4.3</v>
      </c>
      <c r="K46" s="13">
        <v>2</v>
      </c>
      <c r="L46" s="13">
        <v>4</v>
      </c>
      <c r="M46" s="13">
        <v>3</v>
      </c>
    </row>
    <row r="47" spans="1:13">
      <c r="A47" s="239">
        <v>43922</v>
      </c>
      <c r="B47" s="13">
        <v>2.5</v>
      </c>
      <c r="C47" s="13"/>
      <c r="D47" s="13"/>
      <c r="E47" s="13"/>
      <c r="F47" s="13"/>
      <c r="G47" s="13"/>
      <c r="H47" s="13"/>
      <c r="I47" s="13"/>
      <c r="J47" s="13">
        <v>2.5</v>
      </c>
      <c r="K47" s="13">
        <v>2</v>
      </c>
      <c r="L47" s="13">
        <v>4</v>
      </c>
      <c r="M47" s="13">
        <v>3</v>
      </c>
    </row>
    <row r="48" spans="1:13">
      <c r="A48" s="239">
        <v>44013</v>
      </c>
      <c r="B48" s="13">
        <v>3.7</v>
      </c>
      <c r="C48" s="13"/>
      <c r="D48" s="13"/>
      <c r="E48" s="13"/>
      <c r="F48" s="13"/>
      <c r="G48" s="13"/>
      <c r="H48" s="13"/>
      <c r="I48" s="13"/>
      <c r="J48" s="13">
        <v>3.7</v>
      </c>
      <c r="K48" s="13">
        <v>2</v>
      </c>
      <c r="L48" s="13">
        <v>4</v>
      </c>
      <c r="M48" s="13">
        <v>3</v>
      </c>
    </row>
    <row r="49" spans="1:20">
      <c r="A49" s="239">
        <v>44105</v>
      </c>
      <c r="B49" s="13">
        <v>2.8</v>
      </c>
      <c r="C49" s="13"/>
      <c r="D49" s="13"/>
      <c r="E49" s="13"/>
      <c r="F49" s="13"/>
      <c r="G49" s="13"/>
      <c r="H49" s="13"/>
      <c r="I49" s="13"/>
      <c r="J49" s="13">
        <v>2.8</v>
      </c>
      <c r="K49" s="13">
        <v>2</v>
      </c>
      <c r="L49" s="13">
        <v>4</v>
      </c>
      <c r="M49" s="13">
        <v>3</v>
      </c>
    </row>
    <row r="50" spans="1:20">
      <c r="A50" s="239">
        <v>44197</v>
      </c>
      <c r="B50" s="13">
        <v>3.2</v>
      </c>
      <c r="C50" s="13"/>
      <c r="D50" s="13"/>
      <c r="E50" s="13"/>
      <c r="F50" s="13"/>
      <c r="G50" s="13"/>
      <c r="H50" s="13"/>
      <c r="I50" s="13"/>
      <c r="J50" s="13">
        <v>3.2</v>
      </c>
      <c r="K50" s="13">
        <v>2</v>
      </c>
      <c r="L50" s="13">
        <v>4</v>
      </c>
      <c r="M50" s="13">
        <v>3</v>
      </c>
    </row>
    <row r="51" spans="1:20">
      <c r="A51" s="239">
        <v>44287</v>
      </c>
      <c r="B51" s="13">
        <v>5.2</v>
      </c>
      <c r="C51" s="13"/>
      <c r="D51" s="13"/>
      <c r="E51" s="13"/>
      <c r="F51" s="13"/>
      <c r="G51" s="13"/>
      <c r="H51" s="13"/>
      <c r="I51" s="13"/>
      <c r="J51" s="13">
        <v>5.2</v>
      </c>
      <c r="K51" s="13">
        <v>2</v>
      </c>
      <c r="L51" s="13">
        <v>4</v>
      </c>
      <c r="M51" s="13">
        <v>3</v>
      </c>
    </row>
    <row r="52" spans="1:20">
      <c r="A52" s="239">
        <v>44378</v>
      </c>
      <c r="B52" s="13">
        <v>5</v>
      </c>
      <c r="C52" s="13"/>
      <c r="D52" s="13"/>
      <c r="E52" s="13"/>
      <c r="F52" s="13"/>
      <c r="G52" s="13"/>
      <c r="H52" s="13"/>
      <c r="I52" s="13"/>
      <c r="J52" s="13">
        <v>5</v>
      </c>
      <c r="K52" s="13">
        <v>2</v>
      </c>
      <c r="L52" s="13">
        <v>4</v>
      </c>
      <c r="M52" s="13">
        <v>3</v>
      </c>
    </row>
    <row r="53" spans="1:20">
      <c r="A53" s="239">
        <v>44470</v>
      </c>
      <c r="B53" s="13">
        <v>6.7621736216620238</v>
      </c>
      <c r="C53" s="13">
        <v>8.848721778504795E-2</v>
      </c>
      <c r="D53" s="13">
        <v>7.8872937575242691E-2</v>
      </c>
      <c r="E53" s="13">
        <v>0</v>
      </c>
      <c r="F53" s="13">
        <v>2.7686689575745049E-2</v>
      </c>
      <c r="G53" s="13">
        <v>0</v>
      </c>
      <c r="H53" s="13">
        <v>7.8872937575242691E-2</v>
      </c>
      <c r="I53" s="13">
        <v>8.848721778504795E-2</v>
      </c>
      <c r="J53" s="13"/>
      <c r="K53" s="13">
        <v>2</v>
      </c>
      <c r="L53" s="13">
        <v>4</v>
      </c>
      <c r="M53" s="13">
        <v>3</v>
      </c>
      <c r="O53" s="13"/>
      <c r="P53" s="13"/>
      <c r="S53" s="335"/>
      <c r="T53" s="335"/>
    </row>
    <row r="54" spans="1:20">
      <c r="A54" s="239">
        <v>44562</v>
      </c>
      <c r="B54" s="13">
        <v>5.444729167262679</v>
      </c>
      <c r="C54" s="13">
        <v>0.46215456485150408</v>
      </c>
      <c r="D54" s="13">
        <v>0.41194071930472087</v>
      </c>
      <c r="E54" s="13">
        <v>0</v>
      </c>
      <c r="F54" s="13">
        <v>0.14460314487613068</v>
      </c>
      <c r="G54" s="13">
        <v>0</v>
      </c>
      <c r="H54" s="13">
        <v>0.41194071930472087</v>
      </c>
      <c r="I54" s="13">
        <v>0.46215456485150408</v>
      </c>
      <c r="J54" s="13"/>
      <c r="K54" s="13">
        <v>2</v>
      </c>
      <c r="L54" s="13">
        <v>4</v>
      </c>
      <c r="M54" s="13">
        <v>3</v>
      </c>
      <c r="O54" s="13"/>
      <c r="P54" s="13"/>
      <c r="S54" s="335"/>
      <c r="T54" s="335"/>
    </row>
    <row r="55" spans="1:20">
      <c r="A55" s="239">
        <v>44652</v>
      </c>
      <c r="B55" s="13">
        <v>3.8949637162625779</v>
      </c>
      <c r="C55" s="13">
        <v>0.75878180017792862</v>
      </c>
      <c r="D55" s="13">
        <v>0.65243158255614242</v>
      </c>
      <c r="E55" s="13">
        <v>0</v>
      </c>
      <c r="F55" s="13">
        <v>0.2852292662756355</v>
      </c>
      <c r="G55" s="13">
        <v>0</v>
      </c>
      <c r="H55" s="13">
        <v>0.65243158255614242</v>
      </c>
      <c r="I55" s="13">
        <v>0.75878180017792862</v>
      </c>
      <c r="J55" s="13"/>
      <c r="K55" s="13">
        <v>2</v>
      </c>
      <c r="L55" s="13">
        <v>4</v>
      </c>
      <c r="M55" s="13">
        <v>3</v>
      </c>
      <c r="O55" s="13"/>
      <c r="P55" s="13"/>
      <c r="S55" s="335"/>
      <c r="T55" s="335"/>
    </row>
    <row r="56" spans="1:20">
      <c r="A56" s="239">
        <v>44743</v>
      </c>
      <c r="B56" s="13">
        <v>2.4640955595652079</v>
      </c>
      <c r="C56" s="13">
        <v>1.0616739094499208</v>
      </c>
      <c r="D56" s="13">
        <v>0.87929155011269133</v>
      </c>
      <c r="E56" s="13">
        <v>0</v>
      </c>
      <c r="F56" s="13">
        <v>0.46624576048593447</v>
      </c>
      <c r="G56" s="13">
        <v>0</v>
      </c>
      <c r="H56" s="13">
        <v>0.87929155011269133</v>
      </c>
      <c r="I56" s="13">
        <v>1.0616739094499208</v>
      </c>
      <c r="J56" s="13"/>
      <c r="K56" s="13">
        <v>2</v>
      </c>
      <c r="L56" s="13">
        <v>4</v>
      </c>
      <c r="M56" s="13">
        <v>3</v>
      </c>
      <c r="O56" s="13"/>
      <c r="P56" s="13"/>
      <c r="S56" s="335"/>
      <c r="T56" s="335"/>
    </row>
    <row r="57" spans="1:20">
      <c r="A57" s="239">
        <v>44835</v>
      </c>
      <c r="B57" s="13">
        <v>0.57241350998170493</v>
      </c>
      <c r="C57" s="13">
        <v>1.3237006353814518</v>
      </c>
      <c r="D57" s="13">
        <v>1.054250353935182</v>
      </c>
      <c r="E57" s="13">
        <v>0</v>
      </c>
      <c r="F57" s="13">
        <v>0.66542766158956024</v>
      </c>
      <c r="G57" s="13">
        <v>0</v>
      </c>
      <c r="H57" s="13">
        <v>1.054250353935182</v>
      </c>
      <c r="I57" s="13">
        <v>1.3237006353814518</v>
      </c>
      <c r="J57" s="13"/>
      <c r="K57" s="13">
        <v>2</v>
      </c>
      <c r="L57" s="13">
        <v>4</v>
      </c>
      <c r="M57" s="13">
        <v>3</v>
      </c>
      <c r="O57" s="13"/>
      <c r="P57" s="13"/>
      <c r="S57" s="335"/>
      <c r="T57" s="335"/>
    </row>
    <row r="58" spans="1:20">
      <c r="A58" s="239">
        <v>44927</v>
      </c>
      <c r="B58" s="13">
        <v>3.7345278614760336E-2</v>
      </c>
      <c r="C58" s="13">
        <v>1.461256353798092</v>
      </c>
      <c r="D58" s="13">
        <v>1.0702000043356674</v>
      </c>
      <c r="E58" s="13">
        <v>0</v>
      </c>
      <c r="F58" s="13">
        <v>0.92178818291022946</v>
      </c>
      <c r="G58" s="13">
        <v>0</v>
      </c>
      <c r="H58" s="13">
        <v>1.0702000043356674</v>
      </c>
      <c r="I58" s="13">
        <v>1.461256353798092</v>
      </c>
      <c r="J58" s="13"/>
      <c r="K58" s="13">
        <v>2</v>
      </c>
      <c r="L58" s="13">
        <v>4</v>
      </c>
      <c r="M58" s="13">
        <v>3</v>
      </c>
      <c r="O58" s="13"/>
      <c r="P58" s="13"/>
      <c r="S58" s="335"/>
      <c r="T58" s="335"/>
    </row>
    <row r="59" spans="1:20">
      <c r="A59" s="239">
        <v>45017</v>
      </c>
      <c r="B59" s="13">
        <v>-0.10142604294222624</v>
      </c>
      <c r="C59" s="13">
        <v>1.5155436942076057</v>
      </c>
      <c r="D59" s="13">
        <v>1.0609551596134739</v>
      </c>
      <c r="E59" s="13">
        <v>0</v>
      </c>
      <c r="F59" s="13">
        <v>1.054041656732557</v>
      </c>
      <c r="G59" s="13">
        <v>0</v>
      </c>
      <c r="H59" s="13">
        <v>1.0609551596134739</v>
      </c>
      <c r="I59" s="13">
        <v>1.5155436942076057</v>
      </c>
      <c r="J59" s="13"/>
      <c r="K59" s="13">
        <v>2</v>
      </c>
      <c r="L59" s="13">
        <v>4</v>
      </c>
      <c r="M59" s="13">
        <v>3</v>
      </c>
      <c r="O59" s="13"/>
      <c r="P59" s="13"/>
      <c r="S59" s="335"/>
      <c r="T59" s="335"/>
    </row>
    <row r="60" spans="1:20">
      <c r="A60" s="239">
        <v>45108</v>
      </c>
      <c r="B60" s="13">
        <v>-0.14644942292276486</v>
      </c>
      <c r="C60" s="13">
        <v>1.5423298090276023</v>
      </c>
      <c r="D60" s="13">
        <v>1.0797067580219466</v>
      </c>
      <c r="E60" s="13">
        <v>0</v>
      </c>
      <c r="F60" s="13">
        <v>1.0726710640866344</v>
      </c>
      <c r="G60" s="13">
        <v>0</v>
      </c>
      <c r="H60" s="13">
        <v>1.0797067580219466</v>
      </c>
      <c r="I60" s="13">
        <v>1.5423298090276023</v>
      </c>
      <c r="J60" s="13"/>
      <c r="K60" s="13">
        <v>2</v>
      </c>
      <c r="L60" s="13">
        <v>4</v>
      </c>
      <c r="M60" s="13">
        <v>3</v>
      </c>
      <c r="O60" s="13"/>
      <c r="P60" s="13"/>
      <c r="S60" s="335"/>
      <c r="T60" s="335"/>
    </row>
    <row r="61" spans="1:20">
      <c r="A61" s="239">
        <v>45200</v>
      </c>
      <c r="B61" s="13">
        <v>-0.16949930383155642</v>
      </c>
      <c r="C61" s="13">
        <v>1.5558695530640905</v>
      </c>
      <c r="D61" s="13">
        <v>1.0891852450825712</v>
      </c>
      <c r="E61" s="13">
        <v>0</v>
      </c>
      <c r="F61" s="13">
        <v>1.0820877864751086</v>
      </c>
      <c r="G61" s="13">
        <v>0</v>
      </c>
      <c r="H61" s="13">
        <v>1.0891852450825712</v>
      </c>
      <c r="I61" s="13">
        <v>1.5558695530640905</v>
      </c>
      <c r="J61" s="13"/>
      <c r="K61" s="13">
        <v>2</v>
      </c>
      <c r="L61" s="13">
        <v>4</v>
      </c>
      <c r="M61" s="13">
        <v>3</v>
      </c>
      <c r="O61" s="13"/>
      <c r="P61" s="13"/>
      <c r="S61" s="335"/>
      <c r="T61" s="335"/>
    </row>
    <row r="62" spans="1:20">
      <c r="A62" s="239">
        <v>45292</v>
      </c>
      <c r="B62" s="13">
        <v>-0.20043371968734291</v>
      </c>
      <c r="C62" s="13">
        <v>1.5671025639652354</v>
      </c>
      <c r="D62" s="13">
        <v>1.0970489054436112</v>
      </c>
      <c r="E62" s="13">
        <v>0</v>
      </c>
      <c r="F62" s="13">
        <v>1.0699002048603989</v>
      </c>
      <c r="G62" s="13">
        <v>0</v>
      </c>
      <c r="H62" s="13">
        <v>1.0970489054436112</v>
      </c>
      <c r="I62" s="13">
        <v>1.5671025639652354</v>
      </c>
      <c r="J62" s="13"/>
      <c r="K62" s="13">
        <v>2</v>
      </c>
      <c r="L62" s="13">
        <v>4</v>
      </c>
      <c r="M62" s="13">
        <v>3</v>
      </c>
      <c r="O62" s="13"/>
      <c r="P62" s="13"/>
      <c r="S62" s="335"/>
      <c r="T62" s="335"/>
    </row>
    <row r="63" spans="1:20">
      <c r="A63" s="239">
        <v>45383</v>
      </c>
      <c r="B63" s="13">
        <v>-0.22278680159158126</v>
      </c>
      <c r="C63" s="13">
        <v>1.5762013022329011</v>
      </c>
      <c r="D63" s="13">
        <v>1.1034184699424423</v>
      </c>
      <c r="E63" s="13">
        <v>0</v>
      </c>
      <c r="F63" s="13">
        <v>1.0762282633614375</v>
      </c>
      <c r="G63" s="13">
        <v>0</v>
      </c>
      <c r="H63" s="13">
        <v>1.1034184699424423</v>
      </c>
      <c r="I63" s="13">
        <v>1.5762013022329011</v>
      </c>
      <c r="J63" s="13"/>
      <c r="K63" s="13">
        <v>2</v>
      </c>
      <c r="L63" s="13">
        <v>4</v>
      </c>
      <c r="M63" s="13">
        <v>3</v>
      </c>
      <c r="O63" s="13"/>
      <c r="P63" s="13"/>
      <c r="S63" s="335"/>
      <c r="T63" s="335"/>
    </row>
    <row r="64" spans="1:20">
      <c r="A64" s="239">
        <v>45474</v>
      </c>
      <c r="B64" s="13">
        <v>-0.23710203316060952</v>
      </c>
      <c r="C64" s="13">
        <v>1.5835712802056132</v>
      </c>
      <c r="D64" s="13">
        <v>1.1085778171696268</v>
      </c>
      <c r="E64" s="13">
        <v>0</v>
      </c>
      <c r="F64" s="13">
        <v>1.0813539907305194</v>
      </c>
      <c r="G64" s="13">
        <v>0</v>
      </c>
      <c r="H64" s="13">
        <v>1.1085778171696268</v>
      </c>
      <c r="I64" s="13">
        <v>1.5835712802056132</v>
      </c>
      <c r="J64" s="13"/>
      <c r="K64" s="13">
        <v>2</v>
      </c>
      <c r="L64" s="13">
        <v>4</v>
      </c>
      <c r="M64" s="13">
        <v>3</v>
      </c>
      <c r="O64" s="13"/>
      <c r="P64" s="13"/>
      <c r="S64" s="335"/>
      <c r="T64" s="335"/>
    </row>
    <row r="65" spans="1:20">
      <c r="A65" s="239">
        <v>45566</v>
      </c>
      <c r="B65" s="13">
        <v>-0.23124160061245647</v>
      </c>
      <c r="C65" s="13">
        <v>1.5815086386947905</v>
      </c>
      <c r="D65" s="13">
        <v>1.1071338666179509</v>
      </c>
      <c r="E65" s="13">
        <v>0</v>
      </c>
      <c r="F65" s="13">
        <v>1.0799194493948767</v>
      </c>
      <c r="G65" s="13">
        <v>0</v>
      </c>
      <c r="H65" s="13">
        <v>1.1071338666179509</v>
      </c>
      <c r="I65" s="13">
        <v>1.5815086386947905</v>
      </c>
      <c r="K65" s="13">
        <v>2</v>
      </c>
      <c r="L65" s="13">
        <v>4</v>
      </c>
      <c r="M65" s="13">
        <v>3</v>
      </c>
      <c r="O65" s="13"/>
      <c r="P65" s="13"/>
      <c r="S65" s="335"/>
      <c r="T65" s="335"/>
    </row>
    <row r="67" spans="1:20">
      <c r="B67" s="13"/>
      <c r="C67" s="335"/>
      <c r="E67" s="13"/>
      <c r="F67" s="13"/>
    </row>
    <row r="68" spans="1:20">
      <c r="B68" s="13"/>
      <c r="C68" s="335"/>
    </row>
    <row r="69" spans="1:20">
      <c r="B69" s="13"/>
      <c r="C69" s="335"/>
    </row>
    <row r="70" spans="1:20">
      <c r="B70" s="13"/>
      <c r="C70" s="335"/>
    </row>
    <row r="71" spans="1:20">
      <c r="B71" s="13"/>
      <c r="C71" s="335"/>
    </row>
    <row r="72" spans="1:20">
      <c r="B72" s="13"/>
      <c r="C72" s="335"/>
    </row>
    <row r="73" spans="1:20">
      <c r="B73" s="13"/>
      <c r="C73" s="335"/>
    </row>
    <row r="74" spans="1:20">
      <c r="B74" s="13"/>
      <c r="C74" s="335"/>
    </row>
    <row r="75" spans="1:20">
      <c r="B75" s="13"/>
      <c r="C75" s="335"/>
    </row>
    <row r="76" spans="1:20">
      <c r="B76" s="13"/>
      <c r="C76" s="335"/>
    </row>
    <row r="77" spans="1:20">
      <c r="B77" s="13"/>
      <c r="C77" s="335"/>
    </row>
    <row r="78" spans="1:20">
      <c r="B78" s="13"/>
      <c r="C78" s="335"/>
    </row>
    <row r="79" spans="1:20">
      <c r="B79" s="13"/>
      <c r="C79" s="13"/>
    </row>
  </sheetData>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pageSetUpPr fitToPage="1"/>
  </sheetPr>
  <dimension ref="A1:N49"/>
  <sheetViews>
    <sheetView showGridLines="0" zoomScaleNormal="100" workbookViewId="0">
      <pane xSplit="2" ySplit="11" topLeftCell="C12" activePane="bottomRight" state="frozen"/>
      <selection pane="topRight"/>
      <selection pane="bottomLeft"/>
      <selection pane="bottomRight"/>
    </sheetView>
  </sheetViews>
  <sheetFormatPr defaultColWidth="9.140625" defaultRowHeight="15" customHeight="1"/>
  <cols>
    <col min="1" max="1" width="10.7109375" style="24" bestFit="1" customWidth="1"/>
    <col min="2" max="2" width="54.7109375" style="24" customWidth="1"/>
    <col min="3" max="6" width="17.7109375" style="24" customWidth="1"/>
    <col min="7" max="7" width="6.28515625" style="24" customWidth="1"/>
    <col min="8" max="8" width="54.7109375" style="24" customWidth="1"/>
    <col min="9" max="12" width="17.7109375" style="24" customWidth="1"/>
    <col min="13" max="16384" width="9.140625" style="24"/>
  </cols>
  <sheetData>
    <row r="1" spans="1:12" ht="15" customHeight="1">
      <c r="A1" s="5"/>
      <c r="B1" s="22"/>
      <c r="H1" s="22"/>
    </row>
    <row r="2" spans="1:12" ht="15" customHeight="1">
      <c r="A2" s="5" t="s">
        <v>0</v>
      </c>
      <c r="B2" s="24" t="s">
        <v>42</v>
      </c>
    </row>
    <row r="3" spans="1:12" ht="15" customHeight="1">
      <c r="A3" s="5" t="s">
        <v>16</v>
      </c>
      <c r="B3" s="33" t="s">
        <v>48</v>
      </c>
      <c r="G3" s="34"/>
      <c r="H3" s="33"/>
    </row>
    <row r="4" spans="1:12" ht="15" customHeight="1">
      <c r="A4" s="2" t="s">
        <v>15</v>
      </c>
      <c r="G4" s="34"/>
      <c r="H4" s="33"/>
    </row>
    <row r="5" spans="1:12" ht="15" customHeight="1">
      <c r="A5" s="2" t="s">
        <v>62</v>
      </c>
      <c r="G5" s="34"/>
      <c r="H5" s="33"/>
    </row>
    <row r="6" spans="1:12" ht="15" customHeight="1">
      <c r="A6" s="5" t="s">
        <v>58</v>
      </c>
      <c r="B6" s="33" t="s">
        <v>61</v>
      </c>
      <c r="G6" s="34"/>
      <c r="H6" s="33"/>
    </row>
    <row r="7" spans="1:12" ht="15" customHeight="1">
      <c r="A7" s="5" t="s">
        <v>59</v>
      </c>
      <c r="B7" s="33" t="s">
        <v>61</v>
      </c>
      <c r="G7" s="34"/>
      <c r="H7" s="33"/>
    </row>
    <row r="8" spans="1:12" ht="15" customHeight="1">
      <c r="B8" s="17" t="s">
        <v>69</v>
      </c>
      <c r="G8" s="34"/>
      <c r="H8" s="33"/>
    </row>
    <row r="10" spans="1:12" ht="15" customHeight="1">
      <c r="B10" s="96"/>
      <c r="C10" s="97" t="s">
        <v>137</v>
      </c>
      <c r="D10" s="97" t="s">
        <v>145</v>
      </c>
      <c r="E10" s="97" t="s">
        <v>184</v>
      </c>
      <c r="F10" s="97" t="s">
        <v>441</v>
      </c>
      <c r="G10" s="34"/>
      <c r="H10" s="103"/>
      <c r="I10" s="104" t="s">
        <v>137</v>
      </c>
      <c r="J10" s="104" t="s">
        <v>145</v>
      </c>
      <c r="K10" s="104" t="s">
        <v>184</v>
      </c>
      <c r="L10" s="104" t="s">
        <v>441</v>
      </c>
    </row>
    <row r="11" spans="1:12" ht="15" customHeight="1">
      <c r="B11" s="98" t="s">
        <v>43</v>
      </c>
      <c r="C11" s="99"/>
      <c r="D11" s="99"/>
      <c r="E11" s="99"/>
      <c r="F11" s="99"/>
      <c r="G11" s="35"/>
      <c r="H11" s="98" t="s">
        <v>44</v>
      </c>
      <c r="I11" s="99"/>
      <c r="J11" s="99"/>
      <c r="K11" s="99"/>
      <c r="L11" s="99"/>
    </row>
    <row r="12" spans="1:12" ht="15" customHeight="1">
      <c r="A12" s="36"/>
      <c r="B12" s="55" t="str">
        <f>'[99]IR-Formátum'!B7</f>
        <v>MNB (2021. december)</v>
      </c>
      <c r="C12" s="43" t="str">
        <f>'[99]IR-Formátum'!C7</f>
        <v>5.1</v>
      </c>
      <c r="D12" s="43" t="str">
        <f>'[99]IR-Formátum'!D7</f>
        <v>4.7 - 5.1</v>
      </c>
      <c r="E12" s="43" t="str">
        <f>'[99]IR-Formátum'!E7</f>
        <v>2.5 - 3.5</v>
      </c>
      <c r="F12" s="43" t="str">
        <f>'[99]IR-Formátum'!F7</f>
        <v>2.5 - 3.5</v>
      </c>
      <c r="G12" s="35"/>
      <c r="H12" s="55" t="str">
        <f>'[99]IR-Formátum'!H7</f>
        <v>MNB (December 2021)</v>
      </c>
      <c r="I12" s="43" t="str">
        <f t="shared" ref="I12:I17" si="0">C12</f>
        <v>5.1</v>
      </c>
      <c r="J12" s="43" t="str">
        <f t="shared" ref="J12:J17" si="1">D12</f>
        <v>4.7 - 5.1</v>
      </c>
      <c r="K12" s="43" t="str">
        <f t="shared" ref="K12:L17" si="2">E12</f>
        <v>2.5 - 3.5</v>
      </c>
      <c r="L12" s="43" t="str">
        <f t="shared" si="2"/>
        <v>2.5 - 3.5</v>
      </c>
    </row>
    <row r="13" spans="1:12" ht="15" customHeight="1">
      <c r="A13" s="36"/>
      <c r="B13" s="56" t="str">
        <f>'[99]IR-Formátum'!B8</f>
        <v>Consensus Economics (2021. november)²</v>
      </c>
      <c r="C13" s="42" t="str">
        <f>'[99]IR-Formátum'!C8</f>
        <v>4.5 - 4.9 - 5.2</v>
      </c>
      <c r="D13" s="42" t="str">
        <f>'[99]IR-Formátum'!D8</f>
        <v>3.4 - 4.6 - 5.9</v>
      </c>
      <c r="E13" s="42" t="str">
        <f>'[99]IR-Formátum'!E8</f>
        <v/>
      </c>
      <c r="F13" s="42" t="str">
        <f>'[99]IR-Formátum'!F8</f>
        <v/>
      </c>
      <c r="G13" s="35"/>
      <c r="H13" s="55" t="str">
        <f>'[99]IR-Formátum'!H8</f>
        <v>Consensus Economics (November 2021)²</v>
      </c>
      <c r="I13" s="43" t="str">
        <f t="shared" si="0"/>
        <v>4.5 - 4.9 - 5.2</v>
      </c>
      <c r="J13" s="43" t="str">
        <f t="shared" si="1"/>
        <v>3.4 - 4.6 - 5.9</v>
      </c>
      <c r="K13" s="43" t="str">
        <f t="shared" si="2"/>
        <v/>
      </c>
      <c r="L13" s="43" t="str">
        <f t="shared" si="2"/>
        <v/>
      </c>
    </row>
    <row r="14" spans="1:12" ht="15" customHeight="1">
      <c r="A14" s="36"/>
      <c r="B14" s="55" t="str">
        <f>'[99]IR-Formátum'!B9</f>
        <v>Európai Bizottság (2021. november)</v>
      </c>
      <c r="C14" s="42" t="str">
        <f>'[99]IR-Formátum'!C9</f>
        <v>5.1</v>
      </c>
      <c r="D14" s="42" t="str">
        <f>'[99]IR-Formátum'!D9</f>
        <v>4.8</v>
      </c>
      <c r="E14" s="42" t="str">
        <f>'[99]IR-Formátum'!E9</f>
        <v>3.4</v>
      </c>
      <c r="F14" s="42" t="str">
        <f>'[99]IR-Formátum'!F9</f>
        <v/>
      </c>
      <c r="G14" s="35"/>
      <c r="H14" s="55" t="str">
        <f>'[99]IR-Formátum'!H9</f>
        <v>European Commission (November 2021)</v>
      </c>
      <c r="I14" s="43" t="str">
        <f t="shared" si="0"/>
        <v>5.1</v>
      </c>
      <c r="J14" s="43" t="str">
        <f t="shared" si="1"/>
        <v>4.8</v>
      </c>
      <c r="K14" s="43" t="str">
        <f t="shared" si="2"/>
        <v>3.4</v>
      </c>
      <c r="L14" s="43" t="str">
        <f t="shared" si="2"/>
        <v/>
      </c>
    </row>
    <row r="15" spans="1:12" ht="15" customHeight="1">
      <c r="A15" s="36"/>
      <c r="B15" s="55" t="str">
        <f>'[99]IR-Formátum'!B10</f>
        <v>IMF (2021. október)</v>
      </c>
      <c r="C15" s="42" t="str">
        <f>'[99]IR-Formátum'!C10</f>
        <v>4.5</v>
      </c>
      <c r="D15" s="42" t="str">
        <f>'[99]IR-Formátum'!D10</f>
        <v>3.6</v>
      </c>
      <c r="E15" s="42" t="str">
        <f>'[99]IR-Formátum'!E10</f>
        <v>3.3</v>
      </c>
      <c r="F15" s="42" t="str">
        <f>'[99]IR-Formátum'!F10</f>
        <v>3.0</v>
      </c>
      <c r="G15" s="35"/>
      <c r="H15" s="55" t="str">
        <f>'[99]IR-Formátum'!H10</f>
        <v>IMF (October 2021)</v>
      </c>
      <c r="I15" s="43" t="str">
        <f t="shared" si="0"/>
        <v>4.5</v>
      </c>
      <c r="J15" s="43" t="str">
        <f t="shared" si="1"/>
        <v>3.6</v>
      </c>
      <c r="K15" s="43" t="str">
        <f t="shared" si="2"/>
        <v>3.3</v>
      </c>
      <c r="L15" s="43" t="str">
        <f t="shared" si="2"/>
        <v>3.0</v>
      </c>
    </row>
    <row r="16" spans="1:12" ht="15" customHeight="1">
      <c r="A16" s="36"/>
      <c r="B16" s="55" t="str">
        <f>'[99]IR-Formátum'!B11</f>
        <v>OECD (2021. december)</v>
      </c>
      <c r="C16" s="42" t="str">
        <f>'[99]IR-Formátum'!C11</f>
        <v>5.0</v>
      </c>
      <c r="D16" s="42" t="str">
        <f>'[99]IR-Formátum'!D11</f>
        <v>6.0</v>
      </c>
      <c r="E16" s="42" t="str">
        <f>'[99]IR-Formátum'!E11</f>
        <v>4.0</v>
      </c>
      <c r="F16" s="42" t="str">
        <f>'[99]IR-Formátum'!F11</f>
        <v/>
      </c>
      <c r="G16" s="35"/>
      <c r="H16" s="55" t="str">
        <f>'[99]IR-Formátum'!H11</f>
        <v>OECD (December 2021)</v>
      </c>
      <c r="I16" s="43" t="str">
        <f t="shared" si="0"/>
        <v>5.0</v>
      </c>
      <c r="J16" s="43" t="str">
        <f t="shared" si="1"/>
        <v>6.0</v>
      </c>
      <c r="K16" s="43" t="str">
        <f t="shared" si="2"/>
        <v>4.0</v>
      </c>
      <c r="L16" s="43" t="str">
        <f t="shared" si="2"/>
        <v/>
      </c>
    </row>
    <row r="17" spans="1:12" ht="15" customHeight="1">
      <c r="A17" s="36"/>
      <c r="B17" s="56" t="str">
        <f>'[99]IR-Formátum'!B12</f>
        <v>Reuters-felmérés (2021. december)¹</v>
      </c>
      <c r="C17" s="42" t="str">
        <f>'[99]IR-Formátum'!C12</f>
        <v>4.9 - 5.0 - 5.1</v>
      </c>
      <c r="D17" s="42" t="str">
        <f>'[99]IR-Formátum'!D12</f>
        <v>4.0 - 4.8 - 5.4</v>
      </c>
      <c r="E17" s="42" t="str">
        <f>'[99]IR-Formátum'!E12</f>
        <v>2.6 - 3.4 - 4.0</v>
      </c>
      <c r="F17" s="42" t="str">
        <f>'[99]IR-Formátum'!F12</f>
        <v>2.9 - 3.2 - 3.5</v>
      </c>
      <c r="G17" s="35"/>
      <c r="H17" s="55" t="str">
        <f>'[99]IR-Formátum'!H12</f>
        <v>Reuters survey (December 2021)¹</v>
      </c>
      <c r="I17" s="43" t="str">
        <f t="shared" si="0"/>
        <v>4.9 - 5.0 - 5.1</v>
      </c>
      <c r="J17" s="43" t="str">
        <f t="shared" si="1"/>
        <v>4.0 - 4.8 - 5.4</v>
      </c>
      <c r="K17" s="43" t="str">
        <f t="shared" si="2"/>
        <v>2.6 - 3.4 - 4.0</v>
      </c>
      <c r="L17" s="43" t="str">
        <f t="shared" si="2"/>
        <v>2.9 - 3.2 - 3.5</v>
      </c>
    </row>
    <row r="18" spans="1:12" ht="15" customHeight="1">
      <c r="B18" s="100" t="s">
        <v>45</v>
      </c>
      <c r="C18" s="101"/>
      <c r="D18" s="101"/>
      <c r="E18" s="101"/>
      <c r="F18" s="101"/>
      <c r="G18" s="35"/>
      <c r="H18" s="100" t="s">
        <v>53</v>
      </c>
      <c r="I18" s="101"/>
      <c r="J18" s="101"/>
      <c r="K18" s="101"/>
      <c r="L18" s="101"/>
    </row>
    <row r="19" spans="1:12" ht="15" customHeight="1">
      <c r="A19" s="36"/>
      <c r="B19" s="55" t="str">
        <f>'[99]IR-Formátum'!B14</f>
        <v>MNB (2021. december)</v>
      </c>
      <c r="C19" s="43" t="str">
        <f>'[99]IR-Formátum'!C14</f>
        <v>6.3 - 6.5</v>
      </c>
      <c r="D19" s="43" t="str">
        <f>'[99]IR-Formátum'!D14</f>
        <v>4.0 - 5.0</v>
      </c>
      <c r="E19" s="43" t="str">
        <f>'[99]IR-Formátum'!E14</f>
        <v>3.5 - 4.5</v>
      </c>
      <c r="F19" s="43" t="str">
        <f>'[99]IR-Formátum'!F14</f>
        <v>3.0 - 4.0</v>
      </c>
      <c r="G19" s="35"/>
      <c r="H19" s="55" t="str">
        <f>'[99]IR-Formátum'!H14</f>
        <v>MNB (December 2021)</v>
      </c>
      <c r="I19" s="43" t="str">
        <f t="shared" ref="I19:I24" si="3">C19</f>
        <v>6.3 - 6.5</v>
      </c>
      <c r="J19" s="43" t="str">
        <f t="shared" ref="J19:J24" si="4">D19</f>
        <v>4.0 - 5.0</v>
      </c>
      <c r="K19" s="43" t="str">
        <f t="shared" ref="K19:L24" si="5">E19</f>
        <v>3.5 - 4.5</v>
      </c>
      <c r="L19" s="43" t="str">
        <f t="shared" si="5"/>
        <v>3.0 - 4.0</v>
      </c>
    </row>
    <row r="20" spans="1:12" ht="15" customHeight="1">
      <c r="A20" s="36"/>
      <c r="B20" s="56" t="str">
        <f>'[99]IR-Formátum'!B15</f>
        <v>Consensus Economics (2021. november)²</v>
      </c>
      <c r="C20" s="42" t="str">
        <f>'[99]IR-Formátum'!C15</f>
        <v>6.2 - 7.1 - 8.0</v>
      </c>
      <c r="D20" s="42" t="str">
        <f>'[99]IR-Formátum'!D15</f>
        <v>3.8 - 5.1 - 7.0</v>
      </c>
      <c r="E20" s="42" t="str">
        <f>'[99]IR-Formátum'!E15</f>
        <v/>
      </c>
      <c r="F20" s="42" t="str">
        <f>'[99]IR-Formátum'!F15</f>
        <v/>
      </c>
      <c r="G20" s="35"/>
      <c r="H20" s="55" t="str">
        <f>'[99]IR-Formátum'!H15</f>
        <v>Consensus Economics (November 2021)²</v>
      </c>
      <c r="I20" s="43" t="str">
        <f t="shared" si="3"/>
        <v>6.2 - 7.1 - 8.0</v>
      </c>
      <c r="J20" s="43" t="str">
        <f t="shared" si="4"/>
        <v>3.8 - 5.1 - 7.0</v>
      </c>
      <c r="K20" s="43" t="str">
        <f t="shared" si="5"/>
        <v/>
      </c>
      <c r="L20" s="43" t="str">
        <f t="shared" si="5"/>
        <v/>
      </c>
    </row>
    <row r="21" spans="1:12" ht="15" customHeight="1">
      <c r="A21" s="36"/>
      <c r="B21" s="56" t="str">
        <f>'[99]IR-Formátum'!B16</f>
        <v>Európai Bizottság (2021. november)</v>
      </c>
      <c r="C21" s="42" t="str">
        <f>'[99]IR-Formátum'!C16</f>
        <v>7.4</v>
      </c>
      <c r="D21" s="42" t="str">
        <f>'[99]IR-Formátum'!D16</f>
        <v>5.4</v>
      </c>
      <c r="E21" s="42" t="str">
        <f>'[99]IR-Formátum'!E16</f>
        <v>3.2</v>
      </c>
      <c r="F21" s="42" t="str">
        <f>'[99]IR-Formátum'!F16</f>
        <v/>
      </c>
      <c r="G21" s="35"/>
      <c r="H21" s="55" t="str">
        <f>'[99]IR-Formátum'!H16</f>
        <v>European Commission (November 2021)</v>
      </c>
      <c r="I21" s="43" t="str">
        <f t="shared" si="3"/>
        <v>7.4</v>
      </c>
      <c r="J21" s="43" t="str">
        <f t="shared" si="4"/>
        <v>5.4</v>
      </c>
      <c r="K21" s="43" t="str">
        <f t="shared" si="5"/>
        <v>3.2</v>
      </c>
      <c r="L21" s="43" t="str">
        <f t="shared" si="5"/>
        <v/>
      </c>
    </row>
    <row r="22" spans="1:12" ht="15" customHeight="1">
      <c r="A22" s="36"/>
      <c r="B22" s="56" t="str">
        <f>'[99]IR-Formátum'!B17</f>
        <v>IMF (2021. október)</v>
      </c>
      <c r="C22" s="42" t="str">
        <f>'[99]IR-Formátum'!C17</f>
        <v>7.6</v>
      </c>
      <c r="D22" s="42" t="str">
        <f>'[99]IR-Formátum'!D17</f>
        <v>5.1</v>
      </c>
      <c r="E22" s="42" t="str">
        <f>'[99]IR-Formátum'!E17</f>
        <v>3.8</v>
      </c>
      <c r="F22" s="42" t="str">
        <f>'[99]IR-Formátum'!F17</f>
        <v>3.2</v>
      </c>
      <c r="G22" s="35"/>
      <c r="H22" s="55" t="str">
        <f>'[99]IR-Formátum'!H17</f>
        <v>IMF (October 2021)</v>
      </c>
      <c r="I22" s="43" t="str">
        <f t="shared" si="3"/>
        <v>7.6</v>
      </c>
      <c r="J22" s="43" t="str">
        <f t="shared" si="4"/>
        <v>5.1</v>
      </c>
      <c r="K22" s="43" t="str">
        <f t="shared" si="5"/>
        <v>3.8</v>
      </c>
      <c r="L22" s="43" t="str">
        <f t="shared" si="5"/>
        <v>3.2</v>
      </c>
    </row>
    <row r="23" spans="1:12" ht="15" customHeight="1">
      <c r="A23" s="36"/>
      <c r="B23" s="56" t="str">
        <f>'[99]IR-Formátum'!B18</f>
        <v>OECD (2021. december)</v>
      </c>
      <c r="C23" s="42" t="str">
        <f>'[99]IR-Formátum'!C18</f>
        <v>6.9</v>
      </c>
      <c r="D23" s="42" t="str">
        <f>'[99]IR-Formátum'!D18</f>
        <v>5.0</v>
      </c>
      <c r="E23" s="42" t="str">
        <f>'[99]IR-Formátum'!E18</f>
        <v>3.0</v>
      </c>
      <c r="F23" s="42" t="str">
        <f>'[99]IR-Formátum'!F18</f>
        <v/>
      </c>
      <c r="G23" s="35"/>
      <c r="H23" s="55" t="str">
        <f>'[99]IR-Formátum'!H18</f>
        <v>OECD (December 2021)</v>
      </c>
      <c r="I23" s="43" t="str">
        <f t="shared" si="3"/>
        <v>6.9</v>
      </c>
      <c r="J23" s="43" t="str">
        <f t="shared" si="4"/>
        <v>5.0</v>
      </c>
      <c r="K23" s="43" t="str">
        <f t="shared" si="5"/>
        <v>3.0</v>
      </c>
      <c r="L23" s="43" t="str">
        <f t="shared" si="5"/>
        <v/>
      </c>
    </row>
    <row r="24" spans="1:12" ht="15" customHeight="1">
      <c r="A24" s="36"/>
      <c r="B24" s="56" t="str">
        <f>'[99]IR-Formátum'!B19</f>
        <v>Reuters-felmérés (2021. december)¹</v>
      </c>
      <c r="C24" s="42" t="str">
        <f>'[99]IR-Formátum'!C19</f>
        <v>6.1 - 6.8 - 7.3</v>
      </c>
      <c r="D24" s="42" t="str">
        <f>'[99]IR-Formátum'!D19</f>
        <v>4.4 - 5.1 - 6.3</v>
      </c>
      <c r="E24" s="42" t="str">
        <f>'[99]IR-Formátum'!E19</f>
        <v>2.9 - 3.9 - 4.7</v>
      </c>
      <c r="F24" s="42" t="str">
        <f>'[99]IR-Formátum'!F19</f>
        <v>2.8 - 3.5 - 4.0</v>
      </c>
      <c r="G24" s="35"/>
      <c r="H24" s="55" t="str">
        <f>'[99]IR-Formátum'!H19</f>
        <v>Reuters survey (December 2021)¹</v>
      </c>
      <c r="I24" s="43" t="str">
        <f t="shared" si="3"/>
        <v>6.1 - 6.8 - 7.3</v>
      </c>
      <c r="J24" s="43" t="str">
        <f t="shared" si="4"/>
        <v>4.4 - 5.1 - 6.3</v>
      </c>
      <c r="K24" s="43" t="str">
        <f t="shared" si="5"/>
        <v>2.9 - 3.9 - 4.7</v>
      </c>
      <c r="L24" s="43" t="str">
        <f t="shared" si="5"/>
        <v>2.8 - 3.5 - 4.0</v>
      </c>
    </row>
    <row r="25" spans="1:12" ht="15" customHeight="1">
      <c r="B25" s="100" t="s">
        <v>106</v>
      </c>
      <c r="C25" s="101"/>
      <c r="D25" s="101"/>
      <c r="E25" s="101"/>
      <c r="F25" s="101"/>
      <c r="G25" s="35"/>
      <c r="H25" s="100" t="s">
        <v>97</v>
      </c>
      <c r="I25" s="101"/>
      <c r="J25" s="101"/>
      <c r="K25" s="101"/>
      <c r="L25" s="101"/>
    </row>
    <row r="26" spans="1:12" ht="15" customHeight="1">
      <c r="A26" s="36"/>
      <c r="B26" s="55" t="str">
        <f>'[99]IR-Formátum'!B21</f>
        <v>MNB (2021. december)</v>
      </c>
      <c r="C26" s="43" t="str">
        <f>'[99]IR-Formátum'!C21</f>
        <v>(-3,0)-(-3,4)</v>
      </c>
      <c r="D26" s="43" t="str">
        <f>'[99]IR-Formátum'!D21</f>
        <v>(-2,5)-(-3,4)</v>
      </c>
      <c r="E26" s="43" t="str">
        <f>'[99]IR-Formátum'!E21</f>
        <v>(-1,5)-(-2,4)</v>
      </c>
      <c r="F26" s="43" t="str">
        <f>'[99]IR-Formátum'!F21</f>
        <v>(-0,6)-(-1,5)</v>
      </c>
      <c r="G26" s="35"/>
      <c r="H26" s="55" t="str">
        <f>'[99]IR-Formátum'!H21</f>
        <v>MNB (December 2021)</v>
      </c>
      <c r="I26" s="43" t="str">
        <f t="shared" ref="I26:I29" si="6">C26</f>
        <v>(-3,0)-(-3,4)</v>
      </c>
      <c r="J26" s="43" t="str">
        <f t="shared" ref="J26:J29" si="7">D26</f>
        <v>(-2,5)-(-3,4)</v>
      </c>
      <c r="K26" s="43" t="str">
        <f t="shared" ref="K26:L29" si="8">E26</f>
        <v>(-1,5)-(-2,4)</v>
      </c>
      <c r="L26" s="43" t="str">
        <f t="shared" si="8"/>
        <v>(-0,6)-(-1,5)</v>
      </c>
    </row>
    <row r="27" spans="1:12" ht="15" customHeight="1">
      <c r="A27" s="36"/>
      <c r="B27" s="56" t="str">
        <f>'[99]IR-Formátum'!B22</f>
        <v>Európai Bizottság (2021. november)</v>
      </c>
      <c r="C27" s="43" t="str">
        <f>'[99]IR-Formátum'!C22</f>
        <v>-1.1</v>
      </c>
      <c r="D27" s="43" t="str">
        <f>'[99]IR-Formátum'!D22</f>
        <v>-2.4</v>
      </c>
      <c r="E27" s="43" t="str">
        <f>'[99]IR-Formátum'!E22</f>
        <v>-1.9</v>
      </c>
      <c r="F27" s="43" t="str">
        <f>'[99]IR-Formátum'!F22</f>
        <v/>
      </c>
      <c r="G27" s="35"/>
      <c r="H27" s="55" t="str">
        <f>'[99]IR-Formátum'!H22</f>
        <v>European Commission (November 2021)</v>
      </c>
      <c r="I27" s="43" t="str">
        <f t="shared" si="6"/>
        <v>-1.1</v>
      </c>
      <c r="J27" s="43" t="str">
        <f t="shared" si="7"/>
        <v>-2.4</v>
      </c>
      <c r="K27" s="43" t="str">
        <f t="shared" si="8"/>
        <v>-1.9</v>
      </c>
      <c r="L27" s="43" t="str">
        <f t="shared" si="8"/>
        <v/>
      </c>
    </row>
    <row r="28" spans="1:12" ht="15" customHeight="1">
      <c r="A28" s="36"/>
      <c r="B28" s="55" t="str">
        <f>'[99]IR-Formátum'!B23</f>
        <v>IMF (2021. október)</v>
      </c>
      <c r="C28" s="43" t="str">
        <f>'[99]IR-Formátum'!C23</f>
        <v>0.6</v>
      </c>
      <c r="D28" s="43" t="str">
        <f>'[99]IR-Formátum'!D23</f>
        <v>0.9</v>
      </c>
      <c r="E28" s="43" t="str">
        <f>'[99]IR-Formátum'!E23</f>
        <v>1.5</v>
      </c>
      <c r="F28" s="43" t="str">
        <f>'[99]IR-Formátum'!F23</f>
        <v>1.1</v>
      </c>
      <c r="G28" s="35"/>
      <c r="H28" s="55" t="str">
        <f>'[99]IR-Formátum'!H23</f>
        <v>IMF (October 2021)</v>
      </c>
      <c r="I28" s="43" t="str">
        <f t="shared" si="6"/>
        <v>0.6</v>
      </c>
      <c r="J28" s="43" t="str">
        <f t="shared" si="7"/>
        <v>0.9</v>
      </c>
      <c r="K28" s="43" t="str">
        <f t="shared" si="8"/>
        <v>1.5</v>
      </c>
      <c r="L28" s="43" t="str">
        <f t="shared" si="8"/>
        <v>1.1</v>
      </c>
    </row>
    <row r="29" spans="1:12" ht="15" customHeight="1">
      <c r="A29" s="36"/>
      <c r="B29" s="55" t="str">
        <f>'[99]IR-Formátum'!B24</f>
        <v>OECD (2021. december)</v>
      </c>
      <c r="C29" s="43" t="str">
        <f>'[99]IR-Formátum'!C24</f>
        <v>-0.5</v>
      </c>
      <c r="D29" s="43" t="str">
        <f>'[99]IR-Formátum'!D24</f>
        <v>-0.7</v>
      </c>
      <c r="E29" s="43" t="str">
        <f>'[99]IR-Formátum'!E24</f>
        <v>-1.5</v>
      </c>
      <c r="F29" s="43" t="str">
        <f>'[99]IR-Formátum'!F24</f>
        <v/>
      </c>
      <c r="G29" s="35"/>
      <c r="H29" s="55" t="str">
        <f>'[99]IR-Formátum'!H24</f>
        <v>OECD (December 2021)</v>
      </c>
      <c r="I29" s="43" t="str">
        <f t="shared" si="6"/>
        <v>-0.5</v>
      </c>
      <c r="J29" s="43" t="str">
        <f t="shared" si="7"/>
        <v>-0.7</v>
      </c>
      <c r="K29" s="43" t="str">
        <f t="shared" si="8"/>
        <v>-1.5</v>
      </c>
      <c r="L29" s="43" t="str">
        <f t="shared" si="8"/>
        <v/>
      </c>
    </row>
    <row r="30" spans="1:12" ht="15" customHeight="1">
      <c r="B30" s="100" t="s">
        <v>159</v>
      </c>
      <c r="C30" s="101"/>
      <c r="D30" s="101"/>
      <c r="E30" s="101"/>
      <c r="F30" s="101"/>
      <c r="G30" s="35"/>
      <c r="H30" s="100" t="s">
        <v>160</v>
      </c>
      <c r="I30" s="101"/>
      <c r="J30" s="101"/>
      <c r="K30" s="101"/>
      <c r="L30" s="101"/>
    </row>
    <row r="31" spans="1:12" ht="15" customHeight="1">
      <c r="B31" s="55" t="str">
        <f>'[99]IR-Formátum'!B26</f>
        <v>MNB (2021. december)</v>
      </c>
      <c r="C31" s="43">
        <f>'[99]IR-Formátum'!C26</f>
        <v>-7.5</v>
      </c>
      <c r="D31" s="43">
        <f>'[99]IR-Formátum'!D26</f>
        <v>-5.9</v>
      </c>
      <c r="E31" s="43">
        <f>'[99]IR-Formátum'!E26</f>
        <v>-3.9</v>
      </c>
      <c r="F31" s="43">
        <f>'[99]IR-Formátum'!F26</f>
        <v>-3</v>
      </c>
      <c r="G31" s="35"/>
      <c r="H31" s="55" t="str">
        <f>'[99]IR-Formátum'!H26</f>
        <v>MNB (December 2021)</v>
      </c>
      <c r="I31" s="43">
        <f t="shared" ref="I31:L36" si="9">C31</f>
        <v>-7.5</v>
      </c>
      <c r="J31" s="43">
        <f t="shared" si="9"/>
        <v>-5.9</v>
      </c>
      <c r="K31" s="43">
        <f t="shared" si="9"/>
        <v>-3.9</v>
      </c>
      <c r="L31" s="43">
        <f t="shared" si="9"/>
        <v>-3</v>
      </c>
    </row>
    <row r="32" spans="1:12" ht="15" customHeight="1">
      <c r="B32" s="55" t="str">
        <f>'[99]IR-Formátum'!B27</f>
        <v>Consensus Economics (2021. november)²</v>
      </c>
      <c r="C32" s="43" t="str">
        <f>'[99]IR-Formátum'!C27</f>
        <v>(-8.5) - (-7.1) - (-5.3)</v>
      </c>
      <c r="D32" s="43" t="str">
        <f>'[99]IR-Formátum'!D27</f>
        <v>(-6.8) - (-5.6) - (-3.5)</v>
      </c>
      <c r="E32" s="43" t="str">
        <f>'[99]IR-Formátum'!E27</f>
        <v/>
      </c>
      <c r="F32" s="43" t="str">
        <f>'[99]IR-Formátum'!F27</f>
        <v/>
      </c>
      <c r="G32" s="35"/>
      <c r="H32" s="55" t="str">
        <f>'[99]IR-Formátum'!H27</f>
        <v>Consensus Economics (November 2021)²</v>
      </c>
      <c r="I32" s="43" t="str">
        <f t="shared" si="9"/>
        <v>(-8.5) - (-7.1) - (-5.3)</v>
      </c>
      <c r="J32" s="43" t="str">
        <f t="shared" si="9"/>
        <v>(-6.8) - (-5.6) - (-3.5)</v>
      </c>
      <c r="K32" s="43" t="str">
        <f t="shared" si="9"/>
        <v/>
      </c>
      <c r="L32" s="43" t="str">
        <f t="shared" si="9"/>
        <v/>
      </c>
    </row>
    <row r="33" spans="1:14" ht="15" customHeight="1">
      <c r="B33" s="56" t="str">
        <f>'[99]IR-Formátum'!B28</f>
        <v>Európai Bizottság (2021. november)</v>
      </c>
      <c r="C33" s="42" t="str">
        <f>'[99]IR-Formátum'!C28</f>
        <v>-7.5</v>
      </c>
      <c r="D33" s="42" t="str">
        <f>'[99]IR-Formátum'!D28</f>
        <v>-5.7</v>
      </c>
      <c r="E33" s="42" t="str">
        <f>'[99]IR-Formátum'!E28</f>
        <v>-3.8</v>
      </c>
      <c r="F33" s="42" t="str">
        <f>'[99]IR-Formátum'!F28</f>
        <v/>
      </c>
      <c r="G33" s="35"/>
      <c r="H33" s="55" t="str">
        <f>'[99]IR-Formátum'!H28</f>
        <v>European Commission (November 2021)</v>
      </c>
      <c r="I33" s="43" t="str">
        <f t="shared" si="9"/>
        <v>-7.5</v>
      </c>
      <c r="J33" s="43" t="str">
        <f t="shared" si="9"/>
        <v>-5.7</v>
      </c>
      <c r="K33" s="43" t="str">
        <f t="shared" si="9"/>
        <v>-3.8</v>
      </c>
      <c r="L33" s="43" t="str">
        <f t="shared" si="9"/>
        <v/>
      </c>
    </row>
    <row r="34" spans="1:14" ht="15" customHeight="1">
      <c r="B34" s="55" t="str">
        <f>'[99]IR-Formátum'!B29</f>
        <v>IMF (2021. október)</v>
      </c>
      <c r="C34" s="43" t="str">
        <f>'[99]IR-Formátum'!C29</f>
        <v>-6.6</v>
      </c>
      <c r="D34" s="43" t="str">
        <f>'[99]IR-Formátum'!D29</f>
        <v>-5.9</v>
      </c>
      <c r="E34" s="43" t="str">
        <f>'[99]IR-Formátum'!E29</f>
        <v>-2.9</v>
      </c>
      <c r="F34" s="43" t="str">
        <f>'[99]IR-Formátum'!F29</f>
        <v>-2.2</v>
      </c>
      <c r="G34" s="35"/>
      <c r="H34" s="55" t="str">
        <f>'[99]IR-Formátum'!H29</f>
        <v>IMF (October 2021)</v>
      </c>
      <c r="I34" s="43" t="str">
        <f t="shared" si="9"/>
        <v>-6.6</v>
      </c>
      <c r="J34" s="43" t="str">
        <f t="shared" si="9"/>
        <v>-5.9</v>
      </c>
      <c r="K34" s="43" t="str">
        <f t="shared" si="9"/>
        <v>-2.9</v>
      </c>
      <c r="L34" s="43" t="str">
        <f t="shared" si="9"/>
        <v>-2.2</v>
      </c>
    </row>
    <row r="35" spans="1:14" ht="15" customHeight="1">
      <c r="B35" s="55" t="str">
        <f>'[99]IR-Formátum'!B30</f>
        <v>OECD (2021. december)</v>
      </c>
      <c r="C35" s="43" t="str">
        <f>'[99]IR-Formátum'!C30</f>
        <v>-7.5</v>
      </c>
      <c r="D35" s="43" t="str">
        <f>'[99]IR-Formátum'!D30</f>
        <v>-5.8</v>
      </c>
      <c r="E35" s="43" t="str">
        <f>'[99]IR-Formátum'!E30</f>
        <v>-3.9</v>
      </c>
      <c r="F35" s="43" t="str">
        <f>'[99]IR-Formátum'!F30</f>
        <v/>
      </c>
      <c r="G35" s="35"/>
      <c r="H35" s="55" t="str">
        <f>'[99]IR-Formátum'!H30</f>
        <v>OECD (December 2021)</v>
      </c>
      <c r="I35" s="43" t="str">
        <f t="shared" si="9"/>
        <v>-7.5</v>
      </c>
      <c r="J35" s="43" t="str">
        <f t="shared" si="9"/>
        <v>-5.8</v>
      </c>
      <c r="K35" s="43" t="str">
        <f t="shared" si="9"/>
        <v>-3.9</v>
      </c>
      <c r="L35" s="43" t="str">
        <f t="shared" si="9"/>
        <v/>
      </c>
    </row>
    <row r="36" spans="1:14" ht="15" customHeight="1">
      <c r="B36" s="55" t="str">
        <f>'[99]IR-Formátum'!B31</f>
        <v>Reuters-felmérés (2021. december)¹</v>
      </c>
      <c r="C36" s="43" t="str">
        <f>'[99]IR-Formátum'!C31</f>
        <v>(-7.5) - (-7.2) - (-6.0)</v>
      </c>
      <c r="D36" s="43" t="str">
        <f>'[99]IR-Formátum'!D31</f>
        <v>(-5.9) - (-5.5) - (-4.1)</v>
      </c>
      <c r="E36" s="43" t="str">
        <f>'[99]IR-Formátum'!E31</f>
        <v>(-4.5) - (-3.8) - (-3.4)</v>
      </c>
      <c r="F36" s="43" t="str">
        <f>'[99]IR-Formátum'!F31</f>
        <v>(-3.5) - (-3.2) - (-2.7)</v>
      </c>
      <c r="G36" s="35"/>
      <c r="H36" s="55" t="str">
        <f>'[99]IR-Formátum'!H31</f>
        <v>Reuters survey (December 2021)¹</v>
      </c>
      <c r="I36" s="43" t="str">
        <f t="shared" si="9"/>
        <v>(-7.5) - (-7.2) - (-6.0)</v>
      </c>
      <c r="J36" s="43" t="str">
        <f t="shared" si="9"/>
        <v>(-5.9) - (-5.5) - (-4.1)</v>
      </c>
      <c r="K36" s="43" t="str">
        <f t="shared" si="9"/>
        <v>(-4.5) - (-3.8) - (-3.4)</v>
      </c>
      <c r="L36" s="43" t="str">
        <f t="shared" si="9"/>
        <v>(-3.5) - (-3.2) - (-2.7)</v>
      </c>
    </row>
    <row r="37" spans="1:14" ht="15" customHeight="1">
      <c r="B37" s="100" t="s">
        <v>46</v>
      </c>
      <c r="C37" s="101"/>
      <c r="D37" s="101"/>
      <c r="E37" s="101"/>
      <c r="F37" s="101"/>
      <c r="G37" s="35"/>
      <c r="H37" s="100" t="s">
        <v>47</v>
      </c>
      <c r="I37" s="101"/>
      <c r="J37" s="101"/>
      <c r="K37" s="101"/>
      <c r="L37" s="101"/>
    </row>
    <row r="38" spans="1:14" ht="15" customHeight="1">
      <c r="B38" s="55" t="str">
        <f>'[99]IR-Formátum'!B33</f>
        <v>MNB (2021. december)</v>
      </c>
      <c r="C38" s="242" t="str">
        <f>'[99]IR-Formátum'!C33</f>
        <v>4.6</v>
      </c>
      <c r="D38" s="242" t="str">
        <f>'[99]IR-Formátum'!D33</f>
        <v>3.5</v>
      </c>
      <c r="E38" s="242" t="str">
        <f>'[99]IR-Formátum'!E33</f>
        <v>3.3</v>
      </c>
      <c r="F38" s="242" t="str">
        <f>'[99]IR-Formátum'!F33</f>
        <v>2.4</v>
      </c>
      <c r="G38" s="35"/>
      <c r="H38" s="55" t="str">
        <f>'[99]IR-Formátum'!H33</f>
        <v>MNB (December 2021)</v>
      </c>
      <c r="I38" s="43" t="str">
        <f t="shared" ref="I38:L43" si="10">C38</f>
        <v>4.6</v>
      </c>
      <c r="J38" s="43" t="str">
        <f t="shared" si="10"/>
        <v>3.5</v>
      </c>
      <c r="K38" s="43" t="str">
        <f t="shared" si="10"/>
        <v>3.3</v>
      </c>
      <c r="L38" s="43" t="str">
        <f t="shared" si="10"/>
        <v>2.4</v>
      </c>
    </row>
    <row r="39" spans="1:14" ht="15" customHeight="1">
      <c r="A39" s="36"/>
      <c r="B39" s="55" t="str">
        <f>'[99]IR-Formátum'!B34</f>
        <v>EKB (2021. szeptember)</v>
      </c>
      <c r="C39" s="43" t="str">
        <f>'[99]IR-Formátum'!C34</f>
        <v>4.1 - 5.0 - 5.8</v>
      </c>
      <c r="D39" s="43" t="str">
        <f>'[99]IR-Formátum'!D34</f>
        <v>2.2 - 4.6 - 5.7</v>
      </c>
      <c r="E39" s="43" t="str">
        <f>'[99]IR-Formátum'!E34</f>
        <v>1.9 - 2.1 - 2.3</v>
      </c>
      <c r="F39" s="43" t="str">
        <f>'[99]IR-Formátum'!F34</f>
        <v/>
      </c>
      <c r="G39" s="35"/>
      <c r="H39" s="55" t="str">
        <f>'[99]IR-Formátum'!H34</f>
        <v>ECB (September 2021)</v>
      </c>
      <c r="I39" s="43" t="str">
        <f t="shared" si="10"/>
        <v>4.1 - 5.0 - 5.8</v>
      </c>
      <c r="J39" s="43" t="str">
        <f t="shared" si="10"/>
        <v>2.2 - 4.6 - 5.7</v>
      </c>
      <c r="K39" s="43" t="str">
        <f t="shared" si="10"/>
        <v>1.9 - 2.1 - 2.3</v>
      </c>
      <c r="L39" s="43" t="str">
        <f t="shared" si="10"/>
        <v/>
      </c>
    </row>
    <row r="40" spans="1:14" ht="15" customHeight="1">
      <c r="A40" s="31"/>
      <c r="B40" s="55" t="str">
        <f>'[99]IR-Formátum'!B35</f>
        <v>Consensus Economics (2021. november)²</v>
      </c>
      <c r="C40" s="43" t="str">
        <f>'[99]IR-Formátum'!C35</f>
        <v>4.3</v>
      </c>
      <c r="D40" s="43" t="str">
        <f>'[99]IR-Formátum'!D35</f>
        <v>4.1</v>
      </c>
      <c r="E40" s="43" t="str">
        <f>'[99]IR-Formátum'!E35</f>
        <v/>
      </c>
      <c r="F40" s="43" t="str">
        <f>'[99]IR-Formátum'!F35</f>
        <v/>
      </c>
      <c r="G40" s="35"/>
      <c r="H40" s="55" t="str">
        <f>'[99]IR-Formátum'!H35</f>
        <v>Consensus Economics (November 2021)²</v>
      </c>
      <c r="I40" s="43" t="str">
        <f t="shared" si="10"/>
        <v>4.3</v>
      </c>
      <c r="J40" s="43" t="str">
        <f t="shared" si="10"/>
        <v>4.1</v>
      </c>
      <c r="K40" s="43" t="str">
        <f t="shared" si="10"/>
        <v/>
      </c>
      <c r="L40" s="43" t="str">
        <f t="shared" si="10"/>
        <v/>
      </c>
    </row>
    <row r="41" spans="1:14" ht="15" customHeight="1">
      <c r="A41" s="31"/>
      <c r="B41" s="55" t="str">
        <f>'[99]IR-Formátum'!B36</f>
        <v>Európai Bizottság (2021. november)²</v>
      </c>
      <c r="C41" s="43" t="str">
        <f>'[99]IR-Formátum'!C36</f>
        <v>4.5</v>
      </c>
      <c r="D41" s="43" t="str">
        <f>'[99]IR-Formátum'!D36</f>
        <v>4.5</v>
      </c>
      <c r="E41" s="43" t="str">
        <f>'[99]IR-Formátum'!E36</f>
        <v>2.7</v>
      </c>
      <c r="F41" s="43" t="str">
        <f>'[99]IR-Formátum'!F36</f>
        <v/>
      </c>
      <c r="G41" s="35"/>
      <c r="H41" s="55" t="str">
        <f>'[99]IR-Formátum'!H36</f>
        <v>European Commission (November 2021)²</v>
      </c>
      <c r="I41" s="43" t="str">
        <f t="shared" si="10"/>
        <v>4.5</v>
      </c>
      <c r="J41" s="43" t="str">
        <f t="shared" si="10"/>
        <v>4.5</v>
      </c>
      <c r="K41" s="43" t="str">
        <f t="shared" si="10"/>
        <v>2.7</v>
      </c>
      <c r="L41" s="43" t="str">
        <f t="shared" si="10"/>
        <v/>
      </c>
    </row>
    <row r="42" spans="1:14" ht="15" customHeight="1">
      <c r="A42" s="31"/>
      <c r="B42" s="55" t="str">
        <f>'[99]IR-Formátum'!B37</f>
        <v>IMF (2021. október)²</v>
      </c>
      <c r="C42" s="43" t="str">
        <f>'[99]IR-Formátum'!C37</f>
        <v>4.4</v>
      </c>
      <c r="D42" s="43" t="str">
        <f>'[99]IR-Formátum'!D37</f>
        <v>4.3</v>
      </c>
      <c r="E42" s="43" t="str">
        <f>'[99]IR-Formátum'!E37</f>
        <v>2.4</v>
      </c>
      <c r="F42" s="43" t="str">
        <f>'[99]IR-Formátum'!F37</f>
        <v>2.1</v>
      </c>
      <c r="G42" s="35"/>
      <c r="H42" s="55" t="str">
        <f>'[99]IR-Formátum'!H37</f>
        <v>IMF (October 2021)²</v>
      </c>
      <c r="I42" s="43" t="str">
        <f t="shared" si="10"/>
        <v>4.4</v>
      </c>
      <c r="J42" s="43" t="str">
        <f t="shared" si="10"/>
        <v>4.3</v>
      </c>
      <c r="K42" s="43" t="str">
        <f t="shared" si="10"/>
        <v>2.4</v>
      </c>
      <c r="L42" s="43" t="str">
        <f t="shared" si="10"/>
        <v>2.1</v>
      </c>
    </row>
    <row r="43" spans="1:14" ht="15" customHeight="1">
      <c r="A43" s="36"/>
      <c r="B43" s="55" t="str">
        <f>'[99]IR-Formátum'!B38</f>
        <v>OECD (2021. december)²</v>
      </c>
      <c r="C43" s="43" t="str">
        <f>'[99]IR-Formátum'!C38</f>
        <v>4.2</v>
      </c>
      <c r="D43" s="43" t="str">
        <f>'[99]IR-Formátum'!D38</f>
        <v>4.2</v>
      </c>
      <c r="E43" s="44" t="str">
        <f>'[99]IR-Formátum'!E38</f>
        <v>2.8</v>
      </c>
      <c r="F43" s="44" t="str">
        <f>'[99]IR-Formátum'!F38</f>
        <v/>
      </c>
      <c r="G43" s="35"/>
      <c r="H43" s="57" t="str">
        <f>'[99]IR-Formátum'!H38</f>
        <v>OECD (December 2021)²</v>
      </c>
      <c r="I43" s="44" t="str">
        <f t="shared" si="10"/>
        <v>4.2</v>
      </c>
      <c r="J43" s="44" t="str">
        <f t="shared" si="10"/>
        <v>4.2</v>
      </c>
      <c r="K43" s="44" t="str">
        <f t="shared" si="10"/>
        <v>2.8</v>
      </c>
      <c r="L43" s="44" t="str">
        <f t="shared" si="10"/>
        <v/>
      </c>
    </row>
    <row r="44" spans="1:14" ht="25.5" customHeight="1">
      <c r="B44" s="388" t="s">
        <v>107</v>
      </c>
      <c r="C44" s="388"/>
      <c r="D44" s="388"/>
      <c r="E44" s="388"/>
      <c r="F44" s="333"/>
      <c r="G44" s="110"/>
      <c r="H44" s="389" t="s">
        <v>108</v>
      </c>
      <c r="I44" s="389"/>
      <c r="J44" s="389"/>
      <c r="K44" s="389"/>
      <c r="L44" s="332"/>
    </row>
    <row r="45" spans="1:14" ht="29.25" customHeight="1">
      <c r="B45" s="389" t="s">
        <v>109</v>
      </c>
      <c r="C45" s="389"/>
      <c r="D45" s="389"/>
      <c r="E45" s="389"/>
      <c r="F45" s="332"/>
      <c r="G45" s="110"/>
      <c r="H45" s="389" t="s">
        <v>110</v>
      </c>
      <c r="I45" s="389"/>
      <c r="J45" s="389"/>
      <c r="K45" s="389"/>
      <c r="L45" s="332"/>
    </row>
    <row r="46" spans="1:14" ht="12">
      <c r="A46" s="37"/>
      <c r="B46" s="385" t="s">
        <v>111</v>
      </c>
      <c r="C46" s="385"/>
      <c r="D46" s="359"/>
      <c r="E46" s="206"/>
      <c r="F46" s="331"/>
      <c r="G46" s="110"/>
      <c r="H46" s="385" t="s">
        <v>112</v>
      </c>
      <c r="I46" s="385"/>
      <c r="J46" s="359"/>
      <c r="K46" s="206"/>
      <c r="L46" s="331"/>
    </row>
    <row r="47" spans="1:14" s="37" customFormat="1" ht="14.25" customHeight="1">
      <c r="B47" s="386" t="s">
        <v>173</v>
      </c>
      <c r="C47" s="386"/>
      <c r="D47" s="387"/>
      <c r="E47" s="206"/>
      <c r="F47" s="331"/>
      <c r="G47" s="110"/>
      <c r="H47" s="386" t="s">
        <v>174</v>
      </c>
      <c r="I47" s="386"/>
      <c r="J47" s="387"/>
      <c r="K47" s="206"/>
      <c r="L47" s="331"/>
    </row>
    <row r="48" spans="1:14" s="37" customFormat="1" ht="19.5" customHeight="1">
      <c r="A48" s="24"/>
      <c r="B48" s="38"/>
      <c r="C48" s="24"/>
      <c r="D48" s="24"/>
      <c r="E48" s="24"/>
      <c r="F48" s="24"/>
      <c r="G48" s="24"/>
      <c r="H48" s="38"/>
      <c r="M48" s="93"/>
      <c r="N48" s="93"/>
    </row>
    <row r="49" spans="1:12" s="37" customFormat="1" ht="15" customHeight="1">
      <c r="A49" s="24"/>
      <c r="B49" s="24"/>
      <c r="C49" s="24"/>
      <c r="D49" s="24"/>
      <c r="E49" s="24"/>
      <c r="F49" s="24"/>
      <c r="G49" s="24"/>
      <c r="H49" s="24"/>
      <c r="I49" s="24"/>
      <c r="J49" s="24"/>
      <c r="K49" s="24"/>
      <c r="L49" s="24"/>
    </row>
  </sheetData>
  <mergeCells count="8">
    <mergeCell ref="B46:D46"/>
    <mergeCell ref="B47:D47"/>
    <mergeCell ref="H47:J47"/>
    <mergeCell ref="H46:J46"/>
    <mergeCell ref="B44:E44"/>
    <mergeCell ref="B45:E45"/>
    <mergeCell ref="H45:K45"/>
    <mergeCell ref="H44:K44"/>
  </mergeCells>
  <phoneticPr fontId="171" type="noConversion"/>
  <pageMargins left="0.74803149606299213" right="0.74803149606299213" top="0.98425196850393704" bottom="0.98425196850393704" header="0.51181102362204722" footer="0.51181102362204722"/>
  <pageSetup paperSize="9" scale="3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B94F7A-2B20-4979-AA65-80FFD341A845}">
  <sheetPr codeName="Sheet5"/>
  <dimension ref="A1:K43"/>
  <sheetViews>
    <sheetView showGridLines="0" zoomScaleNormal="100" workbookViewId="0">
      <pane xSplit="1" ySplit="11" topLeftCell="B12" activePane="bottomRight" state="frozen"/>
      <selection pane="topRight"/>
      <selection pane="bottomLeft"/>
      <selection pane="bottomRight"/>
    </sheetView>
  </sheetViews>
  <sheetFormatPr defaultColWidth="9.140625" defaultRowHeight="12"/>
  <cols>
    <col min="1" max="16384" width="9.140625" style="211"/>
  </cols>
  <sheetData>
    <row r="1" spans="1:11">
      <c r="A1" s="213"/>
      <c r="B1" s="8"/>
      <c r="C1" s="155"/>
      <c r="D1" s="155"/>
    </row>
    <row r="2" spans="1:11">
      <c r="A2" s="213" t="s">
        <v>0</v>
      </c>
      <c r="B2" s="155" t="s">
        <v>202</v>
      </c>
      <c r="C2" s="155"/>
      <c r="D2" s="155"/>
    </row>
    <row r="3" spans="1:11">
      <c r="A3" s="213" t="s">
        <v>16</v>
      </c>
      <c r="B3" s="155" t="s">
        <v>203</v>
      </c>
      <c r="C3" s="155"/>
      <c r="D3" s="155"/>
    </row>
    <row r="4" spans="1:11">
      <c r="A4" s="213" t="s">
        <v>15</v>
      </c>
      <c r="B4" s="155" t="s">
        <v>298</v>
      </c>
      <c r="C4" s="155"/>
      <c r="D4" s="155"/>
    </row>
    <row r="5" spans="1:11">
      <c r="A5" s="213" t="s">
        <v>62</v>
      </c>
      <c r="B5" s="155" t="s">
        <v>470</v>
      </c>
      <c r="C5" s="155"/>
      <c r="D5" s="155"/>
    </row>
    <row r="6" spans="1:11">
      <c r="A6" s="214" t="s">
        <v>58</v>
      </c>
      <c r="B6" s="155" t="s">
        <v>99</v>
      </c>
      <c r="C6" s="155"/>
      <c r="D6" s="155"/>
    </row>
    <row r="7" spans="1:11">
      <c r="A7" s="214" t="s">
        <v>59</v>
      </c>
      <c r="B7" s="155" t="s">
        <v>100</v>
      </c>
      <c r="C7" s="155"/>
      <c r="D7" s="155"/>
    </row>
    <row r="8" spans="1:11">
      <c r="A8" s="214"/>
      <c r="B8" s="215" t="s">
        <v>68</v>
      </c>
      <c r="C8" s="155"/>
      <c r="D8" s="155"/>
    </row>
    <row r="10" spans="1:11">
      <c r="A10" s="216"/>
      <c r="B10" s="211" t="s">
        <v>191</v>
      </c>
      <c r="C10" s="211" t="s">
        <v>236</v>
      </c>
      <c r="D10" s="211" t="s">
        <v>237</v>
      </c>
      <c r="E10" s="211" t="s">
        <v>204</v>
      </c>
      <c r="F10" s="211" t="s">
        <v>440</v>
      </c>
      <c r="G10" s="211" t="s">
        <v>281</v>
      </c>
      <c r="I10" s="211" t="s">
        <v>205</v>
      </c>
    </row>
    <row r="11" spans="1:11">
      <c r="A11" s="216"/>
      <c r="B11" s="211" t="s">
        <v>80</v>
      </c>
      <c r="C11" s="211" t="s">
        <v>238</v>
      </c>
      <c r="D11" s="211" t="s">
        <v>239</v>
      </c>
      <c r="E11" s="211" t="s">
        <v>240</v>
      </c>
      <c r="F11" s="211" t="s">
        <v>439</v>
      </c>
      <c r="G11" s="211" t="s">
        <v>287</v>
      </c>
      <c r="I11" s="211" t="s">
        <v>82</v>
      </c>
    </row>
    <row r="12" spans="1:11">
      <c r="A12" s="217">
        <v>42736</v>
      </c>
      <c r="B12" s="212">
        <v>1.1726532279852073</v>
      </c>
      <c r="C12" s="212">
        <v>1.5418951055106145</v>
      </c>
      <c r="D12" s="212">
        <v>-0.11454833349582172</v>
      </c>
      <c r="E12" s="212">
        <v>2.6</v>
      </c>
      <c r="F12" s="212">
        <v>2.6</v>
      </c>
      <c r="G12" s="212"/>
      <c r="H12" s="212"/>
      <c r="I12" s="212">
        <v>3</v>
      </c>
      <c r="J12" s="212">
        <v>2</v>
      </c>
      <c r="K12" s="212">
        <v>4</v>
      </c>
    </row>
    <row r="13" spans="1:11">
      <c r="A13" s="217">
        <v>42826</v>
      </c>
      <c r="B13" s="212">
        <v>1.3119487638454417</v>
      </c>
      <c r="C13" s="212">
        <v>0.86852015784347114</v>
      </c>
      <c r="D13" s="212">
        <v>-8.0468921688912731E-2</v>
      </c>
      <c r="E13" s="212">
        <v>2.1</v>
      </c>
      <c r="F13" s="212">
        <v>2.1</v>
      </c>
      <c r="G13" s="212"/>
      <c r="H13" s="212"/>
      <c r="I13" s="212">
        <v>3</v>
      </c>
      <c r="J13" s="212">
        <v>2</v>
      </c>
      <c r="K13" s="212">
        <v>4</v>
      </c>
    </row>
    <row r="14" spans="1:11">
      <c r="A14" s="217">
        <v>42917</v>
      </c>
      <c r="B14" s="212">
        <v>1.5757823131654811</v>
      </c>
      <c r="C14" s="212">
        <v>0.84492339768625313</v>
      </c>
      <c r="D14" s="212">
        <v>-2.0705710851734338E-2</v>
      </c>
      <c r="E14" s="212">
        <v>2.4</v>
      </c>
      <c r="F14" s="212">
        <v>2.4</v>
      </c>
      <c r="G14" s="212"/>
      <c r="H14" s="212"/>
      <c r="I14" s="212">
        <v>3</v>
      </c>
      <c r="J14" s="212">
        <v>2</v>
      </c>
      <c r="K14" s="212">
        <v>4</v>
      </c>
    </row>
    <row r="15" spans="1:11">
      <c r="A15" s="217">
        <v>43009</v>
      </c>
      <c r="B15" s="212">
        <v>1.3853036604647406</v>
      </c>
      <c r="C15" s="212">
        <v>0.96324903714451882</v>
      </c>
      <c r="D15" s="212">
        <v>-4.8552697609259621E-2</v>
      </c>
      <c r="E15" s="212">
        <v>2.2999999999999998</v>
      </c>
      <c r="F15" s="212">
        <v>2.2999999999999998</v>
      </c>
      <c r="G15" s="212"/>
      <c r="H15" s="212"/>
      <c r="I15" s="212">
        <v>3</v>
      </c>
      <c r="J15" s="212">
        <v>2</v>
      </c>
      <c r="K15" s="212">
        <v>4</v>
      </c>
    </row>
    <row r="16" spans="1:11">
      <c r="A16" s="217">
        <v>43101</v>
      </c>
      <c r="B16" s="212">
        <v>1.2520603462906965</v>
      </c>
      <c r="C16" s="212">
        <v>0.6457258331425022</v>
      </c>
      <c r="D16" s="212">
        <v>0.10221382056680128</v>
      </c>
      <c r="E16" s="212">
        <v>2</v>
      </c>
      <c r="F16" s="212">
        <v>2</v>
      </c>
      <c r="G16" s="212"/>
      <c r="H16" s="212"/>
      <c r="I16" s="212">
        <v>3</v>
      </c>
      <c r="J16" s="212">
        <v>2</v>
      </c>
      <c r="K16" s="212">
        <v>4</v>
      </c>
    </row>
    <row r="17" spans="1:11">
      <c r="A17" s="217">
        <v>43191</v>
      </c>
      <c r="B17" s="212">
        <v>1.3169620007304179</v>
      </c>
      <c r="C17" s="212">
        <v>1.3223382522304361</v>
      </c>
      <c r="D17" s="212">
        <v>6.0699747039146157E-2</v>
      </c>
      <c r="E17" s="212">
        <v>2.7</v>
      </c>
      <c r="F17" s="212">
        <v>2.7</v>
      </c>
      <c r="G17" s="212"/>
      <c r="H17" s="212"/>
      <c r="I17" s="212">
        <v>3</v>
      </c>
      <c r="J17" s="212">
        <v>2</v>
      </c>
      <c r="K17" s="212">
        <v>4</v>
      </c>
    </row>
    <row r="18" spans="1:11">
      <c r="A18" s="217">
        <v>43282</v>
      </c>
      <c r="B18" s="212">
        <v>1.3668417530868935</v>
      </c>
      <c r="C18" s="212">
        <v>2.1058096538517095</v>
      </c>
      <c r="D18" s="212">
        <v>-7.265140693860328E-2</v>
      </c>
      <c r="E18" s="212">
        <v>3.4</v>
      </c>
      <c r="F18" s="212">
        <v>3.4</v>
      </c>
      <c r="G18" s="212"/>
      <c r="H18" s="212"/>
      <c r="I18" s="212">
        <v>3</v>
      </c>
      <c r="J18" s="212">
        <v>2</v>
      </c>
      <c r="K18" s="212">
        <v>4</v>
      </c>
    </row>
    <row r="19" spans="1:11">
      <c r="A19" s="217">
        <v>43374</v>
      </c>
      <c r="B19" s="212">
        <v>1.6114444967628139</v>
      </c>
      <c r="C19" s="212">
        <v>1.6321035893718403</v>
      </c>
      <c r="D19" s="212">
        <v>-4.3548086134653996E-2</v>
      </c>
      <c r="E19" s="212">
        <v>3.2</v>
      </c>
      <c r="F19" s="212">
        <v>3.2</v>
      </c>
      <c r="G19" s="212"/>
      <c r="H19" s="212"/>
      <c r="I19" s="212">
        <v>3</v>
      </c>
      <c r="J19" s="212">
        <v>2</v>
      </c>
      <c r="K19" s="212">
        <v>4</v>
      </c>
    </row>
    <row r="20" spans="1:11">
      <c r="A20" s="217">
        <v>43466</v>
      </c>
      <c r="B20" s="212">
        <v>1.9431071811058001</v>
      </c>
      <c r="C20" s="212">
        <v>1.0336664978354904</v>
      </c>
      <c r="D20" s="212">
        <v>0.22322632105870976</v>
      </c>
      <c r="E20" s="212">
        <v>3.2</v>
      </c>
      <c r="F20" s="212">
        <v>3.2</v>
      </c>
      <c r="G20" s="212"/>
      <c r="H20" s="212"/>
      <c r="I20" s="212">
        <v>3</v>
      </c>
      <c r="J20" s="212">
        <v>2</v>
      </c>
      <c r="K20" s="212">
        <v>4</v>
      </c>
    </row>
    <row r="21" spans="1:11">
      <c r="A21" s="217">
        <v>43556</v>
      </c>
      <c r="B21" s="212">
        <v>2.1008796433703698</v>
      </c>
      <c r="C21" s="212">
        <v>1.4034405538615753</v>
      </c>
      <c r="D21" s="212">
        <v>0.19567980276805508</v>
      </c>
      <c r="E21" s="212">
        <v>3.7</v>
      </c>
      <c r="F21" s="212">
        <v>3.7</v>
      </c>
      <c r="G21" s="212"/>
      <c r="H21" s="212"/>
      <c r="I21" s="212">
        <v>3</v>
      </c>
      <c r="J21" s="212">
        <v>2</v>
      </c>
      <c r="K21" s="212">
        <v>4</v>
      </c>
    </row>
    <row r="22" spans="1:11">
      <c r="A22" s="217">
        <v>43647</v>
      </c>
      <c r="B22" s="212">
        <v>1.9925660572565018</v>
      </c>
      <c r="C22" s="212">
        <v>0.72295842184950476</v>
      </c>
      <c r="D22" s="212">
        <v>0.38447552089399351</v>
      </c>
      <c r="E22" s="212">
        <v>3.1</v>
      </c>
      <c r="F22" s="212">
        <v>3.1</v>
      </c>
      <c r="G22" s="212"/>
      <c r="H22" s="212"/>
      <c r="I22" s="212">
        <v>3</v>
      </c>
      <c r="J22" s="212">
        <v>2</v>
      </c>
      <c r="K22" s="212">
        <v>4</v>
      </c>
    </row>
    <row r="23" spans="1:11">
      <c r="A23" s="217">
        <v>43739</v>
      </c>
      <c r="B23" s="212">
        <v>2.1506347848977745</v>
      </c>
      <c r="C23" s="212">
        <v>1.0243366882113611</v>
      </c>
      <c r="D23" s="212">
        <v>0.22502852689086428</v>
      </c>
      <c r="E23" s="212">
        <v>3.4</v>
      </c>
      <c r="F23" s="212">
        <v>3.4</v>
      </c>
      <c r="G23" s="212"/>
      <c r="H23" s="212"/>
      <c r="I23" s="212">
        <v>3</v>
      </c>
      <c r="J23" s="212">
        <v>2</v>
      </c>
      <c r="K23" s="212">
        <v>4</v>
      </c>
    </row>
    <row r="24" spans="1:11">
      <c r="A24" s="217">
        <v>43831</v>
      </c>
      <c r="B24" s="212">
        <v>2.2948901166268434</v>
      </c>
      <c r="C24" s="212">
        <v>1.760918803774544</v>
      </c>
      <c r="D24" s="212">
        <v>0.24419107959861241</v>
      </c>
      <c r="E24" s="212">
        <v>4.3</v>
      </c>
      <c r="F24" s="212">
        <v>4.3</v>
      </c>
      <c r="G24" s="212"/>
      <c r="H24" s="212"/>
      <c r="I24" s="212">
        <v>3</v>
      </c>
      <c r="J24" s="212">
        <v>2</v>
      </c>
      <c r="K24" s="212">
        <v>4</v>
      </c>
    </row>
    <row r="25" spans="1:11">
      <c r="A25" s="217">
        <v>43922</v>
      </c>
      <c r="B25" s="212">
        <v>2.2896350312291669</v>
      </c>
      <c r="C25" s="212">
        <v>-0.1096326779338322</v>
      </c>
      <c r="D25" s="212">
        <v>0.3199976467046653</v>
      </c>
      <c r="E25" s="212">
        <v>2.5</v>
      </c>
      <c r="F25" s="212">
        <v>2.5</v>
      </c>
      <c r="G25" s="212"/>
      <c r="H25" s="212"/>
      <c r="I25" s="212">
        <v>3</v>
      </c>
      <c r="J25" s="212">
        <v>2</v>
      </c>
      <c r="K25" s="212">
        <v>4</v>
      </c>
    </row>
    <row r="26" spans="1:11">
      <c r="A26" s="217">
        <v>44013</v>
      </c>
      <c r="B26" s="212">
        <v>2.5518884946114686</v>
      </c>
      <c r="C26" s="212">
        <v>0.71960885394621288</v>
      </c>
      <c r="D26" s="212">
        <v>0.42850265144231869</v>
      </c>
      <c r="E26" s="212">
        <v>3.7</v>
      </c>
      <c r="F26" s="212">
        <v>3.7</v>
      </c>
      <c r="G26" s="212"/>
      <c r="H26" s="212"/>
      <c r="I26" s="212">
        <v>3</v>
      </c>
      <c r="J26" s="212">
        <v>2</v>
      </c>
      <c r="K26" s="212">
        <v>4</v>
      </c>
    </row>
    <row r="27" spans="1:11">
      <c r="A27" s="217">
        <v>44105</v>
      </c>
      <c r="B27" s="212">
        <v>2.1071088824369575</v>
      </c>
      <c r="C27" s="212">
        <v>0.20723679156333838</v>
      </c>
      <c r="D27" s="212">
        <v>0.48565432599970393</v>
      </c>
      <c r="E27" s="212">
        <v>2.8</v>
      </c>
      <c r="F27" s="212">
        <v>2.8</v>
      </c>
      <c r="G27" s="212"/>
      <c r="H27" s="212"/>
      <c r="I27" s="212">
        <v>3</v>
      </c>
      <c r="J27" s="212">
        <v>2</v>
      </c>
      <c r="K27" s="212">
        <v>4</v>
      </c>
    </row>
    <row r="28" spans="1:11">
      <c r="A28" s="217">
        <v>44197</v>
      </c>
      <c r="B28" s="212">
        <v>1.9229737975300756</v>
      </c>
      <c r="C28" s="212">
        <v>0.58266306248740496</v>
      </c>
      <c r="D28" s="212">
        <v>0.69436313998251964</v>
      </c>
      <c r="E28" s="212">
        <v>3.2</v>
      </c>
      <c r="F28" s="212">
        <v>3.2</v>
      </c>
      <c r="G28" s="212"/>
      <c r="H28" s="212"/>
      <c r="I28" s="212">
        <v>3</v>
      </c>
      <c r="J28" s="212">
        <v>2</v>
      </c>
      <c r="K28" s="212">
        <v>4</v>
      </c>
    </row>
    <row r="29" spans="1:11">
      <c r="A29" s="217">
        <v>44287</v>
      </c>
      <c r="B29" s="212">
        <v>2.158267400524764</v>
      </c>
      <c r="C29" s="212">
        <v>2.2649771477836471</v>
      </c>
      <c r="D29" s="212">
        <v>0.7767554516915891</v>
      </c>
      <c r="E29" s="212">
        <v>5.2</v>
      </c>
      <c r="F29" s="212">
        <v>5.2</v>
      </c>
      <c r="G29" s="212"/>
      <c r="H29" s="212"/>
      <c r="I29" s="212">
        <v>3</v>
      </c>
      <c r="J29" s="212">
        <v>2</v>
      </c>
      <c r="K29" s="212">
        <v>4</v>
      </c>
    </row>
    <row r="30" spans="1:11">
      <c r="A30" s="217">
        <v>44378</v>
      </c>
      <c r="B30" s="212">
        <v>2.333015936736619</v>
      </c>
      <c r="C30" s="212">
        <v>2.1683522071548929</v>
      </c>
      <c r="D30" s="212">
        <v>0.49863185610848815</v>
      </c>
      <c r="E30" s="212">
        <v>5</v>
      </c>
      <c r="F30" s="212">
        <v>4.9930319580731037</v>
      </c>
      <c r="G30" s="212">
        <v>0</v>
      </c>
      <c r="H30" s="212"/>
      <c r="I30" s="212">
        <v>3</v>
      </c>
      <c r="J30" s="212">
        <v>2</v>
      </c>
      <c r="K30" s="212">
        <v>4</v>
      </c>
    </row>
    <row r="31" spans="1:11">
      <c r="A31" s="217">
        <v>44470</v>
      </c>
      <c r="B31" s="212">
        <v>3.3319829038072046</v>
      </c>
      <c r="C31" s="212">
        <v>3.1908215460067284</v>
      </c>
      <c r="D31" s="212">
        <v>0.4205726719962537</v>
      </c>
      <c r="E31" s="212"/>
      <c r="F31" s="212">
        <v>6.9295337770223142</v>
      </c>
      <c r="G31" s="212">
        <v>2.7686689575745049E-2</v>
      </c>
      <c r="H31" s="212"/>
      <c r="I31" s="212">
        <v>3</v>
      </c>
      <c r="J31" s="212">
        <v>2</v>
      </c>
      <c r="K31" s="212">
        <v>4</v>
      </c>
    </row>
    <row r="32" spans="1:11">
      <c r="A32" s="217">
        <v>44562</v>
      </c>
      <c r="B32" s="212">
        <v>3.8126594204450464</v>
      </c>
      <c r="C32" s="212">
        <v>2.3772453741414683</v>
      </c>
      <c r="D32" s="212">
        <v>0.20122122927045494</v>
      </c>
      <c r="E32" s="212"/>
      <c r="F32" s="212">
        <v>6.3188244514189043</v>
      </c>
      <c r="G32" s="212">
        <v>0.14460314487613068</v>
      </c>
      <c r="H32" s="212"/>
      <c r="I32" s="212">
        <v>3</v>
      </c>
      <c r="J32" s="212">
        <v>2</v>
      </c>
      <c r="K32" s="212">
        <v>4</v>
      </c>
    </row>
    <row r="33" spans="1:11">
      <c r="A33" s="217">
        <v>44652</v>
      </c>
      <c r="B33" s="212">
        <v>3.7291476363892175</v>
      </c>
      <c r="C33" s="212">
        <v>1.7196440957452492</v>
      </c>
      <c r="D33" s="212">
        <v>0</v>
      </c>
      <c r="E33" s="212"/>
      <c r="F33" s="212">
        <v>5.306177098996649</v>
      </c>
      <c r="G33" s="212">
        <v>0.2852292662756355</v>
      </c>
      <c r="H33" s="212"/>
      <c r="I33" s="212">
        <v>3</v>
      </c>
      <c r="J33" s="212">
        <v>2</v>
      </c>
      <c r="K33" s="212">
        <v>4</v>
      </c>
    </row>
    <row r="34" spans="1:11">
      <c r="A34" s="217">
        <v>44743</v>
      </c>
      <c r="B34" s="212">
        <v>3.4262412108617166</v>
      </c>
      <c r="C34" s="212">
        <v>1.2119426885090707</v>
      </c>
      <c r="D34" s="212">
        <v>0</v>
      </c>
      <c r="E34" s="212"/>
      <c r="F34" s="212">
        <v>4.4050610191278201</v>
      </c>
      <c r="G34" s="212">
        <v>0.46624576048593447</v>
      </c>
      <c r="H34" s="212"/>
      <c r="I34" s="212">
        <v>3</v>
      </c>
      <c r="J34" s="212">
        <v>2</v>
      </c>
      <c r="K34" s="212">
        <v>4</v>
      </c>
    </row>
    <row r="35" spans="1:11">
      <c r="A35" s="217">
        <v>44835</v>
      </c>
      <c r="B35" s="212">
        <v>2.6585132113828691</v>
      </c>
      <c r="C35" s="212">
        <v>0.62456511871024967</v>
      </c>
      <c r="D35" s="212">
        <v>0</v>
      </c>
      <c r="E35" s="212"/>
      <c r="F35" s="212">
        <v>2.9503644992983387</v>
      </c>
      <c r="G35" s="212">
        <v>0.66542766158956024</v>
      </c>
      <c r="H35" s="212"/>
      <c r="I35" s="212">
        <v>3</v>
      </c>
      <c r="J35" s="212">
        <v>2</v>
      </c>
      <c r="K35" s="212">
        <v>4</v>
      </c>
    </row>
    <row r="36" spans="1:11">
      <c r="A36" s="217">
        <v>44927</v>
      </c>
      <c r="B36" s="212">
        <v>2.1938585449523549</v>
      </c>
      <c r="C36" s="212">
        <v>0.83583718325127965</v>
      </c>
      <c r="D36" s="212">
        <v>0</v>
      </c>
      <c r="E36" s="212"/>
      <c r="F36" s="212">
        <v>2.5688016367485198</v>
      </c>
      <c r="G36" s="212">
        <v>0.92178818291022946</v>
      </c>
      <c r="H36" s="212"/>
      <c r="I36" s="212">
        <v>3</v>
      </c>
      <c r="J36" s="212">
        <v>2</v>
      </c>
      <c r="K36" s="212">
        <v>4</v>
      </c>
    </row>
    <row r="37" spans="1:11">
      <c r="A37" s="217">
        <v>45017</v>
      </c>
      <c r="B37" s="212">
        <v>2.0126719513190432</v>
      </c>
      <c r="C37" s="212">
        <v>0.98942168792608864</v>
      </c>
      <c r="D37" s="212">
        <v>0</v>
      </c>
      <c r="E37" s="212"/>
      <c r="F37" s="212">
        <v>2.4750728108788533</v>
      </c>
      <c r="G37" s="212">
        <v>1.054041656732557</v>
      </c>
      <c r="H37" s="212"/>
      <c r="I37" s="212">
        <v>3</v>
      </c>
      <c r="J37" s="212">
        <v>2</v>
      </c>
      <c r="K37" s="212">
        <v>4</v>
      </c>
    </row>
    <row r="38" spans="1:11">
      <c r="A38" s="217">
        <v>45108</v>
      </c>
      <c r="B38" s="212">
        <v>1.9501364310009377</v>
      </c>
      <c r="C38" s="212">
        <v>1.0617862451691638</v>
      </c>
      <c r="D38" s="212">
        <v>0</v>
      </c>
      <c r="E38" s="212"/>
      <c r="F38" s="212">
        <v>2.4755871441267843</v>
      </c>
      <c r="G38" s="212">
        <v>1.0726710640866344</v>
      </c>
      <c r="H38" s="212"/>
      <c r="I38" s="212">
        <v>3</v>
      </c>
      <c r="J38" s="212">
        <v>2</v>
      </c>
      <c r="K38" s="212">
        <v>4</v>
      </c>
    </row>
    <row r="39" spans="1:11">
      <c r="A39" s="217">
        <v>45200</v>
      </c>
      <c r="B39" s="212">
        <v>1.917882930272778</v>
      </c>
      <c r="C39" s="212">
        <v>1.0987164572798815</v>
      </c>
      <c r="D39" s="212">
        <v>0</v>
      </c>
      <c r="E39" s="212"/>
      <c r="F39" s="212">
        <v>2.4755554943151052</v>
      </c>
      <c r="G39" s="212">
        <v>1.0820877864751086</v>
      </c>
      <c r="H39" s="212"/>
      <c r="I39" s="212">
        <v>3</v>
      </c>
      <c r="J39" s="212">
        <v>2</v>
      </c>
      <c r="K39" s="212">
        <v>4</v>
      </c>
    </row>
    <row r="40" spans="1:11">
      <c r="A40" s="217">
        <v>45292</v>
      </c>
      <c r="B40" s="212">
        <v>1.9180122083212459</v>
      </c>
      <c r="C40" s="212">
        <v>1.0906556438304571</v>
      </c>
      <c r="D40" s="212">
        <v>0</v>
      </c>
      <c r="E40" s="212"/>
      <c r="F40" s="212">
        <v>2.4637177497215035</v>
      </c>
      <c r="G40" s="212">
        <v>1.089900204860399</v>
      </c>
      <c r="H40" s="212"/>
      <c r="I40" s="212">
        <v>3</v>
      </c>
      <c r="J40" s="212">
        <v>2</v>
      </c>
      <c r="K40" s="212">
        <v>4</v>
      </c>
    </row>
    <row r="41" spans="1:11">
      <c r="A41" s="217">
        <v>45383</v>
      </c>
      <c r="B41" s="212">
        <v>1.9181414866263597</v>
      </c>
      <c r="C41" s="212">
        <v>1.0868056156381212</v>
      </c>
      <c r="D41" s="212">
        <v>0</v>
      </c>
      <c r="E41" s="212"/>
      <c r="F41" s="212">
        <v>2.4568329705837622</v>
      </c>
      <c r="G41" s="212">
        <v>1.0962282633614375</v>
      </c>
      <c r="H41" s="212"/>
      <c r="I41" s="212">
        <v>3</v>
      </c>
      <c r="J41" s="212">
        <v>2</v>
      </c>
      <c r="K41" s="212">
        <v>4</v>
      </c>
    </row>
    <row r="42" spans="1:11">
      <c r="A42" s="217">
        <v>45474</v>
      </c>
      <c r="B42" s="212">
        <v>1.9182707651881106</v>
      </c>
      <c r="C42" s="212">
        <v>1.0874532943917796</v>
      </c>
      <c r="D42" s="212">
        <v>0</v>
      </c>
      <c r="E42" s="212"/>
      <c r="F42" s="212">
        <v>2.4550470642146305</v>
      </c>
      <c r="G42" s="212">
        <v>1.1013539907305194</v>
      </c>
      <c r="H42" s="212"/>
      <c r="I42" s="212">
        <v>3</v>
      </c>
      <c r="J42" s="212">
        <v>2</v>
      </c>
      <c r="K42" s="212">
        <v>4</v>
      </c>
    </row>
    <row r="43" spans="1:11">
      <c r="A43" s="217">
        <v>45566</v>
      </c>
      <c r="B43" s="212">
        <v>1.9184000440064803</v>
      </c>
      <c r="C43" s="212">
        <v>1.0889605853912432</v>
      </c>
      <c r="D43" s="212">
        <v>0</v>
      </c>
      <c r="E43" s="212"/>
      <c r="F43" s="212">
        <v>2.4574009047002852</v>
      </c>
      <c r="G43" s="212">
        <v>1.0999194493948767</v>
      </c>
      <c r="H43" s="212"/>
      <c r="I43" s="212">
        <v>3</v>
      </c>
      <c r="J43" s="212">
        <v>2</v>
      </c>
      <c r="K43" s="212">
        <v>4</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M31"/>
  <sheetViews>
    <sheetView showGridLines="0" zoomScale="90" zoomScaleNormal="90" workbookViewId="0">
      <pane xSplit="1" ySplit="9" topLeftCell="B19" activePane="bottomRight" state="frozen"/>
      <selection pane="topRight"/>
      <selection pane="bottomLeft"/>
      <selection pane="bottomRight"/>
    </sheetView>
  </sheetViews>
  <sheetFormatPr defaultRowHeight="12"/>
  <cols>
    <col min="1" max="1" width="13.7109375" style="16" customWidth="1"/>
    <col min="2" max="2" width="9.140625" style="16"/>
    <col min="3" max="4" width="8.28515625" style="16" customWidth="1"/>
    <col min="5" max="6" width="9.140625" style="16"/>
    <col min="7" max="7" width="12.140625" style="16" customWidth="1"/>
    <col min="8" max="8" width="14.140625" style="16" customWidth="1"/>
    <col min="9" max="9" width="7.42578125" style="16" customWidth="1"/>
    <col min="10" max="10" width="7.28515625" style="16" bestFit="1" customWidth="1"/>
    <col min="11" max="11" width="8.140625" style="16" customWidth="1"/>
    <col min="12" max="12" width="9.28515625" style="16" customWidth="1"/>
    <col min="13" max="13" width="3.7109375" style="16" bestFit="1" customWidth="1"/>
    <col min="14" max="233" width="9.140625" style="16"/>
    <col min="234" max="234" width="31.7109375" style="16" customWidth="1"/>
    <col min="235" max="236" width="9.140625" style="16"/>
    <col min="237" max="237" width="8.28515625" style="16" customWidth="1"/>
    <col min="238" max="238" width="8.85546875" style="16" customWidth="1"/>
    <col min="239" max="239" width="9.140625" style="16" customWidth="1"/>
    <col min="240" max="240" width="8.5703125" style="16" customWidth="1"/>
    <col min="241" max="241" width="8.42578125" style="16" customWidth="1"/>
    <col min="242" max="242" width="8.7109375" style="16" customWidth="1"/>
    <col min="243" max="243" width="8.85546875" style="16" customWidth="1"/>
    <col min="244" max="244" width="8.7109375" style="16" customWidth="1"/>
    <col min="245" max="245" width="8.140625" style="16" customWidth="1"/>
    <col min="246" max="247" width="8.85546875" style="16" customWidth="1"/>
    <col min="248" max="489" width="9.140625" style="16"/>
    <col min="490" max="490" width="31.7109375" style="16" customWidth="1"/>
    <col min="491" max="492" width="9.140625" style="16"/>
    <col min="493" max="493" width="8.28515625" style="16" customWidth="1"/>
    <col min="494" max="494" width="8.85546875" style="16" customWidth="1"/>
    <col min="495" max="495" width="9.140625" style="16" customWidth="1"/>
    <col min="496" max="496" width="8.5703125" style="16" customWidth="1"/>
    <col min="497" max="497" width="8.42578125" style="16" customWidth="1"/>
    <col min="498" max="498" width="8.7109375" style="16" customWidth="1"/>
    <col min="499" max="499" width="8.85546875" style="16" customWidth="1"/>
    <col min="500" max="500" width="8.7109375" style="16" customWidth="1"/>
    <col min="501" max="501" width="8.140625" style="16" customWidth="1"/>
    <col min="502" max="503" width="8.85546875" style="16" customWidth="1"/>
    <col min="504" max="745" width="9.140625" style="16"/>
    <col min="746" max="746" width="31.7109375" style="16" customWidth="1"/>
    <col min="747" max="748" width="9.140625" style="16"/>
    <col min="749" max="749" width="8.28515625" style="16" customWidth="1"/>
    <col min="750" max="750" width="8.85546875" style="16" customWidth="1"/>
    <col min="751" max="751" width="9.140625" style="16" customWidth="1"/>
    <col min="752" max="752" width="8.5703125" style="16" customWidth="1"/>
    <col min="753" max="753" width="8.42578125" style="16" customWidth="1"/>
    <col min="754" max="754" width="8.7109375" style="16" customWidth="1"/>
    <col min="755" max="755" width="8.85546875" style="16" customWidth="1"/>
    <col min="756" max="756" width="8.7109375" style="16" customWidth="1"/>
    <col min="757" max="757" width="8.140625" style="16" customWidth="1"/>
    <col min="758" max="759" width="8.85546875" style="16" customWidth="1"/>
    <col min="760" max="1001" width="9.140625" style="16"/>
    <col min="1002" max="1002" width="31.7109375" style="16" customWidth="1"/>
    <col min="1003" max="1004" width="9.140625" style="16"/>
    <col min="1005" max="1005" width="8.28515625" style="16" customWidth="1"/>
    <col min="1006" max="1006" width="8.85546875" style="16" customWidth="1"/>
    <col min="1007" max="1007" width="9.140625" style="16" customWidth="1"/>
    <col min="1008" max="1008" width="8.5703125" style="16" customWidth="1"/>
    <col min="1009" max="1009" width="8.42578125" style="16" customWidth="1"/>
    <col min="1010" max="1010" width="8.7109375" style="16" customWidth="1"/>
    <col min="1011" max="1011" width="8.85546875" style="16" customWidth="1"/>
    <col min="1012" max="1012" width="8.7109375" style="16" customWidth="1"/>
    <col min="1013" max="1013" width="8.140625" style="16" customWidth="1"/>
    <col min="1014" max="1015" width="8.85546875" style="16" customWidth="1"/>
    <col min="1016" max="1257" width="9.140625" style="16"/>
    <col min="1258" max="1258" width="31.7109375" style="16" customWidth="1"/>
    <col min="1259" max="1260" width="9.140625" style="16"/>
    <col min="1261" max="1261" width="8.28515625" style="16" customWidth="1"/>
    <col min="1262" max="1262" width="8.85546875" style="16" customWidth="1"/>
    <col min="1263" max="1263" width="9.140625" style="16" customWidth="1"/>
    <col min="1264" max="1264" width="8.5703125" style="16" customWidth="1"/>
    <col min="1265" max="1265" width="8.42578125" style="16" customWidth="1"/>
    <col min="1266" max="1266" width="8.7109375" style="16" customWidth="1"/>
    <col min="1267" max="1267" width="8.85546875" style="16" customWidth="1"/>
    <col min="1268" max="1268" width="8.7109375" style="16" customWidth="1"/>
    <col min="1269" max="1269" width="8.140625" style="16" customWidth="1"/>
    <col min="1270" max="1271" width="8.85546875" style="16" customWidth="1"/>
    <col min="1272" max="1513" width="9.140625" style="16"/>
    <col min="1514" max="1514" width="31.7109375" style="16" customWidth="1"/>
    <col min="1515" max="1516" width="9.140625" style="16"/>
    <col min="1517" max="1517" width="8.28515625" style="16" customWidth="1"/>
    <col min="1518" max="1518" width="8.85546875" style="16" customWidth="1"/>
    <col min="1519" max="1519" width="9.140625" style="16" customWidth="1"/>
    <col min="1520" max="1520" width="8.5703125" style="16" customWidth="1"/>
    <col min="1521" max="1521" width="8.42578125" style="16" customWidth="1"/>
    <col min="1522" max="1522" width="8.7109375" style="16" customWidth="1"/>
    <col min="1523" max="1523" width="8.85546875" style="16" customWidth="1"/>
    <col min="1524" max="1524" width="8.7109375" style="16" customWidth="1"/>
    <col min="1525" max="1525" width="8.140625" style="16" customWidth="1"/>
    <col min="1526" max="1527" width="8.85546875" style="16" customWidth="1"/>
    <col min="1528" max="1769" width="9.140625" style="16"/>
    <col min="1770" max="1770" width="31.7109375" style="16" customWidth="1"/>
    <col min="1771" max="1772" width="9.140625" style="16"/>
    <col min="1773" max="1773" width="8.28515625" style="16" customWidth="1"/>
    <col min="1774" max="1774" width="8.85546875" style="16" customWidth="1"/>
    <col min="1775" max="1775" width="9.140625" style="16" customWidth="1"/>
    <col min="1776" max="1776" width="8.5703125" style="16" customWidth="1"/>
    <col min="1777" max="1777" width="8.42578125" style="16" customWidth="1"/>
    <col min="1778" max="1778" width="8.7109375" style="16" customWidth="1"/>
    <col min="1779" max="1779" width="8.85546875" style="16" customWidth="1"/>
    <col min="1780" max="1780" width="8.7109375" style="16" customWidth="1"/>
    <col min="1781" max="1781" width="8.140625" style="16" customWidth="1"/>
    <col min="1782" max="1783" width="8.85546875" style="16" customWidth="1"/>
    <col min="1784" max="2025" width="9.140625" style="16"/>
    <col min="2026" max="2026" width="31.7109375" style="16" customWidth="1"/>
    <col min="2027" max="2028" width="9.140625" style="16"/>
    <col min="2029" max="2029" width="8.28515625" style="16" customWidth="1"/>
    <col min="2030" max="2030" width="8.85546875" style="16" customWidth="1"/>
    <col min="2031" max="2031" width="9.140625" style="16" customWidth="1"/>
    <col min="2032" max="2032" width="8.5703125" style="16" customWidth="1"/>
    <col min="2033" max="2033" width="8.42578125" style="16" customWidth="1"/>
    <col min="2034" max="2034" width="8.7109375" style="16" customWidth="1"/>
    <col min="2035" max="2035" width="8.85546875" style="16" customWidth="1"/>
    <col min="2036" max="2036" width="8.7109375" style="16" customWidth="1"/>
    <col min="2037" max="2037" width="8.140625" style="16" customWidth="1"/>
    <col min="2038" max="2039" width="8.85546875" style="16" customWidth="1"/>
    <col min="2040" max="2281" width="9.140625" style="16"/>
    <col min="2282" max="2282" width="31.7109375" style="16" customWidth="1"/>
    <col min="2283" max="2284" width="9.140625" style="16"/>
    <col min="2285" max="2285" width="8.28515625" style="16" customWidth="1"/>
    <col min="2286" max="2286" width="8.85546875" style="16" customWidth="1"/>
    <col min="2287" max="2287" width="9.140625" style="16" customWidth="1"/>
    <col min="2288" max="2288" width="8.5703125" style="16" customWidth="1"/>
    <col min="2289" max="2289" width="8.42578125" style="16" customWidth="1"/>
    <col min="2290" max="2290" width="8.7109375" style="16" customWidth="1"/>
    <col min="2291" max="2291" width="8.85546875" style="16" customWidth="1"/>
    <col min="2292" max="2292" width="8.7109375" style="16" customWidth="1"/>
    <col min="2293" max="2293" width="8.140625" style="16" customWidth="1"/>
    <col min="2294" max="2295" width="8.85546875" style="16" customWidth="1"/>
    <col min="2296" max="2537" width="9.140625" style="16"/>
    <col min="2538" max="2538" width="31.7109375" style="16" customWidth="1"/>
    <col min="2539" max="2540" width="9.140625" style="16"/>
    <col min="2541" max="2541" width="8.28515625" style="16" customWidth="1"/>
    <col min="2542" max="2542" width="8.85546875" style="16" customWidth="1"/>
    <col min="2543" max="2543" width="9.140625" style="16" customWidth="1"/>
    <col min="2544" max="2544" width="8.5703125" style="16" customWidth="1"/>
    <col min="2545" max="2545" width="8.42578125" style="16" customWidth="1"/>
    <col min="2546" max="2546" width="8.7109375" style="16" customWidth="1"/>
    <col min="2547" max="2547" width="8.85546875" style="16" customWidth="1"/>
    <col min="2548" max="2548" width="8.7109375" style="16" customWidth="1"/>
    <col min="2549" max="2549" width="8.140625" style="16" customWidth="1"/>
    <col min="2550" max="2551" width="8.85546875" style="16" customWidth="1"/>
    <col min="2552" max="2793" width="9.140625" style="16"/>
    <col min="2794" max="2794" width="31.7109375" style="16" customWidth="1"/>
    <col min="2795" max="2796" width="9.140625" style="16"/>
    <col min="2797" max="2797" width="8.28515625" style="16" customWidth="1"/>
    <col min="2798" max="2798" width="8.85546875" style="16" customWidth="1"/>
    <col min="2799" max="2799" width="9.140625" style="16" customWidth="1"/>
    <col min="2800" max="2800" width="8.5703125" style="16" customWidth="1"/>
    <col min="2801" max="2801" width="8.42578125" style="16" customWidth="1"/>
    <col min="2802" max="2802" width="8.7109375" style="16" customWidth="1"/>
    <col min="2803" max="2803" width="8.85546875" style="16" customWidth="1"/>
    <col min="2804" max="2804" width="8.7109375" style="16" customWidth="1"/>
    <col min="2805" max="2805" width="8.140625" style="16" customWidth="1"/>
    <col min="2806" max="2807" width="8.85546875" style="16" customWidth="1"/>
    <col min="2808" max="3049" width="9.140625" style="16"/>
    <col min="3050" max="3050" width="31.7109375" style="16" customWidth="1"/>
    <col min="3051" max="3052" width="9.140625" style="16"/>
    <col min="3053" max="3053" width="8.28515625" style="16" customWidth="1"/>
    <col min="3054" max="3054" width="8.85546875" style="16" customWidth="1"/>
    <col min="3055" max="3055" width="9.140625" style="16" customWidth="1"/>
    <col min="3056" max="3056" width="8.5703125" style="16" customWidth="1"/>
    <col min="3057" max="3057" width="8.42578125" style="16" customWidth="1"/>
    <col min="3058" max="3058" width="8.7109375" style="16" customWidth="1"/>
    <col min="3059" max="3059" width="8.85546875" style="16" customWidth="1"/>
    <col min="3060" max="3060" width="8.7109375" style="16" customWidth="1"/>
    <col min="3061" max="3061" width="8.140625" style="16" customWidth="1"/>
    <col min="3062" max="3063" width="8.85546875" style="16" customWidth="1"/>
    <col min="3064" max="3305" width="9.140625" style="16"/>
    <col min="3306" max="3306" width="31.7109375" style="16" customWidth="1"/>
    <col min="3307" max="3308" width="9.140625" style="16"/>
    <col min="3309" max="3309" width="8.28515625" style="16" customWidth="1"/>
    <col min="3310" max="3310" width="8.85546875" style="16" customWidth="1"/>
    <col min="3311" max="3311" width="9.140625" style="16" customWidth="1"/>
    <col min="3312" max="3312" width="8.5703125" style="16" customWidth="1"/>
    <col min="3313" max="3313" width="8.42578125" style="16" customWidth="1"/>
    <col min="3314" max="3314" width="8.7109375" style="16" customWidth="1"/>
    <col min="3315" max="3315" width="8.85546875" style="16" customWidth="1"/>
    <col min="3316" max="3316" width="8.7109375" style="16" customWidth="1"/>
    <col min="3317" max="3317" width="8.140625" style="16" customWidth="1"/>
    <col min="3318" max="3319" width="8.85546875" style="16" customWidth="1"/>
    <col min="3320" max="3561" width="9.140625" style="16"/>
    <col min="3562" max="3562" width="31.7109375" style="16" customWidth="1"/>
    <col min="3563" max="3564" width="9.140625" style="16"/>
    <col min="3565" max="3565" width="8.28515625" style="16" customWidth="1"/>
    <col min="3566" max="3566" width="8.85546875" style="16" customWidth="1"/>
    <col min="3567" max="3567" width="9.140625" style="16" customWidth="1"/>
    <col min="3568" max="3568" width="8.5703125" style="16" customWidth="1"/>
    <col min="3569" max="3569" width="8.42578125" style="16" customWidth="1"/>
    <col min="3570" max="3570" width="8.7109375" style="16" customWidth="1"/>
    <col min="3571" max="3571" width="8.85546875" style="16" customWidth="1"/>
    <col min="3572" max="3572" width="8.7109375" style="16" customWidth="1"/>
    <col min="3573" max="3573" width="8.140625" style="16" customWidth="1"/>
    <col min="3574" max="3575" width="8.85546875" style="16" customWidth="1"/>
    <col min="3576" max="3817" width="9.140625" style="16"/>
    <col min="3818" max="3818" width="31.7109375" style="16" customWidth="1"/>
    <col min="3819" max="3820" width="9.140625" style="16"/>
    <col min="3821" max="3821" width="8.28515625" style="16" customWidth="1"/>
    <col min="3822" max="3822" width="8.85546875" style="16" customWidth="1"/>
    <col min="3823" max="3823" width="9.140625" style="16" customWidth="1"/>
    <col min="3824" max="3824" width="8.5703125" style="16" customWidth="1"/>
    <col min="3825" max="3825" width="8.42578125" style="16" customWidth="1"/>
    <col min="3826" max="3826" width="8.7109375" style="16" customWidth="1"/>
    <col min="3827" max="3827" width="8.85546875" style="16" customWidth="1"/>
    <col min="3828" max="3828" width="8.7109375" style="16" customWidth="1"/>
    <col min="3829" max="3829" width="8.140625" style="16" customWidth="1"/>
    <col min="3830" max="3831" width="8.85546875" style="16" customWidth="1"/>
    <col min="3832" max="4073" width="9.140625" style="16"/>
    <col min="4074" max="4074" width="31.7109375" style="16" customWidth="1"/>
    <col min="4075" max="4076" width="9.140625" style="16"/>
    <col min="4077" max="4077" width="8.28515625" style="16" customWidth="1"/>
    <col min="4078" max="4078" width="8.85546875" style="16" customWidth="1"/>
    <col min="4079" max="4079" width="9.140625" style="16" customWidth="1"/>
    <col min="4080" max="4080" width="8.5703125" style="16" customWidth="1"/>
    <col min="4081" max="4081" width="8.42578125" style="16" customWidth="1"/>
    <col min="4082" max="4082" width="8.7109375" style="16" customWidth="1"/>
    <col min="4083" max="4083" width="8.85546875" style="16" customWidth="1"/>
    <col min="4084" max="4084" width="8.7109375" style="16" customWidth="1"/>
    <col min="4085" max="4085" width="8.140625" style="16" customWidth="1"/>
    <col min="4086" max="4087" width="8.85546875" style="16" customWidth="1"/>
    <col min="4088" max="4329" width="9.140625" style="16"/>
    <col min="4330" max="4330" width="31.7109375" style="16" customWidth="1"/>
    <col min="4331" max="4332" width="9.140625" style="16"/>
    <col min="4333" max="4333" width="8.28515625" style="16" customWidth="1"/>
    <col min="4334" max="4334" width="8.85546875" style="16" customWidth="1"/>
    <col min="4335" max="4335" width="9.140625" style="16" customWidth="1"/>
    <col min="4336" max="4336" width="8.5703125" style="16" customWidth="1"/>
    <col min="4337" max="4337" width="8.42578125" style="16" customWidth="1"/>
    <col min="4338" max="4338" width="8.7109375" style="16" customWidth="1"/>
    <col min="4339" max="4339" width="8.85546875" style="16" customWidth="1"/>
    <col min="4340" max="4340" width="8.7109375" style="16" customWidth="1"/>
    <col min="4341" max="4341" width="8.140625" style="16" customWidth="1"/>
    <col min="4342" max="4343" width="8.85546875" style="16" customWidth="1"/>
    <col min="4344" max="4585" width="9.140625" style="16"/>
    <col min="4586" max="4586" width="31.7109375" style="16" customWidth="1"/>
    <col min="4587" max="4588" width="9.140625" style="16"/>
    <col min="4589" max="4589" width="8.28515625" style="16" customWidth="1"/>
    <col min="4590" max="4590" width="8.85546875" style="16" customWidth="1"/>
    <col min="4591" max="4591" width="9.140625" style="16" customWidth="1"/>
    <col min="4592" max="4592" width="8.5703125" style="16" customWidth="1"/>
    <col min="4593" max="4593" width="8.42578125" style="16" customWidth="1"/>
    <col min="4594" max="4594" width="8.7109375" style="16" customWidth="1"/>
    <col min="4595" max="4595" width="8.85546875" style="16" customWidth="1"/>
    <col min="4596" max="4596" width="8.7109375" style="16" customWidth="1"/>
    <col min="4597" max="4597" width="8.140625" style="16" customWidth="1"/>
    <col min="4598" max="4599" width="8.85546875" style="16" customWidth="1"/>
    <col min="4600" max="4841" width="9.140625" style="16"/>
    <col min="4842" max="4842" width="31.7109375" style="16" customWidth="1"/>
    <col min="4843" max="4844" width="9.140625" style="16"/>
    <col min="4845" max="4845" width="8.28515625" style="16" customWidth="1"/>
    <col min="4846" max="4846" width="8.85546875" style="16" customWidth="1"/>
    <col min="4847" max="4847" width="9.140625" style="16" customWidth="1"/>
    <col min="4848" max="4848" width="8.5703125" style="16" customWidth="1"/>
    <col min="4849" max="4849" width="8.42578125" style="16" customWidth="1"/>
    <col min="4850" max="4850" width="8.7109375" style="16" customWidth="1"/>
    <col min="4851" max="4851" width="8.85546875" style="16" customWidth="1"/>
    <col min="4852" max="4852" width="8.7109375" style="16" customWidth="1"/>
    <col min="4853" max="4853" width="8.140625" style="16" customWidth="1"/>
    <col min="4854" max="4855" width="8.85546875" style="16" customWidth="1"/>
    <col min="4856" max="5097" width="9.140625" style="16"/>
    <col min="5098" max="5098" width="31.7109375" style="16" customWidth="1"/>
    <col min="5099" max="5100" width="9.140625" style="16"/>
    <col min="5101" max="5101" width="8.28515625" style="16" customWidth="1"/>
    <col min="5102" max="5102" width="8.85546875" style="16" customWidth="1"/>
    <col min="5103" max="5103" width="9.140625" style="16" customWidth="1"/>
    <col min="5104" max="5104" width="8.5703125" style="16" customWidth="1"/>
    <col min="5105" max="5105" width="8.42578125" style="16" customWidth="1"/>
    <col min="5106" max="5106" width="8.7109375" style="16" customWidth="1"/>
    <col min="5107" max="5107" width="8.85546875" style="16" customWidth="1"/>
    <col min="5108" max="5108" width="8.7109375" style="16" customWidth="1"/>
    <col min="5109" max="5109" width="8.140625" style="16" customWidth="1"/>
    <col min="5110" max="5111" width="8.85546875" style="16" customWidth="1"/>
    <col min="5112" max="5353" width="9.140625" style="16"/>
    <col min="5354" max="5354" width="31.7109375" style="16" customWidth="1"/>
    <col min="5355" max="5356" width="9.140625" style="16"/>
    <col min="5357" max="5357" width="8.28515625" style="16" customWidth="1"/>
    <col min="5358" max="5358" width="8.85546875" style="16" customWidth="1"/>
    <col min="5359" max="5359" width="9.140625" style="16" customWidth="1"/>
    <col min="5360" max="5360" width="8.5703125" style="16" customWidth="1"/>
    <col min="5361" max="5361" width="8.42578125" style="16" customWidth="1"/>
    <col min="5362" max="5362" width="8.7109375" style="16" customWidth="1"/>
    <col min="5363" max="5363" width="8.85546875" style="16" customWidth="1"/>
    <col min="5364" max="5364" width="8.7109375" style="16" customWidth="1"/>
    <col min="5365" max="5365" width="8.140625" style="16" customWidth="1"/>
    <col min="5366" max="5367" width="8.85546875" style="16" customWidth="1"/>
    <col min="5368" max="5609" width="9.140625" style="16"/>
    <col min="5610" max="5610" width="31.7109375" style="16" customWidth="1"/>
    <col min="5611" max="5612" width="9.140625" style="16"/>
    <col min="5613" max="5613" width="8.28515625" style="16" customWidth="1"/>
    <col min="5614" max="5614" width="8.85546875" style="16" customWidth="1"/>
    <col min="5615" max="5615" width="9.140625" style="16" customWidth="1"/>
    <col min="5616" max="5616" width="8.5703125" style="16" customWidth="1"/>
    <col min="5617" max="5617" width="8.42578125" style="16" customWidth="1"/>
    <col min="5618" max="5618" width="8.7109375" style="16" customWidth="1"/>
    <col min="5619" max="5619" width="8.85546875" style="16" customWidth="1"/>
    <col min="5620" max="5620" width="8.7109375" style="16" customWidth="1"/>
    <col min="5621" max="5621" width="8.140625" style="16" customWidth="1"/>
    <col min="5622" max="5623" width="8.85546875" style="16" customWidth="1"/>
    <col min="5624" max="5865" width="9.140625" style="16"/>
    <col min="5866" max="5866" width="31.7109375" style="16" customWidth="1"/>
    <col min="5867" max="5868" width="9.140625" style="16"/>
    <col min="5869" max="5869" width="8.28515625" style="16" customWidth="1"/>
    <col min="5870" max="5870" width="8.85546875" style="16" customWidth="1"/>
    <col min="5871" max="5871" width="9.140625" style="16" customWidth="1"/>
    <col min="5872" max="5872" width="8.5703125" style="16" customWidth="1"/>
    <col min="5873" max="5873" width="8.42578125" style="16" customWidth="1"/>
    <col min="5874" max="5874" width="8.7109375" style="16" customWidth="1"/>
    <col min="5875" max="5875" width="8.85546875" style="16" customWidth="1"/>
    <col min="5876" max="5876" width="8.7109375" style="16" customWidth="1"/>
    <col min="5877" max="5877" width="8.140625" style="16" customWidth="1"/>
    <col min="5878" max="5879" width="8.85546875" style="16" customWidth="1"/>
    <col min="5880" max="6121" width="9.140625" style="16"/>
    <col min="6122" max="6122" width="31.7109375" style="16" customWidth="1"/>
    <col min="6123" max="6124" width="9.140625" style="16"/>
    <col min="6125" max="6125" width="8.28515625" style="16" customWidth="1"/>
    <col min="6126" max="6126" width="8.85546875" style="16" customWidth="1"/>
    <col min="6127" max="6127" width="9.140625" style="16" customWidth="1"/>
    <col min="6128" max="6128" width="8.5703125" style="16" customWidth="1"/>
    <col min="6129" max="6129" width="8.42578125" style="16" customWidth="1"/>
    <col min="6130" max="6130" width="8.7109375" style="16" customWidth="1"/>
    <col min="6131" max="6131" width="8.85546875" style="16" customWidth="1"/>
    <col min="6132" max="6132" width="8.7109375" style="16" customWidth="1"/>
    <col min="6133" max="6133" width="8.140625" style="16" customWidth="1"/>
    <col min="6134" max="6135" width="8.85546875" style="16" customWidth="1"/>
    <col min="6136" max="6377" width="9.140625" style="16"/>
    <col min="6378" max="6378" width="31.7109375" style="16" customWidth="1"/>
    <col min="6379" max="6380" width="9.140625" style="16"/>
    <col min="6381" max="6381" width="8.28515625" style="16" customWidth="1"/>
    <col min="6382" max="6382" width="8.85546875" style="16" customWidth="1"/>
    <col min="6383" max="6383" width="9.140625" style="16" customWidth="1"/>
    <col min="6384" max="6384" width="8.5703125" style="16" customWidth="1"/>
    <col min="6385" max="6385" width="8.42578125" style="16" customWidth="1"/>
    <col min="6386" max="6386" width="8.7109375" style="16" customWidth="1"/>
    <col min="6387" max="6387" width="8.85546875" style="16" customWidth="1"/>
    <col min="6388" max="6388" width="8.7109375" style="16" customWidth="1"/>
    <col min="6389" max="6389" width="8.140625" style="16" customWidth="1"/>
    <col min="6390" max="6391" width="8.85546875" style="16" customWidth="1"/>
    <col min="6392" max="6633" width="9.140625" style="16"/>
    <col min="6634" max="6634" width="31.7109375" style="16" customWidth="1"/>
    <col min="6635" max="6636" width="9.140625" style="16"/>
    <col min="6637" max="6637" width="8.28515625" style="16" customWidth="1"/>
    <col min="6638" max="6638" width="8.85546875" style="16" customWidth="1"/>
    <col min="6639" max="6639" width="9.140625" style="16" customWidth="1"/>
    <col min="6640" max="6640" width="8.5703125" style="16" customWidth="1"/>
    <col min="6641" max="6641" width="8.42578125" style="16" customWidth="1"/>
    <col min="6642" max="6642" width="8.7109375" style="16" customWidth="1"/>
    <col min="6643" max="6643" width="8.85546875" style="16" customWidth="1"/>
    <col min="6644" max="6644" width="8.7109375" style="16" customWidth="1"/>
    <col min="6645" max="6645" width="8.140625" style="16" customWidth="1"/>
    <col min="6646" max="6647" width="8.85546875" style="16" customWidth="1"/>
    <col min="6648" max="6889" width="9.140625" style="16"/>
    <col min="6890" max="6890" width="31.7109375" style="16" customWidth="1"/>
    <col min="6891" max="6892" width="9.140625" style="16"/>
    <col min="6893" max="6893" width="8.28515625" style="16" customWidth="1"/>
    <col min="6894" max="6894" width="8.85546875" style="16" customWidth="1"/>
    <col min="6895" max="6895" width="9.140625" style="16" customWidth="1"/>
    <col min="6896" max="6896" width="8.5703125" style="16" customWidth="1"/>
    <col min="6897" max="6897" width="8.42578125" style="16" customWidth="1"/>
    <col min="6898" max="6898" width="8.7109375" style="16" customWidth="1"/>
    <col min="6899" max="6899" width="8.85546875" style="16" customWidth="1"/>
    <col min="6900" max="6900" width="8.7109375" style="16" customWidth="1"/>
    <col min="6901" max="6901" width="8.140625" style="16" customWidth="1"/>
    <col min="6902" max="6903" width="8.85546875" style="16" customWidth="1"/>
    <col min="6904" max="7145" width="9.140625" style="16"/>
    <col min="7146" max="7146" width="31.7109375" style="16" customWidth="1"/>
    <col min="7147" max="7148" width="9.140625" style="16"/>
    <col min="7149" max="7149" width="8.28515625" style="16" customWidth="1"/>
    <col min="7150" max="7150" width="8.85546875" style="16" customWidth="1"/>
    <col min="7151" max="7151" width="9.140625" style="16" customWidth="1"/>
    <col min="7152" max="7152" width="8.5703125" style="16" customWidth="1"/>
    <col min="7153" max="7153" width="8.42578125" style="16" customWidth="1"/>
    <col min="7154" max="7154" width="8.7109375" style="16" customWidth="1"/>
    <col min="7155" max="7155" width="8.85546875" style="16" customWidth="1"/>
    <col min="7156" max="7156" width="8.7109375" style="16" customWidth="1"/>
    <col min="7157" max="7157" width="8.140625" style="16" customWidth="1"/>
    <col min="7158" max="7159" width="8.85546875" style="16" customWidth="1"/>
    <col min="7160" max="7401" width="9.140625" style="16"/>
    <col min="7402" max="7402" width="31.7109375" style="16" customWidth="1"/>
    <col min="7403" max="7404" width="9.140625" style="16"/>
    <col min="7405" max="7405" width="8.28515625" style="16" customWidth="1"/>
    <col min="7406" max="7406" width="8.85546875" style="16" customWidth="1"/>
    <col min="7407" max="7407" width="9.140625" style="16" customWidth="1"/>
    <col min="7408" max="7408" width="8.5703125" style="16" customWidth="1"/>
    <col min="7409" max="7409" width="8.42578125" style="16" customWidth="1"/>
    <col min="7410" max="7410" width="8.7109375" style="16" customWidth="1"/>
    <col min="7411" max="7411" width="8.85546875" style="16" customWidth="1"/>
    <col min="7412" max="7412" width="8.7109375" style="16" customWidth="1"/>
    <col min="7413" max="7413" width="8.140625" style="16" customWidth="1"/>
    <col min="7414" max="7415" width="8.85546875" style="16" customWidth="1"/>
    <col min="7416" max="7657" width="9.140625" style="16"/>
    <col min="7658" max="7658" width="31.7109375" style="16" customWidth="1"/>
    <col min="7659" max="7660" width="9.140625" style="16"/>
    <col min="7661" max="7661" width="8.28515625" style="16" customWidth="1"/>
    <col min="7662" max="7662" width="8.85546875" style="16" customWidth="1"/>
    <col min="7663" max="7663" width="9.140625" style="16" customWidth="1"/>
    <col min="7664" max="7664" width="8.5703125" style="16" customWidth="1"/>
    <col min="7665" max="7665" width="8.42578125" style="16" customWidth="1"/>
    <col min="7666" max="7666" width="8.7109375" style="16" customWidth="1"/>
    <col min="7667" max="7667" width="8.85546875" style="16" customWidth="1"/>
    <col min="7668" max="7668" width="8.7109375" style="16" customWidth="1"/>
    <col min="7669" max="7669" width="8.140625" style="16" customWidth="1"/>
    <col min="7670" max="7671" width="8.85546875" style="16" customWidth="1"/>
    <col min="7672" max="7913" width="9.140625" style="16"/>
    <col min="7914" max="7914" width="31.7109375" style="16" customWidth="1"/>
    <col min="7915" max="7916" width="9.140625" style="16"/>
    <col min="7917" max="7917" width="8.28515625" style="16" customWidth="1"/>
    <col min="7918" max="7918" width="8.85546875" style="16" customWidth="1"/>
    <col min="7919" max="7919" width="9.140625" style="16" customWidth="1"/>
    <col min="7920" max="7920" width="8.5703125" style="16" customWidth="1"/>
    <col min="7921" max="7921" width="8.42578125" style="16" customWidth="1"/>
    <col min="7922" max="7922" width="8.7109375" style="16" customWidth="1"/>
    <col min="7923" max="7923" width="8.85546875" style="16" customWidth="1"/>
    <col min="7924" max="7924" width="8.7109375" style="16" customWidth="1"/>
    <col min="7925" max="7925" width="8.140625" style="16" customWidth="1"/>
    <col min="7926" max="7927" width="8.85546875" style="16" customWidth="1"/>
    <col min="7928" max="8169" width="9.140625" style="16"/>
    <col min="8170" max="8170" width="31.7109375" style="16" customWidth="1"/>
    <col min="8171" max="8172" width="9.140625" style="16"/>
    <col min="8173" max="8173" width="8.28515625" style="16" customWidth="1"/>
    <col min="8174" max="8174" width="8.85546875" style="16" customWidth="1"/>
    <col min="8175" max="8175" width="9.140625" style="16" customWidth="1"/>
    <col min="8176" max="8176" width="8.5703125" style="16" customWidth="1"/>
    <col min="8177" max="8177" width="8.42578125" style="16" customWidth="1"/>
    <col min="8178" max="8178" width="8.7109375" style="16" customWidth="1"/>
    <col min="8179" max="8179" width="8.85546875" style="16" customWidth="1"/>
    <col min="8180" max="8180" width="8.7109375" style="16" customWidth="1"/>
    <col min="8181" max="8181" width="8.140625" style="16" customWidth="1"/>
    <col min="8182" max="8183" width="8.85546875" style="16" customWidth="1"/>
    <col min="8184" max="8425" width="9.140625" style="16"/>
    <col min="8426" max="8426" width="31.7109375" style="16" customWidth="1"/>
    <col min="8427" max="8428" width="9.140625" style="16"/>
    <col min="8429" max="8429" width="8.28515625" style="16" customWidth="1"/>
    <col min="8430" max="8430" width="8.85546875" style="16" customWidth="1"/>
    <col min="8431" max="8431" width="9.140625" style="16" customWidth="1"/>
    <col min="8432" max="8432" width="8.5703125" style="16" customWidth="1"/>
    <col min="8433" max="8433" width="8.42578125" style="16" customWidth="1"/>
    <col min="8434" max="8434" width="8.7109375" style="16" customWidth="1"/>
    <col min="8435" max="8435" width="8.85546875" style="16" customWidth="1"/>
    <col min="8436" max="8436" width="8.7109375" style="16" customWidth="1"/>
    <col min="8437" max="8437" width="8.140625" style="16" customWidth="1"/>
    <col min="8438" max="8439" width="8.85546875" style="16" customWidth="1"/>
    <col min="8440" max="8681" width="9.140625" style="16"/>
    <col min="8682" max="8682" width="31.7109375" style="16" customWidth="1"/>
    <col min="8683" max="8684" width="9.140625" style="16"/>
    <col min="8685" max="8685" width="8.28515625" style="16" customWidth="1"/>
    <col min="8686" max="8686" width="8.85546875" style="16" customWidth="1"/>
    <col min="8687" max="8687" width="9.140625" style="16" customWidth="1"/>
    <col min="8688" max="8688" width="8.5703125" style="16" customWidth="1"/>
    <col min="8689" max="8689" width="8.42578125" style="16" customWidth="1"/>
    <col min="8690" max="8690" width="8.7109375" style="16" customWidth="1"/>
    <col min="8691" max="8691" width="8.85546875" style="16" customWidth="1"/>
    <col min="8692" max="8692" width="8.7109375" style="16" customWidth="1"/>
    <col min="8693" max="8693" width="8.140625" style="16" customWidth="1"/>
    <col min="8694" max="8695" width="8.85546875" style="16" customWidth="1"/>
    <col min="8696" max="8937" width="9.140625" style="16"/>
    <col min="8938" max="8938" width="31.7109375" style="16" customWidth="1"/>
    <col min="8939" max="8940" width="9.140625" style="16"/>
    <col min="8941" max="8941" width="8.28515625" style="16" customWidth="1"/>
    <col min="8942" max="8942" width="8.85546875" style="16" customWidth="1"/>
    <col min="8943" max="8943" width="9.140625" style="16" customWidth="1"/>
    <col min="8944" max="8944" width="8.5703125" style="16" customWidth="1"/>
    <col min="8945" max="8945" width="8.42578125" style="16" customWidth="1"/>
    <col min="8946" max="8946" width="8.7109375" style="16" customWidth="1"/>
    <col min="8947" max="8947" width="8.85546875" style="16" customWidth="1"/>
    <col min="8948" max="8948" width="8.7109375" style="16" customWidth="1"/>
    <col min="8949" max="8949" width="8.140625" style="16" customWidth="1"/>
    <col min="8950" max="8951" width="8.85546875" style="16" customWidth="1"/>
    <col min="8952" max="9193" width="9.140625" style="16"/>
    <col min="9194" max="9194" width="31.7109375" style="16" customWidth="1"/>
    <col min="9195" max="9196" width="9.140625" style="16"/>
    <col min="9197" max="9197" width="8.28515625" style="16" customWidth="1"/>
    <col min="9198" max="9198" width="8.85546875" style="16" customWidth="1"/>
    <col min="9199" max="9199" width="9.140625" style="16" customWidth="1"/>
    <col min="9200" max="9200" width="8.5703125" style="16" customWidth="1"/>
    <col min="9201" max="9201" width="8.42578125" style="16" customWidth="1"/>
    <col min="9202" max="9202" width="8.7109375" style="16" customWidth="1"/>
    <col min="9203" max="9203" width="8.85546875" style="16" customWidth="1"/>
    <col min="9204" max="9204" width="8.7109375" style="16" customWidth="1"/>
    <col min="9205" max="9205" width="8.140625" style="16" customWidth="1"/>
    <col min="9206" max="9207" width="8.85546875" style="16" customWidth="1"/>
    <col min="9208" max="9449" width="9.140625" style="16"/>
    <col min="9450" max="9450" width="31.7109375" style="16" customWidth="1"/>
    <col min="9451" max="9452" width="9.140625" style="16"/>
    <col min="9453" max="9453" width="8.28515625" style="16" customWidth="1"/>
    <col min="9454" max="9454" width="8.85546875" style="16" customWidth="1"/>
    <col min="9455" max="9455" width="9.140625" style="16" customWidth="1"/>
    <col min="9456" max="9456" width="8.5703125" style="16" customWidth="1"/>
    <col min="9457" max="9457" width="8.42578125" style="16" customWidth="1"/>
    <col min="9458" max="9458" width="8.7109375" style="16" customWidth="1"/>
    <col min="9459" max="9459" width="8.85546875" style="16" customWidth="1"/>
    <col min="9460" max="9460" width="8.7109375" style="16" customWidth="1"/>
    <col min="9461" max="9461" width="8.140625" style="16" customWidth="1"/>
    <col min="9462" max="9463" width="8.85546875" style="16" customWidth="1"/>
    <col min="9464" max="9705" width="9.140625" style="16"/>
    <col min="9706" max="9706" width="31.7109375" style="16" customWidth="1"/>
    <col min="9707" max="9708" width="9.140625" style="16"/>
    <col min="9709" max="9709" width="8.28515625" style="16" customWidth="1"/>
    <col min="9710" max="9710" width="8.85546875" style="16" customWidth="1"/>
    <col min="9711" max="9711" width="9.140625" style="16" customWidth="1"/>
    <col min="9712" max="9712" width="8.5703125" style="16" customWidth="1"/>
    <col min="9713" max="9713" width="8.42578125" style="16" customWidth="1"/>
    <col min="9714" max="9714" width="8.7109375" style="16" customWidth="1"/>
    <col min="9715" max="9715" width="8.85546875" style="16" customWidth="1"/>
    <col min="9716" max="9716" width="8.7109375" style="16" customWidth="1"/>
    <col min="9717" max="9717" width="8.140625" style="16" customWidth="1"/>
    <col min="9718" max="9719" width="8.85546875" style="16" customWidth="1"/>
    <col min="9720" max="9961" width="9.140625" style="16"/>
    <col min="9962" max="9962" width="31.7109375" style="16" customWidth="1"/>
    <col min="9963" max="9964" width="9.140625" style="16"/>
    <col min="9965" max="9965" width="8.28515625" style="16" customWidth="1"/>
    <col min="9966" max="9966" width="8.85546875" style="16" customWidth="1"/>
    <col min="9967" max="9967" width="9.140625" style="16" customWidth="1"/>
    <col min="9968" max="9968" width="8.5703125" style="16" customWidth="1"/>
    <col min="9969" max="9969" width="8.42578125" style="16" customWidth="1"/>
    <col min="9970" max="9970" width="8.7109375" style="16" customWidth="1"/>
    <col min="9971" max="9971" width="8.85546875" style="16" customWidth="1"/>
    <col min="9972" max="9972" width="8.7109375" style="16" customWidth="1"/>
    <col min="9973" max="9973" width="8.140625" style="16" customWidth="1"/>
    <col min="9974" max="9975" width="8.85546875" style="16" customWidth="1"/>
    <col min="9976" max="10217" width="9.140625" style="16"/>
    <col min="10218" max="10218" width="31.7109375" style="16" customWidth="1"/>
    <col min="10219" max="10220" width="9.140625" style="16"/>
    <col min="10221" max="10221" width="8.28515625" style="16" customWidth="1"/>
    <col min="10222" max="10222" width="8.85546875" style="16" customWidth="1"/>
    <col min="10223" max="10223" width="9.140625" style="16" customWidth="1"/>
    <col min="10224" max="10224" width="8.5703125" style="16" customWidth="1"/>
    <col min="10225" max="10225" width="8.42578125" style="16" customWidth="1"/>
    <col min="10226" max="10226" width="8.7109375" style="16" customWidth="1"/>
    <col min="10227" max="10227" width="8.85546875" style="16" customWidth="1"/>
    <col min="10228" max="10228" width="8.7109375" style="16" customWidth="1"/>
    <col min="10229" max="10229" width="8.140625" style="16" customWidth="1"/>
    <col min="10230" max="10231" width="8.85546875" style="16" customWidth="1"/>
    <col min="10232" max="10473" width="9.140625" style="16"/>
    <col min="10474" max="10474" width="31.7109375" style="16" customWidth="1"/>
    <col min="10475" max="10476" width="9.140625" style="16"/>
    <col min="10477" max="10477" width="8.28515625" style="16" customWidth="1"/>
    <col min="10478" max="10478" width="8.85546875" style="16" customWidth="1"/>
    <col min="10479" max="10479" width="9.140625" style="16" customWidth="1"/>
    <col min="10480" max="10480" width="8.5703125" style="16" customWidth="1"/>
    <col min="10481" max="10481" width="8.42578125" style="16" customWidth="1"/>
    <col min="10482" max="10482" width="8.7109375" style="16" customWidth="1"/>
    <col min="10483" max="10483" width="8.85546875" style="16" customWidth="1"/>
    <col min="10484" max="10484" width="8.7109375" style="16" customWidth="1"/>
    <col min="10485" max="10485" width="8.140625" style="16" customWidth="1"/>
    <col min="10486" max="10487" width="8.85546875" style="16" customWidth="1"/>
    <col min="10488" max="10729" width="9.140625" style="16"/>
    <col min="10730" max="10730" width="31.7109375" style="16" customWidth="1"/>
    <col min="10731" max="10732" width="9.140625" style="16"/>
    <col min="10733" max="10733" width="8.28515625" style="16" customWidth="1"/>
    <col min="10734" max="10734" width="8.85546875" style="16" customWidth="1"/>
    <col min="10735" max="10735" width="9.140625" style="16" customWidth="1"/>
    <col min="10736" max="10736" width="8.5703125" style="16" customWidth="1"/>
    <col min="10737" max="10737" width="8.42578125" style="16" customWidth="1"/>
    <col min="10738" max="10738" width="8.7109375" style="16" customWidth="1"/>
    <col min="10739" max="10739" width="8.85546875" style="16" customWidth="1"/>
    <col min="10740" max="10740" width="8.7109375" style="16" customWidth="1"/>
    <col min="10741" max="10741" width="8.140625" style="16" customWidth="1"/>
    <col min="10742" max="10743" width="8.85546875" style="16" customWidth="1"/>
    <col min="10744" max="10985" width="9.140625" style="16"/>
    <col min="10986" max="10986" width="31.7109375" style="16" customWidth="1"/>
    <col min="10987" max="10988" width="9.140625" style="16"/>
    <col min="10989" max="10989" width="8.28515625" style="16" customWidth="1"/>
    <col min="10990" max="10990" width="8.85546875" style="16" customWidth="1"/>
    <col min="10991" max="10991" width="9.140625" style="16" customWidth="1"/>
    <col min="10992" max="10992" width="8.5703125" style="16" customWidth="1"/>
    <col min="10993" max="10993" width="8.42578125" style="16" customWidth="1"/>
    <col min="10994" max="10994" width="8.7109375" style="16" customWidth="1"/>
    <col min="10995" max="10995" width="8.85546875" style="16" customWidth="1"/>
    <col min="10996" max="10996" width="8.7109375" style="16" customWidth="1"/>
    <col min="10997" max="10997" width="8.140625" style="16" customWidth="1"/>
    <col min="10998" max="10999" width="8.85546875" style="16" customWidth="1"/>
    <col min="11000" max="11241" width="9.140625" style="16"/>
    <col min="11242" max="11242" width="31.7109375" style="16" customWidth="1"/>
    <col min="11243" max="11244" width="9.140625" style="16"/>
    <col min="11245" max="11245" width="8.28515625" style="16" customWidth="1"/>
    <col min="11246" max="11246" width="8.85546875" style="16" customWidth="1"/>
    <col min="11247" max="11247" width="9.140625" style="16" customWidth="1"/>
    <col min="11248" max="11248" width="8.5703125" style="16" customWidth="1"/>
    <col min="11249" max="11249" width="8.42578125" style="16" customWidth="1"/>
    <col min="11250" max="11250" width="8.7109375" style="16" customWidth="1"/>
    <col min="11251" max="11251" width="8.85546875" style="16" customWidth="1"/>
    <col min="11252" max="11252" width="8.7109375" style="16" customWidth="1"/>
    <col min="11253" max="11253" width="8.140625" style="16" customWidth="1"/>
    <col min="11254" max="11255" width="8.85546875" style="16" customWidth="1"/>
    <col min="11256" max="11497" width="9.140625" style="16"/>
    <col min="11498" max="11498" width="31.7109375" style="16" customWidth="1"/>
    <col min="11499" max="11500" width="9.140625" style="16"/>
    <col min="11501" max="11501" width="8.28515625" style="16" customWidth="1"/>
    <col min="11502" max="11502" width="8.85546875" style="16" customWidth="1"/>
    <col min="11503" max="11503" width="9.140625" style="16" customWidth="1"/>
    <col min="11504" max="11504" width="8.5703125" style="16" customWidth="1"/>
    <col min="11505" max="11505" width="8.42578125" style="16" customWidth="1"/>
    <col min="11506" max="11506" width="8.7109375" style="16" customWidth="1"/>
    <col min="11507" max="11507" width="8.85546875" style="16" customWidth="1"/>
    <col min="11508" max="11508" width="8.7109375" style="16" customWidth="1"/>
    <col min="11509" max="11509" width="8.140625" style="16" customWidth="1"/>
    <col min="11510" max="11511" width="8.85546875" style="16" customWidth="1"/>
    <col min="11512" max="11753" width="9.140625" style="16"/>
    <col min="11754" max="11754" width="31.7109375" style="16" customWidth="1"/>
    <col min="11755" max="11756" width="9.140625" style="16"/>
    <col min="11757" max="11757" width="8.28515625" style="16" customWidth="1"/>
    <col min="11758" max="11758" width="8.85546875" style="16" customWidth="1"/>
    <col min="11759" max="11759" width="9.140625" style="16" customWidth="1"/>
    <col min="11760" max="11760" width="8.5703125" style="16" customWidth="1"/>
    <col min="11761" max="11761" width="8.42578125" style="16" customWidth="1"/>
    <col min="11762" max="11762" width="8.7109375" style="16" customWidth="1"/>
    <col min="11763" max="11763" width="8.85546875" style="16" customWidth="1"/>
    <col min="11764" max="11764" width="8.7109375" style="16" customWidth="1"/>
    <col min="11765" max="11765" width="8.140625" style="16" customWidth="1"/>
    <col min="11766" max="11767" width="8.85546875" style="16" customWidth="1"/>
    <col min="11768" max="12009" width="9.140625" style="16"/>
    <col min="12010" max="12010" width="31.7109375" style="16" customWidth="1"/>
    <col min="12011" max="12012" width="9.140625" style="16"/>
    <col min="12013" max="12013" width="8.28515625" style="16" customWidth="1"/>
    <col min="12014" max="12014" width="8.85546875" style="16" customWidth="1"/>
    <col min="12015" max="12015" width="9.140625" style="16" customWidth="1"/>
    <col min="12016" max="12016" width="8.5703125" style="16" customWidth="1"/>
    <col min="12017" max="12017" width="8.42578125" style="16" customWidth="1"/>
    <col min="12018" max="12018" width="8.7109375" style="16" customWidth="1"/>
    <col min="12019" max="12019" width="8.85546875" style="16" customWidth="1"/>
    <col min="12020" max="12020" width="8.7109375" style="16" customWidth="1"/>
    <col min="12021" max="12021" width="8.140625" style="16" customWidth="1"/>
    <col min="12022" max="12023" width="8.85546875" style="16" customWidth="1"/>
    <col min="12024" max="12265" width="9.140625" style="16"/>
    <col min="12266" max="12266" width="31.7109375" style="16" customWidth="1"/>
    <col min="12267" max="12268" width="9.140625" style="16"/>
    <col min="12269" max="12269" width="8.28515625" style="16" customWidth="1"/>
    <col min="12270" max="12270" width="8.85546875" style="16" customWidth="1"/>
    <col min="12271" max="12271" width="9.140625" style="16" customWidth="1"/>
    <col min="12272" max="12272" width="8.5703125" style="16" customWidth="1"/>
    <col min="12273" max="12273" width="8.42578125" style="16" customWidth="1"/>
    <col min="12274" max="12274" width="8.7109375" style="16" customWidth="1"/>
    <col min="12275" max="12275" width="8.85546875" style="16" customWidth="1"/>
    <col min="12276" max="12276" width="8.7109375" style="16" customWidth="1"/>
    <col min="12277" max="12277" width="8.140625" style="16" customWidth="1"/>
    <col min="12278" max="12279" width="8.85546875" style="16" customWidth="1"/>
    <col min="12280" max="12521" width="9.140625" style="16"/>
    <col min="12522" max="12522" width="31.7109375" style="16" customWidth="1"/>
    <col min="12523" max="12524" width="9.140625" style="16"/>
    <col min="12525" max="12525" width="8.28515625" style="16" customWidth="1"/>
    <col min="12526" max="12526" width="8.85546875" style="16" customWidth="1"/>
    <col min="12527" max="12527" width="9.140625" style="16" customWidth="1"/>
    <col min="12528" max="12528" width="8.5703125" style="16" customWidth="1"/>
    <col min="12529" max="12529" width="8.42578125" style="16" customWidth="1"/>
    <col min="12530" max="12530" width="8.7109375" style="16" customWidth="1"/>
    <col min="12531" max="12531" width="8.85546875" style="16" customWidth="1"/>
    <col min="12532" max="12532" width="8.7109375" style="16" customWidth="1"/>
    <col min="12533" max="12533" width="8.140625" style="16" customWidth="1"/>
    <col min="12534" max="12535" width="8.85546875" style="16" customWidth="1"/>
    <col min="12536" max="12777" width="9.140625" style="16"/>
    <col min="12778" max="12778" width="31.7109375" style="16" customWidth="1"/>
    <col min="12779" max="12780" width="9.140625" style="16"/>
    <col min="12781" max="12781" width="8.28515625" style="16" customWidth="1"/>
    <col min="12782" max="12782" width="8.85546875" style="16" customWidth="1"/>
    <col min="12783" max="12783" width="9.140625" style="16" customWidth="1"/>
    <col min="12784" max="12784" width="8.5703125" style="16" customWidth="1"/>
    <col min="12785" max="12785" width="8.42578125" style="16" customWidth="1"/>
    <col min="12786" max="12786" width="8.7109375" style="16" customWidth="1"/>
    <col min="12787" max="12787" width="8.85546875" style="16" customWidth="1"/>
    <col min="12788" max="12788" width="8.7109375" style="16" customWidth="1"/>
    <col min="12789" max="12789" width="8.140625" style="16" customWidth="1"/>
    <col min="12790" max="12791" width="8.85546875" style="16" customWidth="1"/>
    <col min="12792" max="13033" width="9.140625" style="16"/>
    <col min="13034" max="13034" width="31.7109375" style="16" customWidth="1"/>
    <col min="13035" max="13036" width="9.140625" style="16"/>
    <col min="13037" max="13037" width="8.28515625" style="16" customWidth="1"/>
    <col min="13038" max="13038" width="8.85546875" style="16" customWidth="1"/>
    <col min="13039" max="13039" width="9.140625" style="16" customWidth="1"/>
    <col min="13040" max="13040" width="8.5703125" style="16" customWidth="1"/>
    <col min="13041" max="13041" width="8.42578125" style="16" customWidth="1"/>
    <col min="13042" max="13042" width="8.7109375" style="16" customWidth="1"/>
    <col min="13043" max="13043" width="8.85546875" style="16" customWidth="1"/>
    <col min="13044" max="13044" width="8.7109375" style="16" customWidth="1"/>
    <col min="13045" max="13045" width="8.140625" style="16" customWidth="1"/>
    <col min="13046" max="13047" width="8.85546875" style="16" customWidth="1"/>
    <col min="13048" max="13289" width="9.140625" style="16"/>
    <col min="13290" max="13290" width="31.7109375" style="16" customWidth="1"/>
    <col min="13291" max="13292" width="9.140625" style="16"/>
    <col min="13293" max="13293" width="8.28515625" style="16" customWidth="1"/>
    <col min="13294" max="13294" width="8.85546875" style="16" customWidth="1"/>
    <col min="13295" max="13295" width="9.140625" style="16" customWidth="1"/>
    <col min="13296" max="13296" width="8.5703125" style="16" customWidth="1"/>
    <col min="13297" max="13297" width="8.42578125" style="16" customWidth="1"/>
    <col min="13298" max="13298" width="8.7109375" style="16" customWidth="1"/>
    <col min="13299" max="13299" width="8.85546875" style="16" customWidth="1"/>
    <col min="13300" max="13300" width="8.7109375" style="16" customWidth="1"/>
    <col min="13301" max="13301" width="8.140625" style="16" customWidth="1"/>
    <col min="13302" max="13303" width="8.85546875" style="16" customWidth="1"/>
    <col min="13304" max="13545" width="9.140625" style="16"/>
    <col min="13546" max="13546" width="31.7109375" style="16" customWidth="1"/>
    <col min="13547" max="13548" width="9.140625" style="16"/>
    <col min="13549" max="13549" width="8.28515625" style="16" customWidth="1"/>
    <col min="13550" max="13550" width="8.85546875" style="16" customWidth="1"/>
    <col min="13551" max="13551" width="9.140625" style="16" customWidth="1"/>
    <col min="13552" max="13552" width="8.5703125" style="16" customWidth="1"/>
    <col min="13553" max="13553" width="8.42578125" style="16" customWidth="1"/>
    <col min="13554" max="13554" width="8.7109375" style="16" customWidth="1"/>
    <col min="13555" max="13555" width="8.85546875" style="16" customWidth="1"/>
    <col min="13556" max="13556" width="8.7109375" style="16" customWidth="1"/>
    <col min="13557" max="13557" width="8.140625" style="16" customWidth="1"/>
    <col min="13558" max="13559" width="8.85546875" style="16" customWidth="1"/>
    <col min="13560" max="13801" width="9.140625" style="16"/>
    <col min="13802" max="13802" width="31.7109375" style="16" customWidth="1"/>
    <col min="13803" max="13804" width="9.140625" style="16"/>
    <col min="13805" max="13805" width="8.28515625" style="16" customWidth="1"/>
    <col min="13806" max="13806" width="8.85546875" style="16" customWidth="1"/>
    <col min="13807" max="13807" width="9.140625" style="16" customWidth="1"/>
    <col min="13808" max="13808" width="8.5703125" style="16" customWidth="1"/>
    <col min="13809" max="13809" width="8.42578125" style="16" customWidth="1"/>
    <col min="13810" max="13810" width="8.7109375" style="16" customWidth="1"/>
    <col min="13811" max="13811" width="8.85546875" style="16" customWidth="1"/>
    <col min="13812" max="13812" width="8.7109375" style="16" customWidth="1"/>
    <col min="13813" max="13813" width="8.140625" style="16" customWidth="1"/>
    <col min="13814" max="13815" width="8.85546875" style="16" customWidth="1"/>
    <col min="13816" max="14057" width="9.140625" style="16"/>
    <col min="14058" max="14058" width="31.7109375" style="16" customWidth="1"/>
    <col min="14059" max="14060" width="9.140625" style="16"/>
    <col min="14061" max="14061" width="8.28515625" style="16" customWidth="1"/>
    <col min="14062" max="14062" width="8.85546875" style="16" customWidth="1"/>
    <col min="14063" max="14063" width="9.140625" style="16" customWidth="1"/>
    <col min="14064" max="14064" width="8.5703125" style="16" customWidth="1"/>
    <col min="14065" max="14065" width="8.42578125" style="16" customWidth="1"/>
    <col min="14066" max="14066" width="8.7109375" style="16" customWidth="1"/>
    <col min="14067" max="14067" width="8.85546875" style="16" customWidth="1"/>
    <col min="14068" max="14068" width="8.7109375" style="16" customWidth="1"/>
    <col min="14069" max="14069" width="8.140625" style="16" customWidth="1"/>
    <col min="14070" max="14071" width="8.85546875" style="16" customWidth="1"/>
    <col min="14072" max="14313" width="9.140625" style="16"/>
    <col min="14314" max="14314" width="31.7109375" style="16" customWidth="1"/>
    <col min="14315" max="14316" width="9.140625" style="16"/>
    <col min="14317" max="14317" width="8.28515625" style="16" customWidth="1"/>
    <col min="14318" max="14318" width="8.85546875" style="16" customWidth="1"/>
    <col min="14319" max="14319" width="9.140625" style="16" customWidth="1"/>
    <col min="14320" max="14320" width="8.5703125" style="16" customWidth="1"/>
    <col min="14321" max="14321" width="8.42578125" style="16" customWidth="1"/>
    <col min="14322" max="14322" width="8.7109375" style="16" customWidth="1"/>
    <col min="14323" max="14323" width="8.85546875" style="16" customWidth="1"/>
    <col min="14324" max="14324" width="8.7109375" style="16" customWidth="1"/>
    <col min="14325" max="14325" width="8.140625" style="16" customWidth="1"/>
    <col min="14326" max="14327" width="8.85546875" style="16" customWidth="1"/>
    <col min="14328" max="14569" width="9.140625" style="16"/>
    <col min="14570" max="14570" width="31.7109375" style="16" customWidth="1"/>
    <col min="14571" max="14572" width="9.140625" style="16"/>
    <col min="14573" max="14573" width="8.28515625" style="16" customWidth="1"/>
    <col min="14574" max="14574" width="8.85546875" style="16" customWidth="1"/>
    <col min="14575" max="14575" width="9.140625" style="16" customWidth="1"/>
    <col min="14576" max="14576" width="8.5703125" style="16" customWidth="1"/>
    <col min="14577" max="14577" width="8.42578125" style="16" customWidth="1"/>
    <col min="14578" max="14578" width="8.7109375" style="16" customWidth="1"/>
    <col min="14579" max="14579" width="8.85546875" style="16" customWidth="1"/>
    <col min="14580" max="14580" width="8.7109375" style="16" customWidth="1"/>
    <col min="14581" max="14581" width="8.140625" style="16" customWidth="1"/>
    <col min="14582" max="14583" width="8.85546875" style="16" customWidth="1"/>
    <col min="14584" max="14825" width="9.140625" style="16"/>
    <col min="14826" max="14826" width="31.7109375" style="16" customWidth="1"/>
    <col min="14827" max="14828" width="9.140625" style="16"/>
    <col min="14829" max="14829" width="8.28515625" style="16" customWidth="1"/>
    <col min="14830" max="14830" width="8.85546875" style="16" customWidth="1"/>
    <col min="14831" max="14831" width="9.140625" style="16" customWidth="1"/>
    <col min="14832" max="14832" width="8.5703125" style="16" customWidth="1"/>
    <col min="14833" max="14833" width="8.42578125" style="16" customWidth="1"/>
    <col min="14834" max="14834" width="8.7109375" style="16" customWidth="1"/>
    <col min="14835" max="14835" width="8.85546875" style="16" customWidth="1"/>
    <col min="14836" max="14836" width="8.7109375" style="16" customWidth="1"/>
    <col min="14837" max="14837" width="8.140625" style="16" customWidth="1"/>
    <col min="14838" max="14839" width="8.85546875" style="16" customWidth="1"/>
    <col min="14840" max="15081" width="9.140625" style="16"/>
    <col min="15082" max="15082" width="31.7109375" style="16" customWidth="1"/>
    <col min="15083" max="15084" width="9.140625" style="16"/>
    <col min="15085" max="15085" width="8.28515625" style="16" customWidth="1"/>
    <col min="15086" max="15086" width="8.85546875" style="16" customWidth="1"/>
    <col min="15087" max="15087" width="9.140625" style="16" customWidth="1"/>
    <col min="15088" max="15088" width="8.5703125" style="16" customWidth="1"/>
    <col min="15089" max="15089" width="8.42578125" style="16" customWidth="1"/>
    <col min="15090" max="15090" width="8.7109375" style="16" customWidth="1"/>
    <col min="15091" max="15091" width="8.85546875" style="16" customWidth="1"/>
    <col min="15092" max="15092" width="8.7109375" style="16" customWidth="1"/>
    <col min="15093" max="15093" width="8.140625" style="16" customWidth="1"/>
    <col min="15094" max="15095" width="8.85546875" style="16" customWidth="1"/>
    <col min="15096" max="15337" width="9.140625" style="16"/>
    <col min="15338" max="15338" width="31.7109375" style="16" customWidth="1"/>
    <col min="15339" max="15340" width="9.140625" style="16"/>
    <col min="15341" max="15341" width="8.28515625" style="16" customWidth="1"/>
    <col min="15342" max="15342" width="8.85546875" style="16" customWidth="1"/>
    <col min="15343" max="15343" width="9.140625" style="16" customWidth="1"/>
    <col min="15344" max="15344" width="8.5703125" style="16" customWidth="1"/>
    <col min="15345" max="15345" width="8.42578125" style="16" customWidth="1"/>
    <col min="15346" max="15346" width="8.7109375" style="16" customWidth="1"/>
    <col min="15347" max="15347" width="8.85546875" style="16" customWidth="1"/>
    <col min="15348" max="15348" width="8.7109375" style="16" customWidth="1"/>
    <col min="15349" max="15349" width="8.140625" style="16" customWidth="1"/>
    <col min="15350" max="15351" width="8.85546875" style="16" customWidth="1"/>
    <col min="15352" max="15593" width="9.140625" style="16"/>
    <col min="15594" max="15594" width="31.7109375" style="16" customWidth="1"/>
    <col min="15595" max="15596" width="9.140625" style="16"/>
    <col min="15597" max="15597" width="8.28515625" style="16" customWidth="1"/>
    <col min="15598" max="15598" width="8.85546875" style="16" customWidth="1"/>
    <col min="15599" max="15599" width="9.140625" style="16" customWidth="1"/>
    <col min="15600" max="15600" width="8.5703125" style="16" customWidth="1"/>
    <col min="15601" max="15601" width="8.42578125" style="16" customWidth="1"/>
    <col min="15602" max="15602" width="8.7109375" style="16" customWidth="1"/>
    <col min="15603" max="15603" width="8.85546875" style="16" customWidth="1"/>
    <col min="15604" max="15604" width="8.7109375" style="16" customWidth="1"/>
    <col min="15605" max="15605" width="8.140625" style="16" customWidth="1"/>
    <col min="15606" max="15607" width="8.85546875" style="16" customWidth="1"/>
    <col min="15608" max="15849" width="9.140625" style="16"/>
    <col min="15850" max="15850" width="31.7109375" style="16" customWidth="1"/>
    <col min="15851" max="15852" width="9.140625" style="16"/>
    <col min="15853" max="15853" width="8.28515625" style="16" customWidth="1"/>
    <col min="15854" max="15854" width="8.85546875" style="16" customWidth="1"/>
    <col min="15855" max="15855" width="9.140625" style="16" customWidth="1"/>
    <col min="15856" max="15856" width="8.5703125" style="16" customWidth="1"/>
    <col min="15857" max="15857" width="8.42578125" style="16" customWidth="1"/>
    <col min="15858" max="15858" width="8.7109375" style="16" customWidth="1"/>
    <col min="15859" max="15859" width="8.85546875" style="16" customWidth="1"/>
    <col min="15860" max="15860" width="8.7109375" style="16" customWidth="1"/>
    <col min="15861" max="15861" width="8.140625" style="16" customWidth="1"/>
    <col min="15862" max="15863" width="8.85546875" style="16" customWidth="1"/>
    <col min="15864" max="16105" width="9.140625" style="16"/>
    <col min="16106" max="16106" width="31.7109375" style="16" customWidth="1"/>
    <col min="16107" max="16108" width="9.140625" style="16"/>
    <col min="16109" max="16109" width="8.28515625" style="16" customWidth="1"/>
    <col min="16110" max="16110" width="8.85546875" style="16" customWidth="1"/>
    <col min="16111" max="16111" width="9.140625" style="16" customWidth="1"/>
    <col min="16112" max="16112" width="8.5703125" style="16" customWidth="1"/>
    <col min="16113" max="16113" width="8.42578125" style="16" customWidth="1"/>
    <col min="16114" max="16114" width="8.7109375" style="16" customWidth="1"/>
    <col min="16115" max="16115" width="8.85546875" style="16" customWidth="1"/>
    <col min="16116" max="16116" width="8.7109375" style="16" customWidth="1"/>
    <col min="16117" max="16117" width="8.140625" style="16" customWidth="1"/>
    <col min="16118" max="16119" width="8.85546875" style="16" customWidth="1"/>
    <col min="16120" max="16384" width="9.140625" style="16"/>
  </cols>
  <sheetData>
    <row r="1" spans="1:13">
      <c r="A1" s="5"/>
      <c r="B1" s="8"/>
    </row>
    <row r="2" spans="1:13">
      <c r="A2" s="5" t="s">
        <v>0</v>
      </c>
      <c r="B2" s="16" t="s">
        <v>88</v>
      </c>
    </row>
    <row r="3" spans="1:13">
      <c r="A3" s="5" t="s">
        <v>16</v>
      </c>
      <c r="B3" s="16" t="s">
        <v>17</v>
      </c>
    </row>
    <row r="4" spans="1:13">
      <c r="A4" s="2" t="s">
        <v>15</v>
      </c>
      <c r="B4" s="16" t="s">
        <v>290</v>
      </c>
    </row>
    <row r="5" spans="1:13">
      <c r="A5" s="2" t="s">
        <v>62</v>
      </c>
      <c r="B5" s="16" t="s">
        <v>299</v>
      </c>
      <c r="C5" s="21"/>
      <c r="D5" s="21"/>
      <c r="E5" s="21"/>
    </row>
    <row r="6" spans="1:13">
      <c r="A6" s="5" t="s">
        <v>58</v>
      </c>
      <c r="B6" s="3" t="s">
        <v>60</v>
      </c>
      <c r="C6" s="21"/>
      <c r="D6" s="21"/>
      <c r="E6" s="21"/>
    </row>
    <row r="7" spans="1:13">
      <c r="A7" s="5" t="s">
        <v>59</v>
      </c>
      <c r="B7" s="4" t="s">
        <v>60</v>
      </c>
      <c r="C7" s="21"/>
      <c r="D7" s="21"/>
      <c r="E7" s="21"/>
    </row>
    <row r="8" spans="1:13">
      <c r="A8" s="2"/>
      <c r="B8" s="6" t="s">
        <v>68</v>
      </c>
      <c r="C8" s="21"/>
      <c r="D8" s="21"/>
      <c r="E8" s="21"/>
    </row>
    <row r="9" spans="1:13">
      <c r="A9" s="2"/>
      <c r="B9" s="4"/>
      <c r="C9" s="21"/>
      <c r="D9" s="21"/>
      <c r="E9" s="21"/>
    </row>
    <row r="10" spans="1:13">
      <c r="A10" s="21"/>
      <c r="B10" s="21"/>
      <c r="C10" s="21"/>
      <c r="D10" s="21"/>
      <c r="E10" s="21"/>
      <c r="F10" s="21"/>
    </row>
    <row r="11" spans="1:13">
      <c r="A11" s="21"/>
      <c r="B11" s="21"/>
      <c r="C11" s="21"/>
      <c r="D11" s="21"/>
      <c r="E11" s="21"/>
      <c r="F11" s="21"/>
    </row>
    <row r="12" spans="1:13">
      <c r="A12" s="21"/>
      <c r="B12" s="21"/>
      <c r="C12" s="21"/>
      <c r="D12" s="21"/>
      <c r="E12" s="21"/>
      <c r="F12" s="21"/>
      <c r="G12" s="95"/>
      <c r="H12" s="95"/>
      <c r="I12" s="95">
        <v>2021</v>
      </c>
      <c r="J12" s="95">
        <v>2022</v>
      </c>
      <c r="K12" s="95">
        <v>2023</v>
      </c>
      <c r="L12" s="95">
        <v>2024</v>
      </c>
    </row>
    <row r="13" spans="1:13" ht="23.25" customHeight="1">
      <c r="A13" s="21"/>
      <c r="B13" s="21"/>
      <c r="C13" s="21"/>
      <c r="D13" s="21"/>
      <c r="E13" s="21"/>
      <c r="F13" s="21"/>
      <c r="G13" s="369" t="s">
        <v>80</v>
      </c>
      <c r="H13" s="369"/>
      <c r="I13" s="171">
        <v>3.9</v>
      </c>
      <c r="J13" s="171" t="s">
        <v>434</v>
      </c>
      <c r="K13" s="171" t="s">
        <v>435</v>
      </c>
      <c r="L13" s="171" t="s">
        <v>436</v>
      </c>
      <c r="M13" s="21"/>
    </row>
    <row r="14" spans="1:13" ht="21.75" customHeight="1">
      <c r="A14" s="21"/>
      <c r="B14" s="21"/>
      <c r="C14" s="21"/>
      <c r="D14" s="21"/>
      <c r="E14" s="21"/>
      <c r="F14" s="21"/>
      <c r="G14" s="49" t="s">
        <v>18</v>
      </c>
      <c r="H14" s="49"/>
      <c r="I14" s="171">
        <v>3.9</v>
      </c>
      <c r="J14" s="171" t="s">
        <v>434</v>
      </c>
      <c r="K14" s="171" t="s">
        <v>435</v>
      </c>
      <c r="L14" s="171" t="s">
        <v>436</v>
      </c>
      <c r="M14" s="21"/>
    </row>
    <row r="15" spans="1:13" ht="27" customHeight="1">
      <c r="A15" s="21"/>
      <c r="B15" s="21"/>
      <c r="C15" s="21"/>
      <c r="D15" s="21"/>
      <c r="E15" s="21"/>
      <c r="F15" s="21"/>
      <c r="G15" s="366" t="s">
        <v>19</v>
      </c>
      <c r="H15" s="52" t="s">
        <v>20</v>
      </c>
      <c r="I15" s="172">
        <v>2.5</v>
      </c>
      <c r="J15" s="172">
        <v>6.5</v>
      </c>
      <c r="K15" s="172">
        <v>4.3</v>
      </c>
      <c r="L15" s="172">
        <v>4.2</v>
      </c>
      <c r="M15" s="21"/>
    </row>
    <row r="16" spans="1:13" ht="22.5" customHeight="1">
      <c r="A16" s="21"/>
      <c r="B16" s="21"/>
      <c r="C16" s="21"/>
      <c r="D16" s="21"/>
      <c r="E16" s="21"/>
      <c r="F16" s="21"/>
      <c r="G16" s="367"/>
      <c r="H16" s="50" t="s">
        <v>77</v>
      </c>
      <c r="I16" s="172">
        <v>20.3</v>
      </c>
      <c r="J16" s="172">
        <v>5.8</v>
      </c>
      <c r="K16" s="172">
        <v>2.2000000000000002</v>
      </c>
      <c r="L16" s="172">
        <v>3.6</v>
      </c>
      <c r="M16" s="21"/>
    </row>
    <row r="17" spans="1:13" ht="24">
      <c r="A17" s="21"/>
      <c r="B17" s="21"/>
      <c r="C17" s="21"/>
      <c r="D17" s="21"/>
      <c r="E17" s="21"/>
      <c r="F17" s="21"/>
      <c r="G17" s="367"/>
      <c r="H17" s="50" t="s">
        <v>21</v>
      </c>
      <c r="I17" s="208">
        <v>0.6</v>
      </c>
      <c r="J17" s="208">
        <v>2.1</v>
      </c>
      <c r="K17" s="208">
        <v>2.1</v>
      </c>
      <c r="L17" s="208">
        <v>2.1</v>
      </c>
      <c r="M17" s="21"/>
    </row>
    <row r="18" spans="1:13">
      <c r="A18" s="21"/>
      <c r="B18" s="21"/>
      <c r="C18" s="21"/>
      <c r="D18" s="21"/>
      <c r="E18" s="21"/>
      <c r="F18" s="21"/>
      <c r="G18" s="367"/>
      <c r="H18" s="51" t="s">
        <v>192</v>
      </c>
      <c r="I18" s="173">
        <v>10.9</v>
      </c>
      <c r="J18" s="173">
        <v>4.5</v>
      </c>
      <c r="K18" s="173">
        <v>3</v>
      </c>
      <c r="L18" s="173">
        <v>3</v>
      </c>
      <c r="M18" s="21"/>
    </row>
    <row r="19" spans="1:13" ht="15" customHeight="1">
      <c r="A19" s="21"/>
      <c r="B19" s="21"/>
      <c r="C19" s="21"/>
      <c r="D19" s="21"/>
      <c r="E19" s="21"/>
      <c r="F19" s="21"/>
      <c r="G19" s="368"/>
      <c r="H19" s="48" t="s">
        <v>22</v>
      </c>
      <c r="I19" s="173">
        <v>7.2</v>
      </c>
      <c r="J19" s="173">
        <v>4.2</v>
      </c>
      <c r="K19" s="173">
        <v>2.7</v>
      </c>
      <c r="L19" s="173">
        <v>3</v>
      </c>
      <c r="M19" s="21"/>
    </row>
    <row r="20" spans="1:13" ht="15" customHeight="1">
      <c r="A20" s="21"/>
      <c r="B20" s="21"/>
      <c r="C20" s="21"/>
      <c r="D20" s="21"/>
      <c r="E20" s="21"/>
      <c r="F20" s="21"/>
      <c r="G20" s="365" t="s">
        <v>56</v>
      </c>
      <c r="H20" s="365"/>
      <c r="I20" s="209">
        <v>5.0999999999999996</v>
      </c>
      <c r="J20" s="209" t="s">
        <v>437</v>
      </c>
      <c r="K20" s="209" t="s">
        <v>438</v>
      </c>
      <c r="L20" s="209" t="s">
        <v>438</v>
      </c>
      <c r="M20" s="21"/>
    </row>
    <row r="21" spans="1:13" ht="15" customHeight="1">
      <c r="A21" s="21"/>
      <c r="B21" s="21"/>
      <c r="C21" s="21"/>
      <c r="D21" s="21"/>
      <c r="E21" s="21"/>
      <c r="F21" s="21"/>
      <c r="G21" s="21"/>
      <c r="H21" s="21"/>
      <c r="L21" s="21"/>
      <c r="M21" s="21"/>
    </row>
    <row r="22" spans="1:13">
      <c r="A22" s="21"/>
      <c r="B22" s="21"/>
      <c r="C22" s="21"/>
      <c r="D22" s="21"/>
      <c r="E22" s="21"/>
      <c r="F22" s="21"/>
      <c r="G22" s="21"/>
      <c r="H22" s="21"/>
    </row>
    <row r="23" spans="1:13" ht="15" customHeight="1">
      <c r="G23" s="95"/>
      <c r="H23" s="95"/>
      <c r="I23" s="95">
        <v>2021</v>
      </c>
      <c r="J23" s="95">
        <v>2022</v>
      </c>
      <c r="K23" s="95">
        <v>2023</v>
      </c>
      <c r="L23" s="95">
        <v>2024</v>
      </c>
    </row>
    <row r="24" spans="1:13" ht="22.5" customHeight="1">
      <c r="A24" s="21"/>
      <c r="B24" s="21"/>
      <c r="C24" s="21"/>
      <c r="D24" s="21"/>
      <c r="E24" s="21"/>
      <c r="F24" s="21"/>
      <c r="G24" s="369" t="s">
        <v>102</v>
      </c>
      <c r="H24" s="369"/>
      <c r="I24" s="171">
        <v>3.9</v>
      </c>
      <c r="J24" s="171" t="s">
        <v>434</v>
      </c>
      <c r="K24" s="171" t="s">
        <v>435</v>
      </c>
      <c r="L24" s="171" t="s">
        <v>436</v>
      </c>
    </row>
    <row r="25" spans="1:13" ht="23.25" customHeight="1">
      <c r="A25" s="21"/>
      <c r="B25" s="21"/>
      <c r="C25" s="21"/>
      <c r="D25" s="21"/>
      <c r="E25" s="21"/>
      <c r="F25" s="21"/>
      <c r="G25" s="49" t="s">
        <v>23</v>
      </c>
      <c r="H25" s="49"/>
      <c r="I25" s="171">
        <v>3.9</v>
      </c>
      <c r="J25" s="171" t="s">
        <v>434</v>
      </c>
      <c r="K25" s="171" t="s">
        <v>435</v>
      </c>
      <c r="L25" s="171" t="s">
        <v>436</v>
      </c>
    </row>
    <row r="26" spans="1:13" ht="24">
      <c r="A26" s="21"/>
      <c r="B26" s="21"/>
      <c r="C26" s="21"/>
      <c r="D26" s="21"/>
      <c r="E26" s="21"/>
      <c r="F26" s="21"/>
      <c r="G26" s="366" t="s">
        <v>24</v>
      </c>
      <c r="H26" s="52" t="s">
        <v>25</v>
      </c>
      <c r="I26" s="172">
        <v>2.5</v>
      </c>
      <c r="J26" s="172">
        <v>6.5</v>
      </c>
      <c r="K26" s="172">
        <v>4.3</v>
      </c>
      <c r="L26" s="172">
        <v>4.2</v>
      </c>
    </row>
    <row r="27" spans="1:13" ht="24">
      <c r="A27" s="21"/>
      <c r="B27" s="21"/>
      <c r="C27" s="21"/>
      <c r="D27" s="21"/>
      <c r="E27" s="21"/>
      <c r="F27" s="21"/>
      <c r="G27" s="367"/>
      <c r="H27" s="50" t="s">
        <v>81</v>
      </c>
      <c r="I27" s="172">
        <v>20.3</v>
      </c>
      <c r="J27" s="172">
        <v>5.8</v>
      </c>
      <c r="K27" s="172">
        <v>2.2000000000000002</v>
      </c>
      <c r="L27" s="172">
        <v>3.6</v>
      </c>
    </row>
    <row r="28" spans="1:13" ht="24">
      <c r="G28" s="367"/>
      <c r="H28" s="50" t="s">
        <v>26</v>
      </c>
      <c r="I28" s="208">
        <v>0.6</v>
      </c>
      <c r="J28" s="208">
        <v>2.1</v>
      </c>
      <c r="K28" s="208">
        <v>2.1</v>
      </c>
      <c r="L28" s="208">
        <v>2.1</v>
      </c>
    </row>
    <row r="29" spans="1:13" ht="24">
      <c r="G29" s="367"/>
      <c r="H29" s="51" t="s">
        <v>235</v>
      </c>
      <c r="I29" s="173">
        <v>10.9</v>
      </c>
      <c r="J29" s="173">
        <v>4.5</v>
      </c>
      <c r="K29" s="173">
        <v>3</v>
      </c>
      <c r="L29" s="173">
        <v>3</v>
      </c>
    </row>
    <row r="30" spans="1:13">
      <c r="G30" s="368"/>
      <c r="H30" s="48" t="s">
        <v>27</v>
      </c>
      <c r="I30" s="173">
        <v>7.2</v>
      </c>
      <c r="J30" s="173">
        <v>4.2</v>
      </c>
      <c r="K30" s="173">
        <v>2.7</v>
      </c>
      <c r="L30" s="173">
        <v>3</v>
      </c>
    </row>
    <row r="31" spans="1:13">
      <c r="G31" s="365" t="s">
        <v>57</v>
      </c>
      <c r="H31" s="365"/>
      <c r="I31" s="209">
        <v>5.0999999999999996</v>
      </c>
      <c r="J31" s="209" t="s">
        <v>437</v>
      </c>
      <c r="K31" s="209" t="s">
        <v>438</v>
      </c>
      <c r="L31" s="209" t="s">
        <v>438</v>
      </c>
    </row>
  </sheetData>
  <customSheetViews>
    <customSheetView guid="{964C7C1E-E333-45F2-A3D1-8533B7D92C83}" scale="70" showGridLines="0">
      <selection activeCell="K9" sqref="K9"/>
      <pageMargins left="0.75" right="0.75" top="1" bottom="1" header="0.5" footer="0.5"/>
      <pageSetup paperSize="9" orientation="portrait" r:id="rId1"/>
      <headerFooter alignWithMargins="0"/>
    </customSheetView>
    <customSheetView guid="{2057F4CB-91DA-4F47-96CD-D418B7E448AF}" scale="70" showGridLines="0">
      <selection activeCell="H2" sqref="H2"/>
      <pageMargins left="0.75" right="0.75" top="1" bottom="1" header="0.5" footer="0.5"/>
      <pageSetup paperSize="9" orientation="portrait" r:id="rId2"/>
      <headerFooter alignWithMargins="0"/>
    </customSheetView>
    <customSheetView guid="{21771034-0E5E-454A-8039-A79D48CBCA19}" scale="70" showGridLines="0">
      <selection activeCell="K9" sqref="K9"/>
      <pageMargins left="0.75" right="0.75" top="1" bottom="1" header="0.5" footer="0.5"/>
      <pageSetup paperSize="9" orientation="portrait" r:id="rId3"/>
      <headerFooter alignWithMargins="0"/>
    </customSheetView>
    <customSheetView guid="{62B379A2-4077-4173-BBC5-7B23625395A6}" scale="70" showGridLines="0">
      <selection activeCell="H2" sqref="H2"/>
      <pageMargins left="0.75" right="0.75" top="1" bottom="1" header="0.5" footer="0.5"/>
      <pageSetup paperSize="9" orientation="portrait" r:id="rId4"/>
      <headerFooter alignWithMargins="0"/>
    </customSheetView>
    <customSheetView guid="{B887DE94-9852-4BAB-932D-B92B73F7DEB2}" scale="70" showGridLines="0">
      <selection activeCell="I18" sqref="I18:K23"/>
      <pageMargins left="0.75" right="0.75" top="1" bottom="1" header="0.5" footer="0.5"/>
      <pageSetup paperSize="9" orientation="portrait" r:id="rId5"/>
      <headerFooter alignWithMargins="0"/>
    </customSheetView>
    <customSheetView guid="{F3C94ADD-327B-4018-8499-F3D38A5C0E2B}" scale="70" showGridLines="0">
      <selection activeCell="K9" sqref="K9"/>
      <pageMargins left="0.75" right="0.75" top="1" bottom="1" header="0.5" footer="0.5"/>
      <pageSetup paperSize="9" orientation="portrait" r:id="rId6"/>
      <headerFooter alignWithMargins="0"/>
    </customSheetView>
    <customSheetView guid="{89E3DF0E-97A0-4D38-83F8-FF1D191DC88C}" scale="70" showGridLines="0">
      <selection activeCell="K9" sqref="K9"/>
      <pageMargins left="0.75" right="0.75" top="1" bottom="1" header="0.5" footer="0.5"/>
      <pageSetup paperSize="9" orientation="portrait" r:id="rId7"/>
      <headerFooter alignWithMargins="0"/>
    </customSheetView>
    <customSheetView guid="{88B09FF1-DF29-4A7C-A041-4380805B1C39}" scale="70" showGridLines="0">
      <selection activeCell="G8" sqref="G8:K14"/>
      <pageMargins left="0.75" right="0.75" top="1" bottom="1" header="0.5" footer="0.5"/>
      <pageSetup paperSize="9" orientation="portrait" r:id="rId8"/>
      <headerFooter alignWithMargins="0"/>
    </customSheetView>
  </customSheetViews>
  <mergeCells count="6">
    <mergeCell ref="G31:H31"/>
    <mergeCell ref="G15:G19"/>
    <mergeCell ref="G20:H20"/>
    <mergeCell ref="G26:G30"/>
    <mergeCell ref="G13:H13"/>
    <mergeCell ref="G24:H24"/>
  </mergeCells>
  <pageMargins left="0.75" right="0.75" top="1" bottom="1" header="0.5" footer="0.5"/>
  <pageSetup paperSize="9" orientation="portrait" r:id="rId9"/>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5CF3CE-983C-4B19-A622-C13E4825A290}">
  <sheetPr codeName="Sheet4"/>
  <dimension ref="A1:Z53"/>
  <sheetViews>
    <sheetView showGridLines="0" zoomScaleNormal="100" workbookViewId="0">
      <pane xSplit="1" ySplit="8" topLeftCell="B9" activePane="bottomRight" state="frozen"/>
      <selection pane="topRight"/>
      <selection pane="bottomLeft"/>
      <selection pane="bottomRight"/>
    </sheetView>
  </sheetViews>
  <sheetFormatPr defaultColWidth="10.7109375" defaultRowHeight="15" customHeight="1"/>
  <cols>
    <col min="1" max="1" width="10.7109375" style="275"/>
    <col min="2" max="2" width="26" style="275" customWidth="1"/>
    <col min="3" max="3" width="11.140625" style="275" customWidth="1"/>
    <col min="4" max="9" width="10.28515625" style="275" customWidth="1"/>
    <col min="10" max="10" width="16.42578125" style="275" customWidth="1"/>
    <col min="11" max="11" width="17.28515625" style="275" customWidth="1"/>
    <col min="12" max="12" width="15" style="275" customWidth="1"/>
    <col min="13" max="13" width="9.7109375" style="275" customWidth="1"/>
    <col min="14" max="14" width="39.140625" style="275" customWidth="1"/>
    <col min="15" max="15" width="12.42578125" style="275" customWidth="1"/>
    <col min="16" max="16" width="10.42578125" style="275" customWidth="1"/>
    <col min="17" max="17" width="11.42578125" style="275" customWidth="1"/>
    <col min="18" max="18" width="10.42578125" style="275" customWidth="1"/>
    <col min="19" max="19" width="11.42578125" style="275" customWidth="1"/>
    <col min="20" max="21" width="10.42578125" style="275" customWidth="1"/>
    <col min="22" max="22" width="15.140625" style="275" customWidth="1"/>
    <col min="23" max="23" width="17.140625" style="275" customWidth="1"/>
    <col min="24" max="24" width="16" style="275" customWidth="1"/>
    <col min="25" max="27" width="9.7109375" style="275" customWidth="1"/>
    <col min="28" max="16384" width="10.7109375" style="275"/>
  </cols>
  <sheetData>
    <row r="1" spans="1:24" ht="15" customHeight="1">
      <c r="A1" s="5"/>
    </row>
    <row r="2" spans="1:24" ht="15" customHeight="1">
      <c r="A2" s="5" t="s">
        <v>0</v>
      </c>
      <c r="B2" s="275" t="s">
        <v>375</v>
      </c>
    </row>
    <row r="3" spans="1:24" ht="15" customHeight="1">
      <c r="A3" s="5" t="s">
        <v>16</v>
      </c>
      <c r="B3" s="275" t="s">
        <v>376</v>
      </c>
    </row>
    <row r="4" spans="1:24" ht="15" customHeight="1">
      <c r="A4" s="2" t="s">
        <v>15</v>
      </c>
      <c r="B4" s="275" t="s">
        <v>377</v>
      </c>
    </row>
    <row r="5" spans="1:24" ht="15" customHeight="1">
      <c r="A5" s="2" t="s">
        <v>62</v>
      </c>
      <c r="B5" s="275" t="s">
        <v>378</v>
      </c>
    </row>
    <row r="6" spans="1:24" ht="15" customHeight="1">
      <c r="A6" s="5" t="s">
        <v>58</v>
      </c>
      <c r="B6" s="275" t="s">
        <v>379</v>
      </c>
    </row>
    <row r="7" spans="1:24" ht="15" customHeight="1">
      <c r="A7" s="5" t="s">
        <v>59</v>
      </c>
      <c r="B7" s="275" t="s">
        <v>380</v>
      </c>
    </row>
    <row r="8" spans="1:24" ht="15" customHeight="1">
      <c r="B8" s="276" t="s">
        <v>69</v>
      </c>
    </row>
    <row r="9" spans="1:24" ht="15" customHeight="1">
      <c r="B9" s="277"/>
    </row>
    <row r="10" spans="1:24" ht="12">
      <c r="B10" s="371" t="s">
        <v>381</v>
      </c>
      <c r="C10" s="370">
        <v>2021</v>
      </c>
      <c r="D10" s="371"/>
      <c r="E10" s="370">
        <v>2022</v>
      </c>
      <c r="F10" s="371"/>
      <c r="G10" s="370">
        <v>2023</v>
      </c>
      <c r="H10" s="371"/>
      <c r="I10" s="309">
        <v>2024</v>
      </c>
      <c r="J10" s="374" t="s">
        <v>382</v>
      </c>
      <c r="K10" s="374"/>
      <c r="L10" s="374"/>
      <c r="N10" s="375" t="s">
        <v>383</v>
      </c>
      <c r="O10" s="370">
        <v>2021</v>
      </c>
      <c r="P10" s="371"/>
      <c r="Q10" s="370">
        <v>2022</v>
      </c>
      <c r="R10" s="371"/>
      <c r="S10" s="370">
        <v>2023</v>
      </c>
      <c r="T10" s="371"/>
      <c r="U10" s="309">
        <v>2024</v>
      </c>
      <c r="V10" s="372" t="s">
        <v>384</v>
      </c>
      <c r="W10" s="372"/>
      <c r="X10" s="372"/>
    </row>
    <row r="11" spans="1:24" ht="12">
      <c r="B11" s="373"/>
      <c r="C11" s="278" t="s">
        <v>119</v>
      </c>
      <c r="D11" s="279" t="s">
        <v>54</v>
      </c>
      <c r="E11" s="278" t="s">
        <v>119</v>
      </c>
      <c r="F11" s="279" t="s">
        <v>54</v>
      </c>
      <c r="G11" s="278" t="s">
        <v>119</v>
      </c>
      <c r="H11" s="279" t="s">
        <v>54</v>
      </c>
      <c r="I11" s="310" t="s">
        <v>54</v>
      </c>
      <c r="J11" s="280">
        <v>2021</v>
      </c>
      <c r="K11" s="280">
        <v>2022</v>
      </c>
      <c r="L11" s="280">
        <v>2023</v>
      </c>
      <c r="N11" s="376"/>
      <c r="O11" s="281" t="s">
        <v>120</v>
      </c>
      <c r="P11" s="282" t="s">
        <v>40</v>
      </c>
      <c r="Q11" s="281" t="s">
        <v>120</v>
      </c>
      <c r="R11" s="282" t="s">
        <v>40</v>
      </c>
      <c r="S11" s="281" t="s">
        <v>120</v>
      </c>
      <c r="T11" s="282" t="s">
        <v>40</v>
      </c>
      <c r="U11" s="315" t="s">
        <v>40</v>
      </c>
      <c r="V11" s="280">
        <v>2021</v>
      </c>
      <c r="W11" s="280">
        <v>2022</v>
      </c>
      <c r="X11" s="280">
        <v>2023</v>
      </c>
    </row>
    <row r="12" spans="1:24" ht="12">
      <c r="B12" s="283" t="s">
        <v>385</v>
      </c>
      <c r="C12" s="284">
        <v>1.1938987581233773</v>
      </c>
      <c r="D12" s="284">
        <v>1.1835486290316264</v>
      </c>
      <c r="E12" s="284">
        <v>1.1831552619416577</v>
      </c>
      <c r="F12" s="284">
        <v>1.130475569223123</v>
      </c>
      <c r="G12" s="284">
        <v>1.1831552619416577</v>
      </c>
      <c r="H12" s="284">
        <v>1.130475569223123</v>
      </c>
      <c r="I12" s="311">
        <v>1.130475569223123</v>
      </c>
      <c r="J12" s="285">
        <f>D12/C12-1</f>
        <v>-8.6691849047734193E-3</v>
      </c>
      <c r="K12" s="285">
        <f>F12/E12-1</f>
        <v>-4.4524750396733981E-2</v>
      </c>
      <c r="L12" s="285">
        <f>H12/G12-1</f>
        <v>-4.4524750396733981E-2</v>
      </c>
      <c r="N12" s="283" t="s">
        <v>385</v>
      </c>
      <c r="O12" s="284">
        <v>1.1938987581233773</v>
      </c>
      <c r="P12" s="284">
        <v>1.1835486290316264</v>
      </c>
      <c r="Q12" s="284">
        <v>1.1831552619416577</v>
      </c>
      <c r="R12" s="284">
        <v>1.130475569223123</v>
      </c>
      <c r="S12" s="284">
        <v>1.1831552619416577</v>
      </c>
      <c r="T12" s="284">
        <v>1.130475569223123</v>
      </c>
      <c r="U12" s="311">
        <v>1.130475569223123</v>
      </c>
      <c r="V12" s="285">
        <f>P12/O12-1</f>
        <v>-8.6691849047734193E-3</v>
      </c>
      <c r="W12" s="285">
        <f>R12/Q12-1</f>
        <v>-4.4524750396733981E-2</v>
      </c>
      <c r="X12" s="285">
        <f>T12/S12-1</f>
        <v>-4.4524750396733981E-2</v>
      </c>
    </row>
    <row r="13" spans="1:24" ht="15" customHeight="1">
      <c r="B13" s="283" t="s">
        <v>386</v>
      </c>
      <c r="C13" s="286">
        <v>68.329039035541754</v>
      </c>
      <c r="D13" s="286">
        <v>70.237896990087208</v>
      </c>
      <c r="E13" s="286">
        <v>68.946333333333342</v>
      </c>
      <c r="F13" s="286">
        <v>69.963750000000005</v>
      </c>
      <c r="G13" s="286">
        <v>67.596000000000004</v>
      </c>
      <c r="H13" s="286">
        <v>68.049999999999983</v>
      </c>
      <c r="I13" s="312">
        <v>68.049999999999983</v>
      </c>
      <c r="J13" s="285">
        <f>D13/C13-1</f>
        <v>2.7936262261094358E-2</v>
      </c>
      <c r="K13" s="285">
        <f>F13/E13-1</f>
        <v>1.4756646473827351E-2</v>
      </c>
      <c r="L13" s="285">
        <f>H13/G13-1</f>
        <v>6.7163737499256193E-3</v>
      </c>
      <c r="N13" s="283" t="s">
        <v>387</v>
      </c>
      <c r="O13" s="286">
        <v>68.329039035541754</v>
      </c>
      <c r="P13" s="286">
        <v>70.237896990087208</v>
      </c>
      <c r="Q13" s="286">
        <v>68.946333333333342</v>
      </c>
      <c r="R13" s="286">
        <v>69.963750000000005</v>
      </c>
      <c r="S13" s="286">
        <v>67.596000000000004</v>
      </c>
      <c r="T13" s="286">
        <v>68.049999999999983</v>
      </c>
      <c r="U13" s="312">
        <v>68.049999999999983</v>
      </c>
      <c r="V13" s="285">
        <f>P13/O13-1</f>
        <v>2.7936262261094358E-2</v>
      </c>
      <c r="W13" s="285">
        <f>R13/Q13-1</f>
        <v>1.4756646473827351E-2</v>
      </c>
      <c r="X13" s="285">
        <f>T13/S13-1</f>
        <v>6.7163737499256193E-3</v>
      </c>
    </row>
    <row r="14" spans="1:24" ht="14.65" customHeight="1">
      <c r="B14" s="283" t="s">
        <v>388</v>
      </c>
      <c r="C14" s="286">
        <v>57.27614820543107</v>
      </c>
      <c r="D14" s="286">
        <v>59.481111636818184</v>
      </c>
      <c r="E14" s="286">
        <v>58.273276171874983</v>
      </c>
      <c r="F14" s="286">
        <v>61.888776639445609</v>
      </c>
      <c r="G14" s="286">
        <v>57.131977665441163</v>
      </c>
      <c r="H14" s="286">
        <v>60.195905026735623</v>
      </c>
      <c r="I14" s="312">
        <v>60.195905026735623</v>
      </c>
      <c r="J14" s="285">
        <f>D14/C14-1</f>
        <v>3.8497062048911124E-2</v>
      </c>
      <c r="K14" s="285">
        <f>F14/E14-1</f>
        <v>6.2043885380784758E-2</v>
      </c>
      <c r="L14" s="285">
        <f>H14/G14-1</f>
        <v>5.3628939282243993E-2</v>
      </c>
      <c r="N14" s="283" t="s">
        <v>389</v>
      </c>
      <c r="O14" s="286">
        <v>57.27614820543107</v>
      </c>
      <c r="P14" s="286">
        <v>59.481111636818184</v>
      </c>
      <c r="Q14" s="286">
        <v>58.273276171874983</v>
      </c>
      <c r="R14" s="286">
        <v>61.888776639445609</v>
      </c>
      <c r="S14" s="286">
        <v>57.131977665441163</v>
      </c>
      <c r="T14" s="286">
        <v>60.195905026735623</v>
      </c>
      <c r="U14" s="312">
        <v>60.195905026735623</v>
      </c>
      <c r="V14" s="285">
        <f>P14/O14-1</f>
        <v>3.8497062048911124E-2</v>
      </c>
      <c r="W14" s="285">
        <f>R14/Q14-1</f>
        <v>6.2043885380784758E-2</v>
      </c>
      <c r="X14" s="285">
        <f>T14/S14-1</f>
        <v>5.3628939282243993E-2</v>
      </c>
    </row>
    <row r="15" spans="1:24" ht="16.5" customHeight="1">
      <c r="B15" s="283" t="s">
        <v>390</v>
      </c>
      <c r="C15" s="287">
        <v>2.2000000000000002</v>
      </c>
      <c r="D15" s="287">
        <v>2.5</v>
      </c>
      <c r="E15" s="287">
        <v>1.7</v>
      </c>
      <c r="F15" s="287">
        <v>2.2999999999999998</v>
      </c>
      <c r="G15" s="287">
        <v>1.5</v>
      </c>
      <c r="H15" s="287">
        <v>1.5</v>
      </c>
      <c r="I15" s="313">
        <v>1.6</v>
      </c>
      <c r="J15" s="288" t="str">
        <f>CONCATENATE(ROUND(D15-C15,1), " szp.")</f>
        <v>0.3 szp.</v>
      </c>
      <c r="K15" s="288" t="str">
        <f>CONCATENATE(ROUND(F15-E15,1), " szp.")</f>
        <v>0.6 szp.</v>
      </c>
      <c r="L15" s="288" t="str">
        <f>CONCATENATE(ROUND(H15-G15,1), " szp.")</f>
        <v>0 szp.</v>
      </c>
      <c r="M15" s="289"/>
      <c r="N15" s="283" t="s">
        <v>391</v>
      </c>
      <c r="O15" s="287">
        <v>2.2000000000000002</v>
      </c>
      <c r="P15" s="287">
        <v>2.5</v>
      </c>
      <c r="Q15" s="287">
        <v>1.7</v>
      </c>
      <c r="R15" s="287">
        <v>2.2999999999999998</v>
      </c>
      <c r="S15" s="287">
        <v>1.5</v>
      </c>
      <c r="T15" s="287">
        <v>1.5</v>
      </c>
      <c r="U15" s="313">
        <v>1.6</v>
      </c>
      <c r="V15" s="288" t="str">
        <f>CONCATENATE(ROUND(P15-O15,1), " pp.")</f>
        <v>0.3 pp.</v>
      </c>
      <c r="W15" s="288" t="str">
        <f>CONCATENATE(ROUND(R15-Q15,1), " pp.")</f>
        <v>0.6 pp.</v>
      </c>
      <c r="X15" s="288" t="str">
        <f>CONCATENATE(ROUND(T15-S15,1), " pp.")</f>
        <v>0 pp.</v>
      </c>
    </row>
    <row r="16" spans="1:24" ht="18.600000000000001" customHeight="1">
      <c r="B16" s="283" t="s">
        <v>392</v>
      </c>
      <c r="C16" s="290">
        <v>5</v>
      </c>
      <c r="D16" s="290">
        <v>5.0999999999999996</v>
      </c>
      <c r="E16" s="286">
        <v>4.5999999999999996</v>
      </c>
      <c r="F16" s="286">
        <v>4.2</v>
      </c>
      <c r="G16" s="286">
        <v>2.1</v>
      </c>
      <c r="H16" s="286">
        <v>2.2999999999999998</v>
      </c>
      <c r="I16" s="312">
        <v>1.6</v>
      </c>
      <c r="J16" s="288" t="str">
        <f>CONCATENATE(ROUND(D16-C16,1), " szp.")</f>
        <v>0.1 szp.</v>
      </c>
      <c r="K16" s="288" t="str">
        <f>CONCATENATE(ROUND(F16-E16,1), " szp.")</f>
        <v>-0.4 szp.</v>
      </c>
      <c r="L16" s="288" t="str">
        <f>CONCATENATE(ROUND(H16-G16,1), " szp.")</f>
        <v>0.2 szp.</v>
      </c>
      <c r="M16" s="289"/>
      <c r="N16" s="291" t="s">
        <v>393</v>
      </c>
      <c r="O16" s="290">
        <v>5</v>
      </c>
      <c r="P16" s="290">
        <v>5.0999999999999996</v>
      </c>
      <c r="Q16" s="286">
        <v>4.5999999999999996</v>
      </c>
      <c r="R16" s="286">
        <v>4.2</v>
      </c>
      <c r="S16" s="286">
        <v>2.1</v>
      </c>
      <c r="T16" s="286">
        <v>2.2999999999999998</v>
      </c>
      <c r="U16" s="312">
        <v>1.6</v>
      </c>
      <c r="V16" s="288" t="str">
        <f>CONCATENATE(ROUND(P16-O16,1), " pp.")</f>
        <v>0.1 pp.</v>
      </c>
      <c r="W16" s="288" t="str">
        <f>CONCATENATE(ROUND(R16-Q16,1), " pp.")</f>
        <v>-0.4 pp.</v>
      </c>
      <c r="X16" s="288" t="str">
        <f>CONCATENATE(ROUND(T16-S16,1), " pp.")</f>
        <v>0.2 pp.</v>
      </c>
    </row>
    <row r="17" spans="2:26" ht="25.15" customHeight="1">
      <c r="B17" s="292" t="s">
        <v>394</v>
      </c>
      <c r="C17" s="293">
        <v>5.4818941174072648</v>
      </c>
      <c r="D17" s="293">
        <v>4.5999999999999996</v>
      </c>
      <c r="E17" s="294">
        <v>4.1816600195055287</v>
      </c>
      <c r="F17" s="294">
        <v>3.5</v>
      </c>
      <c r="G17" s="294">
        <v>2.3646810535018545</v>
      </c>
      <c r="H17" s="294">
        <v>3.3</v>
      </c>
      <c r="I17" s="314">
        <v>2.4040394238808176</v>
      </c>
      <c r="J17" s="295" t="str">
        <f>CONCATENATE(ROUND(D17-C17,1), " szp.")</f>
        <v>-0.9 szp.</v>
      </c>
      <c r="K17" s="296" t="str">
        <f>CONCATENATE(ROUND(F17-E17,1), " szp.")</f>
        <v>-0.7 szp.</v>
      </c>
      <c r="L17" s="296" t="str">
        <f>CONCATENATE(ROUND(H17-G17,1), " szp.")</f>
        <v>0.9 szp.</v>
      </c>
      <c r="M17" s="289"/>
      <c r="N17" s="292" t="s">
        <v>395</v>
      </c>
      <c r="O17" s="293">
        <v>5.4818941174072648</v>
      </c>
      <c r="P17" s="293">
        <v>4.5999999999999996</v>
      </c>
      <c r="Q17" s="294">
        <v>4.1816600195055287</v>
      </c>
      <c r="R17" s="294">
        <v>3.5</v>
      </c>
      <c r="S17" s="294">
        <v>2.3646810535018545</v>
      </c>
      <c r="T17" s="294">
        <v>3.3</v>
      </c>
      <c r="U17" s="314">
        <v>2.4040394238808176</v>
      </c>
      <c r="V17" s="295" t="str">
        <f>CONCATENATE(ROUND(P17-O17,1), " pp.")</f>
        <v>-0.9 pp.</v>
      </c>
      <c r="W17" s="296" t="str">
        <f>CONCATENATE(ROUND(R17-Q17,1), " pp.")</f>
        <v>-0.7 pp.</v>
      </c>
      <c r="X17" s="296" t="str">
        <f>CONCATENATE(ROUND(T17-S17,1), " pp.")</f>
        <v>0.9 pp.</v>
      </c>
    </row>
    <row r="18" spans="2:26" ht="15" customHeight="1">
      <c r="B18" s="277"/>
      <c r="D18" s="297"/>
      <c r="F18" s="297"/>
    </row>
    <row r="19" spans="2:26" ht="15" customHeight="1">
      <c r="F19" s="298"/>
      <c r="L19" s="275" t="s">
        <v>55</v>
      </c>
      <c r="N19" s="299"/>
      <c r="P19" s="299"/>
    </row>
    <row r="20" spans="2:26" ht="15" customHeight="1">
      <c r="B20" s="298"/>
      <c r="C20" s="298"/>
      <c r="D20" s="298"/>
      <c r="F20" s="298"/>
      <c r="G20" s="298" t="s">
        <v>55</v>
      </c>
      <c r="H20" s="298"/>
      <c r="I20" s="298"/>
      <c r="J20" s="298" t="s">
        <v>55</v>
      </c>
      <c r="K20" s="300"/>
      <c r="L20" s="301"/>
      <c r="M20" s="300"/>
      <c r="N20" s="299" t="s">
        <v>55</v>
      </c>
      <c r="P20" s="299" t="s">
        <v>55</v>
      </c>
    </row>
    <row r="21" spans="2:26" ht="15" customHeight="1">
      <c r="B21" s="298"/>
      <c r="C21" s="297"/>
      <c r="G21" s="297"/>
      <c r="H21" s="297"/>
      <c r="I21" s="297"/>
      <c r="J21" s="302" t="s">
        <v>55</v>
      </c>
      <c r="K21" s="303"/>
      <c r="L21" s="304" t="s">
        <v>55</v>
      </c>
      <c r="M21" s="305"/>
      <c r="N21" s="275" t="s">
        <v>55</v>
      </c>
      <c r="V21" s="275" t="s">
        <v>55</v>
      </c>
      <c r="W21" s="275" t="s">
        <v>55</v>
      </c>
    </row>
    <row r="22" spans="2:26" ht="15" customHeight="1">
      <c r="B22" s="297"/>
      <c r="C22" s="297"/>
      <c r="D22" s="302"/>
      <c r="F22" s="298"/>
      <c r="G22" s="306"/>
      <c r="H22" s="297" t="s">
        <v>55</v>
      </c>
      <c r="I22" s="297"/>
      <c r="J22" s="302"/>
      <c r="K22" s="302" t="s">
        <v>55</v>
      </c>
      <c r="L22" s="304"/>
      <c r="M22" s="305"/>
      <c r="N22" s="275" t="s">
        <v>55</v>
      </c>
      <c r="S22" s="275" t="s">
        <v>55</v>
      </c>
      <c r="T22" s="275" t="s">
        <v>55</v>
      </c>
      <c r="V22" s="275" t="s">
        <v>55</v>
      </c>
    </row>
    <row r="23" spans="2:26" ht="15" customHeight="1">
      <c r="B23" s="297"/>
      <c r="C23" s="297"/>
      <c r="D23" s="302"/>
      <c r="F23" s="297"/>
      <c r="G23" s="306"/>
      <c r="H23" s="297"/>
      <c r="I23" s="297"/>
      <c r="J23" s="302"/>
      <c r="K23" s="302"/>
      <c r="L23" s="304"/>
      <c r="M23" s="305"/>
      <c r="O23" s="275" t="s">
        <v>55</v>
      </c>
      <c r="R23" s="275" t="s">
        <v>55</v>
      </c>
      <c r="S23" s="275" t="s">
        <v>55</v>
      </c>
      <c r="V23" s="275" t="s">
        <v>55</v>
      </c>
    </row>
    <row r="24" spans="2:26" ht="15" customHeight="1">
      <c r="B24" s="297"/>
      <c r="C24" s="302"/>
      <c r="D24" s="302"/>
      <c r="E24" s="297"/>
      <c r="F24" s="297"/>
      <c r="G24" s="297"/>
      <c r="H24" s="297" t="s">
        <v>55</v>
      </c>
      <c r="I24" s="297"/>
      <c r="J24" s="302"/>
      <c r="K24" s="302"/>
      <c r="L24" s="304"/>
      <c r="M24" s="300" t="s">
        <v>55</v>
      </c>
      <c r="N24" s="275" t="s">
        <v>55</v>
      </c>
      <c r="Q24" s="275" t="s">
        <v>55</v>
      </c>
      <c r="T24" s="275" t="s">
        <v>55</v>
      </c>
      <c r="W24" s="275" t="s">
        <v>55</v>
      </c>
    </row>
    <row r="25" spans="2:26" ht="15" customHeight="1">
      <c r="B25" s="297"/>
      <c r="C25" s="297"/>
      <c r="D25" s="297"/>
      <c r="E25" s="297"/>
      <c r="F25" s="297"/>
      <c r="G25" s="297"/>
      <c r="H25" s="297" t="s">
        <v>55</v>
      </c>
      <c r="I25" s="297"/>
      <c r="J25" s="297"/>
      <c r="K25" s="300"/>
      <c r="L25" s="300"/>
      <c r="M25" s="300"/>
      <c r="O25" s="275" t="s">
        <v>55</v>
      </c>
    </row>
    <row r="26" spans="2:26" ht="15" customHeight="1">
      <c r="B26" s="297"/>
      <c r="C26" s="297"/>
      <c r="D26" s="297"/>
      <c r="E26" s="297"/>
      <c r="F26" s="297"/>
      <c r="G26" s="297"/>
      <c r="H26" s="297"/>
      <c r="I26" s="297"/>
      <c r="J26" s="297"/>
      <c r="K26" s="300"/>
      <c r="L26" s="300"/>
      <c r="M26" s="300"/>
      <c r="N26" s="275" t="s">
        <v>55</v>
      </c>
      <c r="O26" s="275" t="s">
        <v>55</v>
      </c>
    </row>
    <row r="27" spans="2:26" ht="15" customHeight="1">
      <c r="C27" s="297"/>
      <c r="D27" s="297"/>
      <c r="E27" s="297"/>
      <c r="F27" s="297"/>
      <c r="G27" s="297"/>
      <c r="H27" s="297" t="s">
        <v>55</v>
      </c>
      <c r="I27" s="297"/>
      <c r="J27" s="297"/>
      <c r="K27" s="300"/>
      <c r="L27" s="300"/>
      <c r="M27" s="300"/>
      <c r="Q27" s="275" t="s">
        <v>55</v>
      </c>
    </row>
    <row r="28" spans="2:26" ht="15" customHeight="1">
      <c r="C28" s="297"/>
      <c r="D28" s="297"/>
      <c r="E28" s="297"/>
      <c r="F28" s="297"/>
      <c r="G28" s="297"/>
      <c r="H28" s="297"/>
      <c r="I28" s="297"/>
      <c r="J28" s="297"/>
    </row>
    <row r="29" spans="2:26" ht="15" customHeight="1">
      <c r="C29" s="297"/>
      <c r="D29" s="297"/>
      <c r="E29" s="297"/>
      <c r="F29" s="297"/>
      <c r="G29" s="297"/>
      <c r="H29" s="297"/>
      <c r="I29" s="297"/>
      <c r="J29" s="297"/>
      <c r="P29" s="298"/>
      <c r="Q29" s="298"/>
      <c r="R29" s="298"/>
      <c r="S29" s="298"/>
      <c r="T29" s="298"/>
      <c r="U29" s="298"/>
      <c r="V29" s="298"/>
      <c r="W29" s="298"/>
      <c r="X29" s="298"/>
      <c r="Y29" s="298"/>
      <c r="Z29" s="298"/>
    </row>
    <row r="30" spans="2:26" ht="15" customHeight="1">
      <c r="C30" s="307"/>
      <c r="D30" s="298"/>
      <c r="E30" s="298"/>
      <c r="F30" s="298"/>
      <c r="G30" s="298"/>
      <c r="H30" s="298"/>
      <c r="I30" s="298"/>
      <c r="J30" s="298"/>
    </row>
    <row r="31" spans="2:26" ht="15" customHeight="1">
      <c r="C31" s="298"/>
      <c r="D31" s="298"/>
      <c r="E31" s="298"/>
      <c r="F31" s="298"/>
      <c r="G31" s="298"/>
      <c r="H31" s="298"/>
      <c r="I31" s="298"/>
      <c r="J31" s="298"/>
    </row>
    <row r="32" spans="2:26" ht="15" customHeight="1">
      <c r="C32" s="298"/>
      <c r="D32" s="298"/>
      <c r="E32" s="298"/>
      <c r="F32" s="298"/>
      <c r="G32" s="298"/>
      <c r="H32" s="298"/>
      <c r="I32" s="298"/>
      <c r="J32" s="298"/>
    </row>
    <row r="33" spans="3:10" ht="15" customHeight="1">
      <c r="C33" s="308"/>
      <c r="D33" s="298"/>
      <c r="E33" s="298"/>
      <c r="F33" s="298"/>
      <c r="G33" s="298"/>
      <c r="H33" s="298"/>
      <c r="I33" s="298"/>
      <c r="J33" s="298"/>
    </row>
    <row r="34" spans="3:10" ht="15" customHeight="1">
      <c r="C34" s="298"/>
      <c r="D34" s="298"/>
      <c r="E34" s="298"/>
      <c r="F34" s="298"/>
      <c r="G34" s="298"/>
      <c r="H34" s="298"/>
      <c r="I34" s="298"/>
      <c r="J34" s="298"/>
    </row>
    <row r="35" spans="3:10" ht="15" customHeight="1">
      <c r="C35" s="298"/>
      <c r="D35" s="298"/>
      <c r="E35" s="298"/>
      <c r="F35" s="298"/>
      <c r="G35" s="298"/>
      <c r="H35" s="298"/>
      <c r="I35" s="298"/>
      <c r="J35" s="298"/>
    </row>
    <row r="36" spans="3:10" ht="15" customHeight="1">
      <c r="C36" s="298"/>
      <c r="D36" s="298"/>
      <c r="E36" s="298"/>
      <c r="F36" s="298"/>
      <c r="G36" s="298"/>
      <c r="H36" s="298"/>
      <c r="I36" s="298"/>
      <c r="J36" s="298"/>
    </row>
    <row r="37" spans="3:10" ht="15" customHeight="1">
      <c r="C37" s="298"/>
      <c r="D37" s="298"/>
      <c r="E37" s="298"/>
      <c r="F37" s="298"/>
      <c r="G37" s="298"/>
      <c r="H37" s="298"/>
      <c r="I37" s="298"/>
      <c r="J37" s="298"/>
    </row>
    <row r="38" spans="3:10" ht="15" customHeight="1">
      <c r="C38" s="298"/>
      <c r="D38" s="298"/>
      <c r="E38" s="298"/>
      <c r="F38" s="298"/>
      <c r="G38" s="298"/>
      <c r="H38" s="298"/>
      <c r="I38" s="298"/>
      <c r="J38" s="298"/>
    </row>
    <row r="39" spans="3:10" ht="15" customHeight="1">
      <c r="C39" s="298"/>
      <c r="D39" s="298"/>
      <c r="E39" s="298"/>
      <c r="F39" s="298"/>
      <c r="G39" s="298"/>
      <c r="H39" s="298"/>
      <c r="I39" s="298"/>
      <c r="J39" s="298"/>
    </row>
    <row r="41" spans="3:10" ht="15" customHeight="1">
      <c r="D41" s="298"/>
    </row>
    <row r="42" spans="3:10" ht="15" customHeight="1">
      <c r="D42" s="298"/>
      <c r="E42" s="298"/>
    </row>
    <row r="43" spans="3:10" ht="15" customHeight="1">
      <c r="D43" s="298"/>
      <c r="E43" s="298"/>
    </row>
    <row r="45" spans="3:10" ht="15" customHeight="1">
      <c r="D45" s="298"/>
    </row>
    <row r="46" spans="3:10" ht="15" customHeight="1">
      <c r="D46" s="298"/>
      <c r="E46" s="298"/>
    </row>
    <row r="47" spans="3:10" ht="15" customHeight="1">
      <c r="D47" s="298"/>
      <c r="E47" s="298"/>
    </row>
    <row r="49" spans="4:5" ht="15" customHeight="1">
      <c r="D49" s="298"/>
    </row>
    <row r="50" spans="4:5" ht="15" customHeight="1">
      <c r="D50" s="298"/>
      <c r="E50" s="298"/>
    </row>
    <row r="51" spans="4:5" ht="15" customHeight="1">
      <c r="D51" s="298"/>
      <c r="E51" s="298"/>
    </row>
    <row r="53" spans="4:5" ht="15" customHeight="1">
      <c r="D53" s="298"/>
    </row>
  </sheetData>
  <mergeCells count="10">
    <mergeCell ref="O10:P10"/>
    <mergeCell ref="Q10:R10"/>
    <mergeCell ref="S10:T10"/>
    <mergeCell ref="V10:X10"/>
    <mergeCell ref="B10:B11"/>
    <mergeCell ref="C10:D10"/>
    <mergeCell ref="E10:F10"/>
    <mergeCell ref="G10:H10"/>
    <mergeCell ref="J10:L10"/>
    <mergeCell ref="N10:N1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456B-C6D0-4DA6-8EA6-53F4342A0761}">
  <sheetPr codeName="Sheet7"/>
  <dimension ref="A1:J56"/>
  <sheetViews>
    <sheetView showGridLines="0" workbookViewId="0">
      <pane xSplit="1" ySplit="12" topLeftCell="B13" activePane="bottomRight" state="frozen"/>
      <selection pane="topRight"/>
      <selection pane="bottomLeft"/>
      <selection pane="bottomRight"/>
    </sheetView>
  </sheetViews>
  <sheetFormatPr defaultColWidth="8.7109375" defaultRowHeight="15"/>
  <cols>
    <col min="1" max="1" width="12.85546875" style="248" bestFit="1" customWidth="1"/>
    <col min="2" max="16384" width="8.7109375" style="248"/>
  </cols>
  <sheetData>
    <row r="1" spans="1:10">
      <c r="A1" s="16"/>
      <c r="B1" s="153"/>
      <c r="C1" s="247"/>
      <c r="D1" s="247"/>
      <c r="E1" s="247"/>
      <c r="F1" s="247"/>
      <c r="G1" s="247"/>
      <c r="H1" s="247"/>
      <c r="I1" s="247"/>
      <c r="J1" s="247"/>
    </row>
    <row r="2" spans="1:10">
      <c r="A2" s="16" t="s">
        <v>0</v>
      </c>
      <c r="B2" s="10" t="s">
        <v>83</v>
      </c>
      <c r="C2" s="10"/>
      <c r="D2" s="247"/>
      <c r="E2" s="247"/>
      <c r="F2" s="247"/>
      <c r="G2" s="247"/>
      <c r="H2" s="247"/>
      <c r="I2" s="247"/>
      <c r="J2" s="247"/>
    </row>
    <row r="3" spans="1:10">
      <c r="A3" s="16" t="s">
        <v>16</v>
      </c>
      <c r="B3" s="8" t="s">
        <v>79</v>
      </c>
      <c r="C3" s="8"/>
      <c r="D3" s="247"/>
      <c r="E3" s="247"/>
      <c r="F3" s="247"/>
      <c r="G3" s="247"/>
      <c r="H3" s="247"/>
      <c r="I3" s="247"/>
      <c r="J3" s="247"/>
    </row>
    <row r="4" spans="1:10">
      <c r="A4" s="16" t="s">
        <v>15</v>
      </c>
      <c r="B4" s="122" t="s">
        <v>291</v>
      </c>
      <c r="C4" s="122"/>
      <c r="D4" s="247"/>
      <c r="E4" s="247"/>
      <c r="F4" s="247"/>
      <c r="G4" s="247"/>
      <c r="H4" s="247"/>
      <c r="I4" s="247"/>
      <c r="J4" s="247"/>
    </row>
    <row r="5" spans="1:10">
      <c r="A5" s="16" t="s">
        <v>62</v>
      </c>
      <c r="B5" s="5" t="s">
        <v>297</v>
      </c>
      <c r="C5" s="122"/>
      <c r="D5" s="247"/>
      <c r="E5" s="247"/>
      <c r="F5" s="247"/>
      <c r="G5" s="247"/>
      <c r="H5" s="247"/>
      <c r="I5" s="247"/>
      <c r="J5" s="247"/>
    </row>
    <row r="6" spans="1:10">
      <c r="A6" s="2" t="s">
        <v>58</v>
      </c>
      <c r="B6" s="8" t="s">
        <v>99</v>
      </c>
      <c r="C6" s="8"/>
      <c r="D6" s="247"/>
      <c r="E6" s="247"/>
      <c r="F6" s="247"/>
      <c r="G6" s="247"/>
      <c r="H6" s="247" t="s">
        <v>55</v>
      </c>
      <c r="I6" s="247"/>
      <c r="J6" s="247"/>
    </row>
    <row r="7" spans="1:10">
      <c r="A7" s="2" t="s">
        <v>59</v>
      </c>
      <c r="B7" s="8" t="s">
        <v>100</v>
      </c>
      <c r="C7" s="8"/>
      <c r="D7" s="247"/>
      <c r="E7" s="247"/>
      <c r="F7" s="247"/>
      <c r="G7" s="247"/>
      <c r="H7" s="247"/>
      <c r="I7" s="247"/>
      <c r="J7" s="247"/>
    </row>
    <row r="8" spans="1:10">
      <c r="A8" s="16"/>
      <c r="B8" s="11" t="s">
        <v>70</v>
      </c>
      <c r="C8" s="11"/>
      <c r="D8" s="247"/>
      <c r="E8" s="247"/>
      <c r="F8" s="247"/>
      <c r="G8" s="247"/>
      <c r="H8" s="247"/>
      <c r="I8" s="247"/>
      <c r="J8" s="247"/>
    </row>
    <row r="9" spans="1:10">
      <c r="A9" s="16" t="s">
        <v>9</v>
      </c>
      <c r="B9" s="10" t="s">
        <v>12</v>
      </c>
      <c r="C9" s="10" t="s">
        <v>12</v>
      </c>
      <c r="D9" s="247"/>
      <c r="E9" s="247"/>
      <c r="F9" s="247"/>
      <c r="G9" s="247"/>
      <c r="H9" s="247"/>
      <c r="I9" s="247"/>
      <c r="J9" s="247"/>
    </row>
    <row r="10" spans="1:10">
      <c r="A10" s="236"/>
      <c r="B10" s="8" t="s">
        <v>94</v>
      </c>
      <c r="C10" s="8" t="s">
        <v>94</v>
      </c>
      <c r="D10" s="247"/>
      <c r="E10" s="247"/>
      <c r="F10" s="247"/>
      <c r="G10" s="247"/>
      <c r="H10" s="247"/>
      <c r="I10" s="247"/>
      <c r="J10" s="247"/>
    </row>
    <row r="11" spans="1:10">
      <c r="A11" s="247"/>
      <c r="B11" s="247"/>
      <c r="C11" s="247"/>
      <c r="D11" s="247"/>
      <c r="E11" s="247"/>
      <c r="F11" s="236" t="s">
        <v>281</v>
      </c>
      <c r="G11" s="247"/>
      <c r="H11" s="247"/>
      <c r="I11" s="247"/>
      <c r="J11" s="247" t="s">
        <v>114</v>
      </c>
    </row>
    <row r="12" spans="1:10">
      <c r="A12" s="247"/>
      <c r="B12" s="138" t="s">
        <v>1</v>
      </c>
      <c r="C12" s="138" t="s">
        <v>2</v>
      </c>
      <c r="D12" s="138" t="s">
        <v>3</v>
      </c>
      <c r="E12" s="138" t="s">
        <v>4</v>
      </c>
      <c r="F12" s="138" t="s">
        <v>282</v>
      </c>
      <c r="G12" s="138" t="s">
        <v>5</v>
      </c>
      <c r="H12" s="138" t="s">
        <v>6</v>
      </c>
      <c r="I12" s="138" t="s">
        <v>7</v>
      </c>
      <c r="J12" s="247" t="s">
        <v>114</v>
      </c>
    </row>
    <row r="13" spans="1:10">
      <c r="A13" s="249">
        <v>40909</v>
      </c>
      <c r="B13" s="250">
        <v>-1.3</v>
      </c>
      <c r="C13" s="250"/>
      <c r="D13" s="250"/>
      <c r="E13" s="250"/>
      <c r="F13" s="250"/>
      <c r="G13" s="250"/>
      <c r="H13" s="250"/>
      <c r="I13" s="250"/>
      <c r="J13" s="250">
        <v>-1.3</v>
      </c>
    </row>
    <row r="14" spans="1:10">
      <c r="A14" s="249">
        <v>41275</v>
      </c>
      <c r="B14" s="250">
        <v>1.8</v>
      </c>
      <c r="C14" s="250"/>
      <c r="D14" s="250"/>
      <c r="E14" s="250"/>
      <c r="F14" s="250"/>
      <c r="G14" s="250"/>
      <c r="H14" s="250"/>
      <c r="I14" s="250"/>
      <c r="J14" s="250">
        <v>1.8</v>
      </c>
    </row>
    <row r="15" spans="1:10">
      <c r="A15" s="249">
        <v>41640</v>
      </c>
      <c r="B15" s="250">
        <v>4.2</v>
      </c>
      <c r="C15" s="250"/>
      <c r="D15" s="250"/>
      <c r="E15" s="250"/>
      <c r="F15" s="250"/>
      <c r="G15" s="250"/>
      <c r="H15" s="250"/>
      <c r="I15" s="250"/>
      <c r="J15" s="250">
        <v>4.2</v>
      </c>
    </row>
    <row r="16" spans="1:10">
      <c r="A16" s="249">
        <v>42005</v>
      </c>
      <c r="B16" s="250">
        <v>3.7</v>
      </c>
      <c r="C16" s="250"/>
      <c r="D16" s="250"/>
      <c r="E16" s="250"/>
      <c r="F16" s="250"/>
      <c r="G16" s="250"/>
      <c r="H16" s="250"/>
      <c r="I16" s="250"/>
      <c r="J16" s="250">
        <v>3.7</v>
      </c>
    </row>
    <row r="17" spans="1:10">
      <c r="A17" s="249">
        <v>42370</v>
      </c>
      <c r="B17" s="250">
        <v>2.2000000000000002</v>
      </c>
      <c r="C17" s="250"/>
      <c r="D17" s="250"/>
      <c r="E17" s="250"/>
      <c r="F17" s="250"/>
      <c r="G17" s="250"/>
      <c r="H17" s="250"/>
      <c r="I17" s="250"/>
      <c r="J17" s="250">
        <v>2.2000000000000002</v>
      </c>
    </row>
    <row r="18" spans="1:10">
      <c r="A18" s="249">
        <v>42736</v>
      </c>
      <c r="B18" s="250">
        <v>4.3</v>
      </c>
      <c r="C18" s="250"/>
      <c r="D18" s="250"/>
      <c r="E18" s="250"/>
      <c r="F18" s="250"/>
      <c r="G18" s="250"/>
      <c r="H18" s="250"/>
      <c r="I18" s="250"/>
      <c r="J18" s="250">
        <v>4.3</v>
      </c>
    </row>
    <row r="19" spans="1:10">
      <c r="A19" s="249">
        <v>43101</v>
      </c>
      <c r="B19" s="250">
        <v>5.4</v>
      </c>
      <c r="C19" s="250"/>
      <c r="D19" s="250"/>
      <c r="E19" s="250"/>
      <c r="F19" s="250"/>
      <c r="G19" s="250"/>
      <c r="H19" s="250"/>
      <c r="I19" s="250"/>
      <c r="J19" s="250">
        <v>5.4</v>
      </c>
    </row>
    <row r="20" spans="1:10">
      <c r="A20" s="249">
        <v>43466</v>
      </c>
      <c r="B20" s="250">
        <v>4.5999999999999996</v>
      </c>
      <c r="C20" s="250"/>
      <c r="D20" s="250"/>
      <c r="E20" s="250"/>
      <c r="F20" s="250"/>
      <c r="G20" s="250"/>
      <c r="H20" s="250"/>
      <c r="I20" s="250"/>
      <c r="J20" s="250">
        <v>4.5999999999999996</v>
      </c>
    </row>
    <row r="21" spans="1:10">
      <c r="A21" s="249">
        <v>43831</v>
      </c>
      <c r="B21" s="250">
        <v>-4.7</v>
      </c>
      <c r="C21" s="250"/>
      <c r="D21" s="250"/>
      <c r="E21" s="250"/>
      <c r="F21" s="250"/>
      <c r="G21" s="250"/>
      <c r="H21" s="250"/>
      <c r="I21" s="250"/>
      <c r="J21" s="250">
        <v>-4.7</v>
      </c>
    </row>
    <row r="22" spans="1:10">
      <c r="A22" s="249">
        <v>44197</v>
      </c>
      <c r="B22" s="250">
        <v>6.1050289803368214</v>
      </c>
      <c r="C22" s="250">
        <v>0.14245216604252309</v>
      </c>
      <c r="D22" s="250">
        <v>9.972352571461196E-2</v>
      </c>
      <c r="E22" s="250">
        <v>0</v>
      </c>
      <c r="F22" s="250">
        <v>0.10407369723121551</v>
      </c>
      <c r="G22" s="250">
        <v>0</v>
      </c>
      <c r="H22" s="250">
        <v>9.972352571461196E-2</v>
      </c>
      <c r="I22" s="250">
        <v>0.14245216604252309</v>
      </c>
      <c r="J22" s="250"/>
    </row>
    <row r="23" spans="1:10">
      <c r="A23" s="249">
        <v>44562</v>
      </c>
      <c r="B23" s="250">
        <v>2.3677985282319511</v>
      </c>
      <c r="C23" s="250">
        <v>0.97893604661174805</v>
      </c>
      <c r="D23" s="250">
        <v>0.68530340204238116</v>
      </c>
      <c r="E23" s="250">
        <v>0</v>
      </c>
      <c r="F23" s="250">
        <v>0.95083775898348932</v>
      </c>
      <c r="G23" s="250">
        <v>0</v>
      </c>
      <c r="H23" s="250">
        <v>0.68530340204238116</v>
      </c>
      <c r="I23" s="250">
        <v>0.97893604661174805</v>
      </c>
      <c r="J23" s="250"/>
    </row>
    <row r="24" spans="1:10">
      <c r="A24" s="249">
        <v>44927</v>
      </c>
      <c r="B24" s="250">
        <v>1.1728696772348379</v>
      </c>
      <c r="C24" s="250">
        <v>1.3609990167519039</v>
      </c>
      <c r="D24" s="250">
        <v>0.95276628088691562</v>
      </c>
      <c r="E24" s="250">
        <v>0</v>
      </c>
      <c r="F24" s="250">
        <v>0.9665577692754046</v>
      </c>
      <c r="G24" s="250">
        <v>0</v>
      </c>
      <c r="H24" s="250">
        <v>0.95276628088691562</v>
      </c>
      <c r="I24" s="250">
        <v>1.3609990167519039</v>
      </c>
      <c r="J24" s="250"/>
    </row>
    <row r="25" spans="1:10">
      <c r="A25" s="249">
        <v>45292</v>
      </c>
      <c r="B25" s="250">
        <v>0.48380706734887768</v>
      </c>
      <c r="C25" s="250">
        <v>1.4580263948307484</v>
      </c>
      <c r="D25" s="250">
        <v>1.0206902198600774</v>
      </c>
      <c r="E25" s="250">
        <v>0</v>
      </c>
      <c r="F25" s="250">
        <v>1.0140390954354617</v>
      </c>
      <c r="G25" s="250">
        <v>0</v>
      </c>
      <c r="H25" s="250">
        <v>1.0206902198600774</v>
      </c>
      <c r="I25" s="250">
        <v>1.4580263948307484</v>
      </c>
    </row>
    <row r="43" spans="2:10">
      <c r="B43" s="250"/>
      <c r="C43" s="250"/>
      <c r="D43" s="250"/>
      <c r="E43" s="250"/>
      <c r="F43" s="250"/>
      <c r="G43" s="250"/>
      <c r="H43" s="250"/>
      <c r="I43" s="250"/>
      <c r="J43" s="250"/>
    </row>
    <row r="44" spans="2:10">
      <c r="B44" s="250"/>
      <c r="C44" s="250"/>
      <c r="D44" s="250"/>
      <c r="E44" s="250"/>
      <c r="F44" s="250"/>
      <c r="G44" s="250"/>
      <c r="H44" s="250"/>
      <c r="I44" s="250"/>
      <c r="J44" s="250"/>
    </row>
    <row r="45" spans="2:10">
      <c r="B45" s="250"/>
      <c r="C45" s="250"/>
      <c r="D45" s="250"/>
      <c r="E45" s="250"/>
      <c r="F45" s="250"/>
      <c r="G45" s="250"/>
      <c r="H45" s="250"/>
      <c r="I45" s="250"/>
      <c r="J45" s="250"/>
    </row>
    <row r="46" spans="2:10">
      <c r="B46" s="250"/>
      <c r="C46" s="250"/>
      <c r="D46" s="250"/>
      <c r="E46" s="250"/>
      <c r="F46" s="250"/>
      <c r="G46" s="250"/>
      <c r="H46" s="250"/>
      <c r="I46" s="250"/>
      <c r="J46" s="250"/>
    </row>
    <row r="47" spans="2:10">
      <c r="B47" s="250"/>
      <c r="C47" s="250"/>
      <c r="D47" s="250"/>
      <c r="E47" s="250"/>
      <c r="F47" s="250"/>
      <c r="G47" s="250"/>
      <c r="H47" s="250"/>
      <c r="I47" s="250"/>
      <c r="J47" s="250"/>
    </row>
    <row r="48" spans="2:10">
      <c r="B48" s="250"/>
      <c r="C48" s="250"/>
      <c r="D48" s="250"/>
      <c r="E48" s="250"/>
      <c r="F48" s="250"/>
      <c r="G48" s="250"/>
      <c r="H48" s="250"/>
      <c r="I48" s="250"/>
      <c r="J48" s="250"/>
    </row>
    <row r="49" spans="2:10">
      <c r="B49" s="250"/>
      <c r="C49" s="250"/>
      <c r="D49" s="250"/>
      <c r="E49" s="250"/>
      <c r="F49" s="250"/>
      <c r="G49" s="250"/>
      <c r="H49" s="250"/>
      <c r="I49" s="250"/>
      <c r="J49" s="250"/>
    </row>
    <row r="50" spans="2:10">
      <c r="B50" s="250"/>
      <c r="C50" s="250"/>
      <c r="D50" s="250"/>
      <c r="E50" s="250"/>
      <c r="F50" s="250"/>
      <c r="G50" s="250"/>
      <c r="H50" s="250"/>
      <c r="I50" s="250"/>
      <c r="J50" s="250"/>
    </row>
    <row r="51" spans="2:10">
      <c r="B51" s="250"/>
      <c r="C51" s="250"/>
      <c r="D51" s="250"/>
      <c r="E51" s="250"/>
      <c r="F51" s="250"/>
      <c r="G51" s="250"/>
      <c r="H51" s="250"/>
      <c r="I51" s="250"/>
      <c r="J51" s="250"/>
    </row>
    <row r="52" spans="2:10">
      <c r="B52" s="250"/>
      <c r="C52" s="250"/>
      <c r="D52" s="250"/>
      <c r="E52" s="250"/>
      <c r="F52" s="250"/>
      <c r="G52" s="250"/>
      <c r="H52" s="250"/>
      <c r="I52" s="250"/>
      <c r="J52" s="250"/>
    </row>
    <row r="53" spans="2:10">
      <c r="B53" s="250"/>
      <c r="C53" s="250"/>
      <c r="D53" s="250"/>
      <c r="E53" s="250"/>
      <c r="F53" s="250"/>
      <c r="G53" s="250"/>
      <c r="H53" s="250"/>
      <c r="I53" s="250"/>
      <c r="J53" s="250"/>
    </row>
    <row r="54" spans="2:10">
      <c r="B54" s="250"/>
      <c r="C54" s="250"/>
      <c r="D54" s="250"/>
      <c r="E54" s="250"/>
      <c r="F54" s="250"/>
      <c r="G54" s="250"/>
      <c r="H54" s="250"/>
      <c r="I54" s="250"/>
      <c r="J54" s="250"/>
    </row>
    <row r="55" spans="2:10">
      <c r="B55" s="250"/>
      <c r="C55" s="250"/>
      <c r="D55" s="250"/>
      <c r="E55" s="250"/>
      <c r="F55" s="250"/>
      <c r="G55" s="250"/>
      <c r="H55" s="250"/>
      <c r="I55" s="250"/>
      <c r="J55" s="250"/>
    </row>
    <row r="56" spans="2:10">
      <c r="B56" s="250"/>
      <c r="C56" s="250"/>
      <c r="D56" s="250"/>
      <c r="E56" s="250"/>
      <c r="F56" s="250"/>
      <c r="G56" s="250"/>
      <c r="H56" s="250"/>
      <c r="I56" s="250"/>
      <c r="J56" s="250"/>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DB21B-03B7-4138-A02C-42A9B9EDF398}">
  <sheetPr codeName="Sheet17"/>
  <dimension ref="A1:G23"/>
  <sheetViews>
    <sheetView showGridLines="0" zoomScaleNormal="100" workbookViewId="0">
      <pane xSplit="1" ySplit="10" topLeftCell="J11" activePane="bottomRight" state="frozen"/>
      <selection pane="topRight"/>
      <selection pane="bottomLeft"/>
      <selection pane="bottomRight"/>
    </sheetView>
  </sheetViews>
  <sheetFormatPr defaultColWidth="9.140625" defaultRowHeight="15"/>
  <cols>
    <col min="1" max="1" width="10" style="221" customWidth="1"/>
    <col min="2" max="16384" width="9.140625" style="221"/>
  </cols>
  <sheetData>
    <row r="1" spans="1:7">
      <c r="A1" s="134"/>
      <c r="B1" s="134"/>
    </row>
    <row r="2" spans="1:7">
      <c r="A2" s="134" t="s">
        <v>0</v>
      </c>
      <c r="B2" s="134" t="s">
        <v>255</v>
      </c>
    </row>
    <row r="3" spans="1:7">
      <c r="A3" s="134" t="s">
        <v>16</v>
      </c>
      <c r="B3" s="134" t="s">
        <v>256</v>
      </c>
    </row>
    <row r="4" spans="1:7">
      <c r="A4" s="134" t="s">
        <v>15</v>
      </c>
      <c r="B4" s="134" t="s">
        <v>468</v>
      </c>
    </row>
    <row r="5" spans="1:7">
      <c r="A5" s="134" t="s">
        <v>62</v>
      </c>
      <c r="B5" s="134" t="s">
        <v>469</v>
      </c>
    </row>
    <row r="6" spans="1:7">
      <c r="A6" s="135" t="s">
        <v>58</v>
      </c>
      <c r="B6" s="134" t="s">
        <v>99</v>
      </c>
    </row>
    <row r="7" spans="1:7">
      <c r="A7" s="135" t="s">
        <v>59</v>
      </c>
      <c r="B7" s="134" t="s">
        <v>100</v>
      </c>
    </row>
    <row r="8" spans="1:7">
      <c r="A8" s="134"/>
      <c r="B8" s="11" t="s">
        <v>70</v>
      </c>
    </row>
    <row r="9" spans="1:7">
      <c r="A9" s="134" t="s">
        <v>9</v>
      </c>
      <c r="B9" s="134" t="s">
        <v>257</v>
      </c>
    </row>
    <row r="10" spans="1:7">
      <c r="A10" s="134"/>
      <c r="B10" s="134" t="s">
        <v>258</v>
      </c>
    </row>
    <row r="11" spans="1:7">
      <c r="A11" s="134"/>
    </row>
    <row r="12" spans="1:7">
      <c r="A12" s="223"/>
      <c r="B12" s="223" t="s">
        <v>261</v>
      </c>
      <c r="C12" s="223" t="s">
        <v>467</v>
      </c>
      <c r="D12" s="223" t="s">
        <v>262</v>
      </c>
      <c r="E12" s="223" t="s">
        <v>263</v>
      </c>
      <c r="F12" s="223" t="s">
        <v>259</v>
      </c>
      <c r="G12" s="223" t="s">
        <v>260</v>
      </c>
    </row>
    <row r="13" spans="1:7">
      <c r="A13" s="224"/>
      <c r="B13" s="224" t="s">
        <v>249</v>
      </c>
      <c r="C13" s="224" t="s">
        <v>466</v>
      </c>
      <c r="D13" s="224" t="s">
        <v>146</v>
      </c>
      <c r="E13" s="224" t="s">
        <v>250</v>
      </c>
      <c r="F13" s="224" t="s">
        <v>251</v>
      </c>
      <c r="G13" s="225" t="s">
        <v>252</v>
      </c>
    </row>
    <row r="14" spans="1:7">
      <c r="A14" s="226">
        <v>2018</v>
      </c>
      <c r="B14" s="227">
        <v>2.2999999999999998</v>
      </c>
      <c r="C14" s="227">
        <v>0.5</v>
      </c>
      <c r="D14" s="227">
        <v>3.6</v>
      </c>
      <c r="E14" s="227">
        <v>0.2</v>
      </c>
      <c r="F14" s="227">
        <v>-1.2</v>
      </c>
      <c r="G14" s="227">
        <v>5.4</v>
      </c>
    </row>
    <row r="15" spans="1:7">
      <c r="A15" s="226">
        <v>2019</v>
      </c>
      <c r="B15" s="227">
        <v>2.4</v>
      </c>
      <c r="C15" s="227">
        <v>0.89999999999999991</v>
      </c>
      <c r="D15" s="227">
        <v>3.2</v>
      </c>
      <c r="E15" s="227">
        <v>0.1</v>
      </c>
      <c r="F15" s="227">
        <v>-2</v>
      </c>
      <c r="G15" s="227">
        <v>4.5999999999999996</v>
      </c>
    </row>
    <row r="16" spans="1:7">
      <c r="A16" s="228">
        <v>2020</v>
      </c>
      <c r="B16" s="229">
        <v>-0.7</v>
      </c>
      <c r="C16" s="229">
        <v>0.19999999999999996</v>
      </c>
      <c r="D16" s="229">
        <v>-1.9</v>
      </c>
      <c r="E16" s="229">
        <v>-0.2</v>
      </c>
      <c r="F16" s="229">
        <v>-2.1</v>
      </c>
      <c r="G16" s="229">
        <v>-4.7</v>
      </c>
    </row>
    <row r="17" spans="1:7">
      <c r="A17" s="228" t="s">
        <v>253</v>
      </c>
      <c r="B17" s="229">
        <v>1.4499990099707067</v>
      </c>
      <c r="C17" s="229">
        <v>0.96189072339633808</v>
      </c>
      <c r="D17" s="229">
        <v>1.8861461943813651</v>
      </c>
      <c r="E17" s="229">
        <v>1.4688475540139538</v>
      </c>
      <c r="F17" s="229">
        <v>0.59060032784117922</v>
      </c>
      <c r="G17" s="229">
        <v>6.357483809603548</v>
      </c>
    </row>
    <row r="18" spans="1:7">
      <c r="A18" s="228" t="s">
        <v>195</v>
      </c>
      <c r="B18" s="229">
        <v>2.6923933455747493</v>
      </c>
      <c r="C18" s="229">
        <v>0.34132859919557623</v>
      </c>
      <c r="D18" s="229">
        <v>1.0159909968377592</v>
      </c>
      <c r="E18" s="229">
        <v>-3.9009498120984754E-2</v>
      </c>
      <c r="F18" s="229">
        <v>0.50807112369373464</v>
      </c>
      <c r="G18" s="229">
        <v>4.5187745671808468</v>
      </c>
    </row>
    <row r="19" spans="1:7">
      <c r="A19" s="228" t="s">
        <v>254</v>
      </c>
      <c r="B19" s="229">
        <v>1.6249071244151196</v>
      </c>
      <c r="C19" s="229">
        <v>0.18182327809952803</v>
      </c>
      <c r="D19" s="229">
        <v>0.90088862800510527</v>
      </c>
      <c r="E19" s="229">
        <v>0</v>
      </c>
      <c r="F19" s="229">
        <v>1.3054490525609743</v>
      </c>
      <c r="G19" s="229">
        <v>4.0130680830807197</v>
      </c>
    </row>
    <row r="20" spans="1:7">
      <c r="A20" s="228" t="s">
        <v>411</v>
      </c>
      <c r="B20" s="229">
        <v>1.367610437192875</v>
      </c>
      <c r="C20" s="229">
        <v>0.19651559702969651</v>
      </c>
      <c r="D20" s="229">
        <v>0.86783293002259487</v>
      </c>
      <c r="E20" s="229">
        <v>0</v>
      </c>
      <c r="F20" s="229">
        <v>1.0381105052029727</v>
      </c>
      <c r="G20" s="229">
        <v>3.4700694694481435</v>
      </c>
    </row>
    <row r="22" spans="1:7">
      <c r="A22" s="220"/>
      <c r="B22" s="222"/>
      <c r="C22" s="222"/>
      <c r="D22" s="222"/>
      <c r="E22" s="222"/>
      <c r="F22" s="222"/>
      <c r="G22" s="222"/>
    </row>
    <row r="23" spans="1:7">
      <c r="A23" s="220"/>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195E5-F572-4AE3-80DD-56CAB94B3751}">
  <sheetPr codeName="Sheet8"/>
  <dimension ref="A1:J42"/>
  <sheetViews>
    <sheetView showGridLines="0" zoomScaleNormal="100" workbookViewId="0">
      <pane xSplit="1" ySplit="10" topLeftCell="B11" activePane="bottomRight" state="frozen"/>
      <selection pane="topRight"/>
      <selection pane="bottomLeft"/>
      <selection pane="bottomRight"/>
    </sheetView>
  </sheetViews>
  <sheetFormatPr defaultColWidth="9.140625" defaultRowHeight="12"/>
  <cols>
    <col min="1" max="16384" width="9.140625" style="160"/>
  </cols>
  <sheetData>
    <row r="1" spans="1:10">
      <c r="A1" s="122"/>
      <c r="B1" s="122"/>
    </row>
    <row r="2" spans="1:10">
      <c r="A2" s="122" t="s">
        <v>0</v>
      </c>
      <c r="B2" s="122" t="s">
        <v>225</v>
      </c>
    </row>
    <row r="3" spans="1:10">
      <c r="A3" s="122" t="s">
        <v>16</v>
      </c>
      <c r="B3" s="122" t="s">
        <v>226</v>
      </c>
    </row>
    <row r="4" spans="1:10">
      <c r="A4" s="122" t="s">
        <v>15</v>
      </c>
      <c r="B4" s="122" t="s">
        <v>209</v>
      </c>
    </row>
    <row r="5" spans="1:10">
      <c r="A5" s="122" t="s">
        <v>62</v>
      </c>
      <c r="B5" s="122" t="s">
        <v>208</v>
      </c>
    </row>
    <row r="6" spans="1:10">
      <c r="A6" s="122" t="s">
        <v>58</v>
      </c>
      <c r="B6" s="122" t="s">
        <v>99</v>
      </c>
    </row>
    <row r="7" spans="1:10">
      <c r="A7" s="122" t="s">
        <v>59</v>
      </c>
      <c r="B7" s="122" t="s">
        <v>100</v>
      </c>
    </row>
    <row r="8" spans="1:10">
      <c r="A8" s="122"/>
      <c r="B8" s="158" t="s">
        <v>70</v>
      </c>
    </row>
    <row r="9" spans="1:10">
      <c r="A9" s="122" t="s">
        <v>9</v>
      </c>
      <c r="B9" s="122" t="s">
        <v>227</v>
      </c>
      <c r="C9" s="122" t="s">
        <v>94</v>
      </c>
    </row>
    <row r="11" spans="1:10">
      <c r="B11" s="160" t="s">
        <v>280</v>
      </c>
      <c r="C11" s="160" t="s">
        <v>210</v>
      </c>
      <c r="D11" s="160" t="s">
        <v>211</v>
      </c>
      <c r="E11" s="160" t="s">
        <v>212</v>
      </c>
      <c r="F11" s="160" t="s">
        <v>213</v>
      </c>
      <c r="G11" s="160" t="s">
        <v>214</v>
      </c>
      <c r="H11" s="160" t="s">
        <v>215</v>
      </c>
      <c r="I11" s="160" t="s">
        <v>216</v>
      </c>
      <c r="J11" s="160" t="s">
        <v>213</v>
      </c>
    </row>
    <row r="12" spans="1:10">
      <c r="B12" s="160" t="s">
        <v>217</v>
      </c>
      <c r="C12" s="160" t="s">
        <v>218</v>
      </c>
      <c r="D12" s="160" t="s">
        <v>219</v>
      </c>
      <c r="E12" s="160" t="s">
        <v>220</v>
      </c>
      <c r="F12" s="160" t="s">
        <v>221</v>
      </c>
      <c r="G12" s="160" t="s">
        <v>222</v>
      </c>
      <c r="H12" s="160" t="s">
        <v>223</v>
      </c>
      <c r="I12" s="160" t="s">
        <v>224</v>
      </c>
      <c r="J12" s="160" t="s">
        <v>221</v>
      </c>
    </row>
    <row r="13" spans="1:10">
      <c r="A13" s="185">
        <v>1995</v>
      </c>
    </row>
    <row r="14" spans="1:10">
      <c r="A14" s="185">
        <v>1996</v>
      </c>
      <c r="B14" s="186">
        <v>4.7570106498931954</v>
      </c>
      <c r="C14" s="186">
        <v>2.0787506702351801</v>
      </c>
      <c r="D14" s="186">
        <v>16.293320873149629</v>
      </c>
      <c r="E14" s="186">
        <v>-23.83776111602559</v>
      </c>
      <c r="F14" s="186">
        <v>-0.8495014131995049</v>
      </c>
      <c r="G14" s="186">
        <v>5.0035922970589057</v>
      </c>
      <c r="H14" s="186">
        <v>-0.70867892274760891</v>
      </c>
      <c r="I14" s="186">
        <v>16.293320873149604</v>
      </c>
      <c r="J14" s="186">
        <v>-0.24658164716571043</v>
      </c>
    </row>
    <row r="15" spans="1:10">
      <c r="A15" s="185">
        <v>1997</v>
      </c>
      <c r="B15" s="186">
        <v>7.5960697747007631</v>
      </c>
      <c r="C15" s="186">
        <v>3.4072234839002618</v>
      </c>
      <c r="D15" s="186">
        <v>7.3310933719514564</v>
      </c>
      <c r="E15" s="186">
        <v>-17.81319675628778</v>
      </c>
      <c r="F15" s="186">
        <v>-4.2971036491110226E-2</v>
      </c>
      <c r="G15" s="186">
        <v>7.609368660085404</v>
      </c>
      <c r="H15" s="186">
        <v>0.52118987426470653</v>
      </c>
      <c r="I15" s="186">
        <v>7.3310933719514626</v>
      </c>
      <c r="J15" s="186">
        <v>-1.329888538464085E-2</v>
      </c>
    </row>
    <row r="16" spans="1:10">
      <c r="A16" s="185">
        <v>1998</v>
      </c>
      <c r="B16" s="186">
        <v>5.5636835083623835</v>
      </c>
      <c r="C16" s="186">
        <v>4.2967548917484777</v>
      </c>
      <c r="D16" s="186">
        <v>6.6294614594986143</v>
      </c>
      <c r="E16" s="186">
        <v>-13.446532762781047</v>
      </c>
      <c r="F16" s="186">
        <v>-0.47352474708287673</v>
      </c>
      <c r="G16" s="186">
        <v>5.7121033803205288</v>
      </c>
      <c r="H16" s="186">
        <v>3.043367096828419</v>
      </c>
      <c r="I16" s="186">
        <v>6.6294614594986045</v>
      </c>
      <c r="J16" s="186">
        <v>-0.14841987195814552</v>
      </c>
    </row>
    <row r="17" spans="1:10">
      <c r="A17" s="185">
        <v>1999</v>
      </c>
      <c r="B17" s="186">
        <v>6.0170607127137252</v>
      </c>
      <c r="C17" s="186">
        <v>2.6481852706390088</v>
      </c>
      <c r="D17" s="186">
        <v>2.1706204361219767</v>
      </c>
      <c r="E17" s="186">
        <v>-8.8868294251008706</v>
      </c>
      <c r="F17" s="186">
        <v>3.2282881835221815</v>
      </c>
      <c r="G17" s="186">
        <v>4.9288651777603825</v>
      </c>
      <c r="H17" s="186">
        <v>1.9490369943738273</v>
      </c>
      <c r="I17" s="186">
        <v>2.1706204361219643</v>
      </c>
      <c r="J17" s="186">
        <v>1.0881955349533428</v>
      </c>
    </row>
    <row r="18" spans="1:10">
      <c r="A18" s="185">
        <v>2000</v>
      </c>
      <c r="B18" s="186">
        <v>3.8507004595968994</v>
      </c>
      <c r="C18" s="186">
        <v>2.0226023067741505</v>
      </c>
      <c r="D18" s="186">
        <v>6.9286956383952329</v>
      </c>
      <c r="E18" s="186">
        <v>-11.665913982377361</v>
      </c>
      <c r="F18" s="186">
        <v>1.0260011147811099</v>
      </c>
      <c r="G18" s="186">
        <v>3.5090806203335752</v>
      </c>
      <c r="H18" s="186">
        <v>1.136084422388933</v>
      </c>
      <c r="I18" s="186">
        <v>6.9286956383952454</v>
      </c>
      <c r="J18" s="186">
        <v>0.34161983926332423</v>
      </c>
    </row>
    <row r="19" spans="1:10">
      <c r="A19" s="185">
        <v>2001</v>
      </c>
      <c r="B19" s="186">
        <v>5.1600266365438436</v>
      </c>
      <c r="C19" s="186">
        <v>2.9328384880089509</v>
      </c>
      <c r="D19" s="186">
        <v>6.4214191426281628</v>
      </c>
      <c r="E19" s="186">
        <v>-10.088550258604499</v>
      </c>
      <c r="F19" s="186">
        <v>-1.4700138944120056</v>
      </c>
      <c r="G19" s="186">
        <v>5.6536877827492731</v>
      </c>
      <c r="H19" s="186">
        <v>4.425734008576427</v>
      </c>
      <c r="I19" s="186">
        <v>6.4214191426281308</v>
      </c>
      <c r="J19" s="186">
        <v>-0.49366114620542906</v>
      </c>
    </row>
    <row r="20" spans="1:10">
      <c r="A20" s="185">
        <v>2002</v>
      </c>
      <c r="B20" s="186">
        <v>6.0808859076992956</v>
      </c>
      <c r="C20" s="186">
        <v>3.8561891193178122</v>
      </c>
      <c r="D20" s="186">
        <v>0.29500103464444405</v>
      </c>
      <c r="E20" s="186">
        <v>-5.8851391026164919</v>
      </c>
      <c r="F20" s="186">
        <v>0.19399855699336399</v>
      </c>
      <c r="G20" s="186">
        <v>6.0110826602014393</v>
      </c>
      <c r="H20" s="186">
        <v>4.3469369590450953</v>
      </c>
      <c r="I20" s="186">
        <v>0.29500103464447958</v>
      </c>
      <c r="J20" s="186">
        <v>6.9803247497856477E-2</v>
      </c>
    </row>
    <row r="21" spans="1:10">
      <c r="A21" s="185">
        <v>2003</v>
      </c>
      <c r="B21" s="186">
        <v>5.2165270271959763</v>
      </c>
      <c r="C21" s="186">
        <v>3.1024708462279058</v>
      </c>
      <c r="D21" s="186">
        <v>1.0587567338394526</v>
      </c>
      <c r="E21" s="186">
        <v>-4.2741842027085966</v>
      </c>
      <c r="F21" s="186">
        <v>0.38884764860587495</v>
      </c>
      <c r="G21" s="186">
        <v>5.0700650049465672</v>
      </c>
      <c r="H21" s="186">
        <v>5.1035704045547163</v>
      </c>
      <c r="I21" s="186">
        <v>1.0587567338394313</v>
      </c>
      <c r="J21" s="186">
        <v>0.14646202224940938</v>
      </c>
    </row>
    <row r="22" spans="1:10">
      <c r="A22" s="185">
        <v>2004</v>
      </c>
      <c r="B22" s="186">
        <v>2.2266728039827846</v>
      </c>
      <c r="C22" s="186">
        <v>2.6080394875383885</v>
      </c>
      <c r="D22" s="186">
        <v>6.576023289571002</v>
      </c>
      <c r="E22" s="186">
        <v>-6.4524156579778236</v>
      </c>
      <c r="F22" s="186">
        <v>-0.57711163812150801</v>
      </c>
      <c r="G22" s="186">
        <v>2.4333165154838188</v>
      </c>
      <c r="H22" s="186">
        <v>4.9583199231143738</v>
      </c>
      <c r="I22" s="186">
        <v>6.5760232895710233</v>
      </c>
      <c r="J22" s="186">
        <v>-0.206643711501034</v>
      </c>
    </row>
    <row r="23" spans="1:10">
      <c r="A23" s="185">
        <v>2005</v>
      </c>
      <c r="B23" s="186">
        <v>2.9104154192259521</v>
      </c>
      <c r="C23" s="186">
        <v>2.7173988284488222</v>
      </c>
      <c r="D23" s="186">
        <v>0.65722615534411399</v>
      </c>
      <c r="E23" s="186">
        <v>-3.4228420661024757</v>
      </c>
      <c r="F23" s="186">
        <v>-0.34291311764822296</v>
      </c>
      <c r="G23" s="186">
        <v>3.0353300069639868</v>
      </c>
      <c r="H23" s="186">
        <v>2.8621983369163928</v>
      </c>
      <c r="I23" s="186">
        <v>0.65722615534409401</v>
      </c>
      <c r="J23" s="186">
        <v>-0.12491458773803467</v>
      </c>
    </row>
    <row r="24" spans="1:10">
      <c r="A24" s="185">
        <v>2006</v>
      </c>
      <c r="B24" s="186">
        <v>2.8361966656791395</v>
      </c>
      <c r="C24" s="186">
        <v>2.6744928952047076</v>
      </c>
      <c r="D24" s="186">
        <v>-3.0149064697174044</v>
      </c>
      <c r="E24" s="186">
        <v>-3.0986822448164162</v>
      </c>
      <c r="F24" s="186">
        <v>0.2489436768064337</v>
      </c>
      <c r="G24" s="186">
        <v>2.7408323266240355</v>
      </c>
      <c r="H24" s="186">
        <v>-0.60289915364997171</v>
      </c>
      <c r="I24" s="186">
        <v>-3.0149064697174026</v>
      </c>
      <c r="J24" s="186">
        <v>9.5364339055104039E-2</v>
      </c>
    </row>
    <row r="25" spans="1:10">
      <c r="A25" s="185">
        <v>2007</v>
      </c>
      <c r="B25" s="186">
        <v>0.93308978721689562</v>
      </c>
      <c r="C25" s="186">
        <v>2.4839984899905998</v>
      </c>
      <c r="D25" s="186">
        <v>2.2362234092124336</v>
      </c>
      <c r="E25" s="186">
        <v>-6.4270126065013784</v>
      </c>
      <c r="F25" s="186">
        <v>-0.84115441799397672</v>
      </c>
      <c r="G25" s="186">
        <v>1.2455028678096958</v>
      </c>
      <c r="H25" s="186">
        <v>-0.77370092008143843</v>
      </c>
      <c r="I25" s="186">
        <v>2.2362234092124442</v>
      </c>
      <c r="J25" s="186">
        <v>-0.31241308059280004</v>
      </c>
    </row>
    <row r="26" spans="1:10">
      <c r="A26" s="185">
        <v>2008</v>
      </c>
      <c r="B26" s="186">
        <v>2.060157090204791</v>
      </c>
      <c r="C26" s="186">
        <v>2.6008286868644666</v>
      </c>
      <c r="D26" s="186">
        <v>-0.36232522004335749</v>
      </c>
      <c r="E26" s="186">
        <v>-5.4314428732678408</v>
      </c>
      <c r="F26" s="186">
        <v>-1.6169746277588075</v>
      </c>
      <c r="G26" s="186">
        <v>2.6679046905245105</v>
      </c>
      <c r="H26" s="186">
        <v>-1.1327823162419435</v>
      </c>
      <c r="I26" s="186">
        <v>-0.36232522004336015</v>
      </c>
      <c r="J26" s="186">
        <v>-0.60774760031971964</v>
      </c>
    </row>
    <row r="27" spans="1:10">
      <c r="A27" s="185">
        <v>2009</v>
      </c>
      <c r="B27" s="186">
        <v>-0.5063353883484808</v>
      </c>
      <c r="C27" s="186">
        <v>8.5265475560915252E-2</v>
      </c>
      <c r="D27" s="186">
        <v>0.73476229593515285</v>
      </c>
      <c r="E27" s="186">
        <v>-4.5811862509393393</v>
      </c>
      <c r="F27" s="186">
        <v>-3.3146451943376576</v>
      </c>
      <c r="G27" s="186">
        <v>0.71886318826359419</v>
      </c>
      <c r="H27" s="186">
        <v>-4.2674938677917424</v>
      </c>
      <c r="I27" s="186">
        <v>0.73476229593516262</v>
      </c>
      <c r="J27" s="186">
        <v>-1.225198576612075</v>
      </c>
    </row>
    <row r="28" spans="1:10">
      <c r="A28" s="185">
        <v>2010</v>
      </c>
      <c r="B28" s="186">
        <v>1.3726751177540903</v>
      </c>
      <c r="C28" s="186">
        <v>-5.704572651626795E-2</v>
      </c>
      <c r="D28" s="186">
        <v>0.34293713069821857</v>
      </c>
      <c r="E28" s="186">
        <v>-2.1931662089688331</v>
      </c>
      <c r="F28" s="186">
        <v>-0.36823921496636558</v>
      </c>
      <c r="G28" s="186">
        <v>1.5115396432728183</v>
      </c>
      <c r="H28" s="186">
        <v>-0.53459968703279515</v>
      </c>
      <c r="I28" s="186">
        <v>0.34293713069821546</v>
      </c>
      <c r="J28" s="186">
        <v>-0.13886452551872799</v>
      </c>
    </row>
    <row r="29" spans="1:10">
      <c r="A29" s="185">
        <v>2011</v>
      </c>
      <c r="B29" s="186">
        <v>3.2956781478962722</v>
      </c>
      <c r="C29" s="186">
        <v>-1.8880953731531127</v>
      </c>
      <c r="D29" s="186">
        <v>1.2772024737028056</v>
      </c>
      <c r="E29" s="186">
        <v>-1.7136934029148989</v>
      </c>
      <c r="F29" s="186">
        <v>-0.27989834046049111</v>
      </c>
      <c r="G29" s="186">
        <v>3.4074526097555817</v>
      </c>
      <c r="H29" s="186">
        <v>0.97109184553107752</v>
      </c>
      <c r="I29" s="186">
        <v>1.2772024737028167</v>
      </c>
      <c r="J29" s="186">
        <v>-0.11177446185930948</v>
      </c>
    </row>
    <row r="30" spans="1:10">
      <c r="A30" s="185">
        <v>2012</v>
      </c>
      <c r="B30" s="186">
        <v>0.29493679506912857</v>
      </c>
      <c r="C30" s="186">
        <v>2.6629923509879196</v>
      </c>
      <c r="D30" s="186">
        <v>0.48427549363332195</v>
      </c>
      <c r="E30" s="186">
        <v>-6.9196793157022114</v>
      </c>
      <c r="F30" s="186">
        <v>-0.5912805902843985</v>
      </c>
      <c r="G30" s="186">
        <v>0.52488703349238142</v>
      </c>
      <c r="H30" s="186">
        <v>-3.4774746760118518</v>
      </c>
      <c r="I30" s="186">
        <v>0.48427549363331129</v>
      </c>
      <c r="J30" s="186">
        <v>-0.2299502384232528</v>
      </c>
    </row>
    <row r="31" spans="1:10">
      <c r="A31" s="185">
        <v>2013</v>
      </c>
      <c r="B31" s="186">
        <v>2.366495456569071</v>
      </c>
      <c r="C31" s="186">
        <v>0.35580665569475589</v>
      </c>
      <c r="D31" s="186">
        <v>1.3453046142095975</v>
      </c>
      <c r="E31" s="186">
        <v>-1.5501375378836144</v>
      </c>
      <c r="F31" s="186">
        <v>1.3935552485590392</v>
      </c>
      <c r="G31" s="186">
        <v>1.8140325491929303</v>
      </c>
      <c r="H31" s="186">
        <v>2.5174691885898</v>
      </c>
      <c r="I31" s="186">
        <v>1.3453046142095877</v>
      </c>
      <c r="J31" s="186">
        <v>0.55246290737614057</v>
      </c>
    </row>
    <row r="32" spans="1:10">
      <c r="A32" s="185">
        <v>2014</v>
      </c>
      <c r="B32" s="186">
        <v>3.6535813505286905</v>
      </c>
      <c r="C32" s="186">
        <v>0.22376604803034236</v>
      </c>
      <c r="D32" s="186">
        <v>0.2638879005491867</v>
      </c>
      <c r="E32" s="186">
        <v>-1.3254344446973647</v>
      </c>
      <c r="F32" s="186">
        <v>5.3106379940353321</v>
      </c>
      <c r="G32" s="186">
        <v>1.4456327843728687</v>
      </c>
      <c r="H32" s="186">
        <v>2.8158008544108668</v>
      </c>
      <c r="I32" s="186">
        <v>0.2638879005491987</v>
      </c>
      <c r="J32" s="186">
        <v>2.2079485661558218</v>
      </c>
    </row>
    <row r="33" spans="1:10">
      <c r="A33" s="185">
        <v>2015</v>
      </c>
      <c r="B33" s="186">
        <v>2.5772868539603691</v>
      </c>
      <c r="C33" s="186">
        <v>-1.2321690640310913E-2</v>
      </c>
      <c r="D33" s="186">
        <v>2.0833493299616426</v>
      </c>
      <c r="E33" s="186">
        <v>-4.6343101827275746E-2</v>
      </c>
      <c r="F33" s="186">
        <v>2.0479138243679103</v>
      </c>
      <c r="G33" s="186">
        <v>1.7132305257329592</v>
      </c>
      <c r="H33" s="186">
        <v>4.6019713914544127</v>
      </c>
      <c r="I33" s="186">
        <v>2.0833493299616301</v>
      </c>
      <c r="J33" s="186">
        <v>0.86405632822740985</v>
      </c>
    </row>
    <row r="34" spans="1:10">
      <c r="A34" s="185">
        <v>2016</v>
      </c>
      <c r="B34" s="186">
        <v>5.7203229651841569</v>
      </c>
      <c r="C34" s="186">
        <v>0.3726377989391898</v>
      </c>
      <c r="D34" s="186">
        <v>-1.3568971321645729</v>
      </c>
      <c r="E34" s="186">
        <v>-0.50729665097813381</v>
      </c>
      <c r="F34" s="186">
        <v>4.8876569107789436</v>
      </c>
      <c r="G34" s="186">
        <v>3.4844252789857997</v>
      </c>
      <c r="H34" s="186">
        <v>4.2287669809806232</v>
      </c>
      <c r="I34" s="186">
        <v>-1.3568971321645897</v>
      </c>
      <c r="J34" s="186">
        <v>2.2358976861983573</v>
      </c>
    </row>
    <row r="35" spans="1:10">
      <c r="A35" s="185">
        <v>2017</v>
      </c>
      <c r="B35" s="186">
        <v>6.006612769390272</v>
      </c>
      <c r="C35" s="186">
        <v>0.7012035578585194</v>
      </c>
      <c r="D35" s="186">
        <v>1.7376894489300145</v>
      </c>
      <c r="E35" s="186">
        <v>-2.4686185430838918</v>
      </c>
      <c r="F35" s="186">
        <v>0.67014032431151804</v>
      </c>
      <c r="G35" s="186">
        <v>5.6868081128083556</v>
      </c>
      <c r="H35" s="186">
        <v>5.9768872330949279</v>
      </c>
      <c r="I35" s="186">
        <v>1.7376894489300279</v>
      </c>
      <c r="J35" s="186">
        <v>0.31980465658191604</v>
      </c>
    </row>
    <row r="36" spans="1:10">
      <c r="A36" s="185">
        <v>2018</v>
      </c>
      <c r="B36" s="186">
        <v>5.286362362239168</v>
      </c>
      <c r="C36" s="186">
        <v>1.0716898766039091</v>
      </c>
      <c r="D36" s="186">
        <v>5.4797666586927223</v>
      </c>
      <c r="E36" s="186">
        <v>-4.1190035540808907</v>
      </c>
      <c r="F36" s="186">
        <v>-5.8631782350047956E-2</v>
      </c>
      <c r="G36" s="186">
        <v>5.3141524008998502</v>
      </c>
      <c r="H36" s="186">
        <v>7.7188153434548923</v>
      </c>
      <c r="I36" s="186">
        <v>5.4797666586927054</v>
      </c>
      <c r="J36" s="186">
        <v>-2.7790038660682061E-2</v>
      </c>
    </row>
    <row r="37" spans="1:10">
      <c r="A37" s="185">
        <v>2019</v>
      </c>
      <c r="B37" s="186">
        <v>6.2726887816374592</v>
      </c>
      <c r="C37" s="186">
        <v>1.1379382588986937</v>
      </c>
      <c r="D37" s="186">
        <v>4.5637075368062234</v>
      </c>
      <c r="E37" s="186">
        <v>-7.4707448222652602</v>
      </c>
      <c r="F37" s="186">
        <v>1.2457351261896434</v>
      </c>
      <c r="G37" s="186">
        <v>5.6761300438220639</v>
      </c>
      <c r="H37" s="186">
        <v>4.6035897550771381</v>
      </c>
      <c r="I37" s="186">
        <v>4.6637075368062453</v>
      </c>
      <c r="J37" s="186">
        <v>0.59655873781539537</v>
      </c>
    </row>
    <row r="38" spans="1:10">
      <c r="A38" s="185">
        <v>2020</v>
      </c>
      <c r="B38" s="186">
        <v>3.0287807671425044</v>
      </c>
      <c r="C38" s="186">
        <v>0.86226719889464454</v>
      </c>
      <c r="D38" s="186">
        <v>0.12679416887854314</v>
      </c>
      <c r="E38" s="186">
        <v>-3.3016191444091874</v>
      </c>
      <c r="F38" s="186">
        <v>-3.4129055185724724</v>
      </c>
      <c r="G38" s="186">
        <v>4.6994024607467946</v>
      </c>
      <c r="H38" s="186">
        <v>0.71622299050648053</v>
      </c>
      <c r="I38" s="186">
        <v>0.12679416887851938</v>
      </c>
      <c r="J38" s="186">
        <v>-1.6706216936042904</v>
      </c>
    </row>
    <row r="39" spans="1:10">
      <c r="A39" s="185">
        <v>2021</v>
      </c>
      <c r="B39" s="186">
        <v>4.7040357115245506</v>
      </c>
      <c r="C39" s="186">
        <v>1.852732924278198</v>
      </c>
      <c r="D39" s="186">
        <v>1.7564654068842174</v>
      </c>
      <c r="E39" s="186">
        <v>-5.2271768417435993</v>
      </c>
      <c r="F39" s="186">
        <v>1.9426615516538277</v>
      </c>
      <c r="G39" s="186">
        <v>3.741716692548291</v>
      </c>
      <c r="H39" s="186">
        <v>3.0860572009433866</v>
      </c>
      <c r="I39" s="186">
        <v>1.7564654068842374</v>
      </c>
      <c r="J39" s="186">
        <v>0.96231901897625971</v>
      </c>
    </row>
    <row r="40" spans="1:10">
      <c r="A40" s="185">
        <v>2022</v>
      </c>
      <c r="B40" s="186">
        <v>6.2704458100516423</v>
      </c>
      <c r="C40" s="186">
        <v>1.3832850510725181</v>
      </c>
      <c r="D40" s="186">
        <v>3.0621827679705178</v>
      </c>
      <c r="E40" s="186">
        <v>-5.1916762048428353</v>
      </c>
      <c r="F40" s="186">
        <v>0.97775662125620499</v>
      </c>
      <c r="G40" s="186">
        <v>5.7776057975028694</v>
      </c>
      <c r="H40" s="186">
        <v>5.5242374242518366</v>
      </c>
      <c r="I40" s="186">
        <v>3.0621827679705178</v>
      </c>
      <c r="J40" s="186">
        <v>0.49284001254877291</v>
      </c>
    </row>
    <row r="41" spans="1:10">
      <c r="A41" s="185">
        <v>2023</v>
      </c>
      <c r="B41" s="186">
        <v>3.4002248882930868</v>
      </c>
      <c r="C41" s="186">
        <v>0.70321305093695619</v>
      </c>
      <c r="D41" s="186">
        <v>2.4170428691805514</v>
      </c>
      <c r="E41" s="186">
        <v>-3.1176485519248871</v>
      </c>
      <c r="F41" s="186">
        <v>0</v>
      </c>
      <c r="G41" s="186">
        <v>3.4002248882930868</v>
      </c>
      <c r="H41" s="186">
        <v>3.402832256485695</v>
      </c>
      <c r="I41" s="186">
        <v>2.417042869180539</v>
      </c>
      <c r="J41" s="186">
        <v>0</v>
      </c>
    </row>
    <row r="42" spans="1:10">
      <c r="A42" s="160">
        <v>2024</v>
      </c>
      <c r="B42" s="186">
        <v>3.327632436310167</v>
      </c>
      <c r="C42" s="186">
        <v>0.4285179685048478</v>
      </c>
      <c r="D42" s="186">
        <v>2.1782030418610066</v>
      </c>
      <c r="E42" s="186">
        <v>-3.0854666052422601</v>
      </c>
      <c r="F42" s="186">
        <v>-5.8631782350047956E-2</v>
      </c>
      <c r="G42" s="186">
        <v>3.3574310949466928</v>
      </c>
      <c r="H42" s="186">
        <v>2.8488868414337674</v>
      </c>
      <c r="I42" s="186">
        <v>2.1782030418610128</v>
      </c>
      <c r="J42" s="186">
        <v>-2.9798658636525824E-2</v>
      </c>
    </row>
  </sheetData>
  <pageMargins left="0.7" right="0.7" top="0.75" bottom="0.75" header="0.3" footer="0.3"/>
  <pageSetup paperSize="9" orientation="portrait" horizontalDpi="300" verticalDpi="0" copies="0"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alappálya-baseline</vt:lpstr>
      <vt:lpstr>c1-1</vt:lpstr>
      <vt:lpstr>c1-2</vt:lpstr>
      <vt:lpstr>c1-3</vt:lpstr>
      <vt:lpstr>t1-1</vt:lpstr>
      <vt:lpstr>tb1-2</vt:lpstr>
      <vt:lpstr>c1-4</vt:lpstr>
      <vt:lpstr>c1-5</vt:lpstr>
      <vt:lpstr>c1-6</vt:lpstr>
      <vt:lpstr>c1-7</vt:lpstr>
      <vt:lpstr>c1-8</vt:lpstr>
      <vt:lpstr>t1-3</vt:lpstr>
      <vt:lpstr>c1-9</vt:lpstr>
      <vt:lpstr>c1-10</vt:lpstr>
      <vt:lpstr>C1-11</vt:lpstr>
      <vt:lpstr>c1-12</vt:lpstr>
      <vt:lpstr>cb-1-13</vt:lpstr>
      <vt:lpstr>cb-14a</vt:lpstr>
      <vt:lpstr>cb-14b</vt:lpstr>
      <vt:lpstr>cb-1-15</vt:lpstr>
      <vt:lpstr>cb-1-16</vt:lpstr>
      <vt:lpstr>c1-17</vt:lpstr>
      <vt:lpstr>c1-18</vt:lpstr>
      <vt:lpstr>c1-19</vt:lpstr>
      <vt:lpstr>c1-20</vt:lpstr>
      <vt:lpstr>cb-1-21</vt:lpstr>
      <vt:lpstr>cb-1-22</vt:lpstr>
      <vt:lpstr>cb-1-23</vt:lpstr>
      <vt:lpstr>t1-4</vt:lpstr>
      <vt:lpstr>t1-5</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Schindler István</dc:creator>
  <cp:lastModifiedBy>Schindler István</cp:lastModifiedBy>
  <cp:lastPrinted>2021-09-24T07:19:39Z</cp:lastPrinted>
  <dcterms:created xsi:type="dcterms:W3CDTF">2011-03-23T10:31:37Z</dcterms:created>
  <dcterms:modified xsi:type="dcterms:W3CDTF">2021-12-15T15:42:50Z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tengelyv@mnb.hu</vt:lpwstr>
  </property>
  <property fmtid="{D5CDD505-2E9C-101B-9397-08002B2CF9AE}" pid="6" name="MSIP_Label_b0d11092-50c9-4e74-84b5-b1af078dc3d0_SetDate">
    <vt:lpwstr>2018-08-30T13:26:27.4148131+02:00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2024-06-07T13:15:02Z</vt:filetime>
  </property>
  <property fmtid="{D5CDD505-2E9C-101B-9397-08002B2CF9AE}" pid="12" name="Érvényességet beállító">
    <vt:lpwstr>bakd</vt:lpwstr>
  </property>
  <property fmtid="{D5CDD505-2E9C-101B-9397-08002B2CF9AE}" pid="13" name="Érvényességi idő első beállítása">
    <vt:filetime>2019-06-07T13:15:03Z</vt:filetime>
  </property>
</Properties>
</file>