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ml.chartshapes+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ml.chartshapes+xml"/>
  <Override PartName="/xl/drawings/drawing10.xml" ContentType="application/vnd.openxmlformats-officedocument.drawing+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1.xml" ContentType="application/vnd.openxmlformats-officedocument.drawingml.chartshapes+xml"/>
  <Override PartName="/xl/charts/chart8.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2.xml" ContentType="application/vnd.openxmlformats-officedocument.drawingml.chartshapes+xml"/>
  <Override PartName="/xl/drawings/drawing13.xml" ContentType="application/vnd.openxmlformats-officedocument.drawing+xml"/>
  <Override PartName="/xl/charts/chart9.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4.xml" ContentType="application/vnd.openxmlformats-officedocument.drawingml.chartshapes+xml"/>
  <Override PartName="/xl/charts/chart10.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5.xml" ContentType="application/vnd.openxmlformats-officedocument.drawingml.chartshapes+xml"/>
  <Override PartName="/xl/drawings/drawing16.xml" ContentType="application/vnd.openxmlformats-officedocument.drawing+xml"/>
  <Override PartName="/xl/charts/chart11.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7.xml" ContentType="application/vnd.openxmlformats-officedocument.drawingml.chartshapes+xml"/>
  <Override PartName="/xl/charts/chart12.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8.xml" ContentType="application/vnd.openxmlformats-officedocument.drawingml.chartshapes+xml"/>
  <Override PartName="/xl/drawings/drawing19.xml" ContentType="application/vnd.openxmlformats-officedocument.drawing+xml"/>
  <Override PartName="/xl/charts/chart13.xml" ContentType="application/vnd.openxmlformats-officedocument.drawingml.chart+xml"/>
  <Override PartName="/xl/theme/themeOverride1.xml" ContentType="application/vnd.openxmlformats-officedocument.themeOverride+xml"/>
  <Override PartName="/xl/drawings/drawing20.xml" ContentType="application/vnd.openxmlformats-officedocument.drawingml.chartshapes+xml"/>
  <Override PartName="/xl/charts/chart14.xml" ContentType="application/vnd.openxmlformats-officedocument.drawingml.chart+xml"/>
  <Override PartName="/xl/theme/themeOverride2.xml" ContentType="application/vnd.openxmlformats-officedocument.themeOverride+xml"/>
  <Override PartName="/xl/drawings/drawing21.xml" ContentType="application/vnd.openxmlformats-officedocument.drawingml.chartshapes+xml"/>
  <Override PartName="/xl/charts/chart15.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2.xml" ContentType="application/vnd.openxmlformats-officedocument.drawingml.chartshapes+xml"/>
  <Override PartName="/xl/charts/chart16.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3.xml" ContentType="application/vnd.openxmlformats-officedocument.drawingml.chartshapes+xml"/>
  <Override PartName="/xl/drawings/drawing24.xml" ContentType="application/vnd.openxmlformats-officedocument.drawing+xml"/>
  <Override PartName="/xl/charts/chart17.xml" ContentType="application/vnd.openxmlformats-officedocument.drawingml.chart+xml"/>
  <Override PartName="/xl/drawings/drawing25.xml" ContentType="application/vnd.openxmlformats-officedocument.drawingml.chartshapes+xml"/>
  <Override PartName="/xl/charts/chart18.xml" ContentType="application/vnd.openxmlformats-officedocument.drawingml.chart+xml"/>
  <Override PartName="/xl/drawings/drawing26.xml" ContentType="application/vnd.openxmlformats-officedocument.drawingml.chartshapes+xml"/>
  <Override PartName="/xl/drawings/drawing27.xml" ContentType="application/vnd.openxmlformats-officedocument.drawing+xml"/>
  <Override PartName="/xl/charts/chart19.xml" ContentType="application/vnd.openxmlformats-officedocument.drawingml.chart+xml"/>
  <Override PartName="/xl/drawings/drawing28.xml" ContentType="application/vnd.openxmlformats-officedocument.drawingml.chartshapes+xml"/>
  <Override PartName="/xl/charts/chart20.xml" ContentType="application/vnd.openxmlformats-officedocument.drawingml.chart+xml"/>
  <Override PartName="/xl/drawings/drawing29.xml" ContentType="application/vnd.openxmlformats-officedocument.drawingml.chartshapes+xml"/>
  <Override PartName="/xl/drawings/drawing30.xml" ContentType="application/vnd.openxmlformats-officedocument.drawing+xml"/>
  <Override PartName="/xl/charts/chart21.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31.xml" ContentType="application/vnd.openxmlformats-officedocument.drawingml.chartshapes+xml"/>
  <Override PartName="/xl/charts/chart22.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2.xml" ContentType="application/vnd.openxmlformats-officedocument.drawingml.chartshapes+xml"/>
  <Override PartName="/xl/drawings/drawing33.xml" ContentType="application/vnd.openxmlformats-officedocument.drawing+xml"/>
  <Override PartName="/xl/charts/chart23.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4.xml" ContentType="application/vnd.openxmlformats-officedocument.drawingml.chartshapes+xml"/>
  <Override PartName="/xl/charts/chart24.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5.xml" ContentType="application/vnd.openxmlformats-officedocument.drawingml.chartshapes+xml"/>
  <Override PartName="/xl/drawings/drawing36.xml" ContentType="application/vnd.openxmlformats-officedocument.drawing+xml"/>
  <Override PartName="/xl/charts/chart25.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7.xml" ContentType="application/vnd.openxmlformats-officedocument.drawingml.chartshapes+xml"/>
  <Override PartName="/xl/charts/chart26.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8.xml" ContentType="application/vnd.openxmlformats-officedocument.drawingml.chartshapes+xml"/>
  <Override PartName="/xl/drawings/drawing39.xml" ContentType="application/vnd.openxmlformats-officedocument.drawing+xml"/>
  <Override PartName="/xl/charts/chart27.xml" ContentType="application/vnd.openxmlformats-officedocument.drawingml.chart+xml"/>
  <Override PartName="/xl/charts/style19.xml" ContentType="application/vnd.ms-office.chartstyle+xml"/>
  <Override PartName="/xl/charts/colors19.xml" ContentType="application/vnd.ms-office.chartcolorstyle+xml"/>
  <Override PartName="/xl/theme/themeOverride3.xml" ContentType="application/vnd.openxmlformats-officedocument.themeOverride+xml"/>
  <Override PartName="/xl/drawings/drawing40.xml" ContentType="application/vnd.openxmlformats-officedocument.drawingml.chartshapes+xml"/>
  <Override PartName="/xl/charts/chart28.xml" ContentType="application/vnd.openxmlformats-officedocument.drawingml.chart+xml"/>
  <Override PartName="/xl/charts/style20.xml" ContentType="application/vnd.ms-office.chartstyle+xml"/>
  <Override PartName="/xl/charts/colors20.xml" ContentType="application/vnd.ms-office.chartcolorstyle+xml"/>
  <Override PartName="/xl/theme/themeOverride4.xml" ContentType="application/vnd.openxmlformats-officedocument.themeOverride+xml"/>
  <Override PartName="/xl/drawings/drawing41.xml" ContentType="application/vnd.openxmlformats-officedocument.drawingml.chartshapes+xml"/>
  <Override PartName="/xl/drawings/drawing42.xml" ContentType="application/vnd.openxmlformats-officedocument.drawing+xml"/>
  <Override PartName="/xl/charts/chart29.xml" ContentType="application/vnd.openxmlformats-officedocument.drawingml.chart+xml"/>
  <Override PartName="/xl/charts/style21.xml" ContentType="application/vnd.ms-office.chartstyle+xml"/>
  <Override PartName="/xl/charts/colors21.xml" ContentType="application/vnd.ms-office.chartcolorstyle+xml"/>
  <Override PartName="/xl/theme/themeOverride5.xml" ContentType="application/vnd.openxmlformats-officedocument.themeOverride+xml"/>
  <Override PartName="/xl/drawings/drawing43.xml" ContentType="application/vnd.openxmlformats-officedocument.drawingml.chartshapes+xml"/>
  <Override PartName="/xl/charts/chart30.xml" ContentType="application/vnd.openxmlformats-officedocument.drawingml.chart+xml"/>
  <Override PartName="/xl/charts/style22.xml" ContentType="application/vnd.ms-office.chartstyle+xml"/>
  <Override PartName="/xl/charts/colors22.xml" ContentType="application/vnd.ms-office.chartcolorstyle+xml"/>
  <Override PartName="/xl/theme/themeOverride6.xml" ContentType="application/vnd.openxmlformats-officedocument.themeOverride+xml"/>
  <Override PartName="/xl/drawings/drawing44.xml" ContentType="application/vnd.openxmlformats-officedocument.drawingml.chartshapes+xml"/>
  <Override PartName="/xl/drawings/drawing45.xml" ContentType="application/vnd.openxmlformats-officedocument.drawing+xml"/>
  <Override PartName="/xl/charts/chart31.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46.xml" ContentType="application/vnd.openxmlformats-officedocument.drawingml.chartshapes+xml"/>
  <Override PartName="/xl/charts/chart32.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47.xml" ContentType="application/vnd.openxmlformats-officedocument.drawingml.chartshapes+xml"/>
  <Override PartName="/xl/drawings/drawing48.xml" ContentType="application/vnd.openxmlformats-officedocument.drawing+xml"/>
  <Override PartName="/xl/charts/chart33.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49.xml" ContentType="application/vnd.openxmlformats-officedocument.drawingml.chartshapes+xml"/>
  <Override PartName="/xl/charts/chart34.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50.xml" ContentType="application/vnd.openxmlformats-officedocument.drawingml.chartshapes+xml"/>
  <Override PartName="/xl/drawings/drawing51.xml" ContentType="application/vnd.openxmlformats-officedocument.drawing+xml"/>
  <Override PartName="/xl/charts/chart35.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52.xml" ContentType="application/vnd.openxmlformats-officedocument.drawingml.chartshapes+xml"/>
  <Override PartName="/xl/charts/chart36.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53.xml" ContentType="application/vnd.openxmlformats-officedocument.drawingml.chartshapes+xml"/>
  <Override PartName="/xl/drawings/drawing54.xml" ContentType="application/vnd.openxmlformats-officedocument.drawing+xml"/>
  <Override PartName="/xl/charts/chart37.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55.xml" ContentType="application/vnd.openxmlformats-officedocument.drawingml.chartshapes+xml"/>
  <Override PartName="/xl/charts/chart38.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5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mc:AlternateContent xmlns:mc="http://schemas.openxmlformats.org/markup-compatibility/2006">
    <mc:Choice Requires="x15">
      <x15ac:absPath xmlns:x15ac="http://schemas.microsoft.com/office/spreadsheetml/2010/11/ac" url="X:\_workflow\KKF\_IR összes\2023_12\ábrák\NETRE\"/>
    </mc:Choice>
  </mc:AlternateContent>
  <xr:revisionPtr revIDLastSave="0" documentId="13_ncr:1_{39EE61B1-54CE-49F1-B28A-D9E84469B2C2}" xr6:coauthVersionLast="47" xr6:coauthVersionMax="47" xr10:uidLastSave="{00000000-0000-0000-0000-000000000000}"/>
  <bookViews>
    <workbookView xWindow="-120" yWindow="-120" windowWidth="29040" windowHeight="15990" tabRatio="900" firstSheet="6" activeTab="18" xr2:uid="{00000000-000D-0000-FFFF-FFFF00000000}"/>
  </bookViews>
  <sheets>
    <sheet name="alappálya-baseline" sheetId="136" r:id="rId1"/>
    <sheet name="c1-1" sheetId="363" r:id="rId2"/>
    <sheet name="c1-2" sheetId="323" r:id="rId3"/>
    <sheet name="c1-3" sheetId="299" r:id="rId4"/>
    <sheet name="t1-1" sheetId="7" r:id="rId5"/>
    <sheet name="t1-2" sheetId="390" r:id="rId6"/>
    <sheet name="t1-3" sheetId="397" r:id="rId7"/>
    <sheet name="c1-4" sheetId="326" r:id="rId8"/>
    <sheet name="c1-5" sheetId="369" r:id="rId9"/>
    <sheet name="c1-6" sheetId="347" r:id="rId10"/>
    <sheet name="c1-7" sheetId="346" r:id="rId11"/>
    <sheet name="c1-8" sheetId="392" r:id="rId12"/>
    <sheet name="t1-4" sheetId="393" r:id="rId13"/>
    <sheet name="t1-5" sheetId="273" r:id="rId14"/>
    <sheet name="c1-9" sheetId="391" r:id="rId15"/>
    <sheet name="c1-10" sheetId="239" r:id="rId16"/>
    <sheet name="cb1-11" sheetId="398" r:id="rId17"/>
    <sheet name="cb1-12" sheetId="399" r:id="rId18"/>
    <sheet name="cb1-13" sheetId="400" r:id="rId19"/>
    <sheet name="cb1-14" sheetId="401" r:id="rId20"/>
    <sheet name="c1-15" sheetId="402" r:id="rId21"/>
    <sheet name="c1-16" sheetId="394" r:id="rId22"/>
    <sheet name="c1-17" sheetId="395" r:id="rId23"/>
    <sheet name="c1-18" sheetId="396" r:id="rId24"/>
    <sheet name="t1-6" sheetId="74" r:id="rId25"/>
    <sheet name="t1-7" sheetId="70" r:id="rId26"/>
  </sheets>
  <externalReferences>
    <externalReference r:id="rId27"/>
    <externalReference r:id="rId28"/>
    <externalReference r:id="rId29"/>
    <externalReference r:id="rId30"/>
    <externalReference r:id="rId31"/>
  </externalReferences>
  <definedNames>
    <definedName name="_xlnm.Print_Area">#REF!</definedName>
  </definedNames>
  <calcPr calcId="191029"/>
  <customWorkbookViews>
    <customWorkbookView name="szorfib - Personal View" guid="{88B09FF1-DF29-4A7C-A041-4380805B1C39}" mergeInterval="0" personalView="1" maximized="1" xWindow="1" yWindow="1" windowWidth="1276" windowHeight="794" tabRatio="968" activeSheetId="3"/>
    <customWorkbookView name="Rácz Olivér - Personal View" guid="{89E3DF0E-97A0-4D38-83F8-FF1D191DC88C}" mergeInterval="0" personalView="1" maximized="1" xWindow="1" yWindow="1" windowWidth="1276" windowHeight="700" tabRatio="968" activeSheetId="16"/>
    <customWorkbookView name="KISSRE - Personal View" guid="{F3C94ADD-327B-4018-8499-F3D38A5C0E2B}" mergeInterval="0" personalView="1" maximized="1" xWindow="1" yWindow="1" windowWidth="1162" windowHeight="833" tabRatio="968" activeSheetId="13"/>
    <customWorkbookView name="varhegyij - Personal View" guid="{B887DE94-9852-4BAB-932D-B92B73F7DEB2}" mergeInterval="0" personalView="1" maximized="1" xWindow="1" yWindow="1" windowWidth="1276" windowHeight="794" tabRatio="968" activeSheetId="7"/>
    <customWorkbookView name="Schindler István - Personal View" guid="{62B379A2-4077-4173-BBC5-7B23625395A6}" mergeInterval="0" personalView="1" xWindow="28" yWindow="45" windowWidth="1634" windowHeight="759" tabRatio="968" activeSheetId="18"/>
    <customWorkbookView name="Oláh Zsolt - Personal View" guid="{21771034-0E5E-454A-8039-A79D48CBCA19}" mergeInterval="0" personalView="1" maximized="1" xWindow="1" yWindow="1" windowWidth="1276" windowHeight="785" tabRatio="968" activeSheetId="11"/>
    <customWorkbookView name="lukacsm - Personal View" guid="{2057F4CB-91DA-4F47-96CD-D418B7E448AF}" mergeInterval="0" personalView="1" maximized="1" xWindow="1" yWindow="1" windowWidth="1192" windowHeight="833" tabRatio="968" activeSheetId="10"/>
    <customWorkbookView name="Martonosi Ádám - Personal View" guid="{964C7C1E-E333-45F2-A3D1-8533B7D92C83}" mergeInterval="0" personalView="1" maximized="1" xWindow="1" yWindow="1" windowWidth="1118" windowHeight="833" tabRatio="968" activeSheetId="9"/>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5" i="346" l="1"/>
  <c r="D45" i="346"/>
  <c r="C45" i="346"/>
  <c r="E44" i="346"/>
  <c r="D44" i="346"/>
  <c r="C44" i="346"/>
  <c r="E43" i="346"/>
  <c r="D43" i="346"/>
  <c r="C43" i="346"/>
  <c r="E42" i="346"/>
  <c r="D42" i="346"/>
  <c r="C42" i="346"/>
  <c r="E41" i="346"/>
  <c r="D41" i="346"/>
  <c r="C41" i="346"/>
  <c r="E40" i="346"/>
  <c r="D40" i="346"/>
  <c r="C40" i="346"/>
  <c r="E39" i="346"/>
  <c r="D39" i="346"/>
  <c r="C39" i="346"/>
  <c r="E38" i="346"/>
  <c r="D38" i="346"/>
  <c r="C38" i="346"/>
  <c r="E37" i="346"/>
  <c r="D37" i="346"/>
  <c r="C37" i="346"/>
  <c r="E36" i="346"/>
  <c r="D36" i="346"/>
  <c r="C36" i="346"/>
  <c r="E35" i="346"/>
  <c r="D35" i="346"/>
  <c r="C35" i="346"/>
  <c r="E34" i="346"/>
  <c r="D34" i="346"/>
  <c r="C34" i="346"/>
  <c r="E33" i="346"/>
  <c r="D33" i="346"/>
  <c r="C33" i="346"/>
  <c r="E32" i="346"/>
  <c r="D32" i="346"/>
  <c r="C32" i="346"/>
  <c r="E31" i="346"/>
  <c r="D31" i="346"/>
  <c r="C31" i="346"/>
  <c r="E30" i="346"/>
  <c r="D30" i="346"/>
  <c r="C30" i="346"/>
  <c r="E29" i="346"/>
  <c r="D29" i="346"/>
  <c r="C29" i="346"/>
  <c r="E28" i="346"/>
  <c r="D28" i="346"/>
  <c r="C28" i="346"/>
  <c r="E27" i="346"/>
  <c r="D27" i="346"/>
  <c r="C27" i="346"/>
  <c r="E26" i="346"/>
  <c r="D26" i="346"/>
  <c r="C26" i="346"/>
  <c r="E25" i="346"/>
  <c r="D25" i="346"/>
  <c r="C25" i="346"/>
  <c r="E24" i="346"/>
  <c r="D24" i="346"/>
  <c r="C24" i="346"/>
  <c r="E23" i="346"/>
  <c r="D23" i="346"/>
  <c r="C23" i="346"/>
  <c r="E22" i="346"/>
  <c r="D22" i="346"/>
  <c r="C22" i="346"/>
  <c r="E21" i="346"/>
  <c r="D21" i="346"/>
  <c r="C21" i="346"/>
  <c r="E20" i="346"/>
  <c r="D20" i="346"/>
  <c r="C20" i="346"/>
  <c r="E19" i="346"/>
  <c r="D19" i="346"/>
  <c r="C19" i="346"/>
  <c r="E30" i="347"/>
  <c r="D30" i="347"/>
  <c r="C30" i="347"/>
  <c r="B30" i="347"/>
  <c r="E29" i="347"/>
  <c r="D29" i="347"/>
  <c r="C29" i="347"/>
  <c r="B29" i="347"/>
  <c r="E28" i="347"/>
  <c r="D28" i="347"/>
  <c r="C28" i="347"/>
  <c r="B28" i="347"/>
  <c r="E27" i="347"/>
  <c r="D27" i="347"/>
  <c r="C27" i="347"/>
  <c r="B27" i="347"/>
  <c r="E26" i="347"/>
  <c r="D26" i="347"/>
  <c r="C26" i="347"/>
  <c r="B26" i="347"/>
  <c r="E25" i="347"/>
  <c r="D25" i="347"/>
  <c r="C25" i="347"/>
  <c r="B25" i="347"/>
  <c r="E24" i="347"/>
  <c r="D24" i="347"/>
  <c r="C24" i="347"/>
  <c r="B24" i="347"/>
  <c r="E23" i="347"/>
  <c r="D23" i="347"/>
  <c r="C23" i="347"/>
  <c r="B23" i="347"/>
  <c r="E22" i="347"/>
  <c r="D22" i="347"/>
  <c r="C22" i="347"/>
  <c r="B22" i="347"/>
  <c r="E21" i="347"/>
  <c r="D21" i="347"/>
  <c r="C21" i="347"/>
  <c r="B21" i="347"/>
  <c r="E20" i="347"/>
  <c r="D20" i="347"/>
  <c r="C20" i="347"/>
  <c r="B20" i="347"/>
  <c r="E19" i="347"/>
  <c r="D19" i="347"/>
  <c r="C19" i="347"/>
  <c r="B19" i="347"/>
  <c r="E18" i="347"/>
  <c r="D18" i="347"/>
  <c r="C18" i="347"/>
  <c r="B18" i="347"/>
  <c r="E17" i="347"/>
  <c r="D17" i="347"/>
  <c r="C17" i="347"/>
  <c r="B17" i="347"/>
  <c r="E16" i="347"/>
  <c r="D16" i="347"/>
  <c r="C16" i="347"/>
  <c r="B16" i="347"/>
  <c r="E15" i="347"/>
  <c r="D15" i="347"/>
  <c r="C15" i="347"/>
  <c r="B15" i="347"/>
  <c r="E14" i="347"/>
  <c r="D14" i="347"/>
  <c r="C14" i="347"/>
  <c r="B14" i="347"/>
  <c r="N13" i="74"/>
  <c r="O14" i="74" l="1"/>
  <c r="P14" i="74"/>
  <c r="Q14" i="74"/>
  <c r="R14" i="74"/>
  <c r="S14" i="74"/>
  <c r="T14" i="74"/>
  <c r="N14" i="74"/>
  <c r="M13" i="74"/>
  <c r="T12" i="74"/>
  <c r="M12" i="74"/>
  <c r="N12" i="74"/>
  <c r="P12" i="74"/>
  <c r="R12" i="74"/>
  <c r="J14" i="74"/>
  <c r="J16" i="74"/>
  <c r="T16" i="74" s="1"/>
  <c r="J17" i="74"/>
  <c r="T17" i="74" s="1"/>
  <c r="J18" i="74"/>
  <c r="G16" i="136" s="1"/>
  <c r="N16" i="136" s="1"/>
  <c r="J20" i="74"/>
  <c r="G18" i="136" s="1"/>
  <c r="N18" i="136" s="1"/>
  <c r="J21" i="74"/>
  <c r="G19" i="136" s="1"/>
  <c r="N19" i="136" s="1"/>
  <c r="J22" i="74"/>
  <c r="T22" i="74" s="1"/>
  <c r="J23" i="74"/>
  <c r="T23" i="74" s="1"/>
  <c r="J24" i="74"/>
  <c r="T24" i="74" s="1"/>
  <c r="J25" i="74"/>
  <c r="T25" i="74" s="1"/>
  <c r="J26" i="74"/>
  <c r="G24" i="136" s="1"/>
  <c r="N24" i="136" s="1"/>
  <c r="J27" i="74"/>
  <c r="G25" i="136" s="1"/>
  <c r="N25" i="136" s="1"/>
  <c r="J32" i="74"/>
  <c r="T32" i="74" s="1"/>
  <c r="J34" i="74"/>
  <c r="T34" i="74" s="1"/>
  <c r="J35" i="74"/>
  <c r="T35" i="74" s="1"/>
  <c r="J36" i="74"/>
  <c r="T36" i="74" s="1"/>
  <c r="J37" i="74"/>
  <c r="G35" i="136" s="1"/>
  <c r="N35" i="136" s="1"/>
  <c r="J38" i="74"/>
  <c r="T38" i="74" s="1"/>
  <c r="J39" i="74"/>
  <c r="G37" i="136" s="1"/>
  <c r="N37" i="136" s="1"/>
  <c r="J40" i="74"/>
  <c r="G38" i="136" s="1"/>
  <c r="N38" i="136" s="1"/>
  <c r="T39" i="74" l="1"/>
  <c r="T40" i="74"/>
  <c r="T21" i="74"/>
  <c r="T20" i="74"/>
  <c r="G15" i="136"/>
  <c r="N15" i="136" s="1"/>
  <c r="G36" i="136"/>
  <c r="N36" i="136" s="1"/>
  <c r="T27" i="74"/>
  <c r="T18" i="74"/>
  <c r="G34" i="136"/>
  <c r="N34" i="136" s="1"/>
  <c r="G23" i="136"/>
  <c r="N23" i="136" s="1"/>
  <c r="G14" i="136"/>
  <c r="N14" i="136" s="1"/>
  <c r="T37" i="74"/>
  <c r="T26" i="74"/>
  <c r="G33" i="136"/>
  <c r="N33" i="136" s="1"/>
  <c r="G22" i="136"/>
  <c r="N22" i="136" s="1"/>
  <c r="G32" i="136"/>
  <c r="N32" i="136" s="1"/>
  <c r="G21" i="136"/>
  <c r="N21" i="136" s="1"/>
  <c r="G30" i="136"/>
  <c r="N30" i="136" s="1"/>
  <c r="G20" i="136"/>
  <c r="N20" i="136" s="1"/>
  <c r="I14" i="74"/>
  <c r="H14" i="74"/>
  <c r="G14" i="74"/>
  <c r="F14" i="74"/>
  <c r="E14" i="74"/>
  <c r="D14" i="74"/>
  <c r="D13" i="74"/>
  <c r="C13" i="74"/>
  <c r="H12" i="74"/>
  <c r="F12" i="74"/>
  <c r="D12" i="74"/>
  <c r="C12" i="74"/>
  <c r="C74" i="392"/>
  <c r="D74" i="391" l="1"/>
  <c r="I18" i="74" l="1"/>
  <c r="I17" i="74"/>
  <c r="F16" i="136" l="1"/>
  <c r="M16" i="136" s="1"/>
  <c r="S18" i="74"/>
  <c r="F15" i="136"/>
  <c r="M15" i="136" s="1"/>
  <c r="S17" i="74"/>
  <c r="I32" i="74" l="1"/>
  <c r="J30" i="136" l="1"/>
  <c r="M32" i="74"/>
  <c r="F30" i="136"/>
  <c r="M30" i="136" s="1"/>
  <c r="S32" i="74"/>
  <c r="I40" i="74" l="1"/>
  <c r="I39" i="74"/>
  <c r="I38" i="74"/>
  <c r="I37" i="74"/>
  <c r="I36" i="74"/>
  <c r="I35" i="74"/>
  <c r="I34" i="74"/>
  <c r="I27" i="74"/>
  <c r="I26" i="74"/>
  <c r="I25" i="74"/>
  <c r="I24" i="74"/>
  <c r="I23" i="74"/>
  <c r="I22" i="74"/>
  <c r="I21" i="74"/>
  <c r="I20" i="74"/>
  <c r="S26" i="74" l="1"/>
  <c r="F24" i="136"/>
  <c r="M24" i="136" s="1"/>
  <c r="S40" i="74"/>
  <c r="F38" i="136"/>
  <c r="M38" i="136" s="1"/>
  <c r="F25" i="136"/>
  <c r="M25" i="136" s="1"/>
  <c r="S27" i="74"/>
  <c r="F18" i="136"/>
  <c r="M18" i="136" s="1"/>
  <c r="S20" i="74"/>
  <c r="F32" i="136"/>
  <c r="M32" i="136" s="1"/>
  <c r="S34" i="74"/>
  <c r="F19" i="136"/>
  <c r="M19" i="136" s="1"/>
  <c r="S21" i="74"/>
  <c r="F33" i="136"/>
  <c r="M33" i="136" s="1"/>
  <c r="S35" i="74"/>
  <c r="S22" i="74"/>
  <c r="F20" i="136"/>
  <c r="M20" i="136" s="1"/>
  <c r="F34" i="136"/>
  <c r="M34" i="136" s="1"/>
  <c r="S36" i="74"/>
  <c r="S23" i="74"/>
  <c r="F21" i="136"/>
  <c r="M21" i="136" s="1"/>
  <c r="F35" i="136"/>
  <c r="M35" i="136" s="1"/>
  <c r="S37" i="74"/>
  <c r="S24" i="74"/>
  <c r="F22" i="136"/>
  <c r="M22" i="136" s="1"/>
  <c r="S38" i="74"/>
  <c r="F36" i="136"/>
  <c r="M36" i="136" s="1"/>
  <c r="S25" i="74"/>
  <c r="F23" i="136"/>
  <c r="M23" i="136" s="1"/>
  <c r="F37" i="136"/>
  <c r="M37" i="136" s="1"/>
  <c r="S39" i="74"/>
  <c r="I16" i="74" l="1"/>
  <c r="F14" i="136" l="1"/>
  <c r="M14" i="136" s="1"/>
  <c r="S16" i="74"/>
  <c r="G18" i="74" l="1"/>
  <c r="E18" i="74"/>
  <c r="G17" i="74"/>
  <c r="E17" i="74"/>
  <c r="E15" i="136" l="1"/>
  <c r="L15" i="136" s="1"/>
  <c r="Q17" i="74"/>
  <c r="D16" i="136"/>
  <c r="K16" i="136" s="1"/>
  <c r="O18" i="74"/>
  <c r="O17" i="74"/>
  <c r="D15" i="136"/>
  <c r="K15" i="136" s="1"/>
  <c r="Q18" i="74"/>
  <c r="E16" i="136"/>
  <c r="L16" i="136" s="1"/>
  <c r="G32" i="74" l="1"/>
  <c r="E32" i="74"/>
  <c r="O32" i="74" l="1"/>
  <c r="D30" i="136"/>
  <c r="K30" i="136" s="1"/>
  <c r="E30" i="136"/>
  <c r="L30" i="136" s="1"/>
  <c r="Q32" i="74"/>
  <c r="G40" i="74" l="1"/>
  <c r="G39" i="74"/>
  <c r="G38" i="74"/>
  <c r="G37" i="74"/>
  <c r="G36" i="74"/>
  <c r="G35" i="74"/>
  <c r="G34" i="74"/>
  <c r="G27" i="74"/>
  <c r="G26" i="74"/>
  <c r="G25" i="74"/>
  <c r="G24" i="74"/>
  <c r="G23" i="74"/>
  <c r="G22" i="74"/>
  <c r="G21" i="74"/>
  <c r="G20" i="74"/>
  <c r="E40" i="74"/>
  <c r="E39" i="74"/>
  <c r="E38" i="74"/>
  <c r="E37" i="74"/>
  <c r="E36" i="74"/>
  <c r="E35" i="74"/>
  <c r="E34" i="74"/>
  <c r="E27" i="74"/>
  <c r="E26" i="74"/>
  <c r="E25" i="74"/>
  <c r="E24" i="74"/>
  <c r="E23" i="74"/>
  <c r="E22" i="74"/>
  <c r="E21" i="74"/>
  <c r="E20" i="74"/>
  <c r="D37" i="136" l="1"/>
  <c r="K37" i="136" s="1"/>
  <c r="O39" i="74"/>
  <c r="Q40" i="74"/>
  <c r="E38" i="136"/>
  <c r="L38" i="136" s="1"/>
  <c r="Q27" i="74"/>
  <c r="E25" i="136"/>
  <c r="L25" i="136" s="1"/>
  <c r="D25" i="136"/>
  <c r="K25" i="136" s="1"/>
  <c r="O27" i="74"/>
  <c r="Q20" i="74"/>
  <c r="E18" i="136"/>
  <c r="L18" i="136" s="1"/>
  <c r="E32" i="136"/>
  <c r="L32" i="136" s="1"/>
  <c r="Q34" i="74"/>
  <c r="O20" i="74"/>
  <c r="D18" i="136"/>
  <c r="K18" i="136" s="1"/>
  <c r="D32" i="136"/>
  <c r="K32" i="136" s="1"/>
  <c r="O34" i="74"/>
  <c r="E19" i="136"/>
  <c r="L19" i="136" s="1"/>
  <c r="Q21" i="74"/>
  <c r="Q35" i="74"/>
  <c r="E33" i="136"/>
  <c r="L33" i="136" s="1"/>
  <c r="D36" i="136"/>
  <c r="K36" i="136" s="1"/>
  <c r="O38" i="74"/>
  <c r="O25" i="74"/>
  <c r="D23" i="136"/>
  <c r="K23" i="136" s="1"/>
  <c r="D38" i="136"/>
  <c r="K38" i="136" s="1"/>
  <c r="O40" i="74"/>
  <c r="O21" i="74"/>
  <c r="D19" i="136"/>
  <c r="K19" i="136" s="1"/>
  <c r="O35" i="74"/>
  <c r="D33" i="136"/>
  <c r="K33" i="136" s="1"/>
  <c r="Q22" i="74"/>
  <c r="E20" i="136"/>
  <c r="L20" i="136" s="1"/>
  <c r="E34" i="136"/>
  <c r="L34" i="136" s="1"/>
  <c r="Q36" i="74"/>
  <c r="E23" i="136"/>
  <c r="L23" i="136" s="1"/>
  <c r="Q25" i="74"/>
  <c r="Q26" i="74"/>
  <c r="E24" i="136"/>
  <c r="L24" i="136" s="1"/>
  <c r="D24" i="136"/>
  <c r="K24" i="136" s="1"/>
  <c r="O26" i="74"/>
  <c r="D20" i="136"/>
  <c r="K20" i="136" s="1"/>
  <c r="O22" i="74"/>
  <c r="O36" i="74"/>
  <c r="D34" i="136"/>
  <c r="K34" i="136" s="1"/>
  <c r="Q23" i="74"/>
  <c r="E21" i="136"/>
  <c r="L21" i="136" s="1"/>
  <c r="E35" i="136"/>
  <c r="L35" i="136" s="1"/>
  <c r="Q37" i="74"/>
  <c r="O24" i="74"/>
  <c r="D22" i="136"/>
  <c r="K22" i="136" s="1"/>
  <c r="E37" i="136"/>
  <c r="L37" i="136" s="1"/>
  <c r="Q39" i="74"/>
  <c r="O23" i="74"/>
  <c r="D21" i="136"/>
  <c r="K21" i="136" s="1"/>
  <c r="O37" i="74"/>
  <c r="D35" i="136"/>
  <c r="K35" i="136" s="1"/>
  <c r="Q24" i="74"/>
  <c r="E22" i="136"/>
  <c r="L22" i="136" s="1"/>
  <c r="Q38" i="74"/>
  <c r="E36" i="136"/>
  <c r="L36" i="136" s="1"/>
  <c r="H40" i="74" l="1"/>
  <c r="R40" i="74" s="1"/>
  <c r="H39" i="74"/>
  <c r="R39" i="74" s="1"/>
  <c r="H38" i="74"/>
  <c r="R38" i="74" s="1"/>
  <c r="H37" i="74"/>
  <c r="R37" i="74" s="1"/>
  <c r="H36" i="74"/>
  <c r="R36" i="74" s="1"/>
  <c r="H35" i="74"/>
  <c r="R35" i="74" s="1"/>
  <c r="H34" i="74"/>
  <c r="R34" i="74" s="1"/>
  <c r="H32" i="74"/>
  <c r="R32" i="74" s="1"/>
  <c r="H30" i="74"/>
  <c r="R30" i="74" s="1"/>
  <c r="H29" i="74"/>
  <c r="R29" i="74" s="1"/>
  <c r="H27" i="74"/>
  <c r="R27" i="74" s="1"/>
  <c r="H26" i="74"/>
  <c r="R26" i="74" s="1"/>
  <c r="H25" i="74"/>
  <c r="R25" i="74" s="1"/>
  <c r="H24" i="74"/>
  <c r="R24" i="74" s="1"/>
  <c r="H23" i="74"/>
  <c r="R23" i="74" s="1"/>
  <c r="H22" i="74"/>
  <c r="R22" i="74" s="1"/>
  <c r="H21" i="74"/>
  <c r="R21" i="74" s="1"/>
  <c r="H20" i="74"/>
  <c r="R20" i="74" s="1"/>
  <c r="H18" i="74"/>
  <c r="R18" i="74" s="1"/>
  <c r="H17" i="74"/>
  <c r="R17" i="74" s="1"/>
  <c r="H16" i="74"/>
  <c r="R16" i="74" s="1"/>
  <c r="F18" i="74"/>
  <c r="P18" i="74" s="1"/>
  <c r="F17" i="74"/>
  <c r="P17" i="74" s="1"/>
  <c r="F16" i="74"/>
  <c r="P16" i="74" s="1"/>
  <c r="F27" i="74"/>
  <c r="P27" i="74" s="1"/>
  <c r="F26" i="74"/>
  <c r="P26" i="74" s="1"/>
  <c r="F25" i="74"/>
  <c r="P25" i="74" s="1"/>
  <c r="F24" i="74"/>
  <c r="P24" i="74" s="1"/>
  <c r="F23" i="74"/>
  <c r="P23" i="74" s="1"/>
  <c r="F22" i="74"/>
  <c r="P22" i="74" s="1"/>
  <c r="F21" i="74"/>
  <c r="P21" i="74" s="1"/>
  <c r="F20" i="74"/>
  <c r="P20" i="74" s="1"/>
  <c r="F30" i="74"/>
  <c r="P30" i="74" s="1"/>
  <c r="F29" i="74"/>
  <c r="P29" i="74" s="1"/>
  <c r="F32" i="74"/>
  <c r="P32" i="74" s="1"/>
  <c r="F40" i="74"/>
  <c r="P40" i="74" s="1"/>
  <c r="F39" i="74"/>
  <c r="P39" i="74" s="1"/>
  <c r="F38" i="74"/>
  <c r="P38" i="74" s="1"/>
  <c r="F37" i="74"/>
  <c r="P37" i="74" s="1"/>
  <c r="F36" i="74"/>
  <c r="P36" i="74" s="1"/>
  <c r="F35" i="74"/>
  <c r="P35" i="74" s="1"/>
  <c r="F34" i="74"/>
  <c r="P34" i="74" s="1"/>
  <c r="D40" i="74"/>
  <c r="N40" i="74" s="1"/>
  <c r="D39" i="74"/>
  <c r="N39" i="74" s="1"/>
  <c r="D38" i="74"/>
  <c r="N38" i="74" s="1"/>
  <c r="D37" i="74"/>
  <c r="N37" i="74" s="1"/>
  <c r="D36" i="74"/>
  <c r="N36" i="74" s="1"/>
  <c r="D35" i="74"/>
  <c r="N35" i="74" s="1"/>
  <c r="D34" i="74"/>
  <c r="N34" i="74" s="1"/>
  <c r="D32" i="74"/>
  <c r="N32" i="74" s="1"/>
  <c r="D30" i="74"/>
  <c r="N30" i="74" s="1"/>
  <c r="D29" i="74"/>
  <c r="N29" i="74" s="1"/>
  <c r="D27" i="74"/>
  <c r="N27" i="74" s="1"/>
  <c r="D26" i="74"/>
  <c r="N26" i="74" s="1"/>
  <c r="D25" i="74"/>
  <c r="N25" i="74" s="1"/>
  <c r="D24" i="74"/>
  <c r="N24" i="74" s="1"/>
  <c r="D23" i="74"/>
  <c r="N23" i="74" s="1"/>
  <c r="D22" i="74"/>
  <c r="N22" i="74" s="1"/>
  <c r="D21" i="74"/>
  <c r="N21" i="74" s="1"/>
  <c r="D20" i="74"/>
  <c r="N20" i="74" s="1"/>
  <c r="D18" i="74"/>
  <c r="N18" i="74" s="1"/>
  <c r="D17" i="74"/>
  <c r="N17" i="74" s="1"/>
  <c r="D16" i="74"/>
  <c r="N16" i="74" s="1"/>
  <c r="C39" i="74" l="1"/>
  <c r="C38" i="74"/>
  <c r="C37" i="74"/>
  <c r="C36" i="74"/>
  <c r="C35" i="74"/>
  <c r="C34" i="74"/>
  <c r="C27" i="74"/>
  <c r="C33" i="136" l="1"/>
  <c r="J33" i="136" s="1"/>
  <c r="M35" i="74"/>
  <c r="C34" i="136"/>
  <c r="J34" i="136" s="1"/>
  <c r="M36" i="74"/>
  <c r="M38" i="74"/>
  <c r="C36" i="136"/>
  <c r="J36" i="136" s="1"/>
  <c r="C37" i="136"/>
  <c r="J37" i="136" s="1"/>
  <c r="M39" i="74"/>
  <c r="M34" i="74"/>
  <c r="C32" i="136"/>
  <c r="J32" i="136" s="1"/>
  <c r="C35" i="136"/>
  <c r="J35" i="136" s="1"/>
  <c r="M37" i="74"/>
  <c r="C25" i="136"/>
  <c r="J25" i="136" s="1"/>
  <c r="M27" i="74"/>
  <c r="C17" i="74" l="1"/>
  <c r="M17" i="74" l="1"/>
  <c r="C15" i="136"/>
  <c r="J15" i="136" s="1"/>
  <c r="G16" i="74"/>
  <c r="E16" i="74"/>
  <c r="D14" i="136" l="1"/>
  <c r="K14" i="136" s="1"/>
  <c r="O16" i="74"/>
  <c r="Q16" i="74"/>
  <c r="E14" i="136"/>
  <c r="L14" i="136" s="1"/>
  <c r="C16" i="74" l="1"/>
  <c r="C18" i="74"/>
  <c r="M18" i="74" l="1"/>
  <c r="C16" i="136"/>
  <c r="J16" i="136" s="1"/>
  <c r="M16" i="74"/>
  <c r="C14" i="136"/>
  <c r="J14" i="136" s="1"/>
  <c r="J30" i="74" l="1"/>
  <c r="J29" i="74"/>
  <c r="G28" i="136" l="1"/>
  <c r="N28" i="136" s="1"/>
  <c r="T30" i="74"/>
  <c r="G27" i="136"/>
  <c r="N27" i="136" s="1"/>
  <c r="T29" i="74"/>
  <c r="I30" i="74"/>
  <c r="G30" i="74"/>
  <c r="E30" i="74"/>
  <c r="C30" i="74"/>
  <c r="I29" i="74"/>
  <c r="G29" i="74"/>
  <c r="E29" i="74"/>
  <c r="C29" i="74"/>
  <c r="M30" i="74" l="1"/>
  <c r="C28" i="136"/>
  <c r="J28" i="136" s="1"/>
  <c r="O30" i="74"/>
  <c r="D28" i="136"/>
  <c r="K28" i="136" s="1"/>
  <c r="F27" i="136"/>
  <c r="M27" i="136" s="1"/>
  <c r="S29" i="74"/>
  <c r="E28" i="136"/>
  <c r="L28" i="136" s="1"/>
  <c r="Q30" i="74"/>
  <c r="F28" i="136"/>
  <c r="M28" i="136" s="1"/>
  <c r="S30" i="74"/>
  <c r="C27" i="136"/>
  <c r="J27" i="136" s="1"/>
  <c r="M29" i="74"/>
  <c r="Q29" i="74"/>
  <c r="E27" i="136"/>
  <c r="L27" i="136" s="1"/>
  <c r="O29" i="74"/>
  <c r="D27" i="136"/>
  <c r="K27" i="136" s="1"/>
  <c r="C25" i="74" l="1"/>
  <c r="C24" i="74"/>
  <c r="C22" i="136" l="1"/>
  <c r="J22" i="136" s="1"/>
  <c r="M24" i="74"/>
  <c r="C23" i="136"/>
  <c r="J23" i="136" s="1"/>
  <c r="M25" i="74"/>
  <c r="C26" i="74" l="1"/>
  <c r="C23" i="74"/>
  <c r="C22" i="74"/>
  <c r="C21" i="74"/>
  <c r="C20" i="74"/>
  <c r="M20" i="74" l="1"/>
  <c r="C18" i="136"/>
  <c r="J18" i="136" s="1"/>
  <c r="C19" i="136"/>
  <c r="J19" i="136" s="1"/>
  <c r="M21" i="74"/>
  <c r="M22" i="74"/>
  <c r="C20" i="136"/>
  <c r="J20" i="136" s="1"/>
  <c r="M23" i="74"/>
  <c r="C21" i="136"/>
  <c r="J21" i="136" s="1"/>
  <c r="M26" i="74"/>
  <c r="C24" i="136"/>
  <c r="J24" i="136" s="1"/>
  <c r="F38" i="70" l="1"/>
  <c r="L38" i="70" s="1"/>
  <c r="E38" i="70"/>
  <c r="K38" i="70" s="1"/>
  <c r="D38" i="70"/>
  <c r="J38" i="70" s="1"/>
  <c r="C38" i="70"/>
  <c r="I38" i="70" s="1"/>
  <c r="F12" i="70" l="1"/>
  <c r="L12" i="70" s="1"/>
  <c r="F13" i="70"/>
  <c r="L13" i="70" s="1"/>
  <c r="F14" i="70"/>
  <c r="L14" i="70" s="1"/>
  <c r="F15" i="70"/>
  <c r="L15" i="70" s="1"/>
  <c r="F16" i="70"/>
  <c r="L16" i="70" s="1"/>
  <c r="F17" i="70"/>
  <c r="L17" i="70" s="1"/>
  <c r="F19" i="70"/>
  <c r="L19" i="70" s="1"/>
  <c r="F20" i="70"/>
  <c r="L20" i="70" s="1"/>
  <c r="F21" i="70"/>
  <c r="L21" i="70" s="1"/>
  <c r="F22" i="70"/>
  <c r="L22" i="70" s="1"/>
  <c r="F23" i="70"/>
  <c r="L23" i="70" s="1"/>
  <c r="F24" i="70"/>
  <c r="L24" i="70" s="1"/>
  <c r="F26" i="70"/>
  <c r="L26" i="70" s="1"/>
  <c r="F27" i="70"/>
  <c r="L27" i="70" s="1"/>
  <c r="F28" i="70"/>
  <c r="L28" i="70" s="1"/>
  <c r="F29" i="70"/>
  <c r="L29" i="70" s="1"/>
  <c r="F31" i="70"/>
  <c r="L31" i="70" s="1"/>
  <c r="F32" i="70"/>
  <c r="L32" i="70" s="1"/>
  <c r="F33" i="70"/>
  <c r="L33" i="70" s="1"/>
  <c r="F34" i="70"/>
  <c r="L34" i="70" s="1"/>
  <c r="F35" i="70"/>
  <c r="L35" i="70" s="1"/>
  <c r="F36" i="70"/>
  <c r="L36" i="70" s="1"/>
  <c r="F39" i="70"/>
  <c r="L39" i="70" s="1"/>
  <c r="F40" i="70"/>
  <c r="L40" i="70" s="1"/>
  <c r="F41" i="70"/>
  <c r="L41" i="70" s="1"/>
  <c r="F42" i="70"/>
  <c r="L42" i="70" s="1"/>
  <c r="F43" i="70"/>
  <c r="L43" i="70" s="1"/>
  <c r="D13" i="70" l="1"/>
  <c r="J13" i="70" s="1"/>
  <c r="E13" i="70"/>
  <c r="K13" i="70" s="1"/>
  <c r="D14" i="70"/>
  <c r="J14" i="70" s="1"/>
  <c r="E14" i="70"/>
  <c r="K14" i="70" s="1"/>
  <c r="D15" i="70"/>
  <c r="J15" i="70" s="1"/>
  <c r="E15" i="70"/>
  <c r="K15" i="70" s="1"/>
  <c r="D16" i="70"/>
  <c r="J16" i="70" s="1"/>
  <c r="E16" i="70"/>
  <c r="K16" i="70" s="1"/>
  <c r="D17" i="70"/>
  <c r="J17" i="70" s="1"/>
  <c r="E17" i="70"/>
  <c r="K17" i="70" s="1"/>
  <c r="D20" i="70"/>
  <c r="J20" i="70" s="1"/>
  <c r="E20" i="70"/>
  <c r="K20" i="70" s="1"/>
  <c r="D21" i="70"/>
  <c r="J21" i="70" s="1"/>
  <c r="E21" i="70"/>
  <c r="K21" i="70" s="1"/>
  <c r="D22" i="70"/>
  <c r="J22" i="70" s="1"/>
  <c r="E22" i="70"/>
  <c r="K22" i="70" s="1"/>
  <c r="D23" i="70"/>
  <c r="J23" i="70" s="1"/>
  <c r="E23" i="70"/>
  <c r="K23" i="70" s="1"/>
  <c r="D24" i="70"/>
  <c r="J24" i="70" s="1"/>
  <c r="E24" i="70"/>
  <c r="K24" i="70" s="1"/>
  <c r="E12" i="70" l="1"/>
  <c r="K12" i="70" s="1"/>
  <c r="D12" i="70"/>
  <c r="J12" i="70" s="1"/>
  <c r="C12" i="70"/>
  <c r="I12" i="70" s="1"/>
  <c r="C26" i="70" l="1"/>
  <c r="I26" i="70" s="1"/>
  <c r="D26" i="70"/>
  <c r="J26" i="70" s="1"/>
  <c r="E26" i="70"/>
  <c r="K26" i="70" s="1"/>
  <c r="D19" i="70" l="1"/>
  <c r="J19" i="70" s="1"/>
  <c r="E19" i="70"/>
  <c r="K19" i="70" s="1"/>
  <c r="D31" i="70"/>
  <c r="J31" i="70" s="1"/>
  <c r="E31" i="70"/>
  <c r="K31" i="70" s="1"/>
  <c r="C19" i="70"/>
  <c r="I19" i="70" s="1"/>
  <c r="C31" i="70"/>
  <c r="I31" i="70" s="1"/>
  <c r="C39" i="70" l="1"/>
  <c r="I39" i="70" s="1"/>
  <c r="E43" i="70" l="1"/>
  <c r="K43" i="70" s="1"/>
  <c r="D43" i="70"/>
  <c r="J43" i="70" s="1"/>
  <c r="C43" i="70"/>
  <c r="I43" i="70" s="1"/>
  <c r="E42" i="70"/>
  <c r="K42" i="70" s="1"/>
  <c r="D42" i="70"/>
  <c r="J42" i="70" s="1"/>
  <c r="C42" i="70"/>
  <c r="I42" i="70" s="1"/>
  <c r="E41" i="70"/>
  <c r="K41" i="70" s="1"/>
  <c r="D41" i="70"/>
  <c r="J41" i="70" s="1"/>
  <c r="C41" i="70"/>
  <c r="I41" i="70" s="1"/>
  <c r="E40" i="70"/>
  <c r="K40" i="70" s="1"/>
  <c r="D40" i="70"/>
  <c r="J40" i="70" s="1"/>
  <c r="C40" i="70"/>
  <c r="I40" i="70" s="1"/>
  <c r="E39" i="70"/>
  <c r="K39" i="70" s="1"/>
  <c r="D39" i="70"/>
  <c r="J39" i="70" s="1"/>
  <c r="E36" i="70"/>
  <c r="K36" i="70" s="1"/>
  <c r="D36" i="70"/>
  <c r="J36" i="70" s="1"/>
  <c r="C36" i="70"/>
  <c r="I36" i="70" s="1"/>
  <c r="E35" i="70"/>
  <c r="K35" i="70" s="1"/>
  <c r="D35" i="70"/>
  <c r="J35" i="70" s="1"/>
  <c r="C35" i="70"/>
  <c r="I35" i="70" s="1"/>
  <c r="E34" i="70"/>
  <c r="K34" i="70" s="1"/>
  <c r="D34" i="70"/>
  <c r="J34" i="70" s="1"/>
  <c r="C34" i="70"/>
  <c r="I34" i="70" s="1"/>
  <c r="E33" i="70"/>
  <c r="K33" i="70" s="1"/>
  <c r="D33" i="70"/>
  <c r="J33" i="70" s="1"/>
  <c r="C33" i="70"/>
  <c r="I33" i="70" s="1"/>
  <c r="E32" i="70"/>
  <c r="K32" i="70" s="1"/>
  <c r="D32" i="70"/>
  <c r="J32" i="70" s="1"/>
  <c r="C32" i="70"/>
  <c r="I32" i="70" s="1"/>
  <c r="E29" i="70"/>
  <c r="K29" i="70" s="1"/>
  <c r="D29" i="70"/>
  <c r="J29" i="70" s="1"/>
  <c r="C29" i="70"/>
  <c r="I29" i="70" s="1"/>
  <c r="E28" i="70"/>
  <c r="K28" i="70" s="1"/>
  <c r="D28" i="70"/>
  <c r="J28" i="70" s="1"/>
  <c r="C28" i="70"/>
  <c r="I28" i="70" s="1"/>
  <c r="E27" i="70"/>
  <c r="K27" i="70" s="1"/>
  <c r="D27" i="70"/>
  <c r="J27" i="70" s="1"/>
  <c r="C27" i="70"/>
  <c r="I27" i="70" s="1"/>
  <c r="C21" i="70"/>
  <c r="I21" i="70" s="1"/>
  <c r="C22" i="70"/>
  <c r="I22" i="70" s="1"/>
  <c r="C23" i="70"/>
  <c r="I23" i="70" s="1"/>
  <c r="C24" i="70"/>
  <c r="I24" i="70" s="1"/>
  <c r="C20" i="70"/>
  <c r="I20" i="70" s="1"/>
  <c r="C14" i="70"/>
  <c r="I14" i="70" s="1"/>
  <c r="C15" i="70"/>
  <c r="I15" i="70" s="1"/>
  <c r="C16" i="70"/>
  <c r="I16" i="70" s="1"/>
  <c r="C17" i="70"/>
  <c r="I17" i="70" s="1"/>
  <c r="C13" i="70"/>
  <c r="I13" i="70" s="1"/>
  <c r="B39" i="70" l="1"/>
  <c r="B43" i="70" l="1"/>
  <c r="B42" i="70"/>
  <c r="B41" i="70"/>
  <c r="B40" i="70"/>
  <c r="B29" i="70"/>
  <c r="B28" i="70"/>
  <c r="B27" i="70"/>
  <c r="B17" i="70"/>
  <c r="B16" i="70"/>
  <c r="B15" i="70"/>
  <c r="B14" i="70"/>
  <c r="B13" i="70"/>
  <c r="B24" i="70" l="1"/>
  <c r="B23" i="70"/>
  <c r="B22" i="70"/>
  <c r="B21" i="70"/>
  <c r="B20" i="70"/>
  <c r="B33" i="70" l="1"/>
  <c r="H17" i="70"/>
  <c r="H16" i="70"/>
  <c r="H15" i="70"/>
  <c r="H14" i="70"/>
  <c r="H13" i="70"/>
  <c r="B35" i="70"/>
  <c r="B32" i="70"/>
  <c r="B36" i="70"/>
  <c r="B34" i="70"/>
  <c r="H39" i="70" l="1"/>
  <c r="H43" i="70"/>
  <c r="H23" i="70"/>
  <c r="H21" i="70"/>
  <c r="H22" i="70"/>
  <c r="H42" i="70"/>
  <c r="H24" i="70"/>
  <c r="H20" i="70"/>
  <c r="H41" i="70"/>
  <c r="H40" i="70" l="1"/>
  <c r="H33" i="70"/>
  <c r="H36" i="70"/>
  <c r="H29" i="70"/>
  <c r="H28" i="70"/>
  <c r="H35" i="70"/>
  <c r="H32" i="70"/>
  <c r="H27" i="70"/>
  <c r="H34" i="70"/>
  <c r="B12" i="70" l="1"/>
  <c r="B38" i="70" l="1"/>
  <c r="B19" i="70" l="1"/>
  <c r="B31" i="70" l="1"/>
  <c r="B26" i="70"/>
  <c r="H12" i="70" l="1"/>
  <c r="H19" i="70" l="1"/>
  <c r="H31" i="70"/>
  <c r="H26" i="70"/>
  <c r="H38" i="70" l="1"/>
  <c r="C40" i="74" l="1"/>
  <c r="M40" i="74" l="1"/>
  <c r="C38" i="136"/>
  <c r="J38" i="136" s="1"/>
</calcChain>
</file>

<file path=xl/sharedStrings.xml><?xml version="1.0" encoding="utf-8"?>
<sst xmlns="http://schemas.openxmlformats.org/spreadsheetml/2006/main" count="1036" uniqueCount="543">
  <si>
    <t>Cím:</t>
  </si>
  <si>
    <t>lower90</t>
  </si>
  <si>
    <t>lower60</t>
  </si>
  <si>
    <t>lower30</t>
  </si>
  <si>
    <t>baseline</t>
  </si>
  <si>
    <t>upper30</t>
  </si>
  <si>
    <t>upper60</t>
  </si>
  <si>
    <t>upper90</t>
  </si>
  <si>
    <t>Export</t>
  </si>
  <si>
    <t>Tengelyfelirat:</t>
  </si>
  <si>
    <t>bal tengely</t>
  </si>
  <si>
    <t>jobb tengely</t>
  </si>
  <si>
    <t>%</t>
  </si>
  <si>
    <t>Bruttó állóeszköz-felhalmozás</t>
  </si>
  <si>
    <t>Gross fixed capital formation</t>
  </si>
  <si>
    <t>Megjegyzés:</t>
  </si>
  <si>
    <t>Title:</t>
  </si>
  <si>
    <t>Details of the inflation forecast</t>
  </si>
  <si>
    <t>Maginfláció</t>
  </si>
  <si>
    <t>Maginfláción kívüli tételek</t>
  </si>
  <si>
    <t>Feldolgozatlan élelmiszerek</t>
  </si>
  <si>
    <t>Szabályozott árú termékek</t>
  </si>
  <si>
    <t>Core inflation</t>
  </si>
  <si>
    <t>Non-core inflation</t>
  </si>
  <si>
    <t>Unprocessed food</t>
  </si>
  <si>
    <t>Regulated prices</t>
  </si>
  <si>
    <t>Tény</t>
  </si>
  <si>
    <t>Előrejelzés</t>
  </si>
  <si>
    <t>Gazdasági növekedés</t>
  </si>
  <si>
    <t>Economic growth</t>
  </si>
  <si>
    <t>Háztartások fogyasztási kiadása</t>
  </si>
  <si>
    <t>Folyó fizetési mérleg egyenlege</t>
  </si>
  <si>
    <t>Current account balance</t>
  </si>
  <si>
    <t>Külső finanszírozási képesség</t>
  </si>
  <si>
    <t>Labour market</t>
  </si>
  <si>
    <t>Fan chart of the inflation forecast</t>
  </si>
  <si>
    <t>Munkaerőpiac</t>
  </si>
  <si>
    <t>Az MNB alap-előrejelzése összevetve más prognózisokkal</t>
  </si>
  <si>
    <t>Fogyasztóiár-index (éves átlagos növekedés, %)</t>
  </si>
  <si>
    <t>Consumer Price Index (annual average growth rate, %)</t>
  </si>
  <si>
    <t>GDP (éves növekedés, %)</t>
  </si>
  <si>
    <t>Külkereskedelmi partnereink GDP-bővülésére vonatkozó előrejelzések (éves növekedés, %)</t>
  </si>
  <si>
    <t>Forecasts on the GDP growth rate of Hungary's trade partners (annual growth rate, %)</t>
  </si>
  <si>
    <t>MNB baseline forecast compared to other forecasts</t>
  </si>
  <si>
    <t>Nemzetgazdasági foglalkoztatottság</t>
  </si>
  <si>
    <t>Versenyszféra foglalkoztatottság</t>
  </si>
  <si>
    <t>Whole-economy employment</t>
  </si>
  <si>
    <t>Private sector employment</t>
  </si>
  <si>
    <t>GDP (annual growth rate, %)</t>
  </si>
  <si>
    <t xml:space="preserve"> </t>
  </si>
  <si>
    <t>Infláció</t>
  </si>
  <si>
    <t>Inflation</t>
  </si>
  <si>
    <t>Forrás:</t>
  </si>
  <si>
    <t>Source:</t>
  </si>
  <si>
    <t>MNB</t>
  </si>
  <si>
    <t>MNB, Consensus Economics, EU Commission, IMF, OECD, Reuters</t>
  </si>
  <si>
    <t>Note:</t>
  </si>
  <si>
    <t>Actual</t>
  </si>
  <si>
    <t>lower</t>
  </si>
  <si>
    <t>alsó</t>
  </si>
  <si>
    <t>1.1.</t>
  </si>
  <si>
    <t>1.3.</t>
  </si>
  <si>
    <t>1.2.</t>
  </si>
  <si>
    <t>Az inflációs előrejelzés legyezőábrája</t>
  </si>
  <si>
    <t>Rövid távú inflációs előrejelzésünk havi lefutása</t>
  </si>
  <si>
    <t>Munkanélküliségi ráta</t>
  </si>
  <si>
    <t>Unemployment rate</t>
  </si>
  <si>
    <t>Monthly evolution of the near-term inflation forecast</t>
  </si>
  <si>
    <t>Uncertainty band</t>
  </si>
  <si>
    <t>Járműüzemanyag és piaci energia</t>
  </si>
  <si>
    <t>Corporate sector</t>
  </si>
  <si>
    <t>Fan chart of the GDP forecast</t>
  </si>
  <si>
    <t>Indirekt adóktól szűrt maginfláció</t>
  </si>
  <si>
    <t>Fuel and market energy</t>
  </si>
  <si>
    <t>Inflációs cél</t>
  </si>
  <si>
    <t>A GDP-előrejelzés legyezőábrája</t>
  </si>
  <si>
    <t>Exports</t>
  </si>
  <si>
    <t>ESA-egyenleg</t>
  </si>
  <si>
    <t>Bizonytalansági sáv</t>
  </si>
  <si>
    <t>Az inflációs előrejelzésünk részletei</t>
  </si>
  <si>
    <t>Beruházási ráta</t>
  </si>
  <si>
    <t>Investment rate</t>
  </si>
  <si>
    <t>Az alappálya összefoglaló táblázata</t>
  </si>
  <si>
    <t>Summary table of baseline scenario</t>
  </si>
  <si>
    <t>percent</t>
  </si>
  <si>
    <t>Percent</t>
  </si>
  <si>
    <t xml:space="preserve">ESA balance </t>
  </si>
  <si>
    <t>Current account balance³</t>
  </si>
  <si>
    <t>Előrejelzéseink változása az előző Inflációs jelentéshez képest (százalék)</t>
  </si>
  <si>
    <t>KSH, MNB</t>
  </si>
  <si>
    <t>HCSO, MNB</t>
  </si>
  <si>
    <t>Indirekt adóhatásoktól szűrt maginfláció</t>
  </si>
  <si>
    <t>Core inflation excluding indirect tax effects</t>
  </si>
  <si>
    <t>Belföldi felhasználás</t>
  </si>
  <si>
    <t>Domestic absorption</t>
  </si>
  <si>
    <t>Changes in projections compared to the previous Inflation report (percent)</t>
  </si>
  <si>
    <t>Folyó fizetési mérleg egyenlege³</t>
  </si>
  <si>
    <r>
      <t xml:space="preserve">1 </t>
    </r>
    <r>
      <rPr>
        <sz val="9"/>
        <color theme="0" tint="-0.499984740745262"/>
        <rFont val="Calibri"/>
        <family val="2"/>
        <charset val="238"/>
        <scheme val="minor"/>
      </rPr>
      <t>A Reuters és a Consensus Economics felméréseknél az elemzői válaszok átlaga mellett azok legkisebb és legnagyobb értékét is jelezzük, az eloszlás érzékeltetése érdekében.</t>
    </r>
  </si>
  <si>
    <r>
      <t xml:space="preserve">1 </t>
    </r>
    <r>
      <rPr>
        <sz val="9"/>
        <color theme="0" tint="-0.499984740745262"/>
        <rFont val="Calibri"/>
        <family val="2"/>
        <charset val="238"/>
        <scheme val="minor"/>
      </rPr>
      <t>For Reuters and Consensus Economics surveys, in addition to the average value of the analysed replies, we also indicate the lowest and the highest values to illustrate the distribution of the data.</t>
    </r>
  </si>
  <si>
    <r>
      <t>2</t>
    </r>
    <r>
      <rPr>
        <sz val="9"/>
        <color theme="0" tint="-0.499984740745262"/>
        <rFont val="Calibri"/>
        <family val="2"/>
        <charset val="238"/>
        <scheme val="minor"/>
      </rPr>
      <t xml:space="preserve"> MNB által számított értékek, a nevezett intézmények egyedi országokra vonatkozó előrejelzéseit az MNB saját külső keresleti mutatóinak származtatásához használt súlyrendszerrel vesszük figyelembe. Bizonyos intézmények nem minden partnerországra készítenek előrejelzést.</t>
    </r>
  </si>
  <si>
    <r>
      <t xml:space="preserve">2 </t>
    </r>
    <r>
      <rPr>
        <sz val="9"/>
        <color theme="0" tint="-0.499984740745262"/>
        <rFont val="Calibri"/>
        <family val="2"/>
        <charset val="238"/>
        <scheme val="minor"/>
      </rPr>
      <t>Values calculated by the MNB; the projections of the named institutions for the relevant countries are adjusted with the weighting system of the MNB, which is also used for the calculation of the bank’s own external demand indices. Certain institutions do not prepare forecast for all partner countries.</t>
    </r>
  </si>
  <si>
    <r>
      <rPr>
        <vertAlign val="superscript"/>
        <sz val="9"/>
        <color theme="0" tint="-0.499984740745262"/>
        <rFont val="Calibri"/>
        <family val="2"/>
        <charset val="238"/>
        <scheme val="minor"/>
      </rPr>
      <t>3</t>
    </r>
    <r>
      <rPr>
        <sz val="9"/>
        <color theme="0" tint="-0.499984740745262"/>
        <rFont val="Calibri"/>
        <family val="2"/>
        <charset val="238"/>
        <scheme val="minor"/>
      </rPr>
      <t xml:space="preserve"> A GDP arányában.</t>
    </r>
  </si>
  <si>
    <r>
      <rPr>
        <vertAlign val="superscript"/>
        <sz val="9"/>
        <color theme="0" tint="-0.499984740745262"/>
        <rFont val="Calibri"/>
        <family val="2"/>
        <charset val="238"/>
        <scheme val="minor"/>
      </rPr>
      <t>3</t>
    </r>
    <r>
      <rPr>
        <sz val="9"/>
        <color theme="0" tint="-0.499984740745262"/>
        <rFont val="Calibri"/>
        <family val="2"/>
        <charset val="238"/>
        <scheme val="minor"/>
      </rPr>
      <t xml:space="preserve"> As a percentage of GDP.</t>
    </r>
  </si>
  <si>
    <t>Import</t>
  </si>
  <si>
    <t>GDP</t>
  </si>
  <si>
    <t>Imports</t>
  </si>
  <si>
    <t>Versenyszféra nominális fajlagos munkaerőköltség</t>
  </si>
  <si>
    <t>Private sector nominal unit labour cost</t>
  </si>
  <si>
    <t>Net lending</t>
  </si>
  <si>
    <t>Based on seasonally unadjusted data.</t>
  </si>
  <si>
    <t>Szezonálisan igazítatlan adatok alapján.</t>
  </si>
  <si>
    <t>Vállalati</t>
  </si>
  <si>
    <t xml:space="preserve">Corporate sector </t>
  </si>
  <si>
    <t>Forecast</t>
  </si>
  <si>
    <t>Beruházás</t>
  </si>
  <si>
    <r>
      <t>Államháztartás egyenlege (ESA 2010 szerint)</t>
    </r>
    <r>
      <rPr>
        <vertAlign val="superscript"/>
        <sz val="9"/>
        <rFont val="Calibri"/>
        <family val="2"/>
        <charset val="238"/>
      </rPr>
      <t>3</t>
    </r>
  </si>
  <si>
    <r>
      <t>Budget balance (ESA 2010 method)</t>
    </r>
    <r>
      <rPr>
        <vertAlign val="superscript"/>
        <sz val="9"/>
        <rFont val="Calibri"/>
        <family val="2"/>
        <charset val="238"/>
      </rPr>
      <t>3</t>
    </r>
  </si>
  <si>
    <t>Tolerancia sáv</t>
  </si>
  <si>
    <t>Háztartási hitelezés</t>
  </si>
  <si>
    <t>Household lending</t>
  </si>
  <si>
    <t>Evolution of gross fixed capital formation and investment rate</t>
  </si>
  <si>
    <t>A bruttó állóeszköz-felhalmozás és a beruházási ráta alakulása</t>
  </si>
  <si>
    <t>Forrás: Consensus Economics, EKB, Európai Bizottság, IMF, OECD, Reuters-felmérés, MNB</t>
  </si>
  <si>
    <t>Source: Consensus Economics, ECB, European Commission, IMF, OECD, Reuters poll, MNB</t>
  </si>
  <si>
    <t>SME sector</t>
  </si>
  <si>
    <t>A teljes vállalati és a kkv-szektor hitelállományának éves változása</t>
  </si>
  <si>
    <t>Annual changes in lending to non-financial corporations and SMEs</t>
  </si>
  <si>
    <t>2023</t>
  </si>
  <si>
    <t>Pénzügyi megtakarítási ráta</t>
  </si>
  <si>
    <t>A lakosság fogyasztási, beruházási és megtakarítási rátájának alakulása a rendelkezésre álló jövedelem arányában</t>
  </si>
  <si>
    <t>Fogyasztási ráta (jobb tengely)</t>
  </si>
  <si>
    <t>Consumption rate (right axis)</t>
  </si>
  <si>
    <t>Financial savings rate</t>
  </si>
  <si>
    <t>Evolution of households' consumption, investment and financial savings rates as a percentage of disposable income</t>
  </si>
  <si>
    <t>Core inflation excluding indirect taxes</t>
  </si>
  <si>
    <t>Alkohol, dohány</t>
  </si>
  <si>
    <t>Bruttó reálbér</t>
  </si>
  <si>
    <t>Gross real wages</t>
  </si>
  <si>
    <t xml:space="preserve">  Állami beruházás</t>
  </si>
  <si>
    <t>Private investments</t>
  </si>
  <si>
    <t xml:space="preserve">  Privát beruházás</t>
  </si>
  <si>
    <t>Government investments</t>
  </si>
  <si>
    <t>Inflációs előrejelzésünk dekompozíciója</t>
  </si>
  <si>
    <t>Decomposition of our inflation forecast</t>
  </si>
  <si>
    <t>Inflation (percent)</t>
  </si>
  <si>
    <t>Inflation target</t>
  </si>
  <si>
    <t>Átlagos munkaerőköltség</t>
  </si>
  <si>
    <t>Average wage cost</t>
  </si>
  <si>
    <t>Egyéb jövedelmek</t>
  </si>
  <si>
    <t>Other income</t>
  </si>
  <si>
    <t>A versenyszféra bruttó átlagkereset és átlagos munkaerőköltség éves változása</t>
  </si>
  <si>
    <t>Exportpiaci részesedés</t>
  </si>
  <si>
    <t>Alcohol and tobacco</t>
  </si>
  <si>
    <t>Non-core inflation excluding indirect taxes</t>
  </si>
  <si>
    <t>Indirect tax effect</t>
  </si>
  <si>
    <t>Maginfláción kívüli tételek, indirekt adóktól szűrt</t>
  </si>
  <si>
    <t>Indirekt adók hatása</t>
  </si>
  <si>
    <t>Infláció (%)</t>
  </si>
  <si>
    <t>Bruttó átlagkereset</t>
  </si>
  <si>
    <t>Gross average wages</t>
  </si>
  <si>
    <t>Az exportpiaci részesedés változása</t>
  </si>
  <si>
    <t>Changes in export market share</t>
  </si>
  <si>
    <t>Export market share</t>
  </si>
  <si>
    <t>Import alapú külső kereslet</t>
  </si>
  <si>
    <t>Import-based external demand</t>
  </si>
  <si>
    <t>Háztartások fogyasztása</t>
  </si>
  <si>
    <t>Készletváltozás</t>
  </si>
  <si>
    <t>Nettó export</t>
  </si>
  <si>
    <t>GDP (jobb tengely)</t>
  </si>
  <si>
    <t>A GDP felhasználás oldali felbontása és előrejelzése</t>
  </si>
  <si>
    <t>Expenditure side decomposition and forecast of GDP</t>
  </si>
  <si>
    <t>Százalékpont, százalék</t>
  </si>
  <si>
    <t>Percentage point, percent</t>
  </si>
  <si>
    <t>Net exports</t>
  </si>
  <si>
    <t>GDP (right axis)</t>
  </si>
  <si>
    <t>Household consumption</t>
  </si>
  <si>
    <t>Investments</t>
  </si>
  <si>
    <t>Changes in inventories</t>
  </si>
  <si>
    <t>Forecast range</t>
  </si>
  <si>
    <t>Előrejelzési tartomány</t>
  </si>
  <si>
    <t>Az értékek az előrejelzési sáv közepét jelölik. A bruttó állóeszköz-felhalmozás esetében éves változás szerepel, míg a beruházási ráta GDP arányos értéket mutat.</t>
  </si>
  <si>
    <t>The values represent the middle of the forecast range. Year on year growth for gross fixed capital formation and investment rate as proportion of GDP.</t>
  </si>
  <si>
    <t>Előrejelzési sáv</t>
  </si>
  <si>
    <t>Előrejelzési sáv alja</t>
  </si>
  <si>
    <t>Based on unadjusted data.</t>
  </si>
  <si>
    <t>A dekompozíció az előrejelzésünk sávközepe alapján készült.</t>
  </si>
  <si>
    <t>Annual change. The uncertainty band shows the uncertainty around the forecast range with regards to the root mean squared error of previous years' near-term forecasts.</t>
  </si>
  <si>
    <t>A munkanélküliségi ráta alakulása</t>
  </si>
  <si>
    <t>Change in the unemployment rate</t>
  </si>
  <si>
    <t>Sáv alja</t>
  </si>
  <si>
    <t>Lower band</t>
  </si>
  <si>
    <t>2024</t>
  </si>
  <si>
    <t>Közösségi végső fogyasztás</t>
  </si>
  <si>
    <t>The decomposition is based on the midpoint for the forecast range.</t>
  </si>
  <si>
    <t>Exportpiaci részesedés az előrejelzési sáv átlaga alapján.</t>
  </si>
  <si>
    <t>Export market share based on the average of the forecast range.</t>
  </si>
  <si>
    <t>Százalék. Szezonálisan igazítatlan adatok alapján. A táblázat  az előrejelzésünk sávközepe alapján készült.</t>
  </si>
  <si>
    <t>Net total wage</t>
  </si>
  <si>
    <t>Nettó keresettömeg</t>
  </si>
  <si>
    <t>Per cent</t>
  </si>
  <si>
    <t>2025</t>
  </si>
  <si>
    <t>Portugal</t>
  </si>
  <si>
    <t>Portugália</t>
  </si>
  <si>
    <t>Poland</t>
  </si>
  <si>
    <t>Lengyelország</t>
  </si>
  <si>
    <t>Spain</t>
  </si>
  <si>
    <t>Spanyolország</t>
  </si>
  <si>
    <t>Austria</t>
  </si>
  <si>
    <t>Ausztria</t>
  </si>
  <si>
    <t>Malta</t>
  </si>
  <si>
    <t>Málta</t>
  </si>
  <si>
    <t>Ireland</t>
  </si>
  <si>
    <t>Írország</t>
  </si>
  <si>
    <t>Slovakia</t>
  </si>
  <si>
    <t>Szlovákia</t>
  </si>
  <si>
    <t>Luxembourg</t>
  </si>
  <si>
    <t>Luxemburg</t>
  </si>
  <si>
    <t>Csehország</t>
  </si>
  <si>
    <t>Románia</t>
  </si>
  <si>
    <t>France</t>
  </si>
  <si>
    <t>Franciaország</t>
  </si>
  <si>
    <t>Croatia</t>
  </si>
  <si>
    <t>Horvátország</t>
  </si>
  <si>
    <t>Slovenia</t>
  </si>
  <si>
    <t>Szlovénia</t>
  </si>
  <si>
    <t>Hungary</t>
  </si>
  <si>
    <t>Magyarország</t>
  </si>
  <si>
    <t>-</t>
  </si>
  <si>
    <t>Romania</t>
  </si>
  <si>
    <t>Czechia</t>
  </si>
  <si>
    <t>Változás</t>
  </si>
  <si>
    <t>Change</t>
  </si>
  <si>
    <t>Feldolgozóipar</t>
  </si>
  <si>
    <t>Építőipar</t>
  </si>
  <si>
    <t>Industry</t>
  </si>
  <si>
    <t>Construction</t>
  </si>
  <si>
    <t>Services</t>
  </si>
  <si>
    <t>Percent. Based on seasonally unadjusted data. The table is based on the midpoint of the forecast range.</t>
  </si>
  <si>
    <t>Igazítatlan adatok alapján.</t>
  </si>
  <si>
    <t>Annual changes in gross average wages and average labour cost in the private sector</t>
  </si>
  <si>
    <t>Infláció (éves átlag)</t>
  </si>
  <si>
    <r>
      <t>Közösségi végső fogyasztás</t>
    </r>
    <r>
      <rPr>
        <vertAlign val="superscript"/>
        <sz val="9"/>
        <rFont val="Calibri"/>
        <family val="2"/>
        <charset val="238"/>
      </rPr>
      <t>1</t>
    </r>
  </si>
  <si>
    <r>
      <t>Munkatermelékenység</t>
    </r>
    <r>
      <rPr>
        <vertAlign val="superscript"/>
        <sz val="9"/>
        <rFont val="Calibri"/>
        <family val="2"/>
        <charset val="238"/>
      </rPr>
      <t>2</t>
    </r>
  </si>
  <si>
    <r>
      <t>Nemzetgazdasági bruttó átlagkereset</t>
    </r>
    <r>
      <rPr>
        <vertAlign val="superscript"/>
        <sz val="9"/>
        <rFont val="Calibri"/>
        <family val="2"/>
        <charset val="238"/>
      </rPr>
      <t>4</t>
    </r>
  </si>
  <si>
    <r>
      <t>Versenyszféra bruttó átlagkereset</t>
    </r>
    <r>
      <rPr>
        <vertAlign val="superscript"/>
        <sz val="9"/>
        <rFont val="Calibri"/>
        <family val="2"/>
        <charset val="238"/>
        <scheme val="minor"/>
      </rPr>
      <t>4</t>
    </r>
  </si>
  <si>
    <r>
      <t>Lakossági reáljövedelem</t>
    </r>
    <r>
      <rPr>
        <vertAlign val="superscript"/>
        <sz val="9"/>
        <rFont val="Calibri"/>
        <family val="2"/>
        <charset val="238"/>
        <scheme val="minor"/>
      </rPr>
      <t>5</t>
    </r>
  </si>
  <si>
    <r>
      <t>Külső egyensúly</t>
    </r>
    <r>
      <rPr>
        <vertAlign val="superscript"/>
        <sz val="9"/>
        <rFont val="Calibri"/>
        <family val="2"/>
        <charset val="238"/>
        <scheme val="minor"/>
      </rPr>
      <t>3</t>
    </r>
  </si>
  <si>
    <t>Inflation (annual average)</t>
  </si>
  <si>
    <r>
      <t>Labour productivity</t>
    </r>
    <r>
      <rPr>
        <vertAlign val="superscript"/>
        <sz val="9"/>
        <rFont val="Calibri"/>
        <family val="2"/>
        <charset val="238"/>
      </rPr>
      <t>2</t>
    </r>
  </si>
  <si>
    <r>
      <t>Whole-economy gross average earnings</t>
    </r>
    <r>
      <rPr>
        <vertAlign val="superscript"/>
        <sz val="9"/>
        <rFont val="Calibri"/>
        <family val="2"/>
        <charset val="238"/>
      </rPr>
      <t>4</t>
    </r>
  </si>
  <si>
    <r>
      <t>Private sector gross average earnings</t>
    </r>
    <r>
      <rPr>
        <vertAlign val="superscript"/>
        <sz val="9"/>
        <rFont val="Calibri"/>
        <family val="2"/>
        <charset val="238"/>
        <scheme val="minor"/>
      </rPr>
      <t>4</t>
    </r>
  </si>
  <si>
    <r>
      <t>Household real income</t>
    </r>
    <r>
      <rPr>
        <vertAlign val="superscript"/>
        <sz val="9"/>
        <rFont val="Calibri"/>
        <family val="2"/>
        <charset val="238"/>
      </rPr>
      <t>5</t>
    </r>
  </si>
  <si>
    <r>
      <t>External balance</t>
    </r>
    <r>
      <rPr>
        <vertAlign val="superscript"/>
        <sz val="9"/>
        <rFont val="Calibri"/>
        <family val="2"/>
        <charset val="238"/>
        <scheme val="minor"/>
      </rPr>
      <t>3</t>
    </r>
  </si>
  <si>
    <r>
      <rPr>
        <vertAlign val="superscript"/>
        <sz val="9"/>
        <color rgb="FF808080"/>
        <rFont val="Calibri"/>
        <family val="2"/>
        <charset val="238"/>
      </rPr>
      <t>1</t>
    </r>
    <r>
      <rPr>
        <sz val="9"/>
        <color rgb="FF808080"/>
        <rFont val="Calibri"/>
        <family val="2"/>
        <charset val="238"/>
        <scheme val="minor"/>
      </rPr>
      <t xml:space="preserve"> Tartalmazza a közösségi fogyasztást, valamint a kormányzat és a non-profit intézmények által nyújtott transzfereket.</t>
    </r>
  </si>
  <si>
    <r>
      <rPr>
        <vertAlign val="superscript"/>
        <sz val="9"/>
        <color theme="0" tint="-0.499984740745262"/>
        <rFont val="Calibri"/>
        <family val="2"/>
        <charset val="238"/>
      </rPr>
      <t xml:space="preserve">2 </t>
    </r>
    <r>
      <rPr>
        <sz val="9"/>
        <color theme="0" tint="-0.499984740745262"/>
        <rFont val="Calibri"/>
        <family val="2"/>
        <charset val="238"/>
        <scheme val="minor"/>
      </rPr>
      <t>Nemzetgazdaság, nemzeti számlás adatok alapján.</t>
    </r>
  </si>
  <si>
    <r>
      <rPr>
        <vertAlign val="superscript"/>
        <sz val="9"/>
        <color theme="0" tint="-0.499984740745262"/>
        <rFont val="Calibri"/>
        <family val="2"/>
        <charset val="238"/>
        <scheme val="minor"/>
      </rPr>
      <t>4</t>
    </r>
    <r>
      <rPr>
        <sz val="9"/>
        <color theme="0" tint="-0.499984740745262"/>
        <rFont val="Calibri"/>
        <family val="2"/>
        <charset val="238"/>
        <scheme val="minor"/>
      </rPr>
      <t xml:space="preserve"> Teljes munkaidős alkalmazottakra vonatkozóan.</t>
    </r>
  </si>
  <si>
    <r>
      <rPr>
        <vertAlign val="superscript"/>
        <sz val="9"/>
        <color theme="0" tint="-0.499984740745262"/>
        <rFont val="Calibri"/>
        <family val="2"/>
        <charset val="238"/>
        <scheme val="minor"/>
      </rPr>
      <t>5</t>
    </r>
    <r>
      <rPr>
        <sz val="9"/>
        <color theme="0" tint="-0.499984740745262"/>
        <rFont val="Calibri"/>
        <family val="2"/>
        <charset val="238"/>
        <scheme val="minor"/>
      </rPr>
      <t xml:space="preserve"> MNB-becslés.</t>
    </r>
  </si>
  <si>
    <r>
      <rPr>
        <vertAlign val="superscript"/>
        <sz val="9"/>
        <color rgb="FF808080"/>
        <rFont val="Calibri"/>
        <family val="2"/>
        <charset val="238"/>
      </rPr>
      <t>1</t>
    </r>
    <r>
      <rPr>
        <sz val="9"/>
        <color rgb="FF808080"/>
        <rFont val="Calibri"/>
        <family val="2"/>
        <charset val="238"/>
        <scheme val="minor"/>
      </rPr>
      <t xml:space="preserve"> Includes government consumption and the transfers from government and non-profit institutions.</t>
    </r>
  </si>
  <si>
    <r>
      <rPr>
        <vertAlign val="superscript"/>
        <sz val="9"/>
        <color theme="0" tint="-0.499984740745262"/>
        <rFont val="Calibri"/>
        <family val="2"/>
        <charset val="238"/>
      </rPr>
      <t xml:space="preserve">2 </t>
    </r>
    <r>
      <rPr>
        <sz val="9"/>
        <color theme="0" tint="-0.499984740745262"/>
        <rFont val="Calibri"/>
        <family val="2"/>
        <charset val="238"/>
      </rPr>
      <t xml:space="preserve">Whole </t>
    </r>
    <r>
      <rPr>
        <sz val="9"/>
        <color theme="0" tint="-0.499984740745262"/>
        <rFont val="Calibri"/>
        <family val="2"/>
        <charset val="238"/>
        <scheme val="minor"/>
      </rPr>
      <t>economy, based on national accounts data.</t>
    </r>
  </si>
  <si>
    <r>
      <rPr>
        <vertAlign val="superscript"/>
        <sz val="9"/>
        <color theme="0" tint="-0.499984740745262"/>
        <rFont val="Calibri"/>
        <family val="2"/>
        <charset val="238"/>
        <scheme val="minor"/>
      </rPr>
      <t>4</t>
    </r>
    <r>
      <rPr>
        <sz val="9"/>
        <color theme="0" tint="-0.499984740745262"/>
        <rFont val="Calibri"/>
        <family val="2"/>
        <charset val="238"/>
        <scheme val="minor"/>
      </rPr>
      <t xml:space="preserve"> For full-time employees.</t>
    </r>
  </si>
  <si>
    <r>
      <rPr>
        <vertAlign val="superscript"/>
        <sz val="9"/>
        <color theme="0" tint="-0.499984740745262"/>
        <rFont val="Calibri"/>
        <family val="2"/>
        <charset val="238"/>
        <scheme val="minor"/>
      </rPr>
      <t>5</t>
    </r>
    <r>
      <rPr>
        <sz val="9"/>
        <color theme="0" tint="-0.499984740745262"/>
        <rFont val="Calibri"/>
        <family val="2"/>
        <charset val="238"/>
        <scheme val="minor"/>
      </rPr>
      <t xml:space="preserve"> MNB estimate.</t>
    </r>
  </si>
  <si>
    <t>3,0 - 3,5</t>
  </si>
  <si>
    <t>2,5 - 3,5</t>
  </si>
  <si>
    <t>A fogyasztás, valamint a rendelkezésre álló jövedelem tételeinek éves változása 
reálértéken</t>
  </si>
  <si>
    <t>Real income</t>
  </si>
  <si>
    <t>Reáljövedelem</t>
  </si>
  <si>
    <t>Éves változás. A bizonytalansági sáv az előrejelzési sáv körüli bizonytalanságot mutatja a korábbi évek előrejelzési hibájának szórásainak figyelembevételével.</t>
  </si>
  <si>
    <t>A munkaképes korú népesség éves változása</t>
  </si>
  <si>
    <t>A munkaképes korú népesség és a versenyszférában foglalkoztatottak számának éves változása</t>
  </si>
  <si>
    <t>A versenyszférában foglalkoztatottak számának éves változása (jobb tengely)</t>
  </si>
  <si>
    <t>Eurostat, KSH, MNB</t>
  </si>
  <si>
    <t>Eurostat, HCSO, MNB</t>
  </si>
  <si>
    <t>Annual change in the working age population and the number of persons employed in the private sector</t>
  </si>
  <si>
    <t>2009</t>
  </si>
  <si>
    <t>2010</t>
  </si>
  <si>
    <t>2011</t>
  </si>
  <si>
    <t>2012</t>
  </si>
  <si>
    <t>2013</t>
  </si>
  <si>
    <t>2014</t>
  </si>
  <si>
    <t>2015</t>
  </si>
  <si>
    <t>2016</t>
  </si>
  <si>
    <t>2017</t>
  </si>
  <si>
    <t>2018</t>
  </si>
  <si>
    <t>2019</t>
  </si>
  <si>
    <t>2020</t>
  </si>
  <si>
    <t>2021</t>
  </si>
  <si>
    <t>2022</t>
  </si>
  <si>
    <t>Forrás: Európai Bizottság, KSH, MNB</t>
  </si>
  <si>
    <t>Annual change in the working age population</t>
  </si>
  <si>
    <t>Annual change in consumption and disposable income items in real terms</t>
  </si>
  <si>
    <t>Annual change in employment in the private sector (rhs)</t>
  </si>
  <si>
    <t>Az előrejelzési sáv közepe alapján.</t>
  </si>
  <si>
    <t>Based on the midpoint of the forecast range.</t>
  </si>
  <si>
    <t>Előrejelzésünk főbb külső feltevéseinek alakulása</t>
  </si>
  <si>
    <t>Main external assumptions of our forecast</t>
  </si>
  <si>
    <t>Olajárak esetén éves átlag. *21 legfontosabb exportpartnerünk növekedési üteme az exportból vett részaránnyal súlyozva.</t>
  </si>
  <si>
    <t>Annual average in the case of oil prices. *Growth rate of Hungary's 21 most important export partners weighted by share in exports.</t>
  </si>
  <si>
    <t>Bloomberg. Consensus Economics. MNB. EKB</t>
  </si>
  <si>
    <t>Bloomberg. Consensus Economics. MNB. ECB</t>
  </si>
  <si>
    <t>Meghatározó feltevések</t>
  </si>
  <si>
    <t>Technical assumptions</t>
  </si>
  <si>
    <t>Előző</t>
  </si>
  <si>
    <t>Aktuális</t>
  </si>
  <si>
    <t>Previous</t>
  </si>
  <si>
    <t>Current</t>
  </si>
  <si>
    <t>EUR/USD</t>
  </si>
  <si>
    <t>Olajár (USD/hordó)</t>
  </si>
  <si>
    <t>Oil (USD/barrel)</t>
  </si>
  <si>
    <t>Olajár (EUR/hordó)</t>
  </si>
  <si>
    <t>Oil (EUR/barrel)</t>
  </si>
  <si>
    <t>Gázár (EUR/MWh)</t>
  </si>
  <si>
    <t>Gas (EUR/MWh)</t>
  </si>
  <si>
    <t>Eurozóna inflációja (%)</t>
  </si>
  <si>
    <t>Euro area inflation (%)</t>
  </si>
  <si>
    <t>Eurozóna növekedése (%)</t>
  </si>
  <si>
    <t>Euro area real GDP (%)</t>
  </si>
  <si>
    <t>Felvevőpiacaink növekedése* (%)</t>
  </si>
  <si>
    <t>(-0,3) - 0,9</t>
  </si>
  <si>
    <t>1,9 - 2,7</t>
  </si>
  <si>
    <t>0,0 szp.</t>
  </si>
  <si>
    <t>GDP growth of Hungary's main export partners* (%)</t>
  </si>
  <si>
    <t>Tranzakciós alapú éves változás. A kkv szektor az önálló vállalkozókat nem tartalmazza. A teljes vállalati növekedési ütem a teljes pénzügyi közvetítőrendszerrel szemben fennálló hitelállomány alapján.</t>
  </si>
  <si>
    <t>Transaction-based, year-on-year data. The SME sector does not include the self-employed. The growth rate of the overall corporate sector is based on the total amount of outstanding credit to the entire financial intermediary system.</t>
  </si>
  <si>
    <t>Vállalat</t>
  </si>
  <si>
    <t>Kkv</t>
  </si>
  <si>
    <t>A háztartási hitelezés előrejelzése</t>
  </si>
  <si>
    <t>Forecast for lending to households</t>
  </si>
  <si>
    <t>Tranzakciós alapú, év/év százalék. 2019 harmadik negyedévében a lombardhitelek tranzakcióitól szűrt adat.</t>
  </si>
  <si>
    <t>2,0 - 2,9</t>
  </si>
  <si>
    <t>Household final consumption expenditure</t>
  </si>
  <si>
    <r>
      <t>Final consumption of government</t>
    </r>
    <r>
      <rPr>
        <vertAlign val="superscript"/>
        <sz val="9"/>
        <rFont val="Calibri"/>
        <family val="2"/>
        <charset val="238"/>
      </rPr>
      <t>1</t>
    </r>
  </si>
  <si>
    <t>A közösségi végső fogyasztás tartalmazza a közösségi fogyasztást, valamint a kormányzat és a non-profit intézmények által nyújtott transzfereket.</t>
  </si>
  <si>
    <r>
      <t>Államháztartás</t>
    </r>
    <r>
      <rPr>
        <vertAlign val="superscript"/>
        <sz val="9"/>
        <rFont val="Calibri"/>
        <family val="2"/>
        <charset val="238"/>
      </rPr>
      <t>3</t>
    </r>
  </si>
  <si>
    <r>
      <t>Government balance</t>
    </r>
    <r>
      <rPr>
        <vertAlign val="superscript"/>
        <sz val="9"/>
        <rFont val="Calibri"/>
        <family val="2"/>
        <charset val="238"/>
      </rPr>
      <t>3</t>
    </r>
  </si>
  <si>
    <t>Előrejelzés szept.</t>
  </si>
  <si>
    <t>Forecast Sept</t>
  </si>
  <si>
    <t>0,5 - 0,7</t>
  </si>
  <si>
    <t>1,5 - 2,3</t>
  </si>
  <si>
    <t>A CSOK plusz becsült hitelpiaci hatása a 2024-2026-os időszakban</t>
  </si>
  <si>
    <t xml:space="preserve">A becslési sáv a CSOK Plusz programban való gyermekvállalási hajlandóság különböző mértékét ragadja meg. </t>
  </si>
  <si>
    <t>Becslési sáv alja</t>
  </si>
  <si>
    <t>Alapforgató-könyv</t>
  </si>
  <si>
    <t>Becslési sáv teteje</t>
  </si>
  <si>
    <r>
      <rPr>
        <b/>
        <sz val="10"/>
        <rFont val="Calibri"/>
        <family val="2"/>
        <charset val="238"/>
        <scheme val="minor"/>
      </rPr>
      <t>Hitelvolumen</t>
    </r>
    <r>
      <rPr>
        <sz val="10"/>
        <rFont val="Calibri"/>
        <family val="2"/>
        <charset val="238"/>
        <scheme val="minor"/>
      </rPr>
      <t xml:space="preserve"> 
(Mrd Ft, éves átlag)</t>
    </r>
  </si>
  <si>
    <r>
      <rPr>
        <b/>
        <sz val="10"/>
        <rFont val="Calibri"/>
        <family val="2"/>
        <charset val="238"/>
        <scheme val="minor"/>
      </rPr>
      <t>Szerződések száma</t>
    </r>
    <r>
      <rPr>
        <sz val="10"/>
        <rFont val="Calibri"/>
        <family val="2"/>
        <charset val="238"/>
        <scheme val="minor"/>
      </rPr>
      <t xml:space="preserve"> 
(ezer db, éves átlag)</t>
    </r>
  </si>
  <si>
    <r>
      <rPr>
        <b/>
        <sz val="10"/>
        <rFont val="Calibri"/>
        <family val="2"/>
        <charset val="238"/>
        <scheme val="minor"/>
      </rPr>
      <t>Átlagösszeg</t>
    </r>
    <r>
      <rPr>
        <sz val="10"/>
        <rFont val="Calibri"/>
        <family val="2"/>
        <charset val="238"/>
        <scheme val="minor"/>
      </rPr>
      <t xml:space="preserve"> 
(Millió Ft, éves átlag)</t>
    </r>
  </si>
  <si>
    <r>
      <t xml:space="preserve">Addicionalitás 
</t>
    </r>
    <r>
      <rPr>
        <sz val="10"/>
        <rFont val="Calibri"/>
        <family val="2"/>
        <charset val="238"/>
        <scheme val="minor"/>
      </rPr>
      <t>(%, 2024-2026 között)</t>
    </r>
  </si>
  <si>
    <r>
      <t xml:space="preserve">CSOK Plusz aránya 
</t>
    </r>
    <r>
      <rPr>
        <sz val="10"/>
        <color rgb="FF000000"/>
        <rFont val="Calibri"/>
        <family val="2"/>
        <charset val="238"/>
        <scheme val="minor"/>
      </rPr>
      <t>(%, 2024-2026 közötti lakáshitelvolumenen belül)</t>
    </r>
  </si>
  <si>
    <t>2026</t>
  </si>
  <si>
    <t>18,1 - 18,2</t>
  </si>
  <si>
    <t>4,4 - 6,0</t>
  </si>
  <si>
    <t>4,0 - 5,5</t>
  </si>
  <si>
    <t>17,6 - 17,7</t>
  </si>
  <si>
    <t>Bottom of the estimation band</t>
  </si>
  <si>
    <t>Base scenario</t>
  </si>
  <si>
    <t>Top of the estimation band</t>
  </si>
  <si>
    <r>
      <rPr>
        <b/>
        <sz val="10"/>
        <rFont val="Calibri"/>
        <family val="2"/>
        <charset val="238"/>
        <scheme val="minor"/>
      </rPr>
      <t>Loan volume</t>
    </r>
    <r>
      <rPr>
        <sz val="10"/>
        <rFont val="Calibri"/>
        <family val="2"/>
        <charset val="238"/>
        <scheme val="minor"/>
      </rPr>
      <t xml:space="preserve">
(HUF bn, yearly average)</t>
    </r>
  </si>
  <si>
    <r>
      <rPr>
        <b/>
        <sz val="10"/>
        <rFont val="Calibri"/>
        <family val="2"/>
        <charset val="238"/>
        <scheme val="minor"/>
      </rPr>
      <t>Average amount</t>
    </r>
    <r>
      <rPr>
        <sz val="10"/>
        <rFont val="Calibri"/>
        <family val="2"/>
        <charset val="238"/>
        <scheme val="minor"/>
      </rPr>
      <t xml:space="preserve">
(HUF mn, yearly average)</t>
    </r>
  </si>
  <si>
    <r>
      <t xml:space="preserve">Ratio of HPS Plus 
</t>
    </r>
    <r>
      <rPr>
        <sz val="10"/>
        <color rgb="FF000000"/>
        <rFont val="Calibri"/>
        <family val="2"/>
        <charset val="238"/>
        <scheme val="minor"/>
      </rPr>
      <t>(%, of housing loan volume between 2024 and 2026)</t>
    </r>
  </si>
  <si>
    <t>The estimation band captures the different degrees of commitment to have children in the HPS Plus programme.</t>
  </si>
  <si>
    <t>Az új hulladékgazdálkodási rendszer    2024. évi inflációs hatása</t>
  </si>
  <si>
    <t>Inflationary impact of the new waste management system in 2024</t>
  </si>
  <si>
    <t>Intézkedés</t>
  </si>
  <si>
    <t>Érvényesség kezdete</t>
  </si>
  <si>
    <t>Inflációs hatás (2024, szp.)</t>
  </si>
  <si>
    <t>Megjegyzés</t>
  </si>
  <si>
    <t>1. Kiterjesztett gyártói felelősségi (EPR) díj</t>
  </si>
  <si>
    <t>2023. július</t>
  </si>
  <si>
    <t>0,1 - 0,2</t>
  </si>
  <si>
    <t>2. Kötelező visszaváltási díj</t>
  </si>
  <si>
    <t>Nem érinti a fogyasztói árakat</t>
  </si>
  <si>
    <t>Measure</t>
  </si>
  <si>
    <t>2. Mandatory redemption fee</t>
  </si>
  <si>
    <t>July 2023</t>
  </si>
  <si>
    <t>0.1 - 0.2</t>
  </si>
  <si>
    <t>Inflationary effect (2024, pp.)</t>
  </si>
  <si>
    <t>Note</t>
  </si>
  <si>
    <t>Does not affect consumer prices</t>
  </si>
  <si>
    <t>A Magyarországra vonatkozó adatok az előrejelzési sáv közepe alapján.</t>
  </si>
  <si>
    <t>Data on Hungary based on the midpoint of the forecast range.</t>
  </si>
  <si>
    <t>Eurostat, Európai Bizottság, KSH, MNB</t>
  </si>
  <si>
    <t>Eurostat, European Commission, HSCO, MNB</t>
  </si>
  <si>
    <t>The measure in effect onward</t>
  </si>
  <si>
    <t>1. Extended producer responsibility  (ERP) fee</t>
  </si>
  <si>
    <t>-0,7%</t>
  </si>
  <si>
    <t>-1,2%</t>
  </si>
  <si>
    <t>-5,4%</t>
  </si>
  <si>
    <t>-5,2%</t>
  </si>
  <si>
    <t>-0,4%</t>
  </si>
  <si>
    <t>-4,7%</t>
  </si>
  <si>
    <t>-4,5%</t>
  </si>
  <si>
    <t>2,0%</t>
  </si>
  <si>
    <t>-16,9%</t>
  </si>
  <si>
    <t>-26,8%</t>
  </si>
  <si>
    <t>- 0,2 szp.</t>
  </si>
  <si>
    <t>- 0,5 szp.</t>
  </si>
  <si>
    <t>- 0,1 szp.</t>
  </si>
  <si>
    <t>1,1-2,0</t>
  </si>
  <si>
    <t>0,3 szp.</t>
  </si>
  <si>
    <t>-0,6 szp.</t>
  </si>
  <si>
    <t>1.09</t>
  </si>
  <si>
    <t>1.08</t>
  </si>
  <si>
    <t>1.10</t>
  </si>
  <si>
    <t>-0.7%</t>
  </si>
  <si>
    <t>83.5</t>
  </si>
  <si>
    <t>82.5</t>
  </si>
  <si>
    <t>84.5</t>
  </si>
  <si>
    <t>80.0</t>
  </si>
  <si>
    <t>81.1</t>
  </si>
  <si>
    <t>76.9</t>
  </si>
  <si>
    <t>76.7</t>
  </si>
  <si>
    <t>-1.2%</t>
  </si>
  <si>
    <t>-5.4%</t>
  </si>
  <si>
    <t>-5.2%</t>
  </si>
  <si>
    <t>76.3</t>
  </si>
  <si>
    <t>77.0</t>
  </si>
  <si>
    <t>73.4</t>
  </si>
  <si>
    <t>73.9</t>
  </si>
  <si>
    <t>70.6</t>
  </si>
  <si>
    <t>70.4</t>
  </si>
  <si>
    <t>-0.4%</t>
  </si>
  <si>
    <t>-4.7%</t>
  </si>
  <si>
    <t>-4.5%</t>
  </si>
  <si>
    <t>41.1</t>
  </si>
  <si>
    <t>41.9</t>
  </si>
  <si>
    <t>51.3</t>
  </si>
  <si>
    <t>42.6</t>
  </si>
  <si>
    <t>56.0</t>
  </si>
  <si>
    <t>41.0</t>
  </si>
  <si>
    <t>39.1</t>
  </si>
  <si>
    <t>2.0%</t>
  </si>
  <si>
    <t>-16.9%</t>
  </si>
  <si>
    <t>-26.8%</t>
  </si>
  <si>
    <t>5.6</t>
  </si>
  <si>
    <t>5.4</t>
  </si>
  <si>
    <t>3.2</t>
  </si>
  <si>
    <t>2.7</t>
  </si>
  <si>
    <t>2.1</t>
  </si>
  <si>
    <t>1.9</t>
  </si>
  <si>
    <t>- 0.2 pp.</t>
  </si>
  <si>
    <t>- 0.5 pp.</t>
  </si>
  <si>
    <t>0.0 pp.</t>
  </si>
  <si>
    <t>0.7</t>
  </si>
  <si>
    <t>0.6</t>
  </si>
  <si>
    <t>1.0</t>
  </si>
  <si>
    <t>0.8</t>
  </si>
  <si>
    <t>1.5</t>
  </si>
  <si>
    <t>- 0.1 pp.</t>
  </si>
  <si>
    <t>(-0.3) - 0.9</t>
  </si>
  <si>
    <t>0.5 - 0.7</t>
  </si>
  <si>
    <t>2.0 - 2.9</t>
  </si>
  <si>
    <t>1.5 - 2.3</t>
  </si>
  <si>
    <t>1.9 - 2.7</t>
  </si>
  <si>
    <t>1.1-2.0</t>
  </si>
  <si>
    <t>0.3 pp.</t>
  </si>
  <si>
    <t>-0.6 pp.</t>
  </si>
  <si>
    <t>Transaction-based, year-on-year data. 2019 Q3 data adjusted for transactions of lombard loans.</t>
  </si>
  <si>
    <t>Estimated impact of the HPS Plus scheme on the lending market between 2024 and 2026</t>
  </si>
  <si>
    <r>
      <rPr>
        <b/>
        <sz val="10"/>
        <rFont val="Calibri"/>
        <family val="2"/>
        <charset val="238"/>
        <scheme val="minor"/>
      </rPr>
      <t>Number of contracts</t>
    </r>
    <r>
      <rPr>
        <sz val="10"/>
        <rFont val="Calibri"/>
        <family val="2"/>
        <charset val="238"/>
        <scheme val="minor"/>
      </rPr>
      <t xml:space="preserve"> 
(thousands, yearly average)</t>
    </r>
  </si>
  <si>
    <r>
      <t xml:space="preserve">Additionality
</t>
    </r>
    <r>
      <rPr>
        <sz val="10"/>
        <rFont val="Calibri"/>
        <family val="2"/>
        <charset val="238"/>
        <scheme val="minor"/>
      </rPr>
      <t>(%, between 2024 and 2026)</t>
    </r>
  </si>
  <si>
    <t>Final consumption of government</t>
  </si>
  <si>
    <t>Final consumption of government includes collective government consumption and the transfers from government and non-profit institutions.</t>
  </si>
  <si>
    <t>A lakossági fogyasztás, a nemzetgazdasági reál átlagkereset és a fogyasztóiár-index alakulása</t>
  </si>
  <si>
    <t>Trends in household consumption, real average earnings and the consumer price index</t>
  </si>
  <si>
    <t>A háztartások fogyasztási kiadása és a nemzetgazdasági bruttó átlagkereset reáladatok alapján.</t>
  </si>
  <si>
    <t xml:space="preserve"> Household consumption expenditure and gross real average earnings based on real data.</t>
  </si>
  <si>
    <t>Éves változás (%)</t>
  </si>
  <si>
    <t>Annual change (%)</t>
  </si>
  <si>
    <t>Real average earnings</t>
  </si>
  <si>
    <t>Consumer price index</t>
  </si>
  <si>
    <t>Nemzetgazdasági reál átlagkereset</t>
  </si>
  <si>
    <t>Fogyasztóiár-index</t>
  </si>
  <si>
    <t>Az élelmiszer árszint alakulása az Európai Unió országaiban</t>
  </si>
  <si>
    <t>Food price level trends in the European Union countries</t>
  </si>
  <si>
    <t>A 2023. októberi árszint esetében a 2022. évi vásárlóerő-paritás adatok HICP adatokkal indexálva.</t>
  </si>
  <si>
    <t>In case of 2023 October price levels, purchasing power parity data for 2022 indexed to HICP data.</t>
  </si>
  <si>
    <t>Eurostat, MNB</t>
  </si>
  <si>
    <t>EU27=100</t>
  </si>
  <si>
    <t>2023 October</t>
  </si>
  <si>
    <t>2023. október</t>
  </si>
  <si>
    <t>Denmark</t>
  </si>
  <si>
    <t>Dánia</t>
  </si>
  <si>
    <t>Sweden</t>
  </si>
  <si>
    <t>Svédország</t>
  </si>
  <si>
    <t>Finland</t>
  </si>
  <si>
    <t>Finnország</t>
  </si>
  <si>
    <t>Germany</t>
  </si>
  <si>
    <t>Németország</t>
  </si>
  <si>
    <t>Greece</t>
  </si>
  <si>
    <t>Görögország</t>
  </si>
  <si>
    <t>Estonia</t>
  </si>
  <si>
    <t>Észtország</t>
  </si>
  <si>
    <t>Cyprus</t>
  </si>
  <si>
    <t>Ciprus</t>
  </si>
  <si>
    <t>Italy</t>
  </si>
  <si>
    <t>Olaszország</t>
  </si>
  <si>
    <t>Belgium</t>
  </si>
  <si>
    <t>Latvia</t>
  </si>
  <si>
    <t>Lettország</t>
  </si>
  <si>
    <t>EU27</t>
  </si>
  <si>
    <t>EU-átlag</t>
  </si>
  <si>
    <t>Lithuania</t>
  </si>
  <si>
    <t>Litvánia</t>
  </si>
  <si>
    <t>Netherlands</t>
  </si>
  <si>
    <t>Hollandia</t>
  </si>
  <si>
    <t>Bulgaria</t>
  </si>
  <si>
    <t>Bulgária</t>
  </si>
  <si>
    <t>A háztartási szektor pénzügyi vagyona és a nemzetgazdasági átlagbérek alakulása reálértéken</t>
  </si>
  <si>
    <t>Household sector financial wealth and average earnings in real terms</t>
  </si>
  <si>
    <t>2010. évi átlagos árszinten, negyedéves értékek.</t>
  </si>
  <si>
    <t>At the average price level of 2010, quarterly values.</t>
  </si>
  <si>
    <t>Milliárd Ft</t>
  </si>
  <si>
    <t>Ft</t>
  </si>
  <si>
    <t>HUF billion</t>
  </si>
  <si>
    <t>HUF</t>
  </si>
  <si>
    <t>Stock of real net financial wealth</t>
  </si>
  <si>
    <t>Real gross average earnings (right axis)</t>
  </si>
  <si>
    <t>Reál nettó pénzügyi vagyon állománya</t>
  </si>
  <si>
    <t>Nemzetgazdasági reál bruttó átlagbér (jobb tengely)</t>
  </si>
  <si>
    <t>A háztartások nettó pénzügyi megtakarításainak alakulása</t>
  </si>
  <si>
    <t>Changes in the net financial savings of households</t>
  </si>
  <si>
    <t>Seasonally adjusted data. Without the VAT refund booked for 2021 in the financial accounts. 
The impact of the VAT rebate was adjusted based on the MNB’s questionnaire survey. In February 2022, 
net savings amount to HUF 972 billion, including VAT refunds.</t>
  </si>
  <si>
    <t>Real net financial savings</t>
  </si>
  <si>
    <t>Nominal net financial savings</t>
  </si>
  <si>
    <t>Reál nettó pénzügyi megtakarítás</t>
  </si>
  <si>
    <t>Nominális nettó pénzügyi megtakarítás</t>
  </si>
  <si>
    <t>Szezonálisan igazított adatok. A pénzügyi számlákban 2021-re könyvelt szja-visszatérítés nélkül. Az szja-visszatérítés hatását az MNB kérdőíves felmérése alapján korrigáltuk. 2022. februárban szja visszatérítéssel 972 Milliárd Ft volt a nettó megtakarítás.</t>
  </si>
  <si>
    <t>Semiannual effect in 2024</t>
  </si>
  <si>
    <t>January 2024</t>
  </si>
  <si>
    <t>2024. január</t>
  </si>
  <si>
    <t>Féléves hatás 
2024-ben</t>
  </si>
  <si>
    <t>A foglalkoztatottak száma a 15-74 évesekre vonatkozik, a munkaképes korú népességre vonatkozó előrejlezés azonban a 15-64 évesekre. A foglalkoztatottak számát az előrejelzési sáv közepe alapján jelöltük.</t>
  </si>
  <si>
    <t>The number of persons employed refers to those aged 15-74, but the projection for the working age population refers to those aged 15-64. The number of employed persons is based on the midpoint of the forecast range.</t>
  </si>
  <si>
    <t>Retail trade</t>
  </si>
  <si>
    <t>Egyéb szolgáltatások</t>
  </si>
  <si>
    <t>Kereskedelem</t>
  </si>
  <si>
    <t>3.3.</t>
  </si>
  <si>
    <t>European Commission</t>
  </si>
  <si>
    <t>Európai Bizottság</t>
  </si>
  <si>
    <t>The balance is positive (negative), if the majority of companies plans to hire (lay off). Seasonally adjusted data.</t>
  </si>
  <si>
    <t>Az egyenlegmutató értéke pozitív (negatív), ha a vállalatok többsége létszámbővítést (létszámcsökkentést) tervez. Szezonálisan igazított adatok.</t>
  </si>
  <si>
    <t>Employment expectations in the ESI business survey</t>
  </si>
  <si>
    <t>Foglalkoztatási kilátások az ESI vállalati felmérésében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</si>
</sst>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64" formatCode="_(* #,##0.00_);_(* \(#,##0.00\);_(* &quot;-&quot;??_);_(@_)"/>
    <numFmt numFmtId="165" formatCode="_(&quot;HUF&quot;* #,##0.00_);_(&quot;HUF&quot;* \(#,##0.00\);_(&quot;HUF&quot;* &quot;-&quot;??_);_(@_)"/>
    <numFmt numFmtId="166" formatCode="0.0"/>
    <numFmt numFmtId="167" formatCode="0.00000"/>
    <numFmt numFmtId="168" formatCode="##0.0;\-##0.0;0.0;"/>
    <numFmt numFmtId="169" formatCode="#,###,##0"/>
    <numFmt numFmtId="170" formatCode="&quot;DM&quot;#,##0.00;[Red]\-&quot;DM&quot;#,##0.00"/>
    <numFmt numFmtId="171" formatCode="0.0000000"/>
    <numFmt numFmtId="172" formatCode="0.000000"/>
    <numFmt numFmtId="173" formatCode="0.0000"/>
    <numFmt numFmtId="174" formatCode="yyyy\-mm\-dd"/>
    <numFmt numFmtId="175" formatCode="#,##0.0"/>
    <numFmt numFmtId="176" formatCode="0.000"/>
    <numFmt numFmtId="177" formatCode="yyyy"/>
    <numFmt numFmtId="179" formatCode="#,##0.##########"/>
    <numFmt numFmtId="180" formatCode="#,##0.#"/>
    <numFmt numFmtId="181" formatCode="0.0%"/>
    <numFmt numFmtId="182" formatCode="#,##0.0000000"/>
  </numFmts>
  <fonts count="209">
    <font>
      <sz val="10"/>
      <color theme="1"/>
      <name val="Trebuchet MS"/>
      <family val="2"/>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name val="Arial"/>
      <family val="2"/>
      <charset val="238"/>
    </font>
    <font>
      <b/>
      <sz val="10"/>
      <name val="Times New Roman"/>
      <family val="1"/>
      <charset val="238"/>
    </font>
    <font>
      <sz val="12"/>
      <name val="Garamond"/>
      <family val="1"/>
      <charset val="238"/>
    </font>
    <font>
      <sz val="10"/>
      <color theme="1"/>
      <name val="Trebuchet MS"/>
      <family val="2"/>
      <charset val="238"/>
    </font>
    <font>
      <sz val="11"/>
      <color theme="0"/>
      <name val="Calibri"/>
      <family val="2"/>
      <charset val="238"/>
      <scheme val="minor"/>
    </font>
    <font>
      <sz val="10"/>
      <name val="Times New Roman"/>
      <family val="1"/>
      <charset val="238"/>
    </font>
    <font>
      <u/>
      <sz val="8"/>
      <color theme="10"/>
      <name val="Arial"/>
      <family val="2"/>
    </font>
    <font>
      <u/>
      <sz val="10"/>
      <color indexed="12"/>
      <name val="Arial"/>
      <family val="2"/>
    </font>
    <font>
      <sz val="10"/>
      <color theme="1"/>
      <name val="Arial"/>
      <family val="2"/>
      <charset val="238"/>
    </font>
    <font>
      <sz val="10"/>
      <name val="Arial"/>
      <family val="2"/>
    </font>
    <font>
      <sz val="11"/>
      <color theme="1"/>
      <name val="Calibri"/>
      <family val="2"/>
      <charset val="238"/>
      <scheme val="minor"/>
    </font>
    <font>
      <sz val="11"/>
      <color theme="1"/>
      <name val="Calibri"/>
      <family val="2"/>
      <scheme val="minor"/>
    </font>
    <font>
      <sz val="10"/>
      <name val="Arial"/>
      <family val="2"/>
      <charset val="238"/>
    </font>
    <font>
      <u/>
      <sz val="10"/>
      <color indexed="12"/>
      <name val="Arial"/>
      <family val="2"/>
      <charset val="238"/>
    </font>
    <font>
      <sz val="11"/>
      <name val="Arial"/>
      <family val="2"/>
      <charset val="238"/>
    </font>
    <font>
      <i/>
      <sz val="10"/>
      <name val="Helv"/>
    </font>
    <font>
      <sz val="10"/>
      <name val="Arial"/>
      <family val="2"/>
      <charset val="238"/>
    </font>
    <font>
      <sz val="10"/>
      <name val="Times New Roman"/>
      <family val="1"/>
    </font>
    <font>
      <b/>
      <sz val="12"/>
      <name val="Arial"/>
      <family val="2"/>
      <charset val="238"/>
    </font>
    <font>
      <i/>
      <sz val="8"/>
      <name val="Tms Rmn"/>
    </font>
    <font>
      <b/>
      <sz val="8"/>
      <name val="Tms Rmn"/>
    </font>
    <font>
      <sz val="10"/>
      <name val="Helv"/>
    </font>
    <font>
      <sz val="10"/>
      <name val="Garamond"/>
      <family val="1"/>
      <charset val="238"/>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Arial"/>
      <family val="2"/>
    </font>
    <font>
      <sz val="10"/>
      <name val="MS Sans"/>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b/>
      <sz val="6"/>
      <color indexed="18"/>
      <name val="Arial"/>
      <family val="2"/>
    </font>
    <font>
      <sz val="11"/>
      <color indexed="62"/>
      <name val="Calibri"/>
      <family val="2"/>
    </font>
    <font>
      <sz val="11"/>
      <color indexed="52"/>
      <name val="Calibri"/>
      <family val="2"/>
    </font>
    <font>
      <b/>
      <sz val="8"/>
      <color indexed="8"/>
      <name val="Arial"/>
      <family val="2"/>
    </font>
    <font>
      <i/>
      <sz val="9"/>
      <color indexed="8"/>
      <name val="Arial"/>
      <family val="2"/>
    </font>
    <font>
      <sz val="11"/>
      <color indexed="60"/>
      <name val="Calibri"/>
      <family val="2"/>
    </font>
    <font>
      <b/>
      <sz val="11"/>
      <color indexed="63"/>
      <name val="Calibri"/>
      <family val="2"/>
    </font>
    <font>
      <b/>
      <sz val="18"/>
      <color indexed="56"/>
      <name val="Cambria"/>
      <family val="2"/>
    </font>
    <font>
      <b/>
      <sz val="10"/>
      <color indexed="37"/>
      <name val="Arial"/>
      <family val="2"/>
    </font>
    <font>
      <b/>
      <sz val="10"/>
      <color indexed="8"/>
      <name val="Arial"/>
      <family val="2"/>
    </font>
    <font>
      <b/>
      <sz val="12"/>
      <color indexed="8"/>
      <name val="Arial"/>
      <family val="2"/>
    </font>
    <font>
      <b/>
      <sz val="10"/>
      <color indexed="18"/>
      <name val="Arial"/>
      <family val="2"/>
    </font>
    <font>
      <b/>
      <i/>
      <sz val="12"/>
      <color indexed="10"/>
      <name val="Arial"/>
      <family val="2"/>
    </font>
    <font>
      <b/>
      <u/>
      <sz val="10"/>
      <color indexed="9"/>
      <name val="Arial"/>
      <family val="2"/>
    </font>
    <font>
      <b/>
      <i/>
      <sz val="10"/>
      <color indexed="18"/>
      <name val="Arial"/>
      <family val="2"/>
    </font>
    <font>
      <b/>
      <i/>
      <sz val="10"/>
      <color indexed="8"/>
      <name val="Arial"/>
      <family val="2"/>
    </font>
    <font>
      <sz val="11"/>
      <color indexed="10"/>
      <name val="Calibri"/>
      <family val="2"/>
    </font>
    <font>
      <sz val="10"/>
      <color theme="1"/>
      <name val="Trebuchet MS"/>
      <family val="2"/>
    </font>
    <font>
      <sz val="10"/>
      <color theme="1"/>
      <name val="Calibri"/>
      <family val="2"/>
      <charset val="238"/>
      <scheme val="minor"/>
    </font>
    <font>
      <sz val="10"/>
      <color theme="1"/>
      <name val="Calibri"/>
      <family val="2"/>
      <charset val="238"/>
    </font>
    <font>
      <sz val="9"/>
      <name val="Calibri"/>
      <family val="2"/>
      <charset val="238"/>
    </font>
    <font>
      <sz val="9"/>
      <color theme="1"/>
      <name val="Calibri"/>
      <family val="2"/>
      <charset val="238"/>
    </font>
    <font>
      <sz val="9"/>
      <name val="Calibri"/>
      <family val="2"/>
      <charset val="238"/>
      <scheme val="minor"/>
    </font>
    <font>
      <sz val="9"/>
      <color theme="1"/>
      <name val="Calibri"/>
      <family val="2"/>
      <charset val="238"/>
      <scheme val="minor"/>
    </font>
    <font>
      <vertAlign val="superscript"/>
      <sz val="9"/>
      <name val="Calibri"/>
      <family val="2"/>
      <charset val="238"/>
      <scheme val="minor"/>
    </font>
    <font>
      <sz val="9"/>
      <color indexed="8"/>
      <name val="Calibri"/>
      <family val="2"/>
      <charset val="238"/>
      <scheme val="minor"/>
    </font>
    <font>
      <sz val="10"/>
      <color theme="1"/>
      <name val="Calibri"/>
      <family val="2"/>
    </font>
    <font>
      <sz val="11"/>
      <color indexed="8"/>
      <name val="Calibri"/>
      <family val="2"/>
      <scheme val="minor"/>
    </font>
    <font>
      <sz val="10"/>
      <name val="MS Sans Serif"/>
      <family val="2"/>
      <charset val="238"/>
    </font>
    <font>
      <sz val="9"/>
      <color theme="3"/>
      <name val="Calibri"/>
      <family val="2"/>
      <charset val="238"/>
      <scheme val="minor"/>
    </font>
    <font>
      <vertAlign val="superscript"/>
      <sz val="9"/>
      <name val="Calibri"/>
      <family val="2"/>
      <charset val="238"/>
    </font>
    <font>
      <sz val="9"/>
      <color rgb="FF808080"/>
      <name val="Calibri"/>
      <family val="2"/>
      <charset val="238"/>
      <scheme val="minor"/>
    </font>
    <font>
      <vertAlign val="superscript"/>
      <sz val="9"/>
      <color rgb="FF808080"/>
      <name val="Calibri"/>
      <family val="2"/>
      <charset val="238"/>
    </font>
    <font>
      <sz val="9"/>
      <color theme="0" tint="-0.499984740745262"/>
      <name val="Calibri"/>
      <family val="2"/>
      <charset val="238"/>
      <scheme val="minor"/>
    </font>
    <font>
      <vertAlign val="superscript"/>
      <sz val="9"/>
      <color theme="0" tint="-0.499984740745262"/>
      <name val="Calibri"/>
      <family val="2"/>
      <charset val="238"/>
      <scheme val="minor"/>
    </font>
    <font>
      <vertAlign val="superscript"/>
      <sz val="9"/>
      <color theme="0" tint="-0.499984740745262"/>
      <name val="Calibri"/>
      <family val="2"/>
      <charset val="238"/>
    </font>
    <font>
      <sz val="12"/>
      <color theme="1"/>
      <name val="Garamond"/>
      <family val="2"/>
      <charset val="238"/>
    </font>
    <font>
      <sz val="9"/>
      <color theme="0" tint="-0.499984740745262"/>
      <name val="Calibri"/>
      <family val="2"/>
      <charset val="238"/>
    </font>
    <font>
      <sz val="9"/>
      <color rgb="FFFF0000"/>
      <name val="Calibri"/>
      <family val="2"/>
      <charset val="238"/>
    </font>
    <font>
      <sz val="12"/>
      <color theme="1"/>
      <name val="Calibri"/>
      <family val="2"/>
      <charset val="238"/>
      <scheme val="minor"/>
    </font>
    <font>
      <sz val="8"/>
      <name val="Trebuchet MS"/>
      <family val="2"/>
      <charset val="238"/>
    </font>
    <font>
      <sz val="9"/>
      <color theme="1"/>
      <name val="Calibri"/>
      <family val="2"/>
      <scheme val="minor"/>
    </font>
    <font>
      <u/>
      <sz val="11"/>
      <color theme="10"/>
      <name val="Calibri"/>
      <family val="2"/>
      <charset val="238"/>
      <scheme val="minor"/>
    </font>
    <font>
      <b/>
      <sz val="9"/>
      <name val="Calibri"/>
      <family val="2"/>
      <charset val="238"/>
    </font>
    <font>
      <sz val="9"/>
      <color theme="0"/>
      <name val="Calibri"/>
      <family val="2"/>
      <charset val="238"/>
    </font>
    <font>
      <sz val="9"/>
      <color rgb="FF000000"/>
      <name val="Calibri"/>
      <family val="2"/>
      <charset val="238"/>
      <scheme val="minor"/>
    </font>
    <font>
      <sz val="9"/>
      <name val="Calibri"/>
      <family val="2"/>
      <scheme val="minor"/>
    </font>
    <font>
      <sz val="10"/>
      <name val="Calibri"/>
      <family val="2"/>
      <charset val="238"/>
    </font>
    <font>
      <sz val="12"/>
      <color rgb="FF808080"/>
      <name val="Calibri"/>
      <family val="2"/>
      <charset val="238"/>
      <scheme val="minor"/>
    </font>
    <font>
      <sz val="12"/>
      <color theme="0" tint="-0.499984740745262"/>
      <name val="Calibri"/>
      <family val="2"/>
      <charset val="238"/>
      <scheme val="minor"/>
    </font>
    <font>
      <b/>
      <sz val="11"/>
      <color indexed="8"/>
      <name val="Calibri"/>
      <family val="2"/>
      <charset val="238"/>
      <scheme val="minor"/>
    </font>
    <font>
      <sz val="10"/>
      <color indexed="8"/>
      <name val="Calibri"/>
      <family val="2"/>
      <charset val="238"/>
      <scheme val="minor"/>
    </font>
    <font>
      <b/>
      <sz val="10"/>
      <color indexed="8"/>
      <name val="Calibri"/>
      <family val="2"/>
      <charset val="238"/>
      <scheme val="minor"/>
    </font>
    <font>
      <sz val="10"/>
      <name val="Calibri"/>
      <family val="2"/>
      <charset val="238"/>
      <scheme val="minor"/>
    </font>
    <font>
      <b/>
      <sz val="10"/>
      <name val="Calibri"/>
      <family val="2"/>
      <charset val="238"/>
      <scheme val="minor"/>
    </font>
    <font>
      <sz val="10"/>
      <color rgb="FF000000"/>
      <name val="Calibri"/>
      <family val="2"/>
      <charset val="238"/>
      <scheme val="minor"/>
    </font>
    <font>
      <b/>
      <sz val="16"/>
      <color rgb="FF000000"/>
      <name val="Calibri"/>
      <family val="2"/>
      <charset val="238"/>
    </font>
    <font>
      <b/>
      <sz val="9"/>
      <color theme="1"/>
      <name val="Calibri"/>
      <family val="2"/>
      <charset val="238"/>
      <scheme val="minor"/>
    </font>
  </fonts>
  <fills count="54">
    <fill>
      <patternFill patternType="none"/>
    </fill>
    <fill>
      <patternFill patternType="gray125"/>
    </fill>
    <fill>
      <patternFill patternType="solid">
        <fgColor indexed="9"/>
        <bgColor indexed="64"/>
      </patternFill>
    </fill>
    <fill>
      <patternFill patternType="solid">
        <fgColor theme="5"/>
      </patternFill>
    </fill>
    <fill>
      <patternFill patternType="solid">
        <fgColor theme="0"/>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7"/>
      </patternFill>
    </fill>
    <fill>
      <patternFill patternType="solid">
        <fgColor indexed="53"/>
      </patternFill>
    </fill>
    <fill>
      <patternFill patternType="solid">
        <fgColor indexed="55"/>
      </patternFill>
    </fill>
    <fill>
      <patternFill patternType="lightGray">
        <fgColor indexed="9"/>
      </patternFill>
    </fill>
    <fill>
      <patternFill patternType="gray0625">
        <fgColor indexed="9"/>
      </patternFill>
    </fill>
    <fill>
      <patternFill patternType="gray0625">
        <fgColor indexed="9"/>
        <bgColor indexed="9"/>
      </patternFill>
    </fill>
    <fill>
      <patternFill patternType="solid">
        <fgColor indexed="43"/>
      </patternFill>
    </fill>
    <fill>
      <patternFill patternType="lightGray">
        <fgColor indexed="13"/>
      </patternFill>
    </fill>
    <fill>
      <patternFill patternType="solid">
        <fgColor indexed="9"/>
        <bgColor indexed="9"/>
      </patternFill>
    </fill>
    <fill>
      <patternFill patternType="gray125">
        <fgColor indexed="9"/>
        <bgColor indexed="9"/>
      </patternFill>
    </fill>
    <fill>
      <patternFill patternType="lightGray">
        <fgColor indexed="9"/>
        <bgColor indexed="9"/>
      </patternFill>
    </fill>
    <fill>
      <patternFill patternType="gray0625">
        <fgColor indexed="22"/>
      </patternFill>
    </fill>
    <fill>
      <patternFill patternType="lightGray">
        <fgColor indexed="22"/>
      </patternFill>
    </fill>
    <fill>
      <patternFill patternType="solid">
        <fgColor rgb="FF4F81BD"/>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59996337778862885"/>
        <bgColor indexed="64"/>
      </patternFill>
    </fill>
    <fill>
      <patternFill patternType="solid">
        <fgColor rgb="FF8CDDFF"/>
        <bgColor indexed="64"/>
      </patternFill>
    </fill>
    <fill>
      <patternFill patternType="solid">
        <fgColor rgb="FFFFFFFF"/>
        <bgColor indexed="64"/>
      </patternFill>
    </fill>
    <fill>
      <patternFill patternType="solid">
        <fgColor rgb="FFC6EEFF"/>
        <bgColor indexed="64"/>
      </patternFill>
    </fill>
    <fill>
      <patternFill patternType="solid">
        <fgColor rgb="FF53CBFF"/>
        <bgColor indexed="64"/>
      </patternFill>
    </fill>
  </fills>
  <borders count="33">
    <border>
      <left/>
      <right/>
      <top/>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right/>
      <top style="thin">
        <color rgb="FF000000"/>
      </top>
      <bottom/>
      <diagonal/>
    </border>
    <border>
      <left/>
      <right/>
      <top/>
      <bottom style="thick">
        <color rgb="FF3366FF"/>
      </bottom>
      <diagonal/>
    </border>
    <border>
      <left/>
      <right/>
      <top style="thick">
        <color rgb="FF3366FF"/>
      </top>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auto="1"/>
      </top>
      <bottom/>
      <diagonal/>
    </border>
    <border>
      <left/>
      <right/>
      <top style="thin">
        <color auto="1"/>
      </top>
      <bottom style="thin">
        <color auto="1"/>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775">
    <xf numFmtId="0" fontId="0" fillId="0" borderId="0"/>
    <xf numFmtId="0" fontId="116" fillId="0" borderId="0"/>
    <xf numFmtId="0" fontId="117" fillId="0" borderId="1">
      <alignment horizontal="right" vertical="center"/>
    </xf>
    <xf numFmtId="0" fontId="118" fillId="0" borderId="0"/>
    <xf numFmtId="0" fontId="119" fillId="0" borderId="0"/>
    <xf numFmtId="0" fontId="120" fillId="3" borderId="0" applyNumberFormat="0" applyBorder="0" applyAlignment="0" applyProtection="0"/>
    <xf numFmtId="164" fontId="121" fillId="0" borderId="0" applyFont="0" applyFill="0" applyBorder="0" applyAlignment="0" applyProtection="0"/>
    <xf numFmtId="0" fontId="122" fillId="0" borderId="0" applyNumberFormat="0" applyFill="0" applyBorder="0" applyAlignment="0" applyProtection="0">
      <alignment vertical="top"/>
      <protection locked="0"/>
    </xf>
    <xf numFmtId="0" fontId="123" fillId="0" borderId="0" applyNumberFormat="0" applyFill="0" applyBorder="0" applyAlignment="0" applyProtection="0">
      <alignment vertical="top"/>
      <protection locked="0"/>
    </xf>
    <xf numFmtId="0" fontId="124" fillId="0" borderId="0"/>
    <xf numFmtId="0" fontId="125" fillId="0" borderId="0"/>
    <xf numFmtId="0" fontId="124" fillId="0" borderId="0"/>
    <xf numFmtId="0" fontId="118" fillId="0" borderId="0"/>
    <xf numFmtId="0" fontId="124" fillId="0" borderId="0"/>
    <xf numFmtId="0" fontId="124" fillId="0" borderId="0"/>
    <xf numFmtId="0" fontId="116" fillId="0" borderId="0"/>
    <xf numFmtId="0" fontId="124" fillId="0" borderId="0"/>
    <xf numFmtId="0" fontId="116" fillId="0" borderId="0" applyNumberFormat="0" applyFont="0" applyFill="0" applyBorder="0" applyAlignment="0" applyProtection="0"/>
    <xf numFmtId="0" fontId="116" fillId="0" borderId="0"/>
    <xf numFmtId="0" fontId="116" fillId="0" borderId="0"/>
    <xf numFmtId="0" fontId="121" fillId="0" borderId="0"/>
    <xf numFmtId="0" fontId="126" fillId="0" borderId="0"/>
    <xf numFmtId="0" fontId="119" fillId="0" borderId="0"/>
    <xf numFmtId="0" fontId="126" fillId="0" borderId="0"/>
    <xf numFmtId="0" fontId="126" fillId="0" borderId="0"/>
    <xf numFmtId="0" fontId="127" fillId="0" borderId="0"/>
    <xf numFmtId="0" fontId="126" fillId="0" borderId="0"/>
    <xf numFmtId="9" fontId="121" fillId="0" borderId="0" applyFont="0" applyFill="0" applyBorder="0" applyAlignment="0" applyProtection="0"/>
    <xf numFmtId="9" fontId="126" fillId="0" borderId="0" applyFont="0" applyFill="0" applyBorder="0" applyAlignment="0" applyProtection="0"/>
    <xf numFmtId="0" fontId="116" fillId="0" borderId="0"/>
    <xf numFmtId="0" fontId="128" fillId="0" borderId="0"/>
    <xf numFmtId="164" fontId="116" fillId="0" borderId="0" applyFont="0" applyFill="0" applyBorder="0" applyAlignment="0" applyProtection="0"/>
    <xf numFmtId="164" fontId="116" fillId="0" borderId="0" applyFont="0" applyFill="0" applyBorder="0" applyAlignment="0" applyProtection="0"/>
    <xf numFmtId="164" fontId="116" fillId="0" borderId="0" applyFont="0" applyFill="0" applyBorder="0" applyAlignment="0" applyProtection="0"/>
    <xf numFmtId="164" fontId="116" fillId="0" borderId="0" applyFont="0" applyFill="0" applyBorder="0" applyAlignment="0" applyProtection="0"/>
    <xf numFmtId="164" fontId="116" fillId="0" borderId="0" applyFont="0" applyFill="0" applyBorder="0" applyAlignment="0" applyProtection="0"/>
    <xf numFmtId="164" fontId="116" fillId="0" borderId="0" applyFont="0" applyFill="0" applyBorder="0" applyAlignment="0" applyProtection="0"/>
    <xf numFmtId="164" fontId="116" fillId="0" borderId="0" applyFont="0" applyFill="0" applyBorder="0" applyAlignment="0" applyProtection="0"/>
    <xf numFmtId="164" fontId="116" fillId="0" borderId="0" applyFont="0" applyFill="0" applyBorder="0" applyAlignment="0" applyProtection="0"/>
    <xf numFmtId="164" fontId="116" fillId="0" borderId="0" applyFont="0" applyFill="0" applyBorder="0" applyAlignment="0" applyProtection="0"/>
    <xf numFmtId="164" fontId="116" fillId="0" borderId="0" applyFont="0" applyFill="0" applyBorder="0" applyAlignment="0" applyProtection="0"/>
    <xf numFmtId="164" fontId="116" fillId="0" borderId="0" applyFont="0" applyFill="0" applyBorder="0" applyAlignment="0" applyProtection="0"/>
    <xf numFmtId="164" fontId="116" fillId="0" borderId="0" applyFont="0" applyFill="0" applyBorder="0" applyAlignment="0" applyProtection="0"/>
    <xf numFmtId="164" fontId="116" fillId="0" borderId="0" applyFont="0" applyFill="0" applyBorder="0" applyAlignment="0" applyProtection="0"/>
    <xf numFmtId="164" fontId="116" fillId="0" borderId="0" applyFont="0" applyFill="0" applyBorder="0" applyAlignment="0" applyProtection="0"/>
    <xf numFmtId="164" fontId="116" fillId="0" borderId="0" applyFont="0" applyFill="0" applyBorder="0" applyAlignment="0" applyProtection="0"/>
    <xf numFmtId="164" fontId="116" fillId="0" borderId="0" applyFont="0" applyFill="0" applyBorder="0" applyAlignment="0" applyProtection="0"/>
    <xf numFmtId="0" fontId="129" fillId="0" borderId="0" applyNumberFormat="0" applyFill="0" applyBorder="0" applyAlignment="0" applyProtection="0">
      <alignment vertical="top"/>
      <protection locked="0"/>
    </xf>
    <xf numFmtId="0" fontId="124" fillId="0" borderId="0"/>
    <xf numFmtId="0" fontId="116" fillId="0" borderId="0"/>
    <xf numFmtId="0" fontId="130" fillId="0" borderId="0"/>
    <xf numFmtId="0" fontId="126" fillId="0" borderId="0"/>
    <xf numFmtId="0" fontId="118" fillId="0" borderId="0"/>
    <xf numFmtId="0" fontId="116" fillId="0" borderId="0"/>
    <xf numFmtId="0" fontId="131" fillId="0" borderId="6"/>
    <xf numFmtId="9" fontId="116" fillId="0" borderId="0" applyFont="0" applyFill="0" applyBorder="0" applyAlignment="0" applyProtection="0"/>
    <xf numFmtId="9" fontId="116" fillId="0" borderId="0" applyFont="0" applyFill="0" applyBorder="0" applyAlignment="0" applyProtection="0"/>
    <xf numFmtId="0" fontId="132" fillId="0" borderId="0"/>
    <xf numFmtId="0" fontId="119" fillId="0" borderId="0"/>
    <xf numFmtId="0" fontId="119" fillId="0" borderId="0"/>
    <xf numFmtId="9" fontId="126" fillId="0" borderId="0" applyFont="0" applyFill="0" applyBorder="0" applyAlignment="0" applyProtection="0"/>
    <xf numFmtId="0" fontId="116" fillId="0" borderId="0"/>
    <xf numFmtId="0" fontId="133" fillId="0" borderId="2">
      <alignment horizontal="center" vertical="center"/>
    </xf>
    <xf numFmtId="166" fontId="133" fillId="0" borderId="0" applyBorder="0"/>
    <xf numFmtId="166" fontId="133" fillId="0" borderId="3"/>
    <xf numFmtId="0" fontId="119" fillId="0" borderId="0"/>
    <xf numFmtId="9" fontId="119" fillId="0" borderId="0" applyFont="0" applyFill="0" applyBorder="0" applyAlignment="0" applyProtection="0"/>
    <xf numFmtId="0" fontId="133" fillId="0" borderId="5">
      <alignment horizontal="center" vertical="center"/>
    </xf>
    <xf numFmtId="0" fontId="125" fillId="0" borderId="7" applyNumberFormat="0" applyFill="0" applyProtection="0">
      <alignment horizontal="left" vertical="center" wrapText="1"/>
    </xf>
    <xf numFmtId="168" fontId="125" fillId="0" borderId="7" applyFill="0" applyProtection="0">
      <alignment horizontal="right" vertical="center" wrapText="1"/>
    </xf>
    <xf numFmtId="0" fontId="125" fillId="0" borderId="0" applyNumberFormat="0" applyFill="0" applyBorder="0" applyProtection="0">
      <alignment horizontal="left" vertical="center" wrapText="1"/>
    </xf>
    <xf numFmtId="0" fontId="125" fillId="0" borderId="0" applyNumberFormat="0" applyFill="0" applyBorder="0" applyProtection="0">
      <alignment horizontal="left" vertical="center" wrapText="1"/>
    </xf>
    <xf numFmtId="168" fontId="125" fillId="0" borderId="0" applyFill="0" applyBorder="0" applyProtection="0">
      <alignment horizontal="right" vertical="center" wrapText="1"/>
    </xf>
    <xf numFmtId="0" fontId="125" fillId="0" borderId="8" applyNumberFormat="0" applyFill="0" applyProtection="0">
      <alignment horizontal="left" vertical="center" wrapText="1"/>
    </xf>
    <xf numFmtId="0" fontId="125" fillId="0" borderId="8" applyNumberFormat="0" applyFill="0" applyProtection="0">
      <alignment horizontal="left" vertical="center" wrapText="1"/>
    </xf>
    <xf numFmtId="168" fontId="125" fillId="0" borderId="8" applyFill="0" applyProtection="0">
      <alignment horizontal="right" vertical="center" wrapText="1"/>
    </xf>
    <xf numFmtId="0" fontId="125" fillId="0" borderId="0" applyNumberFormat="0" applyFill="0" applyBorder="0" applyProtection="0">
      <alignment vertical="center" wrapText="1"/>
    </xf>
    <xf numFmtId="0" fontId="125" fillId="0" borderId="0" applyNumberFormat="0" applyFill="0" applyBorder="0" applyProtection="0">
      <alignment horizontal="left" vertical="center" wrapText="1"/>
    </xf>
    <xf numFmtId="0" fontId="125" fillId="0" borderId="0" applyNumberFormat="0" applyFill="0" applyBorder="0" applyProtection="0">
      <alignment vertical="center" wrapText="1"/>
    </xf>
    <xf numFmtId="0" fontId="125" fillId="0" borderId="0" applyNumberFormat="0" applyFill="0" applyBorder="0" applyProtection="0">
      <alignment vertical="center" wrapText="1"/>
    </xf>
    <xf numFmtId="0" fontId="119" fillId="0" borderId="0" applyNumberFormat="0" applyFont="0" applyFill="0" applyBorder="0" applyProtection="0">
      <alignment horizontal="left" vertical="center"/>
    </xf>
    <xf numFmtId="0" fontId="119" fillId="0" borderId="9" applyNumberFormat="0" applyFont="0" applyFill="0" applyProtection="0">
      <alignment horizontal="center" vertical="center" wrapText="1"/>
    </xf>
    <xf numFmtId="0" fontId="134" fillId="0" borderId="9" applyNumberFormat="0" applyFill="0" applyProtection="0">
      <alignment horizontal="center" vertical="center" wrapText="1"/>
    </xf>
    <xf numFmtId="0" fontId="134" fillId="0" borderId="9" applyNumberFormat="0" applyFill="0" applyProtection="0">
      <alignment horizontal="center" vertical="center" wrapText="1"/>
    </xf>
    <xf numFmtId="0" fontId="125" fillId="0" borderId="7" applyNumberFormat="0" applyFill="0" applyProtection="0">
      <alignment horizontal="left" vertical="center" wrapText="1"/>
    </xf>
    <xf numFmtId="0" fontId="135" fillId="0" borderId="0"/>
    <xf numFmtId="0" fontId="136" fillId="0" borderId="0"/>
    <xf numFmtId="0" fontId="126" fillId="0" borderId="0"/>
    <xf numFmtId="164" fontId="116" fillId="0" borderId="0" applyFont="0" applyFill="0" applyBorder="0" applyAlignment="0" applyProtection="0"/>
    <xf numFmtId="164" fontId="116" fillId="0" borderId="0" applyFont="0" applyFill="0" applyBorder="0" applyAlignment="0" applyProtection="0"/>
    <xf numFmtId="164" fontId="116" fillId="0" borderId="0" applyFont="0" applyFill="0" applyBorder="0" applyAlignment="0" applyProtection="0"/>
    <xf numFmtId="164" fontId="116" fillId="0" borderId="0" applyFont="0" applyFill="0" applyBorder="0" applyAlignment="0" applyProtection="0"/>
    <xf numFmtId="164" fontId="116" fillId="0" borderId="0" applyFont="0" applyFill="0" applyBorder="0" applyAlignment="0" applyProtection="0"/>
    <xf numFmtId="164" fontId="116" fillId="0" borderId="0" applyFont="0" applyFill="0" applyBorder="0" applyAlignment="0" applyProtection="0"/>
    <xf numFmtId="164" fontId="116" fillId="0" borderId="0" applyFont="0" applyFill="0" applyBorder="0" applyAlignment="0" applyProtection="0"/>
    <xf numFmtId="164" fontId="116" fillId="0" borderId="0" applyFont="0" applyFill="0" applyBorder="0" applyAlignment="0" applyProtection="0"/>
    <xf numFmtId="164" fontId="116" fillId="0" borderId="0" applyFont="0" applyFill="0" applyBorder="0" applyAlignment="0" applyProtection="0"/>
    <xf numFmtId="164" fontId="116" fillId="0" borderId="0" applyFont="0" applyFill="0" applyBorder="0" applyAlignment="0" applyProtection="0"/>
    <xf numFmtId="164" fontId="116" fillId="0" borderId="0" applyFont="0" applyFill="0" applyBorder="0" applyAlignment="0" applyProtection="0"/>
    <xf numFmtId="164" fontId="116" fillId="0" borderId="0" applyFont="0" applyFill="0" applyBorder="0" applyAlignment="0" applyProtection="0"/>
    <xf numFmtId="164" fontId="116" fillId="0" borderId="0" applyFont="0" applyFill="0" applyBorder="0" applyAlignment="0" applyProtection="0"/>
    <xf numFmtId="164" fontId="116" fillId="0" borderId="0" applyFont="0" applyFill="0" applyBorder="0" applyAlignment="0" applyProtection="0"/>
    <xf numFmtId="0" fontId="129" fillId="0" borderId="0" applyNumberFormat="0" applyFill="0" applyBorder="0" applyAlignment="0" applyProtection="0">
      <alignment vertical="top"/>
      <protection locked="0"/>
    </xf>
    <xf numFmtId="0" fontId="119" fillId="0" borderId="0"/>
    <xf numFmtId="0" fontId="116" fillId="0" borderId="0"/>
    <xf numFmtId="0" fontId="116" fillId="0" borderId="0"/>
    <xf numFmtId="0" fontId="116" fillId="0" borderId="0"/>
    <xf numFmtId="0" fontId="116" fillId="0" borderId="0"/>
    <xf numFmtId="0" fontId="119"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26" fillId="0" borderId="0"/>
    <xf numFmtId="0" fontId="126" fillId="0" borderId="0"/>
    <xf numFmtId="0" fontId="118" fillId="0" borderId="0"/>
    <xf numFmtId="0" fontId="116" fillId="0" borderId="0"/>
    <xf numFmtId="0" fontId="126" fillId="0" borderId="0"/>
    <xf numFmtId="0" fontId="126" fillId="0" borderId="0"/>
    <xf numFmtId="0" fontId="126" fillId="0" borderId="0"/>
    <xf numFmtId="0" fontId="116" fillId="0" borderId="0"/>
    <xf numFmtId="0" fontId="116" fillId="0" borderId="0"/>
    <xf numFmtId="0" fontId="116" fillId="0" borderId="0"/>
    <xf numFmtId="0" fontId="116" fillId="0" borderId="0"/>
    <xf numFmtId="0" fontId="118" fillId="0" borderId="0"/>
    <xf numFmtId="0" fontId="116" fillId="0" borderId="0">
      <alignment horizontal="left" wrapText="1"/>
    </xf>
    <xf numFmtId="0" fontId="125" fillId="0" borderId="0"/>
    <xf numFmtId="0" fontId="130" fillId="0" borderId="0"/>
    <xf numFmtId="0" fontId="125" fillId="0" borderId="0"/>
    <xf numFmtId="0" fontId="125" fillId="0" borderId="0"/>
    <xf numFmtId="0" fontId="116" fillId="0" borderId="0"/>
    <xf numFmtId="0" fontId="116" fillId="0" borderId="0"/>
    <xf numFmtId="0" fontId="119"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25" fillId="0" borderId="0"/>
    <xf numFmtId="0" fontId="125" fillId="0" borderId="0"/>
    <xf numFmtId="0" fontId="125" fillId="0" borderId="0"/>
    <xf numFmtId="0" fontId="125" fillId="0" borderId="0"/>
    <xf numFmtId="0" fontId="116" fillId="0" borderId="0" applyNumberFormat="0" applyFont="0" applyFill="0" applyBorder="0" applyAlignment="0" applyProtection="0"/>
    <xf numFmtId="0" fontId="125" fillId="0" borderId="0"/>
    <xf numFmtId="0" fontId="125" fillId="0" borderId="0"/>
    <xf numFmtId="0" fontId="125" fillId="0" borderId="0"/>
    <xf numFmtId="0" fontId="116" fillId="0" borderId="0"/>
    <xf numFmtId="0" fontId="125" fillId="0" borderId="0"/>
    <xf numFmtId="0" fontId="116" fillId="0" borderId="0"/>
    <xf numFmtId="0" fontId="125" fillId="0" borderId="0"/>
    <xf numFmtId="0" fontId="125" fillId="0" borderId="0"/>
    <xf numFmtId="0" fontId="125" fillId="0" borderId="0"/>
    <xf numFmtId="0" fontId="124" fillId="0" borderId="0"/>
    <xf numFmtId="0" fontId="125" fillId="0" borderId="0"/>
    <xf numFmtId="0" fontId="116" fillId="0" borderId="0"/>
    <xf numFmtId="0" fontId="119" fillId="5" borderId="10" applyNumberFormat="0" applyFont="0" applyAlignment="0" applyProtection="0"/>
    <xf numFmtId="9" fontId="116" fillId="0" borderId="0" applyFont="0" applyFill="0" applyBorder="0" applyAlignment="0" applyProtection="0"/>
    <xf numFmtId="9" fontId="116" fillId="0" borderId="0" applyFont="0" applyFill="0" applyBorder="0" applyAlignment="0" applyProtection="0"/>
    <xf numFmtId="0" fontId="137" fillId="0" borderId="0"/>
    <xf numFmtId="0" fontId="116" fillId="0" borderId="0"/>
    <xf numFmtId="0" fontId="116" fillId="0" borderId="0"/>
    <xf numFmtId="0" fontId="116" fillId="0" borderId="0"/>
    <xf numFmtId="0" fontId="116" fillId="0" borderId="0"/>
    <xf numFmtId="0" fontId="138" fillId="0" borderId="0"/>
    <xf numFmtId="0" fontId="139" fillId="6" borderId="0" applyNumberFormat="0" applyBorder="0" applyAlignment="0" applyProtection="0"/>
    <xf numFmtId="0" fontId="139" fillId="7" borderId="0" applyNumberFormat="0" applyBorder="0" applyAlignment="0" applyProtection="0"/>
    <xf numFmtId="0" fontId="139" fillId="8" borderId="0" applyNumberFormat="0" applyBorder="0" applyAlignment="0" applyProtection="0"/>
    <xf numFmtId="0" fontId="139" fillId="9" borderId="0" applyNumberFormat="0" applyBorder="0" applyAlignment="0" applyProtection="0"/>
    <xf numFmtId="0" fontId="139" fillId="10" borderId="0" applyNumberFormat="0" applyBorder="0" applyAlignment="0" applyProtection="0"/>
    <xf numFmtId="0" fontId="139" fillId="11" borderId="0" applyNumberFormat="0" applyBorder="0" applyAlignment="0" applyProtection="0"/>
    <xf numFmtId="0" fontId="139" fillId="12" borderId="0" applyNumberFormat="0" applyBorder="0" applyAlignment="0" applyProtection="0"/>
    <xf numFmtId="0" fontId="139" fillId="13" borderId="0" applyNumberFormat="0" applyBorder="0" applyAlignment="0" applyProtection="0"/>
    <xf numFmtId="0" fontId="139" fillId="14" borderId="0" applyNumberFormat="0" applyBorder="0" applyAlignment="0" applyProtection="0"/>
    <xf numFmtId="0" fontId="139" fillId="9" borderId="0" applyNumberFormat="0" applyBorder="0" applyAlignment="0" applyProtection="0"/>
    <xf numFmtId="0" fontId="139" fillId="12" borderId="0" applyNumberFormat="0" applyBorder="0" applyAlignment="0" applyProtection="0"/>
    <xf numFmtId="0" fontId="139" fillId="15" borderId="0" applyNumberFormat="0" applyBorder="0" applyAlignment="0" applyProtection="0"/>
    <xf numFmtId="0" fontId="140" fillId="16" borderId="0" applyNumberFormat="0" applyBorder="0" applyAlignment="0" applyProtection="0"/>
    <xf numFmtId="0" fontId="140" fillId="13" borderId="0" applyNumberFormat="0" applyBorder="0" applyAlignment="0" applyProtection="0"/>
    <xf numFmtId="0" fontId="140" fillId="14" borderId="0" applyNumberFormat="0" applyBorder="0" applyAlignment="0" applyProtection="0"/>
    <xf numFmtId="0" fontId="140" fillId="17" borderId="0" applyNumberFormat="0" applyBorder="0" applyAlignment="0" applyProtection="0"/>
    <xf numFmtId="0" fontId="140" fillId="18" borderId="0" applyNumberFormat="0" applyBorder="0" applyAlignment="0" applyProtection="0"/>
    <xf numFmtId="0" fontId="140" fillId="19" borderId="0" applyNumberFormat="0" applyBorder="0" applyAlignment="0" applyProtection="0"/>
    <xf numFmtId="0" fontId="140" fillId="20" borderId="0" applyNumberFormat="0" applyBorder="0" applyAlignment="0" applyProtection="0"/>
    <xf numFmtId="0" fontId="140" fillId="21" borderId="0" applyNumberFormat="0" applyBorder="0" applyAlignment="0" applyProtection="0"/>
    <xf numFmtId="0" fontId="140" fillId="17" borderId="0" applyNumberFormat="0" applyBorder="0" applyAlignment="0" applyProtection="0"/>
    <xf numFmtId="0" fontId="140" fillId="18" borderId="0" applyNumberFormat="0" applyBorder="0" applyAlignment="0" applyProtection="0"/>
    <xf numFmtId="0" fontId="140" fillId="22" borderId="0" applyNumberFormat="0" applyBorder="0" applyAlignment="0" applyProtection="0"/>
    <xf numFmtId="0" fontId="141" fillId="7" borderId="0" applyNumberFormat="0" applyBorder="0" applyAlignment="0" applyProtection="0"/>
    <xf numFmtId="0" fontId="142" fillId="11" borderId="15" applyNumberFormat="0" applyAlignment="0" applyProtection="0"/>
    <xf numFmtId="0" fontId="143" fillId="23" borderId="16" applyNumberFormat="0" applyAlignment="0" applyProtection="0"/>
    <xf numFmtId="169" fontId="144" fillId="24" borderId="0" applyNumberFormat="0" applyBorder="0">
      <alignment vertical="top"/>
      <protection locked="0"/>
    </xf>
    <xf numFmtId="4" fontId="145" fillId="0" borderId="0" applyFont="0" applyFill="0" applyBorder="0" applyAlignment="0" applyProtection="0"/>
    <xf numFmtId="0" fontId="146" fillId="0" borderId="0" applyNumberFormat="0" applyFill="0" applyBorder="0" applyAlignment="0" applyProtection="0"/>
    <xf numFmtId="0" fontId="147" fillId="8" borderId="0" applyNumberFormat="0" applyBorder="0" applyAlignment="0" applyProtection="0"/>
    <xf numFmtId="0" fontId="148" fillId="0" borderId="17" applyNumberFormat="0" applyFill="0" applyAlignment="0" applyProtection="0"/>
    <xf numFmtId="0" fontId="149" fillId="0" borderId="18" applyNumberFormat="0" applyFill="0" applyAlignment="0" applyProtection="0"/>
    <xf numFmtId="0" fontId="150" fillId="0" borderId="19" applyNumberFormat="0" applyFill="0" applyAlignment="0" applyProtection="0"/>
    <xf numFmtId="0" fontId="150" fillId="0" borderId="0" applyNumberFormat="0" applyFill="0" applyBorder="0" applyAlignment="0" applyProtection="0"/>
    <xf numFmtId="169" fontId="151" fillId="25" borderId="0" applyNumberFormat="0" applyBorder="0">
      <alignment horizontal="left"/>
      <protection locked="0"/>
    </xf>
    <xf numFmtId="0" fontId="152" fillId="11" borderId="15" applyNumberFormat="0" applyAlignment="0" applyProtection="0"/>
    <xf numFmtId="0" fontId="119" fillId="5" borderId="10" applyNumberFormat="0" applyFont="0" applyAlignment="0" applyProtection="0"/>
    <xf numFmtId="169" fontId="144" fillId="26" borderId="0" applyNumberFormat="0" applyBorder="0">
      <alignment horizontal="right"/>
      <protection locked="0"/>
    </xf>
    <xf numFmtId="0" fontId="153" fillId="0" borderId="20" applyNumberFormat="0" applyFill="0" applyAlignment="0" applyProtection="0"/>
    <xf numFmtId="169" fontId="154" fillId="26" borderId="0" applyNumberFormat="0" applyBorder="0">
      <alignment horizontal="right"/>
      <protection locked="0"/>
    </xf>
    <xf numFmtId="169" fontId="155" fillId="26" borderId="0" applyNumberFormat="0" applyBorder="0">
      <alignment horizontal="right"/>
      <protection locked="0"/>
    </xf>
    <xf numFmtId="0" fontId="156" fillId="27" borderId="0" applyNumberFormat="0" applyBorder="0" applyAlignment="0" applyProtection="0"/>
    <xf numFmtId="0" fontId="126" fillId="0" borderId="0"/>
    <xf numFmtId="0" fontId="157" fillId="11" borderId="21" applyNumberFormat="0" applyAlignment="0" applyProtection="0"/>
    <xf numFmtId="0" fontId="158" fillId="0" borderId="0" applyNumberFormat="0" applyFill="0" applyBorder="0" applyAlignment="0" applyProtection="0"/>
    <xf numFmtId="169" fontId="159" fillId="28" borderId="0" applyNumberFormat="0" applyBorder="0">
      <alignment horizontal="center"/>
      <protection locked="0"/>
    </xf>
    <xf numFmtId="169" fontId="160" fillId="26" borderId="0" applyNumberFormat="0" applyBorder="0">
      <alignment horizontal="left"/>
      <protection locked="0"/>
    </xf>
    <xf numFmtId="169" fontId="161" fillId="24" borderId="0" applyNumberFormat="0" applyBorder="0">
      <alignment horizontal="center"/>
      <protection locked="0"/>
    </xf>
    <xf numFmtId="169" fontId="161" fillId="26" borderId="0" applyNumberFormat="0" applyBorder="0">
      <alignment horizontal="left"/>
      <protection locked="0"/>
    </xf>
    <xf numFmtId="169" fontId="162" fillId="24" borderId="0" applyNumberFormat="0" applyBorder="0">
      <protection locked="0"/>
    </xf>
    <xf numFmtId="169" fontId="160" fillId="29" borderId="0" applyNumberFormat="0" applyBorder="0">
      <alignment horizontal="left"/>
      <protection locked="0"/>
    </xf>
    <xf numFmtId="169" fontId="163" fillId="24" borderId="0" applyNumberFormat="0" applyBorder="0">
      <protection locked="0"/>
    </xf>
    <xf numFmtId="169" fontId="160" fillId="30" borderId="0" applyNumberFormat="0" applyBorder="0">
      <alignment horizontal="right"/>
      <protection locked="0"/>
    </xf>
    <xf numFmtId="169" fontId="160" fillId="25" borderId="0" applyNumberFormat="0" applyBorder="0">
      <protection locked="0"/>
    </xf>
    <xf numFmtId="169" fontId="164" fillId="31" borderId="0" applyNumberFormat="0" applyBorder="0">
      <protection locked="0"/>
    </xf>
    <xf numFmtId="169" fontId="165" fillId="31" borderId="0" applyNumberFormat="0" applyBorder="0">
      <protection locked="0"/>
    </xf>
    <xf numFmtId="169" fontId="160" fillId="26" borderId="0" applyNumberFormat="0" applyBorder="0">
      <protection locked="0"/>
    </xf>
    <xf numFmtId="169" fontId="160" fillId="26" borderId="0" applyNumberFormat="0" applyBorder="0">
      <protection locked="0"/>
    </xf>
    <xf numFmtId="169" fontId="160" fillId="26" borderId="0" applyNumberFormat="0" applyBorder="0">
      <protection locked="0"/>
    </xf>
    <xf numFmtId="169" fontId="160" fillId="32" borderId="0" applyNumberFormat="0" applyBorder="0">
      <alignment vertical="top"/>
      <protection locked="0"/>
    </xf>
    <xf numFmtId="169" fontId="166" fillId="33" borderId="0" applyNumberFormat="0" applyBorder="0">
      <protection locked="0"/>
    </xf>
    <xf numFmtId="170" fontId="145" fillId="0" borderId="0" applyFont="0" applyFill="0" applyBorder="0" applyAlignment="0" applyProtection="0"/>
    <xf numFmtId="0" fontId="167" fillId="0" borderId="0" applyNumberFormat="0" applyFill="0" applyBorder="0" applyAlignment="0" applyProtection="0"/>
    <xf numFmtId="0" fontId="130" fillId="0" borderId="0"/>
    <xf numFmtId="0" fontId="130" fillId="0" borderId="0"/>
    <xf numFmtId="0" fontId="116" fillId="0" borderId="0"/>
    <xf numFmtId="9" fontId="126" fillId="0" borderId="0" applyFont="0" applyFill="0" applyBorder="0" applyAlignment="0" applyProtection="0"/>
    <xf numFmtId="9" fontId="119" fillId="0" borderId="0" applyFont="0" applyFill="0" applyBorder="0" applyAlignment="0" applyProtection="0"/>
    <xf numFmtId="0" fontId="126" fillId="0" borderId="0"/>
    <xf numFmtId="0" fontId="126" fillId="0" borderId="0"/>
    <xf numFmtId="0" fontId="126" fillId="0" borderId="0"/>
    <xf numFmtId="0" fontId="116" fillId="0" borderId="0"/>
    <xf numFmtId="0" fontId="168" fillId="0" borderId="0"/>
    <xf numFmtId="0" fontId="126" fillId="0" borderId="0"/>
    <xf numFmtId="0" fontId="126" fillId="0" borderId="0"/>
    <xf numFmtId="0" fontId="126" fillId="0" borderId="0"/>
    <xf numFmtId="0" fontId="168" fillId="0" borderId="0"/>
    <xf numFmtId="0" fontId="126" fillId="0" borderId="0"/>
    <xf numFmtId="0" fontId="169" fillId="0" borderId="0"/>
    <xf numFmtId="0" fontId="170" fillId="0" borderId="0"/>
    <xf numFmtId="0" fontId="126" fillId="0" borderId="0"/>
    <xf numFmtId="0" fontId="126" fillId="0" borderId="0"/>
    <xf numFmtId="0" fontId="126" fillId="0" borderId="0"/>
    <xf numFmtId="9" fontId="170" fillId="0" borderId="0" applyFont="0" applyFill="0" applyBorder="0" applyAlignment="0" applyProtection="0"/>
    <xf numFmtId="9" fontId="169" fillId="0" borderId="0" applyFont="0" applyFill="0" applyBorder="0" applyAlignment="0" applyProtection="0"/>
    <xf numFmtId="9" fontId="170" fillId="0" borderId="0" applyFont="0" applyFill="0" applyBorder="0" applyAlignment="0" applyProtection="0"/>
    <xf numFmtId="0" fontId="126" fillId="0" borderId="0"/>
    <xf numFmtId="0" fontId="115" fillId="0" borderId="0"/>
    <xf numFmtId="0" fontId="116" fillId="0" borderId="0"/>
    <xf numFmtId="9" fontId="115" fillId="0" borderId="0" applyFont="0" applyFill="0" applyBorder="0" applyAlignment="0" applyProtection="0"/>
    <xf numFmtId="0" fontId="116" fillId="0" borderId="0"/>
    <xf numFmtId="0" fontId="143" fillId="34" borderId="0"/>
    <xf numFmtId="0" fontId="119" fillId="0" borderId="0"/>
    <xf numFmtId="0" fontId="169" fillId="0" borderId="0"/>
    <xf numFmtId="0" fontId="127" fillId="0" borderId="0"/>
    <xf numFmtId="0" fontId="116" fillId="0" borderId="0"/>
    <xf numFmtId="0" fontId="126" fillId="0" borderId="0"/>
    <xf numFmtId="0" fontId="169" fillId="0" borderId="0"/>
    <xf numFmtId="0" fontId="118" fillId="0" borderId="0"/>
    <xf numFmtId="0" fontId="114" fillId="0" borderId="0"/>
    <xf numFmtId="0" fontId="114" fillId="0" borderId="0"/>
    <xf numFmtId="0" fontId="114" fillId="0" borderId="0"/>
    <xf numFmtId="0" fontId="114" fillId="0" borderId="0"/>
    <xf numFmtId="0" fontId="126" fillId="0" borderId="0"/>
    <xf numFmtId="0" fontId="126" fillId="0" borderId="0"/>
    <xf numFmtId="9" fontId="114" fillId="0" borderId="0" applyFont="0" applyFill="0" applyBorder="0" applyAlignment="0" applyProtection="0"/>
    <xf numFmtId="9" fontId="169" fillId="0" borderId="0" applyFont="0" applyFill="0" applyBorder="0" applyAlignment="0" applyProtection="0"/>
    <xf numFmtId="9" fontId="116" fillId="0" borderId="0" applyFont="0" applyFill="0" applyBorder="0" applyAlignment="0" applyProtection="0"/>
    <xf numFmtId="9" fontId="114" fillId="0" borderId="0" applyFont="0" applyFill="0" applyBorder="0" applyAlignment="0" applyProtection="0"/>
    <xf numFmtId="0" fontId="113" fillId="0" borderId="0"/>
    <xf numFmtId="0" fontId="169" fillId="0" borderId="0"/>
    <xf numFmtId="0" fontId="112" fillId="0" borderId="0"/>
    <xf numFmtId="0" fontId="138" fillId="0" borderId="0"/>
    <xf numFmtId="0" fontId="138" fillId="0" borderId="0"/>
    <xf numFmtId="0" fontId="111" fillId="0" borderId="0"/>
    <xf numFmtId="0" fontId="110" fillId="0" borderId="0"/>
    <xf numFmtId="0" fontId="109" fillId="0" borderId="0"/>
    <xf numFmtId="0" fontId="169" fillId="0" borderId="0"/>
    <xf numFmtId="9" fontId="169" fillId="0" borderId="0" applyFont="0" applyFill="0" applyBorder="0" applyAlignment="0" applyProtection="0"/>
    <xf numFmtId="0" fontId="116" fillId="0" borderId="0"/>
    <xf numFmtId="0" fontId="116" fillId="0" borderId="0"/>
    <xf numFmtId="0" fontId="108" fillId="0" borderId="0"/>
    <xf numFmtId="0" fontId="108" fillId="0" borderId="0"/>
    <xf numFmtId="0" fontId="108" fillId="0" borderId="0"/>
    <xf numFmtId="0" fontId="116" fillId="0" borderId="0"/>
    <xf numFmtId="9" fontId="108" fillId="0" borderId="0" applyFont="0" applyFill="0" applyBorder="0" applyAlignment="0" applyProtection="0"/>
    <xf numFmtId="9" fontId="108" fillId="0" borderId="0" applyFont="0" applyFill="0" applyBorder="0" applyAlignment="0" applyProtection="0"/>
    <xf numFmtId="0" fontId="108" fillId="0" borderId="0"/>
    <xf numFmtId="9" fontId="108" fillId="0" borderId="0" applyFont="0" applyFill="0" applyBorder="0" applyAlignment="0" applyProtection="0"/>
    <xf numFmtId="0" fontId="108" fillId="0" borderId="0"/>
    <xf numFmtId="0" fontId="108" fillId="0" borderId="0"/>
    <xf numFmtId="0" fontId="108" fillId="0" borderId="0"/>
    <xf numFmtId="0" fontId="108" fillId="0" borderId="0"/>
    <xf numFmtId="9" fontId="108" fillId="0" borderId="0" applyFont="0" applyFill="0" applyBorder="0" applyAlignment="0" applyProtection="0"/>
    <xf numFmtId="9" fontId="108" fillId="0" borderId="0" applyFont="0" applyFill="0" applyBorder="0" applyAlignment="0" applyProtection="0"/>
    <xf numFmtId="0" fontId="108" fillId="0" borderId="0"/>
    <xf numFmtId="0" fontId="108" fillId="0" borderId="0"/>
    <xf numFmtId="0" fontId="108" fillId="0" borderId="0"/>
    <xf numFmtId="0" fontId="108" fillId="0" borderId="0"/>
    <xf numFmtId="0" fontId="108" fillId="0" borderId="0"/>
    <xf numFmtId="0" fontId="124" fillId="0" borderId="0"/>
    <xf numFmtId="0" fontId="107" fillId="0" borderId="0"/>
    <xf numFmtId="0" fontId="177" fillId="0" borderId="0"/>
    <xf numFmtId="0" fontId="119" fillId="35" borderId="0" applyNumberFormat="0" applyBorder="0" applyAlignment="0" applyProtection="0"/>
    <xf numFmtId="0" fontId="119" fillId="37" borderId="0" applyNumberFormat="0" applyBorder="0" applyAlignment="0" applyProtection="0"/>
    <xf numFmtId="0" fontId="119" fillId="39" borderId="0" applyNumberFormat="0" applyBorder="0" applyAlignment="0" applyProtection="0"/>
    <xf numFmtId="0" fontId="119" fillId="41" borderId="0" applyNumberFormat="0" applyBorder="0" applyAlignment="0" applyProtection="0"/>
    <xf numFmtId="0" fontId="119" fillId="43" borderId="0" applyNumberFormat="0" applyBorder="0" applyAlignment="0" applyProtection="0"/>
    <xf numFmtId="0" fontId="119" fillId="45" borderId="0" applyNumberFormat="0" applyBorder="0" applyAlignment="0" applyProtection="0"/>
    <xf numFmtId="0" fontId="119" fillId="36" borderId="0" applyNumberFormat="0" applyBorder="0" applyAlignment="0" applyProtection="0"/>
    <xf numFmtId="0" fontId="119" fillId="38" borderId="0" applyNumberFormat="0" applyBorder="0" applyAlignment="0" applyProtection="0"/>
    <xf numFmtId="0" fontId="119" fillId="40" borderId="0" applyNumberFormat="0" applyBorder="0" applyAlignment="0" applyProtection="0"/>
    <xf numFmtId="0" fontId="119" fillId="42" borderId="0" applyNumberFormat="0" applyBorder="0" applyAlignment="0" applyProtection="0"/>
    <xf numFmtId="0" fontId="119" fillId="44" borderId="0" applyNumberFormat="0" applyBorder="0" applyAlignment="0" applyProtection="0"/>
    <xf numFmtId="0" fontId="119" fillId="46" borderId="0" applyNumberFormat="0" applyBorder="0" applyAlignment="0" applyProtection="0"/>
    <xf numFmtId="174" fontId="116" fillId="0" borderId="0" applyFont="0" applyFill="0" applyBorder="0" applyAlignment="0" applyProtection="0"/>
    <xf numFmtId="0" fontId="106" fillId="5" borderId="10" applyNumberFormat="0" applyFont="0" applyAlignment="0" applyProtection="0"/>
    <xf numFmtId="0" fontId="116" fillId="0" borderId="0"/>
    <xf numFmtId="0" fontId="116" fillId="0" borderId="0"/>
    <xf numFmtId="0" fontId="130" fillId="0" borderId="0"/>
    <xf numFmtId="0" fontId="130" fillId="0" borderId="0"/>
    <xf numFmtId="0" fontId="178" fillId="0" borderId="0"/>
    <xf numFmtId="0" fontId="126" fillId="0" borderId="0"/>
    <xf numFmtId="0" fontId="126" fillId="0" borderId="0"/>
    <xf numFmtId="0" fontId="126" fillId="0" borderId="0"/>
    <xf numFmtId="0" fontId="106" fillId="0" borderId="0"/>
    <xf numFmtId="0" fontId="106" fillId="0" borderId="0"/>
    <xf numFmtId="0" fontId="106" fillId="0" borderId="0"/>
    <xf numFmtId="0" fontId="106" fillId="0" borderId="0"/>
    <xf numFmtId="0" fontId="178" fillId="0" borderId="0"/>
    <xf numFmtId="0" fontId="130" fillId="0" borderId="0"/>
    <xf numFmtId="0" fontId="106" fillId="0" borderId="0"/>
    <xf numFmtId="0" fontId="126" fillId="0" borderId="0"/>
    <xf numFmtId="0" fontId="105" fillId="0" borderId="0"/>
    <xf numFmtId="0" fontId="105" fillId="0" borderId="0"/>
    <xf numFmtId="0" fontId="119" fillId="0" borderId="0"/>
    <xf numFmtId="0" fontId="104" fillId="0" borderId="0"/>
    <xf numFmtId="0" fontId="104" fillId="0" borderId="0"/>
    <xf numFmtId="0" fontId="103" fillId="0" borderId="0"/>
    <xf numFmtId="0" fontId="177" fillId="0" borderId="0"/>
    <xf numFmtId="0" fontId="103" fillId="0" borderId="0"/>
    <xf numFmtId="0" fontId="103" fillId="0" borderId="0"/>
    <xf numFmtId="0" fontId="103" fillId="0" borderId="0"/>
    <xf numFmtId="0" fontId="103" fillId="0" borderId="0"/>
    <xf numFmtId="0" fontId="138" fillId="0" borderId="0"/>
    <xf numFmtId="0" fontId="119" fillId="0" borderId="0"/>
    <xf numFmtId="0" fontId="116" fillId="0" borderId="0" applyNumberFormat="0" applyFill="0" applyBorder="0" applyAlignment="0" applyProtection="0"/>
    <xf numFmtId="0" fontId="138" fillId="0" borderId="0"/>
    <xf numFmtId="0" fontId="103" fillId="0" borderId="0"/>
    <xf numFmtId="0" fontId="103" fillId="0" borderId="0"/>
    <xf numFmtId="0" fontId="103" fillId="0" borderId="0"/>
    <xf numFmtId="0" fontId="103" fillId="0" borderId="0"/>
    <xf numFmtId="0" fontId="116" fillId="0" borderId="0"/>
    <xf numFmtId="0" fontId="130" fillId="0" borderId="0"/>
    <xf numFmtId="0" fontId="116" fillId="0" borderId="0"/>
    <xf numFmtId="9" fontId="103" fillId="0" borderId="0" applyFont="0" applyFill="0" applyBorder="0" applyAlignment="0" applyProtection="0"/>
    <xf numFmtId="9" fontId="103" fillId="0" borderId="0" applyFont="0" applyFill="0" applyBorder="0" applyAlignment="0" applyProtection="0"/>
    <xf numFmtId="9" fontId="103" fillId="0" borderId="0" applyFont="0" applyFill="0" applyBorder="0" applyAlignment="0" applyProtection="0"/>
    <xf numFmtId="0" fontId="179" fillId="0" borderId="0"/>
    <xf numFmtId="0" fontId="102" fillId="0" borderId="0"/>
    <xf numFmtId="164" fontId="126" fillId="0" borderId="0" applyFont="0" applyFill="0" applyBorder="0" applyAlignment="0" applyProtection="0"/>
    <xf numFmtId="0" fontId="101" fillId="0" borderId="0"/>
    <xf numFmtId="0" fontId="100" fillId="0" borderId="0"/>
    <xf numFmtId="0" fontId="127" fillId="0" borderId="0"/>
    <xf numFmtId="0" fontId="127" fillId="0" borderId="0"/>
    <xf numFmtId="164" fontId="100" fillId="0" borderId="0" applyFont="0" applyFill="0" applyBorder="0" applyAlignment="0" applyProtection="0"/>
    <xf numFmtId="0" fontId="99" fillId="0" borderId="0"/>
    <xf numFmtId="0" fontId="98" fillId="0" borderId="0"/>
    <xf numFmtId="0" fontId="97" fillId="0" borderId="0"/>
    <xf numFmtId="0" fontId="96" fillId="0" borderId="0"/>
    <xf numFmtId="0" fontId="96" fillId="0" borderId="0"/>
    <xf numFmtId="0" fontId="169" fillId="0" borderId="0"/>
    <xf numFmtId="0" fontId="95" fillId="0" borderId="0"/>
    <xf numFmtId="9" fontId="95" fillId="0" borderId="0" applyFont="0" applyFill="0" applyBorder="0" applyAlignment="0" applyProtection="0"/>
    <xf numFmtId="0" fontId="169" fillId="0" borderId="0"/>
    <xf numFmtId="0" fontId="94" fillId="0" borderId="0"/>
    <xf numFmtId="9" fontId="94" fillId="0" borderId="0" applyFont="0" applyFill="0" applyBorder="0" applyAlignment="0" applyProtection="0"/>
    <xf numFmtId="0" fontId="100" fillId="0" borderId="0"/>
    <xf numFmtId="0" fontId="93" fillId="0" borderId="0"/>
    <xf numFmtId="0" fontId="116" fillId="0" borderId="0"/>
    <xf numFmtId="0" fontId="92" fillId="0" borderId="0"/>
    <xf numFmtId="0" fontId="91" fillId="0" borderId="0"/>
    <xf numFmtId="0" fontId="91" fillId="0" borderId="0"/>
    <xf numFmtId="0" fontId="90" fillId="0" borderId="0"/>
    <xf numFmtId="9" fontId="127" fillId="0" borderId="0" applyFont="0" applyFill="0" applyBorder="0" applyAlignment="0" applyProtection="0"/>
    <xf numFmtId="0" fontId="89" fillId="0" borderId="0"/>
    <xf numFmtId="0" fontId="89" fillId="0" borderId="0"/>
    <xf numFmtId="0" fontId="88" fillId="0" borderId="0"/>
    <xf numFmtId="0" fontId="116" fillId="0" borderId="0"/>
    <xf numFmtId="0" fontId="119" fillId="0" borderId="0"/>
    <xf numFmtId="0" fontId="87" fillId="0" borderId="0"/>
    <xf numFmtId="0" fontId="169" fillId="0" borderId="0"/>
    <xf numFmtId="0" fontId="86" fillId="0" borderId="0"/>
    <xf numFmtId="0" fontId="86" fillId="0" borderId="0"/>
    <xf numFmtId="0" fontId="116" fillId="0" borderId="0"/>
    <xf numFmtId="0" fontId="85" fillId="0" borderId="0"/>
    <xf numFmtId="0" fontId="85" fillId="0" borderId="0"/>
    <xf numFmtId="0" fontId="85" fillId="0" borderId="0"/>
    <xf numFmtId="0" fontId="85" fillId="0" borderId="0"/>
    <xf numFmtId="0" fontId="85" fillId="0" borderId="0"/>
    <xf numFmtId="0" fontId="85" fillId="0" borderId="0"/>
    <xf numFmtId="0" fontId="85" fillId="0" borderId="0"/>
    <xf numFmtId="0" fontId="85" fillId="0" borderId="0"/>
    <xf numFmtId="0" fontId="84" fillId="0" borderId="0"/>
    <xf numFmtId="0" fontId="83" fillId="0" borderId="0"/>
    <xf numFmtId="0" fontId="82" fillId="0" borderId="0"/>
    <xf numFmtId="9" fontId="127" fillId="0" borderId="0" applyFont="0" applyFill="0" applyBorder="0" applyAlignment="0" applyProtection="0"/>
    <xf numFmtId="0" fontId="118" fillId="0" borderId="0"/>
    <xf numFmtId="0" fontId="81" fillId="0" borderId="0"/>
    <xf numFmtId="0" fontId="80" fillId="0" borderId="0"/>
    <xf numFmtId="0" fontId="79" fillId="0" borderId="0"/>
    <xf numFmtId="0" fontId="79" fillId="0" borderId="0"/>
    <xf numFmtId="0" fontId="78" fillId="0" borderId="0"/>
    <xf numFmtId="0" fontId="78" fillId="0" borderId="0"/>
    <xf numFmtId="0" fontId="78" fillId="0" borderId="0"/>
    <xf numFmtId="0" fontId="187" fillId="0" borderId="0"/>
    <xf numFmtId="0" fontId="77" fillId="0" borderId="0"/>
    <xf numFmtId="0" fontId="77" fillId="0" borderId="0"/>
    <xf numFmtId="0" fontId="169" fillId="0" borderId="0"/>
    <xf numFmtId="0" fontId="116" fillId="0" borderId="0"/>
    <xf numFmtId="0" fontId="76" fillId="0" borderId="0"/>
    <xf numFmtId="0" fontId="116" fillId="0" borderId="0"/>
    <xf numFmtId="0" fontId="119" fillId="0" borderId="0"/>
    <xf numFmtId="0" fontId="75" fillId="0" borderId="0"/>
    <xf numFmtId="0" fontId="74" fillId="0" borderId="0"/>
    <xf numFmtId="0" fontId="74" fillId="0" borderId="0"/>
    <xf numFmtId="0" fontId="73" fillId="0" borderId="0"/>
    <xf numFmtId="0" fontId="73" fillId="0" borderId="0"/>
    <xf numFmtId="0" fontId="72" fillId="0" borderId="0"/>
    <xf numFmtId="0" fontId="72" fillId="0" borderId="0"/>
    <xf numFmtId="0" fontId="71" fillId="0" borderId="0"/>
    <xf numFmtId="0" fontId="71" fillId="0" borderId="0"/>
    <xf numFmtId="0" fontId="127" fillId="0" borderId="0"/>
    <xf numFmtId="0" fontId="70" fillId="0" borderId="0"/>
    <xf numFmtId="0" fontId="70" fillId="0" borderId="0"/>
    <xf numFmtId="0" fontId="69" fillId="0" borderId="0"/>
    <xf numFmtId="0" fontId="69" fillId="0" borderId="0"/>
    <xf numFmtId="0" fontId="68" fillId="0" borderId="0"/>
    <xf numFmtId="0" fontId="68" fillId="0" borderId="0"/>
    <xf numFmtId="0" fontId="67" fillId="0" borderId="0"/>
    <xf numFmtId="0" fontId="67" fillId="0" borderId="0"/>
    <xf numFmtId="0" fontId="100" fillId="0" borderId="0"/>
    <xf numFmtId="0" fontId="66" fillId="0" borderId="0"/>
    <xf numFmtId="0" fontId="66" fillId="0" borderId="0"/>
    <xf numFmtId="0" fontId="66" fillId="0" borderId="0"/>
    <xf numFmtId="0" fontId="65" fillId="0" borderId="0"/>
    <xf numFmtId="0" fontId="65" fillId="0" borderId="0"/>
    <xf numFmtId="0" fontId="65" fillId="0" borderId="0"/>
    <xf numFmtId="0" fontId="100" fillId="0" borderId="0"/>
    <xf numFmtId="0" fontId="64" fillId="0" borderId="0"/>
    <xf numFmtId="0" fontId="63" fillId="0" borderId="0"/>
    <xf numFmtId="0" fontId="62" fillId="0" borderId="0"/>
    <xf numFmtId="0" fontId="127" fillId="0" borderId="0"/>
    <xf numFmtId="0" fontId="62" fillId="0" borderId="0"/>
    <xf numFmtId="0" fontId="61" fillId="0" borderId="0"/>
    <xf numFmtId="0" fontId="60" fillId="0" borderId="0"/>
    <xf numFmtId="0" fontId="169" fillId="0" borderId="0"/>
    <xf numFmtId="0" fontId="59" fillId="0" borderId="0"/>
    <xf numFmtId="0" fontId="58" fillId="0" borderId="0"/>
    <xf numFmtId="0" fontId="57" fillId="0" borderId="0"/>
    <xf numFmtId="0" fontId="57" fillId="0" borderId="0"/>
    <xf numFmtId="0" fontId="56" fillId="0" borderId="0"/>
    <xf numFmtId="0" fontId="55" fillId="0" borderId="0"/>
    <xf numFmtId="0" fontId="54" fillId="0" borderId="0"/>
    <xf numFmtId="0" fontId="54" fillId="0" borderId="0"/>
    <xf numFmtId="0" fontId="53" fillId="0" borderId="0"/>
    <xf numFmtId="0" fontId="53" fillId="0" borderId="0"/>
    <xf numFmtId="0" fontId="52" fillId="0" borderId="0"/>
    <xf numFmtId="0" fontId="52" fillId="0" borderId="0"/>
    <xf numFmtId="0" fontId="100" fillId="0" borderId="0"/>
    <xf numFmtId="0" fontId="127" fillId="0" borderId="0"/>
    <xf numFmtId="0" fontId="100" fillId="0" borderId="0"/>
    <xf numFmtId="0" fontId="52" fillId="0" borderId="0"/>
    <xf numFmtId="0" fontId="52" fillId="0" borderId="0"/>
    <xf numFmtId="0" fontId="51" fillId="0" borderId="0"/>
    <xf numFmtId="0" fontId="51" fillId="0" borderId="0"/>
    <xf numFmtId="0" fontId="50" fillId="0" borderId="0"/>
    <xf numFmtId="0" fontId="50" fillId="0" borderId="0"/>
    <xf numFmtId="0" fontId="50" fillId="0" borderId="0"/>
    <xf numFmtId="0" fontId="49" fillId="0" borderId="0"/>
    <xf numFmtId="0" fontId="49" fillId="0" borderId="0"/>
    <xf numFmtId="0" fontId="48" fillId="0" borderId="0"/>
    <xf numFmtId="0" fontId="48" fillId="0" borderId="0"/>
    <xf numFmtId="0" fontId="48" fillId="0" borderId="0"/>
    <xf numFmtId="0" fontId="48" fillId="0" borderId="0"/>
    <xf numFmtId="0" fontId="47" fillId="0" borderId="0"/>
    <xf numFmtId="0" fontId="46" fillId="0" borderId="0"/>
    <xf numFmtId="0" fontId="46" fillId="0" borderId="0"/>
    <xf numFmtId="9" fontId="127" fillId="0" borderId="0" applyFont="0" applyFill="0" applyBorder="0" applyAlignment="0" applyProtection="0"/>
    <xf numFmtId="0" fontId="100" fillId="0" borderId="0"/>
    <xf numFmtId="0" fontId="169" fillId="0" borderId="0"/>
    <xf numFmtId="0" fontId="45" fillId="0" borderId="0"/>
    <xf numFmtId="0" fontId="45" fillId="0" borderId="0"/>
    <xf numFmtId="0" fontId="45" fillId="0" borderId="0"/>
    <xf numFmtId="0" fontId="45" fillId="0" borderId="0"/>
    <xf numFmtId="0" fontId="127" fillId="0" borderId="0"/>
    <xf numFmtId="0" fontId="44" fillId="0" borderId="0"/>
    <xf numFmtId="164" fontId="169" fillId="0" borderId="0" applyFont="0" applyFill="0" applyBorder="0" applyAlignment="0" applyProtection="0"/>
    <xf numFmtId="0" fontId="44" fillId="0" borderId="0"/>
    <xf numFmtId="0" fontId="44" fillId="0" borderId="0"/>
    <xf numFmtId="0" fontId="127" fillId="0" borderId="0"/>
    <xf numFmtId="164" fontId="127" fillId="0" borderId="0" applyFont="0" applyFill="0" applyBorder="0" applyAlignment="0" applyProtection="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127"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127"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127"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127"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165" fontId="190" fillId="0" borderId="0" applyFont="0" applyFill="0" applyBorder="0" applyAlignment="0" applyProtection="0"/>
    <xf numFmtId="0" fontId="43" fillId="0" borderId="0"/>
    <xf numFmtId="0" fontId="42" fillId="0" borderId="0"/>
    <xf numFmtId="0" fontId="41" fillId="0" borderId="0"/>
    <xf numFmtId="0" fontId="40" fillId="0" borderId="0"/>
    <xf numFmtId="0" fontId="40" fillId="0" borderId="0"/>
    <xf numFmtId="0" fontId="39" fillId="0" borderId="0"/>
    <xf numFmtId="0" fontId="39" fillId="0" borderId="0"/>
    <xf numFmtId="0" fontId="193" fillId="0" borderId="0" applyNumberFormat="0" applyFill="0" applyBorder="0" applyAlignment="0" applyProtection="0"/>
    <xf numFmtId="0" fontId="38" fillId="0" borderId="0"/>
    <xf numFmtId="0" fontId="127" fillId="0" borderId="0"/>
    <xf numFmtId="0" fontId="127" fillId="0" borderId="0"/>
    <xf numFmtId="0" fontId="37" fillId="0" borderId="0"/>
    <xf numFmtId="0" fontId="36" fillId="0" borderId="0"/>
    <xf numFmtId="0" fontId="36" fillId="0" borderId="0"/>
    <xf numFmtId="0" fontId="36" fillId="0" borderId="0"/>
    <xf numFmtId="0" fontId="35" fillId="0" borderId="0"/>
    <xf numFmtId="0" fontId="35" fillId="0" borderId="0"/>
    <xf numFmtId="0" fontId="34" fillId="0" borderId="0"/>
    <xf numFmtId="0" fontId="193" fillId="0" borderId="0" applyNumberFormat="0" applyFill="0" applyBorder="0" applyAlignment="0" applyProtection="0"/>
    <xf numFmtId="0" fontId="34" fillId="0" borderId="0"/>
    <xf numFmtId="0" fontId="127" fillId="0" borderId="0"/>
    <xf numFmtId="0" fontId="33" fillId="0" borderId="0"/>
    <xf numFmtId="0" fontId="32" fillId="0" borderId="0"/>
    <xf numFmtId="0" fontId="32" fillId="0" borderId="0"/>
    <xf numFmtId="0" fontId="31" fillId="0" borderId="0"/>
    <xf numFmtId="0" fontId="119" fillId="0" borderId="0"/>
    <xf numFmtId="0" fontId="30" fillId="0" borderId="0"/>
    <xf numFmtId="0" fontId="30" fillId="0" borderId="0"/>
    <xf numFmtId="0" fontId="30" fillId="0" borderId="0"/>
    <xf numFmtId="0" fontId="29" fillId="0" borderId="0"/>
    <xf numFmtId="0" fontId="28" fillId="0" borderId="0"/>
    <xf numFmtId="0" fontId="27" fillId="0" borderId="0"/>
    <xf numFmtId="0" fontId="27" fillId="0" borderId="0"/>
    <xf numFmtId="0" fontId="26" fillId="0" borderId="0"/>
    <xf numFmtId="0" fontId="119" fillId="0" borderId="0"/>
    <xf numFmtId="0" fontId="25" fillId="0" borderId="0"/>
    <xf numFmtId="0" fontId="127" fillId="0" borderId="0"/>
    <xf numFmtId="0" fontId="24" fillId="0" borderId="0"/>
    <xf numFmtId="0" fontId="23" fillId="0" borderId="0"/>
    <xf numFmtId="0" fontId="23" fillId="0" borderId="0"/>
    <xf numFmtId="0" fontId="100" fillId="0" borderId="0"/>
    <xf numFmtId="0" fontId="23" fillId="0" borderId="0"/>
    <xf numFmtId="0" fontId="187" fillId="0" borderId="0"/>
    <xf numFmtId="0" fontId="22" fillId="0" borderId="0"/>
    <xf numFmtId="0" fontId="22" fillId="0" borderId="0"/>
    <xf numFmtId="0" fontId="21" fillId="0" borderId="0"/>
    <xf numFmtId="0" fontId="20" fillId="0" borderId="0"/>
    <xf numFmtId="0" fontId="20" fillId="0" borderId="0"/>
    <xf numFmtId="0" fontId="20" fillId="0" borderId="0"/>
    <xf numFmtId="0" fontId="19" fillId="0" borderId="0"/>
    <xf numFmtId="0" fontId="19" fillId="0" borderId="0"/>
    <xf numFmtId="0" fontId="18" fillId="0" borderId="0"/>
    <xf numFmtId="0" fontId="18" fillId="0" borderId="0"/>
    <xf numFmtId="0" fontId="18" fillId="0" borderId="0"/>
    <xf numFmtId="0" fontId="17" fillId="0" borderId="0"/>
    <xf numFmtId="0" fontId="16" fillId="0" borderId="0"/>
    <xf numFmtId="0" fontId="16" fillId="0" borderId="0"/>
    <xf numFmtId="0" fontId="16" fillId="0" borderId="0"/>
    <xf numFmtId="0" fontId="15" fillId="0" borderId="0"/>
    <xf numFmtId="0" fontId="15" fillId="0" borderId="0"/>
    <xf numFmtId="0" fontId="14" fillId="0" borderId="0"/>
    <xf numFmtId="0" fontId="13" fillId="0" borderId="0"/>
    <xf numFmtId="0" fontId="12" fillId="0" borderId="0"/>
    <xf numFmtId="0" fontId="127" fillId="0" borderId="0"/>
    <xf numFmtId="0" fontId="12" fillId="0" borderId="0"/>
    <xf numFmtId="0" fontId="11" fillId="0" borderId="0"/>
    <xf numFmtId="0" fontId="11" fillId="0" borderId="0"/>
    <xf numFmtId="0" fontId="10" fillId="0" borderId="0"/>
    <xf numFmtId="0" fontId="10" fillId="0" borderId="0"/>
    <xf numFmtId="0" fontId="10" fillId="0" borderId="0"/>
    <xf numFmtId="0" fontId="9" fillId="0" borderId="0"/>
    <xf numFmtId="0" fontId="8" fillId="0" borderId="0"/>
    <xf numFmtId="0" fontId="8" fillId="0" borderId="0"/>
    <xf numFmtId="0" fontId="8" fillId="0" borderId="0"/>
    <xf numFmtId="0" fontId="7"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4" fillId="0" borderId="0"/>
    <xf numFmtId="0" fontId="3" fillId="0" borderId="0"/>
    <xf numFmtId="0" fontId="116" fillId="0" borderId="0"/>
    <xf numFmtId="0" fontId="3" fillId="0" borderId="0"/>
    <xf numFmtId="0" fontId="2" fillId="0" borderId="0"/>
    <xf numFmtId="0" fontId="2" fillId="0" borderId="0"/>
    <xf numFmtId="0" fontId="2" fillId="0" borderId="0"/>
    <xf numFmtId="0" fontId="1" fillId="0" borderId="0"/>
    <xf numFmtId="0" fontId="1" fillId="0" borderId="0"/>
    <xf numFmtId="0" fontId="118" fillId="0" borderId="0"/>
    <xf numFmtId="0" fontId="1" fillId="0" borderId="0"/>
    <xf numFmtId="0" fontId="1" fillId="0" borderId="0"/>
    <xf numFmtId="0" fontId="116" fillId="0" borderId="0"/>
  </cellStyleXfs>
  <cellXfs count="438">
    <xf numFmtId="0" fontId="0" fillId="0" borderId="0" xfId="0"/>
    <xf numFmtId="0" fontId="171" fillId="4" borderId="0" xfId="3" applyFont="1" applyFill="1"/>
    <xf numFmtId="0" fontId="173" fillId="0" borderId="0" xfId="3" applyFont="1"/>
    <xf numFmtId="0" fontId="174" fillId="0" borderId="0" xfId="51" applyFont="1" applyAlignment="1">
      <alignment vertical="center"/>
    </xf>
    <xf numFmtId="0" fontId="174" fillId="0" borderId="0" xfId="51" applyFont="1" applyAlignment="1">
      <alignment horizontal="left" vertical="center"/>
    </xf>
    <xf numFmtId="0" fontId="171" fillId="0" borderId="0" xfId="1" applyFont="1"/>
    <xf numFmtId="49" fontId="171" fillId="0" borderId="0" xfId="1" applyNumberFormat="1" applyFont="1"/>
    <xf numFmtId="0" fontId="171" fillId="0" borderId="0" xfId="121" applyFont="1"/>
    <xf numFmtId="0" fontId="172" fillId="0" borderId="0" xfId="280" applyFont="1"/>
    <xf numFmtId="0" fontId="172" fillId="0" borderId="0" xfId="263" applyFont="1"/>
    <xf numFmtId="0" fontId="171" fillId="0" borderId="0" xfId="104" applyFont="1"/>
    <xf numFmtId="49" fontId="172" fillId="0" borderId="0" xfId="280" applyNumberFormat="1" applyFont="1"/>
    <xf numFmtId="17" fontId="171" fillId="0" borderId="0" xfId="282" applyNumberFormat="1" applyFont="1" applyAlignment="1">
      <alignment horizontal="center"/>
    </xf>
    <xf numFmtId="166" fontId="172" fillId="0" borderId="0" xfId="263" applyNumberFormat="1" applyFont="1"/>
    <xf numFmtId="0" fontId="171" fillId="2" borderId="0" xfId="3" applyFont="1" applyFill="1"/>
    <xf numFmtId="49" fontId="171" fillId="2" borderId="0" xfId="3" applyNumberFormat="1" applyFont="1" applyFill="1"/>
    <xf numFmtId="0" fontId="171" fillId="0" borderId="0" xfId="3" applyFont="1"/>
    <xf numFmtId="49" fontId="171" fillId="4" borderId="0" xfId="3" applyNumberFormat="1" applyFont="1" applyFill="1"/>
    <xf numFmtId="0" fontId="171" fillId="0" borderId="0" xfId="3" applyFont="1" applyAlignment="1">
      <alignment horizontal="center"/>
    </xf>
    <xf numFmtId="0" fontId="171" fillId="0" borderId="0" xfId="3" applyFont="1" applyAlignment="1">
      <alignment horizontal="right"/>
    </xf>
    <xf numFmtId="2" fontId="171" fillId="0" borderId="0" xfId="3" applyNumberFormat="1" applyFont="1"/>
    <xf numFmtId="166" fontId="171" fillId="0" borderId="0" xfId="3" applyNumberFormat="1" applyFont="1"/>
    <xf numFmtId="0" fontId="173" fillId="0" borderId="0" xfId="165" applyFont="1"/>
    <xf numFmtId="166" fontId="173" fillId="0" borderId="0" xfId="166" applyNumberFormat="1" applyFont="1"/>
    <xf numFmtId="49" fontId="173" fillId="2" borderId="0" xfId="168" applyNumberFormat="1" applyFont="1" applyFill="1"/>
    <xf numFmtId="166" fontId="173" fillId="0" borderId="0" xfId="166" applyNumberFormat="1" applyFont="1" applyAlignment="1">
      <alignment horizontal="center"/>
    </xf>
    <xf numFmtId="0" fontId="173" fillId="0" borderId="0" xfId="29" applyFont="1"/>
    <xf numFmtId="14" fontId="173" fillId="0" borderId="0" xfId="166" applyNumberFormat="1" applyFont="1"/>
    <xf numFmtId="167" fontId="173" fillId="0" borderId="0" xfId="166" applyNumberFormat="1" applyFont="1"/>
    <xf numFmtId="0" fontId="173" fillId="0" borderId="0" xfId="166" applyFont="1"/>
    <xf numFmtId="0" fontId="173" fillId="0" borderId="0" xfId="167" applyFont="1"/>
    <xf numFmtId="49" fontId="173" fillId="2" borderId="0" xfId="169" applyNumberFormat="1" applyFont="1" applyFill="1"/>
    <xf numFmtId="49" fontId="173" fillId="2" borderId="0" xfId="168" applyNumberFormat="1" applyFont="1" applyFill="1" applyAlignment="1">
      <alignment horizontal="center"/>
    </xf>
    <xf numFmtId="49" fontId="173" fillId="0" borderId="0" xfId="168" applyNumberFormat="1" applyFont="1" applyAlignment="1">
      <alignment horizontal="center"/>
    </xf>
    <xf numFmtId="0" fontId="173" fillId="2" borderId="0" xfId="166" applyFont="1" applyFill="1"/>
    <xf numFmtId="49" fontId="173" fillId="2" borderId="0" xfId="168" applyNumberFormat="1" applyFont="1" applyFill="1" applyAlignment="1">
      <alignment vertical="justify"/>
    </xf>
    <xf numFmtId="0" fontId="173" fillId="4" borderId="0" xfId="168" applyFont="1" applyFill="1" applyAlignment="1">
      <alignment horizontal="left" vertical="top"/>
    </xf>
    <xf numFmtId="166" fontId="172" fillId="0" borderId="0" xfId="263" applyNumberFormat="1" applyFont="1" applyAlignment="1">
      <alignment horizontal="center"/>
    </xf>
    <xf numFmtId="166" fontId="171" fillId="0" borderId="0" xfId="283" applyNumberFormat="1" applyFont="1" applyAlignment="1">
      <alignment horizontal="center"/>
    </xf>
    <xf numFmtId="166" fontId="173" fillId="0" borderId="0" xfId="168" quotePrefix="1" applyNumberFormat="1" applyFont="1" applyAlignment="1">
      <alignment horizontal="center" vertical="center"/>
    </xf>
    <xf numFmtId="166" fontId="173" fillId="0" borderId="0" xfId="168" applyNumberFormat="1" applyFont="1" applyAlignment="1">
      <alignment horizontal="center" vertical="center"/>
    </xf>
    <xf numFmtId="166" fontId="173" fillId="0" borderId="5" xfId="168" applyNumberFormat="1" applyFont="1" applyBorder="1" applyAlignment="1">
      <alignment horizontal="center" vertical="center"/>
    </xf>
    <xf numFmtId="166" fontId="172" fillId="0" borderId="0" xfId="263" applyNumberFormat="1" applyFont="1" applyAlignment="1">
      <alignment horizontal="center" vertical="center"/>
    </xf>
    <xf numFmtId="0" fontId="171" fillId="0" borderId="2" xfId="3" applyFont="1" applyBorder="1" applyAlignment="1">
      <alignment horizontal="left" vertical="center" wrapText="1"/>
    </xf>
    <xf numFmtId="0" fontId="171" fillId="0" borderId="3" xfId="3" applyFont="1" applyBorder="1" applyAlignment="1">
      <alignment horizontal="left" vertical="center" wrapText="1"/>
    </xf>
    <xf numFmtId="0" fontId="171" fillId="0" borderId="4" xfId="3" applyFont="1" applyBorder="1" applyAlignment="1">
      <alignment horizontal="left" vertical="center" wrapText="1"/>
    </xf>
    <xf numFmtId="0" fontId="171" fillId="0" borderId="12" xfId="3" applyFont="1" applyBorder="1" applyAlignment="1">
      <alignment horizontal="left" vertical="center" wrapText="1"/>
    </xf>
    <xf numFmtId="0" fontId="173" fillId="0" borderId="0" xfId="260" applyFont="1" applyAlignment="1">
      <alignment horizontal="left" vertical="center" indent="2"/>
    </xf>
    <xf numFmtId="0" fontId="173" fillId="0" borderId="5" xfId="260" applyFont="1" applyBorder="1" applyAlignment="1">
      <alignment horizontal="left" vertical="center" indent="2"/>
    </xf>
    <xf numFmtId="49" fontId="173" fillId="0" borderId="0" xfId="168" applyNumberFormat="1" applyFont="1" applyAlignment="1">
      <alignment horizontal="left" vertical="center"/>
    </xf>
    <xf numFmtId="0" fontId="173" fillId="0" borderId="0" xfId="168" applyFont="1" applyAlignment="1">
      <alignment horizontal="left" vertical="center"/>
    </xf>
    <xf numFmtId="49" fontId="173" fillId="0" borderId="5" xfId="168" applyNumberFormat="1" applyFont="1" applyBorder="1" applyAlignment="1">
      <alignment horizontal="left" vertical="center"/>
    </xf>
    <xf numFmtId="0" fontId="174" fillId="0" borderId="0" xfId="387" applyFont="1"/>
    <xf numFmtId="0" fontId="174" fillId="0" borderId="0" xfId="0" applyFont="1"/>
    <xf numFmtId="0" fontId="171" fillId="0" borderId="0" xfId="389" applyFont="1"/>
    <xf numFmtId="0" fontId="173" fillId="0" borderId="0" xfId="345" applyFont="1"/>
    <xf numFmtId="49" fontId="171" fillId="0" borderId="0" xfId="389" applyNumberFormat="1" applyFont="1"/>
    <xf numFmtId="0" fontId="173" fillId="0" borderId="0" xfId="29" applyFont="1" applyAlignment="1">
      <alignment horizontal="centerContinuous"/>
    </xf>
    <xf numFmtId="0" fontId="173" fillId="0" borderId="0" xfId="29" applyFont="1" applyAlignment="1">
      <alignment horizontal="left" vertical="center" indent="2"/>
    </xf>
    <xf numFmtId="166" fontId="173" fillId="0" borderId="0" xfId="29" applyNumberFormat="1" applyFont="1" applyAlignment="1">
      <alignment horizontal="center" vertical="center"/>
    </xf>
    <xf numFmtId="166" fontId="173" fillId="0" borderId="0" xfId="345" applyNumberFormat="1" applyFont="1"/>
    <xf numFmtId="49" fontId="173" fillId="0" borderId="0" xfId="29" applyNumberFormat="1" applyFont="1" applyAlignment="1">
      <alignment horizontal="left" vertical="center" indent="2"/>
    </xf>
    <xf numFmtId="166" fontId="173" fillId="0" borderId="5" xfId="29" applyNumberFormat="1" applyFont="1" applyBorder="1" applyAlignment="1">
      <alignment horizontal="center" vertical="center"/>
    </xf>
    <xf numFmtId="0" fontId="180" fillId="0" borderId="0" xfId="260" applyFont="1" applyAlignment="1">
      <alignment horizontal="left" vertical="center"/>
    </xf>
    <xf numFmtId="0" fontId="180" fillId="0" borderId="0" xfId="166" applyFont="1"/>
    <xf numFmtId="166" fontId="173" fillId="0" borderId="0" xfId="260" applyNumberFormat="1" applyFont="1" applyAlignment="1">
      <alignment horizontal="center" vertical="center"/>
    </xf>
    <xf numFmtId="166" fontId="176" fillId="0" borderId="0" xfId="260" quotePrefix="1" applyNumberFormat="1" applyFont="1" applyAlignment="1">
      <alignment horizontal="center" vertical="center"/>
    </xf>
    <xf numFmtId="166" fontId="173" fillId="0" borderId="5" xfId="260" applyNumberFormat="1" applyFont="1" applyBorder="1" applyAlignment="1">
      <alignment horizontal="center" vertical="center"/>
    </xf>
    <xf numFmtId="0" fontId="174" fillId="0" borderId="0" xfId="398" applyFont="1" applyAlignment="1">
      <alignment horizontal="left" vertical="center"/>
    </xf>
    <xf numFmtId="166" fontId="174" fillId="0" borderId="0" xfId="398" applyNumberFormat="1" applyFont="1" applyAlignment="1">
      <alignment horizontal="center" vertical="center"/>
    </xf>
    <xf numFmtId="0" fontId="172" fillId="0" borderId="0" xfId="59" applyFont="1"/>
    <xf numFmtId="0" fontId="174" fillId="0" borderId="0" xfId="59" applyFont="1"/>
    <xf numFmtId="0" fontId="173" fillId="0" borderId="0" xfId="121" applyFont="1"/>
    <xf numFmtId="49" fontId="173" fillId="0" borderId="0" xfId="121" applyNumberFormat="1" applyFont="1" applyAlignment="1">
      <alignment horizontal="left" vertical="center"/>
    </xf>
    <xf numFmtId="0" fontId="172" fillId="0" borderId="0" xfId="121" applyFont="1"/>
    <xf numFmtId="14" fontId="174" fillId="0" borderId="0" xfId="121" applyNumberFormat="1" applyFont="1" applyAlignment="1">
      <alignment horizontal="left"/>
    </xf>
    <xf numFmtId="166" fontId="172" fillId="0" borderId="0" xfId="121" applyNumberFormat="1" applyFont="1"/>
    <xf numFmtId="166" fontId="171" fillId="0" borderId="0" xfId="121" applyNumberFormat="1" applyFont="1"/>
    <xf numFmtId="0" fontId="172" fillId="0" borderId="0" xfId="121" applyFont="1" applyAlignment="1">
      <alignment horizontal="left"/>
    </xf>
    <xf numFmtId="49" fontId="173" fillId="0" borderId="0" xfId="166" applyNumberFormat="1" applyFont="1"/>
    <xf numFmtId="166" fontId="176" fillId="0" borderId="0" xfId="166" quotePrefix="1" applyNumberFormat="1" applyFont="1"/>
    <xf numFmtId="166" fontId="176" fillId="0" borderId="0" xfId="166" applyNumberFormat="1" applyFont="1"/>
    <xf numFmtId="0" fontId="173" fillId="0" borderId="0" xfId="260" applyFont="1" applyAlignment="1">
      <alignment horizontal="left" wrapText="1"/>
    </xf>
    <xf numFmtId="0" fontId="180" fillId="2" borderId="0" xfId="168" applyFont="1" applyFill="1" applyAlignment="1">
      <alignment horizontal="left" vertical="top" wrapText="1"/>
    </xf>
    <xf numFmtId="49" fontId="173" fillId="48" borderId="0" xfId="29" applyNumberFormat="1" applyFont="1" applyFill="1" applyAlignment="1">
      <alignment horizontal="center" vertical="center"/>
    </xf>
    <xf numFmtId="0" fontId="171" fillId="47" borderId="2" xfId="3" applyFont="1" applyFill="1" applyBorder="1" applyAlignment="1">
      <alignment horizontal="center" vertical="center" wrapText="1"/>
    </xf>
    <xf numFmtId="49" fontId="173" fillId="47" borderId="2" xfId="168" applyNumberFormat="1" applyFont="1" applyFill="1" applyBorder="1" applyAlignment="1">
      <alignment horizontal="left" vertical="center"/>
    </xf>
    <xf numFmtId="49" fontId="173" fillId="47" borderId="2" xfId="168" applyNumberFormat="1" applyFont="1" applyFill="1" applyBorder="1" applyAlignment="1">
      <alignment horizontal="center" vertical="center"/>
    </xf>
    <xf numFmtId="49" fontId="173" fillId="48" borderId="14" xfId="168" applyNumberFormat="1" applyFont="1" applyFill="1" applyBorder="1" applyAlignment="1">
      <alignment horizontal="left" vertical="center"/>
    </xf>
    <xf numFmtId="49" fontId="173" fillId="48" borderId="0" xfId="168" applyNumberFormat="1" applyFont="1" applyFill="1" applyAlignment="1">
      <alignment horizontal="center" vertical="center"/>
    </xf>
    <xf numFmtId="49" fontId="173" fillId="48" borderId="0" xfId="168" applyNumberFormat="1" applyFont="1" applyFill="1" applyAlignment="1">
      <alignment horizontal="left" vertical="center"/>
    </xf>
    <xf numFmtId="166" fontId="173" fillId="48" borderId="0" xfId="168" applyNumberFormat="1" applyFont="1" applyFill="1" applyAlignment="1">
      <alignment horizontal="center" vertical="center"/>
    </xf>
    <xf numFmtId="0" fontId="173" fillId="48" borderId="0" xfId="260" applyFont="1" applyFill="1" applyAlignment="1">
      <alignment horizontal="center" vertical="center" wrapText="1"/>
    </xf>
    <xf numFmtId="49" fontId="173" fillId="49" borderId="2" xfId="168" applyNumberFormat="1" applyFont="1" applyFill="1" applyBorder="1" applyAlignment="1">
      <alignment horizontal="left" vertical="center"/>
    </xf>
    <xf numFmtId="49" fontId="173" fillId="49" borderId="2" xfId="168" applyNumberFormat="1" applyFont="1" applyFill="1" applyBorder="1" applyAlignment="1">
      <alignment horizontal="center" vertical="center"/>
    </xf>
    <xf numFmtId="166" fontId="182" fillId="0" borderId="0" xfId="166" applyNumberFormat="1" applyFont="1"/>
    <xf numFmtId="0" fontId="182" fillId="0" borderId="0" xfId="166" applyFont="1" applyAlignment="1">
      <alignment horizontal="left"/>
    </xf>
    <xf numFmtId="0" fontId="182" fillId="0" borderId="0" xfId="260" applyFont="1"/>
    <xf numFmtId="166" fontId="184" fillId="0" borderId="0" xfId="260" applyNumberFormat="1" applyFont="1"/>
    <xf numFmtId="0" fontId="184" fillId="0" borderId="0" xfId="260" applyFont="1"/>
    <xf numFmtId="49" fontId="184" fillId="2" borderId="0" xfId="168" applyNumberFormat="1" applyFont="1" applyFill="1" applyAlignment="1">
      <alignment vertical="top"/>
    </xf>
    <xf numFmtId="166" fontId="173" fillId="48" borderId="0" xfId="260" applyNumberFormat="1" applyFont="1" applyFill="1" applyAlignment="1">
      <alignment horizontal="center" vertical="center" wrapText="1"/>
    </xf>
    <xf numFmtId="0" fontId="182" fillId="0" borderId="0" xfId="166" applyFont="1"/>
    <xf numFmtId="0" fontId="172" fillId="0" borderId="0" xfId="451" applyFont="1"/>
    <xf numFmtId="0" fontId="189" fillId="0" borderId="0" xfId="121" applyFont="1"/>
    <xf numFmtId="49" fontId="171" fillId="0" borderId="0" xfId="3" applyNumberFormat="1" applyFont="1"/>
    <xf numFmtId="0" fontId="171" fillId="0" borderId="0" xfId="280" applyFont="1"/>
    <xf numFmtId="0" fontId="171" fillId="4" borderId="0" xfId="268" applyFont="1" applyFill="1"/>
    <xf numFmtId="0" fontId="171" fillId="0" borderId="0" xfId="268" applyFont="1"/>
    <xf numFmtId="0" fontId="171" fillId="0" borderId="0" xfId="268" applyFont="1" applyAlignment="1">
      <alignment horizontal="center"/>
    </xf>
    <xf numFmtId="49" fontId="171" fillId="4" borderId="0" xfId="268" applyNumberFormat="1" applyFont="1" applyFill="1"/>
    <xf numFmtId="0" fontId="171" fillId="0" borderId="0" xfId="268" applyFont="1" applyAlignment="1">
      <alignment horizontal="right"/>
    </xf>
    <xf numFmtId="2" fontId="171" fillId="0" borderId="0" xfId="268" applyNumberFormat="1" applyFont="1"/>
    <xf numFmtId="166" fontId="171" fillId="0" borderId="0" xfId="268" applyNumberFormat="1" applyFont="1"/>
    <xf numFmtId="0" fontId="173" fillId="0" borderId="0" xfId="431" applyFont="1"/>
    <xf numFmtId="14" fontId="172" fillId="0" borderId="0" xfId="263" applyNumberFormat="1" applyFont="1"/>
    <xf numFmtId="0" fontId="174" fillId="0" borderId="0" xfId="491" applyFont="1" applyAlignment="1">
      <alignment horizontal="left" vertical="center"/>
    </xf>
    <xf numFmtId="0" fontId="174" fillId="0" borderId="0" xfId="491" applyFont="1" applyAlignment="1">
      <alignment vertical="center"/>
    </xf>
    <xf numFmtId="0" fontId="173" fillId="0" borderId="0" xfId="29" applyFont="1" applyAlignment="1">
      <alignment horizontal="left" vertical="center"/>
    </xf>
    <xf numFmtId="166" fontId="172" fillId="4" borderId="0" xfId="263" applyNumberFormat="1" applyFont="1" applyFill="1"/>
    <xf numFmtId="171" fontId="172" fillId="0" borderId="0" xfId="263" applyNumberFormat="1" applyFont="1"/>
    <xf numFmtId="0" fontId="173" fillId="0" borderId="0" xfId="29" applyFont="1" applyAlignment="1">
      <alignment horizontal="left" vertical="center" wrapText="1"/>
    </xf>
    <xf numFmtId="0" fontId="174" fillId="0" borderId="0" xfId="0" applyFont="1" applyAlignment="1">
      <alignment wrapText="1"/>
    </xf>
    <xf numFmtId="0" fontId="174" fillId="0" borderId="0" xfId="466" applyFont="1"/>
    <xf numFmtId="0" fontId="172" fillId="0" borderId="0" xfId="0" applyFont="1"/>
    <xf numFmtId="172" fontId="172" fillId="0" borderId="0" xfId="263" applyNumberFormat="1" applyFont="1"/>
    <xf numFmtId="0" fontId="182" fillId="0" borderId="0" xfId="260" applyFont="1" applyAlignment="1">
      <alignment horizontal="left" wrapText="1"/>
    </xf>
    <xf numFmtId="0" fontId="172" fillId="0" borderId="0" xfId="0" applyFont="1" applyAlignment="1">
      <alignment horizontal="left" wrapText="1"/>
    </xf>
    <xf numFmtId="0" fontId="173" fillId="49" borderId="22" xfId="29" applyFont="1" applyFill="1" applyBorder="1" applyAlignment="1">
      <alignment horizontal="left" vertical="center"/>
    </xf>
    <xf numFmtId="0" fontId="173" fillId="49" borderId="22" xfId="29" applyFont="1" applyFill="1" applyBorder="1" applyAlignment="1">
      <alignment horizontal="center" vertical="center"/>
    </xf>
    <xf numFmtId="0" fontId="173" fillId="49" borderId="5" xfId="29" applyFont="1" applyFill="1" applyBorder="1" applyAlignment="1">
      <alignment horizontal="left" vertical="center"/>
    </xf>
    <xf numFmtId="0" fontId="173" fillId="49" borderId="5" xfId="29" applyFont="1" applyFill="1" applyBorder="1" applyAlignment="1">
      <alignment horizontal="centerContinuous" vertical="center"/>
    </xf>
    <xf numFmtId="0" fontId="173" fillId="48" borderId="0" xfId="29" applyFont="1" applyFill="1" applyAlignment="1">
      <alignment horizontal="center" vertical="center"/>
    </xf>
    <xf numFmtId="166" fontId="173" fillId="48" borderId="0" xfId="29" applyNumberFormat="1" applyFont="1" applyFill="1" applyAlignment="1">
      <alignment horizontal="center" vertical="center"/>
    </xf>
    <xf numFmtId="0" fontId="172" fillId="0" borderId="0" xfId="466" applyFont="1"/>
    <xf numFmtId="166" fontId="172" fillId="0" borderId="0" xfId="466" applyNumberFormat="1" applyFont="1"/>
    <xf numFmtId="0" fontId="173" fillId="47" borderId="23" xfId="260" applyFont="1" applyFill="1" applyBorder="1" applyAlignment="1">
      <alignment horizontal="left" vertical="center" wrapText="1"/>
    </xf>
    <xf numFmtId="0" fontId="173" fillId="47" borderId="23" xfId="260" applyFont="1" applyFill="1" applyBorder="1" applyAlignment="1">
      <alignment horizontal="centerContinuous" vertical="center"/>
    </xf>
    <xf numFmtId="0" fontId="173" fillId="49" borderId="23" xfId="260" applyFont="1" applyFill="1" applyBorder="1" applyAlignment="1">
      <alignment horizontal="left" vertical="center" wrapText="1"/>
    </xf>
    <xf numFmtId="0" fontId="173" fillId="49" borderId="23" xfId="260" applyFont="1" applyFill="1" applyBorder="1" applyAlignment="1">
      <alignment horizontal="centerContinuous" vertical="center"/>
    </xf>
    <xf numFmtId="0" fontId="173" fillId="47" borderId="22" xfId="260" applyFont="1" applyFill="1" applyBorder="1" applyAlignment="1">
      <alignment horizontal="left" vertical="center" wrapText="1"/>
    </xf>
    <xf numFmtId="0" fontId="173" fillId="47" borderId="0" xfId="260" applyFont="1" applyFill="1" applyAlignment="1">
      <alignment horizontal="centerContinuous" vertical="center"/>
    </xf>
    <xf numFmtId="0" fontId="173" fillId="49" borderId="22" xfId="260" applyFont="1" applyFill="1" applyBorder="1" applyAlignment="1">
      <alignment horizontal="left" vertical="center" wrapText="1"/>
    </xf>
    <xf numFmtId="0" fontId="173" fillId="47" borderId="5" xfId="260" applyFont="1" applyFill="1" applyBorder="1" applyAlignment="1">
      <alignment horizontal="left" vertical="center" wrapText="1"/>
    </xf>
    <xf numFmtId="0" fontId="173" fillId="47" borderId="23" xfId="260" applyFont="1" applyFill="1" applyBorder="1" applyAlignment="1">
      <alignment horizontal="center" vertical="center" wrapText="1"/>
    </xf>
    <xf numFmtId="0" fontId="173" fillId="49" borderId="5" xfId="260" applyFont="1" applyFill="1" applyBorder="1" applyAlignment="1">
      <alignment horizontal="left" vertical="center" wrapText="1"/>
    </xf>
    <xf numFmtId="0" fontId="173" fillId="50" borderId="23" xfId="260" applyFont="1" applyFill="1" applyBorder="1" applyAlignment="1">
      <alignment horizontal="center" vertical="center" wrapText="1"/>
    </xf>
    <xf numFmtId="0" fontId="172" fillId="0" borderId="0" xfId="0" applyFont="1" applyAlignment="1">
      <alignment horizontal="left" vertical="top" wrapText="1"/>
    </xf>
    <xf numFmtId="166" fontId="195" fillId="0" borderId="0" xfId="121" applyNumberFormat="1" applyFont="1"/>
    <xf numFmtId="0" fontId="172" fillId="0" borderId="0" xfId="690" applyFont="1"/>
    <xf numFmtId="166" fontId="172" fillId="0" borderId="0" xfId="690" applyNumberFormat="1" applyFont="1" applyAlignment="1">
      <alignment horizontal="center" vertical="center"/>
    </xf>
    <xf numFmtId="0" fontId="172" fillId="0" borderId="3" xfId="690" applyFont="1" applyBorder="1"/>
    <xf numFmtId="0" fontId="192" fillId="0" borderId="0" xfId="699" applyFont="1"/>
    <xf numFmtId="0" fontId="192" fillId="0" borderId="11" xfId="699" applyFont="1" applyBorder="1"/>
    <xf numFmtId="0" fontId="192" fillId="0" borderId="0" xfId="699" applyFont="1" applyAlignment="1">
      <alignment horizontal="right"/>
    </xf>
    <xf numFmtId="166" fontId="192" fillId="0" borderId="0" xfId="699" applyNumberFormat="1" applyFont="1"/>
    <xf numFmtId="0" fontId="169" fillId="0" borderId="0" xfId="466"/>
    <xf numFmtId="0" fontId="174" fillId="0" borderId="0" xfId="708" applyFont="1" applyAlignment="1">
      <alignment vertical="center"/>
    </xf>
    <xf numFmtId="0" fontId="174" fillId="0" borderId="0" xfId="708" applyFont="1" applyAlignment="1">
      <alignment horizontal="left" vertical="center"/>
    </xf>
    <xf numFmtId="14" fontId="173" fillId="0" borderId="0" xfId="1" applyNumberFormat="1" applyFont="1"/>
    <xf numFmtId="0" fontId="173" fillId="4" borderId="0" xfId="3" applyFont="1" applyFill="1"/>
    <xf numFmtId="0" fontId="173" fillId="0" borderId="0" xfId="280" applyFont="1"/>
    <xf numFmtId="175" fontId="171" fillId="0" borderId="0" xfId="3" applyNumberFormat="1" applyFont="1"/>
    <xf numFmtId="176" fontId="172" fillId="0" borderId="0" xfId="263" applyNumberFormat="1" applyFont="1"/>
    <xf numFmtId="166" fontId="196" fillId="51" borderId="0" xfId="0" applyNumberFormat="1" applyFont="1" applyFill="1" applyAlignment="1">
      <alignment horizontal="center" vertical="center" wrapText="1"/>
    </xf>
    <xf numFmtId="0" fontId="172" fillId="0" borderId="0" xfId="22" applyFont="1"/>
    <xf numFmtId="0" fontId="172" fillId="0" borderId="0" xfId="22" applyFont="1" applyAlignment="1">
      <alignment horizontal="left" vertical="center"/>
    </xf>
    <xf numFmtId="173" fontId="172" fillId="0" borderId="0" xfId="263" applyNumberFormat="1" applyFont="1"/>
    <xf numFmtId="0" fontId="192" fillId="0" borderId="0" xfId="684" applyFont="1"/>
    <xf numFmtId="0" fontId="180" fillId="0" borderId="0" xfId="166" applyFont="1" applyAlignment="1">
      <alignment horizontal="left" wrapText="1"/>
    </xf>
    <xf numFmtId="0" fontId="192" fillId="0" borderId="0" xfId="505" applyFont="1"/>
    <xf numFmtId="166" fontId="192" fillId="0" borderId="0" xfId="505" applyNumberFormat="1" applyFont="1"/>
    <xf numFmtId="0" fontId="197" fillId="0" borderId="0" xfId="280" applyFont="1"/>
    <xf numFmtId="49" fontId="197" fillId="0" borderId="0" xfId="3" applyNumberFormat="1" applyFont="1"/>
    <xf numFmtId="0" fontId="192" fillId="0" borderId="0" xfId="684" applyFont="1" applyAlignment="1">
      <alignment horizontal="left"/>
    </xf>
    <xf numFmtId="0" fontId="192" fillId="0" borderId="0" xfId="505" applyFont="1" applyAlignment="1">
      <alignment horizontal="left"/>
    </xf>
    <xf numFmtId="0" fontId="192" fillId="0" borderId="0" xfId="505" applyFont="1" applyAlignment="1">
      <alignment horizontal="left" vertical="center"/>
    </xf>
    <xf numFmtId="0" fontId="172" fillId="0" borderId="0" xfId="51" applyFont="1" applyAlignment="1">
      <alignment vertical="center"/>
    </xf>
    <xf numFmtId="0" fontId="172" fillId="0" borderId="0" xfId="51" applyFont="1" applyAlignment="1">
      <alignment horizontal="left" vertical="center"/>
    </xf>
    <xf numFmtId="0" fontId="172" fillId="0" borderId="0" xfId="466" applyFont="1" applyAlignment="1">
      <alignment horizontal="left" vertical="center"/>
    </xf>
    <xf numFmtId="0" fontId="100" fillId="0" borderId="0" xfId="721" applyFont="1" applyAlignment="1">
      <alignment vertical="center"/>
    </xf>
    <xf numFmtId="0" fontId="172" fillId="0" borderId="0" xfId="721" applyFont="1" applyAlignment="1">
      <alignment vertical="center" wrapText="1"/>
    </xf>
    <xf numFmtId="166" fontId="171" fillId="0" borderId="0" xfId="1" applyNumberFormat="1" applyFont="1" applyAlignment="1">
      <alignment horizontal="left" vertical="center"/>
    </xf>
    <xf numFmtId="0" fontId="100" fillId="0" borderId="0" xfId="721" applyFont="1" applyAlignment="1">
      <alignment vertical="center" wrapText="1"/>
    </xf>
    <xf numFmtId="1" fontId="171" fillId="0" borderId="0" xfId="1" applyNumberFormat="1" applyFont="1" applyAlignment="1">
      <alignment vertical="center"/>
    </xf>
    <xf numFmtId="0" fontId="172" fillId="0" borderId="0" xfId="721" applyFont="1" applyAlignment="1">
      <alignment vertical="center"/>
    </xf>
    <xf numFmtId="1" fontId="172" fillId="0" borderId="0" xfId="721" applyNumberFormat="1" applyFont="1" applyAlignment="1">
      <alignment vertical="center"/>
    </xf>
    <xf numFmtId="166" fontId="172" fillId="0" borderId="0" xfId="721" applyNumberFormat="1" applyFont="1" applyAlignment="1">
      <alignment horizontal="center" vertical="center"/>
    </xf>
    <xf numFmtId="166" fontId="172" fillId="0" borderId="0" xfId="721" applyNumberFormat="1" applyFont="1" applyAlignment="1">
      <alignment vertical="center"/>
    </xf>
    <xf numFmtId="167" fontId="171" fillId="0" borderId="0" xfId="1" applyNumberFormat="1" applyFont="1" applyAlignment="1">
      <alignment vertical="center"/>
    </xf>
    <xf numFmtId="1" fontId="100" fillId="0" borderId="0" xfId="721" applyNumberFormat="1" applyFont="1" applyAlignment="1">
      <alignment vertical="center"/>
    </xf>
    <xf numFmtId="166" fontId="100" fillId="0" borderId="0" xfId="721" applyNumberFormat="1" applyFont="1" applyAlignment="1">
      <alignment vertical="center"/>
    </xf>
    <xf numFmtId="166" fontId="198" fillId="0" borderId="0" xfId="1" applyNumberFormat="1" applyFont="1" applyAlignment="1">
      <alignment vertical="center"/>
    </xf>
    <xf numFmtId="177" fontId="100" fillId="0" borderId="0" xfId="721" applyNumberFormat="1" applyFont="1" applyAlignment="1">
      <alignment vertical="center"/>
    </xf>
    <xf numFmtId="0" fontId="100" fillId="0" borderId="0" xfId="721" applyFont="1" applyAlignment="1">
      <alignment horizontal="center" vertical="center"/>
    </xf>
    <xf numFmtId="0" fontId="198" fillId="0" borderId="0" xfId="1" applyFont="1" applyAlignment="1">
      <alignment vertical="center"/>
    </xf>
    <xf numFmtId="175" fontId="100" fillId="0" borderId="0" xfId="721" applyNumberFormat="1" applyFont="1" applyAlignment="1">
      <alignment vertical="center"/>
    </xf>
    <xf numFmtId="0" fontId="100" fillId="0" borderId="0" xfId="721" applyFont="1"/>
    <xf numFmtId="10" fontId="100" fillId="0" borderId="0" xfId="721" applyNumberFormat="1" applyFont="1" applyAlignment="1">
      <alignment vertical="center"/>
    </xf>
    <xf numFmtId="166" fontId="171" fillId="0" borderId="0" xfId="1" applyNumberFormat="1" applyFont="1" applyAlignment="1">
      <alignment horizontal="center" vertical="center"/>
    </xf>
    <xf numFmtId="176" fontId="171" fillId="0" borderId="0" xfId="3" applyNumberFormat="1" applyFont="1"/>
    <xf numFmtId="166" fontId="171" fillId="0" borderId="0" xfId="268" applyNumberFormat="1" applyFont="1" applyAlignment="1">
      <alignment horizontal="center" vertical="center" wrapText="1"/>
    </xf>
    <xf numFmtId="166" fontId="171" fillId="0" borderId="5" xfId="268" applyNumberFormat="1" applyFont="1" applyBorder="1" applyAlignment="1">
      <alignment horizontal="center" vertical="center" wrapText="1"/>
    </xf>
    <xf numFmtId="0" fontId="197" fillId="0" borderId="0" xfId="3" applyFont="1"/>
    <xf numFmtId="49" fontId="192" fillId="0" borderId="0" xfId="280" applyNumberFormat="1" applyFont="1"/>
    <xf numFmtId="17" fontId="171" fillId="0" borderId="5" xfId="282" applyNumberFormat="1" applyFont="1" applyBorder="1" applyAlignment="1">
      <alignment horizontal="center"/>
    </xf>
    <xf numFmtId="2" fontId="172" fillId="0" borderId="0" xfId="263" applyNumberFormat="1" applyFont="1"/>
    <xf numFmtId="0" fontId="172" fillId="0" borderId="0" xfId="263" applyFont="1" applyAlignment="1">
      <alignment horizontal="center" vertical="center"/>
    </xf>
    <xf numFmtId="0" fontId="172" fillId="0" borderId="0" xfId="733" applyFont="1"/>
    <xf numFmtId="0" fontId="171" fillId="0" borderId="0" xfId="104" applyFont="1" applyAlignment="1">
      <alignment horizontal="center" vertical="center"/>
    </xf>
    <xf numFmtId="0" fontId="172" fillId="0" borderId="0" xfId="263" applyFont="1" applyAlignment="1">
      <alignment horizontal="center" vertical="center" wrapText="1"/>
    </xf>
    <xf numFmtId="0" fontId="171" fillId="0" borderId="0" xfId="104" applyFont="1" applyAlignment="1">
      <alignment horizontal="center" vertical="center" wrapText="1"/>
    </xf>
    <xf numFmtId="166" fontId="172" fillId="0" borderId="0" xfId="690" applyNumberFormat="1" applyFont="1"/>
    <xf numFmtId="1" fontId="172" fillId="0" borderId="0" xfId="690" applyNumberFormat="1" applyFont="1" applyAlignment="1">
      <alignment horizontal="center" vertical="center"/>
    </xf>
    <xf numFmtId="2" fontId="172" fillId="0" borderId="0" xfId="121" applyNumberFormat="1" applyFont="1"/>
    <xf numFmtId="166" fontId="171" fillId="0" borderId="0" xfId="263" applyNumberFormat="1" applyFont="1" applyAlignment="1">
      <alignment horizontal="center" vertical="center"/>
    </xf>
    <xf numFmtId="166" fontId="172" fillId="0" borderId="5" xfId="690" applyNumberFormat="1" applyFont="1" applyBorder="1" applyAlignment="1">
      <alignment horizontal="center" vertical="center"/>
    </xf>
    <xf numFmtId="1" fontId="172" fillId="0" borderId="5" xfId="690" applyNumberFormat="1" applyFont="1" applyBorder="1" applyAlignment="1">
      <alignment horizontal="center" vertical="center"/>
    </xf>
    <xf numFmtId="0" fontId="192" fillId="0" borderId="0" xfId="739" applyFont="1"/>
    <xf numFmtId="166" fontId="192" fillId="0" borderId="0" xfId="739" applyNumberFormat="1" applyFont="1"/>
    <xf numFmtId="0" fontId="173" fillId="49" borderId="5" xfId="29" applyFont="1" applyFill="1" applyBorder="1" applyAlignment="1">
      <alignment horizontal="center" vertical="center"/>
    </xf>
    <xf numFmtId="0" fontId="0" fillId="0" borderId="0" xfId="0" applyAlignment="1">
      <alignment horizontal="left" vertical="top" wrapText="1"/>
    </xf>
    <xf numFmtId="14" fontId="171" fillId="0" borderId="0" xfId="1" applyNumberFormat="1" applyFont="1" applyAlignment="1">
      <alignment vertical="center"/>
    </xf>
    <xf numFmtId="0" fontId="184" fillId="4" borderId="0" xfId="168" applyFont="1" applyFill="1" applyAlignment="1">
      <alignment horizontal="left" wrapText="1"/>
    </xf>
    <xf numFmtId="0" fontId="184" fillId="2" borderId="0" xfId="168" applyFont="1" applyFill="1" applyAlignment="1">
      <alignment horizontal="left" vertical="top" wrapText="1"/>
    </xf>
    <xf numFmtId="0" fontId="173" fillId="52" borderId="22" xfId="260" applyFont="1" applyFill="1" applyBorder="1" applyAlignment="1">
      <alignment horizontal="left" vertical="center"/>
    </xf>
    <xf numFmtId="0" fontId="173" fillId="52" borderId="0" xfId="260" applyFont="1" applyFill="1" applyAlignment="1">
      <alignment horizontal="left" vertical="center"/>
    </xf>
    <xf numFmtId="0" fontId="199" fillId="0" borderId="0" xfId="260" applyFont="1" applyAlignment="1">
      <alignment horizontal="left" wrapText="1"/>
    </xf>
    <xf numFmtId="0" fontId="200" fillId="0" borderId="0" xfId="260" applyFont="1" applyAlignment="1">
      <alignment vertical="center"/>
    </xf>
    <xf numFmtId="0" fontId="200" fillId="0" borderId="0" xfId="260" applyFont="1" applyAlignment="1">
      <alignment horizontal="left" vertical="center" wrapText="1"/>
    </xf>
    <xf numFmtId="0" fontId="184" fillId="0" borderId="0" xfId="260" applyFont="1" applyAlignment="1">
      <alignment vertical="center"/>
    </xf>
    <xf numFmtId="0" fontId="182" fillId="0" borderId="0" xfId="260" applyFont="1" applyAlignment="1">
      <alignment horizontal="left"/>
    </xf>
    <xf numFmtId="0" fontId="184" fillId="0" borderId="0" xfId="260" applyFont="1" applyAlignment="1">
      <alignment horizontal="left" vertical="center"/>
    </xf>
    <xf numFmtId="0" fontId="200" fillId="0" borderId="0" xfId="260" applyFont="1" applyAlignment="1">
      <alignment vertical="center" wrapText="1"/>
    </xf>
    <xf numFmtId="0" fontId="200" fillId="0" borderId="0" xfId="167" applyFont="1" applyAlignment="1">
      <alignment vertical="center"/>
    </xf>
    <xf numFmtId="0" fontId="200" fillId="0" borderId="0" xfId="167" applyFont="1" applyAlignment="1">
      <alignment horizontal="left" vertical="center" wrapText="1"/>
    </xf>
    <xf numFmtId="166" fontId="171" fillId="0" borderId="5" xfId="263" applyNumberFormat="1" applyFont="1" applyBorder="1" applyAlignment="1">
      <alignment horizontal="center" vertical="center"/>
    </xf>
    <xf numFmtId="166" fontId="171" fillId="0" borderId="5" xfId="283" applyNumberFormat="1" applyFont="1" applyBorder="1" applyAlignment="1">
      <alignment horizontal="center"/>
    </xf>
    <xf numFmtId="166" fontId="172" fillId="0" borderId="5" xfId="263" applyNumberFormat="1" applyFont="1" applyBorder="1" applyAlignment="1">
      <alignment horizontal="center"/>
    </xf>
    <xf numFmtId="166" fontId="172" fillId="0" borderId="5" xfId="263" applyNumberFormat="1" applyFont="1" applyBorder="1" applyAlignment="1">
      <alignment horizontal="center" vertical="center"/>
    </xf>
    <xf numFmtId="0" fontId="178" fillId="0" borderId="0" xfId="331"/>
    <xf numFmtId="0" fontId="173" fillId="0" borderId="0" xfId="331" applyFont="1"/>
    <xf numFmtId="179" fontId="173" fillId="0" borderId="0" xfId="331" applyNumberFormat="1" applyFont="1" applyAlignment="1">
      <alignment horizontal="right" vertical="center" shrinkToFit="1"/>
    </xf>
    <xf numFmtId="175" fontId="173" fillId="0" borderId="0" xfId="331" applyNumberFormat="1" applyFont="1" applyAlignment="1">
      <alignment horizontal="right" vertical="center" shrinkToFit="1"/>
    </xf>
    <xf numFmtId="0" fontId="173" fillId="0" borderId="0" xfId="331" applyFont="1" applyAlignment="1">
      <alignment horizontal="left" vertical="center"/>
    </xf>
    <xf numFmtId="180" fontId="173" fillId="0" borderId="0" xfId="331" applyNumberFormat="1" applyFont="1"/>
    <xf numFmtId="166" fontId="173" fillId="0" borderId="0" xfId="331" applyNumberFormat="1" applyFont="1" applyAlignment="1">
      <alignment horizontal="right" vertical="center" shrinkToFit="1"/>
    </xf>
    <xf numFmtId="166" fontId="173" fillId="0" borderId="0" xfId="331" applyNumberFormat="1" applyFont="1"/>
    <xf numFmtId="180" fontId="173" fillId="0" borderId="0" xfId="331" applyNumberFormat="1" applyFont="1" applyAlignment="1">
      <alignment horizontal="right" vertical="center" shrinkToFit="1"/>
    </xf>
    <xf numFmtId="0" fontId="174" fillId="0" borderId="0" xfId="263" applyFont="1"/>
    <xf numFmtId="2" fontId="174" fillId="0" borderId="11" xfId="17" applyNumberFormat="1" applyFont="1" applyFill="1" applyBorder="1" applyAlignment="1">
      <alignment horizontal="center" vertical="center"/>
    </xf>
    <xf numFmtId="2" fontId="174" fillId="0" borderId="6" xfId="17" applyNumberFormat="1" applyFont="1" applyFill="1" applyBorder="1" applyAlignment="1">
      <alignment horizontal="center" vertical="center"/>
    </xf>
    <xf numFmtId="166" fontId="174" fillId="0" borderId="11" xfId="17" applyNumberFormat="1" applyFont="1" applyFill="1" applyBorder="1" applyAlignment="1">
      <alignment horizontal="center" vertical="center"/>
    </xf>
    <xf numFmtId="166" fontId="174" fillId="0" borderId="6" xfId="17" applyNumberFormat="1" applyFont="1" applyFill="1" applyBorder="1" applyAlignment="1">
      <alignment horizontal="center" vertical="center"/>
    </xf>
    <xf numFmtId="166" fontId="174" fillId="0" borderId="11" xfId="17" quotePrefix="1" applyNumberFormat="1" applyFont="1" applyFill="1" applyBorder="1" applyAlignment="1">
      <alignment horizontal="center" vertical="center"/>
    </xf>
    <xf numFmtId="166" fontId="174" fillId="0" borderId="6" xfId="17" quotePrefix="1" applyNumberFormat="1" applyFont="1" applyFill="1" applyBorder="1" applyAlignment="1">
      <alignment horizontal="center" vertical="center"/>
    </xf>
    <xf numFmtId="166" fontId="174" fillId="0" borderId="0" xfId="263" applyNumberFormat="1" applyFont="1"/>
    <xf numFmtId="166" fontId="174" fillId="0" borderId="27" xfId="17" applyNumberFormat="1" applyFont="1" applyFill="1" applyBorder="1" applyAlignment="1">
      <alignment horizontal="center" vertical="center"/>
    </xf>
    <xf numFmtId="166" fontId="174" fillId="0" borderId="24" xfId="263" quotePrefix="1" applyNumberFormat="1" applyFont="1" applyBorder="1" applyAlignment="1">
      <alignment horizontal="center" vertical="center"/>
    </xf>
    <xf numFmtId="0" fontId="174" fillId="0" borderId="5" xfId="263" quotePrefix="1" applyFont="1" applyBorder="1" applyAlignment="1">
      <alignment horizontal="center" vertical="center"/>
    </xf>
    <xf numFmtId="2" fontId="174" fillId="0" borderId="0" xfId="263" applyNumberFormat="1" applyFont="1"/>
    <xf numFmtId="2" fontId="174" fillId="0" borderId="0" xfId="263" quotePrefix="1" applyNumberFormat="1" applyFont="1"/>
    <xf numFmtId="0" fontId="174" fillId="0" borderId="0" xfId="263" quotePrefix="1" applyFont="1"/>
    <xf numFmtId="181" fontId="174" fillId="0" borderId="0" xfId="237" applyNumberFormat="1" applyFont="1"/>
    <xf numFmtId="181" fontId="174" fillId="0" borderId="0" xfId="263" applyNumberFormat="1" applyFont="1" applyAlignment="1">
      <alignment horizontal="right"/>
    </xf>
    <xf numFmtId="10" fontId="174" fillId="0" borderId="0" xfId="263" applyNumberFormat="1" applyFont="1" applyAlignment="1">
      <alignment horizontal="right"/>
    </xf>
    <xf numFmtId="2" fontId="171" fillId="0" borderId="0" xfId="49" applyNumberFormat="1" applyFont="1"/>
    <xf numFmtId="0" fontId="171" fillId="0" borderId="0" xfId="49" applyFont="1"/>
    <xf numFmtId="166" fontId="174" fillId="0" borderId="0" xfId="263" applyNumberFormat="1" applyFont="1" applyAlignment="1">
      <alignment horizontal="right"/>
    </xf>
    <xf numFmtId="176" fontId="174" fillId="0" borderId="0" xfId="263" applyNumberFormat="1" applyFont="1" applyAlignment="1">
      <alignment horizontal="right"/>
    </xf>
    <xf numFmtId="2" fontId="174" fillId="0" borderId="0" xfId="263" applyNumberFormat="1" applyFont="1" applyAlignment="1">
      <alignment horizontal="right"/>
    </xf>
    <xf numFmtId="0" fontId="171" fillId="0" borderId="0" xfId="49" quotePrefix="1" applyFont="1"/>
    <xf numFmtId="166" fontId="171" fillId="0" borderId="0" xfId="49" applyNumberFormat="1" applyFont="1"/>
    <xf numFmtId="0" fontId="174" fillId="0" borderId="0" xfId="754" applyFont="1"/>
    <xf numFmtId="0" fontId="174" fillId="0" borderId="0" xfId="755" applyFont="1" applyAlignment="1">
      <alignment horizontal="left" vertical="center"/>
    </xf>
    <xf numFmtId="175" fontId="174" fillId="0" borderId="0" xfId="755" applyNumberFormat="1" applyFont="1" applyAlignment="1">
      <alignment horizontal="center" vertical="center"/>
    </xf>
    <xf numFmtId="166" fontId="190" fillId="0" borderId="0" xfId="398" applyNumberFormat="1" applyFont="1" applyAlignment="1">
      <alignment horizontal="center" vertical="center"/>
    </xf>
    <xf numFmtId="0" fontId="6" fillId="0" borderId="0" xfId="756"/>
    <xf numFmtId="166" fontId="174" fillId="0" borderId="0" xfId="755" applyNumberFormat="1" applyFont="1" applyAlignment="1">
      <alignment horizontal="center" vertical="center"/>
    </xf>
    <xf numFmtId="175" fontId="190" fillId="0" borderId="0" xfId="757" applyNumberFormat="1" applyFont="1" applyAlignment="1">
      <alignment horizontal="center" vertical="center"/>
    </xf>
    <xf numFmtId="4" fontId="174" fillId="0" borderId="0" xfId="755" applyNumberFormat="1" applyFont="1" applyAlignment="1">
      <alignment horizontal="center" vertical="center"/>
    </xf>
    <xf numFmtId="2" fontId="171" fillId="0" borderId="0" xfId="3" applyNumberFormat="1" applyFont="1" applyAlignment="1">
      <alignment horizontal="right"/>
    </xf>
    <xf numFmtId="173" fontId="172" fillId="0" borderId="0" xfId="690" applyNumberFormat="1" applyFont="1"/>
    <xf numFmtId="0" fontId="174" fillId="0" borderId="0" xfId="758" applyFont="1"/>
    <xf numFmtId="0" fontId="174" fillId="0" borderId="0" xfId="759" applyFont="1" applyAlignment="1">
      <alignment horizontal="left" vertical="center"/>
    </xf>
    <xf numFmtId="0" fontId="174" fillId="0" borderId="0" xfId="760" applyFont="1" applyAlignment="1">
      <alignment horizontal="left" vertical="center"/>
    </xf>
    <xf numFmtId="175" fontId="174" fillId="0" borderId="0" xfId="760" applyNumberFormat="1" applyFont="1" applyAlignment="1">
      <alignment horizontal="center" vertical="center"/>
    </xf>
    <xf numFmtId="166" fontId="174" fillId="0" borderId="0" xfId="760" applyNumberFormat="1" applyFont="1" applyAlignment="1">
      <alignment horizontal="center" vertical="center"/>
    </xf>
    <xf numFmtId="0" fontId="5" fillId="0" borderId="0" xfId="761"/>
    <xf numFmtId="175" fontId="190" fillId="0" borderId="0" xfId="760" applyNumberFormat="1" applyFont="1" applyAlignment="1">
      <alignment horizontal="center" vertical="center"/>
    </xf>
    <xf numFmtId="166" fontId="171" fillId="0" borderId="0" xfId="268" applyNumberFormat="1" applyFont="1" applyAlignment="1">
      <alignment horizontal="center"/>
    </xf>
    <xf numFmtId="0" fontId="171" fillId="0" borderId="0" xfId="431" applyFont="1"/>
    <xf numFmtId="0" fontId="172" fillId="0" borderId="0" xfId="712" applyFont="1"/>
    <xf numFmtId="14" fontId="172" fillId="0" borderId="0" xfId="466" applyNumberFormat="1" applyFont="1"/>
    <xf numFmtId="166" fontId="172" fillId="0" borderId="0" xfId="712" applyNumberFormat="1" applyFont="1"/>
    <xf numFmtId="2" fontId="174" fillId="0" borderId="28" xfId="17" applyNumberFormat="1" applyFont="1" applyFill="1" applyBorder="1" applyAlignment="1">
      <alignment horizontal="center" vertical="center"/>
    </xf>
    <xf numFmtId="176" fontId="171" fillId="0" borderId="0" xfId="268" applyNumberFormat="1" applyFont="1"/>
    <xf numFmtId="0" fontId="172" fillId="4" borderId="0" xfId="763" applyFont="1" applyFill="1"/>
    <xf numFmtId="0" fontId="172" fillId="4" borderId="0" xfId="264" applyFont="1" applyFill="1"/>
    <xf numFmtId="0" fontId="169" fillId="0" borderId="0" xfId="763" applyFont="1"/>
    <xf numFmtId="0" fontId="100" fillId="4" borderId="0" xfId="764" applyFont="1" applyFill="1"/>
    <xf numFmtId="0" fontId="172" fillId="4" borderId="0" xfId="764" applyFont="1" applyFill="1"/>
    <xf numFmtId="0" fontId="172" fillId="4" borderId="0" xfId="765" applyFont="1" applyFill="1"/>
    <xf numFmtId="166" fontId="172" fillId="4" borderId="0" xfId="264" applyNumberFormat="1" applyFont="1" applyFill="1"/>
    <xf numFmtId="0" fontId="201" fillId="48" borderId="27" xfId="1" applyFont="1" applyFill="1" applyBorder="1"/>
    <xf numFmtId="0" fontId="202" fillId="48" borderId="5" xfId="1" applyFont="1" applyFill="1" applyBorder="1" applyAlignment="1">
      <alignment horizontal="center" wrapText="1"/>
    </xf>
    <xf numFmtId="0" fontId="203" fillId="48" borderId="5" xfId="1" applyFont="1" applyFill="1" applyBorder="1" applyAlignment="1">
      <alignment horizontal="center" wrapText="1"/>
    </xf>
    <xf numFmtId="0" fontId="204" fillId="48" borderId="11" xfId="1" applyFont="1" applyFill="1" applyBorder="1" applyAlignment="1">
      <alignment wrapText="1"/>
    </xf>
    <xf numFmtId="1" fontId="204" fillId="0" borderId="0" xfId="1" applyNumberFormat="1" applyFont="1" applyAlignment="1">
      <alignment horizontal="center" vertical="center"/>
    </xf>
    <xf numFmtId="1" fontId="205" fillId="0" borderId="0" xfId="1" applyNumberFormat="1" applyFont="1" applyAlignment="1">
      <alignment horizontal="center" vertical="center"/>
    </xf>
    <xf numFmtId="0" fontId="205" fillId="48" borderId="11" xfId="1" applyFont="1" applyFill="1" applyBorder="1" applyAlignment="1">
      <alignment wrapText="1"/>
    </xf>
    <xf numFmtId="0" fontId="203" fillId="48" borderId="27" xfId="1" applyFont="1" applyFill="1" applyBorder="1" applyAlignment="1">
      <alignment wrapText="1"/>
    </xf>
    <xf numFmtId="1" fontId="202" fillId="0" borderId="5" xfId="1" applyNumberFormat="1" applyFont="1" applyBorder="1" applyAlignment="1">
      <alignment horizontal="center" vertical="center"/>
    </xf>
    <xf numFmtId="1" fontId="203" fillId="0" borderId="5" xfId="1" applyNumberFormat="1" applyFont="1" applyBorder="1" applyAlignment="1">
      <alignment horizontal="center" vertical="center"/>
    </xf>
    <xf numFmtId="166" fontId="172" fillId="0" borderId="0" xfId="764" applyNumberFormat="1" applyFont="1"/>
    <xf numFmtId="0" fontId="172" fillId="4" borderId="0" xfId="264" applyFont="1" applyFill="1" applyAlignment="1">
      <alignment horizontal="left"/>
    </xf>
    <xf numFmtId="0" fontId="174" fillId="0" borderId="0" xfId="766" applyFont="1" applyAlignment="1">
      <alignment vertical="center"/>
    </xf>
    <xf numFmtId="0" fontId="2" fillId="0" borderId="0" xfId="767"/>
    <xf numFmtId="0" fontId="174" fillId="0" borderId="0" xfId="766" applyFont="1" applyAlignment="1">
      <alignment horizontal="left" vertical="center"/>
    </xf>
    <xf numFmtId="14" fontId="174" fillId="0" borderId="0" xfId="767" applyNumberFormat="1" applyFont="1"/>
    <xf numFmtId="166" fontId="174" fillId="0" borderId="0" xfId="767" applyNumberFormat="1" applyFont="1"/>
    <xf numFmtId="0" fontId="174" fillId="0" borderId="0" xfId="768" applyFont="1" applyAlignment="1">
      <alignment vertical="center"/>
    </xf>
    <xf numFmtId="0" fontId="174" fillId="0" borderId="0" xfId="768" applyFont="1" applyAlignment="1">
      <alignment horizontal="left" vertical="center"/>
    </xf>
    <xf numFmtId="2" fontId="171" fillId="0" borderId="0" xfId="121" applyNumberFormat="1" applyFont="1"/>
    <xf numFmtId="2" fontId="195" fillId="0" borderId="0" xfId="121" applyNumberFormat="1" applyFont="1"/>
    <xf numFmtId="0" fontId="171" fillId="47" borderId="2" xfId="268" applyFont="1" applyFill="1" applyBorder="1" applyAlignment="1">
      <alignment horizontal="center" vertical="center" wrapText="1"/>
    </xf>
    <xf numFmtId="166" fontId="171" fillId="0" borderId="2" xfId="268" applyNumberFormat="1" applyFont="1" applyBorder="1" applyAlignment="1">
      <alignment horizontal="center" vertical="center" wrapText="1"/>
    </xf>
    <xf numFmtId="166" fontId="194" fillId="0" borderId="5" xfId="268" applyNumberFormat="1" applyFont="1" applyBorder="1" applyAlignment="1">
      <alignment horizontal="center" vertical="center" wrapText="1"/>
    </xf>
    <xf numFmtId="0" fontId="182" fillId="0" borderId="0" xfId="166" applyFont="1" applyAlignment="1">
      <alignment horizontal="left" wrapText="1"/>
    </xf>
    <xf numFmtId="2" fontId="171" fillId="0" borderId="0" xfId="263" applyNumberFormat="1" applyFont="1" applyAlignment="1">
      <alignment horizontal="center" vertical="center"/>
    </xf>
    <xf numFmtId="0" fontId="202" fillId="48" borderId="5" xfId="1" applyFont="1" applyFill="1" applyBorder="1" applyAlignment="1">
      <alignment horizontal="center" vertical="center" wrapText="1"/>
    </xf>
    <xf numFmtId="0" fontId="203" fillId="48" borderId="5" xfId="1" applyFont="1" applyFill="1" applyBorder="1" applyAlignment="1">
      <alignment horizontal="center" vertical="center" wrapText="1"/>
    </xf>
    <xf numFmtId="0" fontId="173" fillId="4" borderId="0" xfId="29" applyFont="1" applyFill="1" applyAlignment="1">
      <alignment horizontal="left" vertical="center"/>
    </xf>
    <xf numFmtId="0" fontId="173" fillId="4" borderId="0" xfId="29" applyFont="1" applyFill="1" applyAlignment="1">
      <alignment horizontal="center" vertical="center"/>
    </xf>
    <xf numFmtId="0" fontId="173" fillId="4" borderId="0" xfId="345" applyFont="1" applyFill="1"/>
    <xf numFmtId="0" fontId="172" fillId="4" borderId="0" xfId="0" applyFont="1" applyFill="1"/>
    <xf numFmtId="0" fontId="173" fillId="4" borderId="0" xfId="29" applyFont="1" applyFill="1" applyAlignment="1">
      <alignment horizontal="left" vertical="center" wrapText="1"/>
    </xf>
    <xf numFmtId="166" fontId="173" fillId="4" borderId="0" xfId="29" applyNumberFormat="1" applyFont="1" applyFill="1" applyAlignment="1">
      <alignment horizontal="center" vertical="center"/>
    </xf>
    <xf numFmtId="0" fontId="173" fillId="4" borderId="0" xfId="29" applyFont="1" applyFill="1" applyAlignment="1">
      <alignment horizontal="left" vertical="center" indent="2"/>
    </xf>
    <xf numFmtId="166" fontId="173" fillId="4" borderId="0" xfId="345" applyNumberFormat="1" applyFont="1" applyFill="1"/>
    <xf numFmtId="0" fontId="174" fillId="4" borderId="0" xfId="0" applyFont="1" applyFill="1" applyAlignment="1">
      <alignment wrapText="1"/>
    </xf>
    <xf numFmtId="0" fontId="174" fillId="4" borderId="0" xfId="0" applyFont="1" applyFill="1"/>
    <xf numFmtId="0" fontId="207" fillId="53" borderId="1" xfId="0" applyFont="1" applyFill="1" applyBorder="1" applyAlignment="1">
      <alignment horizontal="center" vertical="center" wrapText="1" readingOrder="1"/>
    </xf>
    <xf numFmtId="0" fontId="207" fillId="53" borderId="29" xfId="0" applyFont="1" applyFill="1" applyBorder="1" applyAlignment="1">
      <alignment horizontal="center" vertical="center" wrapText="1" readingOrder="1"/>
    </xf>
    <xf numFmtId="0" fontId="207" fillId="53" borderId="25" xfId="0" applyFont="1" applyFill="1" applyBorder="1" applyAlignment="1">
      <alignment horizontal="center" vertical="center" wrapText="1" readingOrder="1"/>
    </xf>
    <xf numFmtId="0" fontId="207" fillId="52" borderId="30" xfId="0" applyFont="1" applyFill="1" applyBorder="1" applyAlignment="1">
      <alignment horizontal="left" vertical="center" wrapText="1" readingOrder="1"/>
    </xf>
    <xf numFmtId="0" fontId="207" fillId="52" borderId="29" xfId="0" applyFont="1" applyFill="1" applyBorder="1" applyAlignment="1">
      <alignment horizontal="center" vertical="center" wrapText="1" readingOrder="1"/>
    </xf>
    <xf numFmtId="0" fontId="207" fillId="52" borderId="31" xfId="0" applyFont="1" applyFill="1" applyBorder="1" applyAlignment="1">
      <alignment horizontal="center" vertical="center" wrapText="1" readingOrder="1"/>
    </xf>
    <xf numFmtId="0" fontId="207" fillId="52" borderId="1" xfId="0" applyFont="1" applyFill="1" applyBorder="1" applyAlignment="1">
      <alignment horizontal="left" vertical="center" wrapText="1" readingOrder="1"/>
    </xf>
    <xf numFmtId="0" fontId="207" fillId="52" borderId="32" xfId="0" applyFont="1" applyFill="1" applyBorder="1" applyAlignment="1">
      <alignment horizontal="center" vertical="center" wrapText="1" readingOrder="1"/>
    </xf>
    <xf numFmtId="17" fontId="2" fillId="0" borderId="0" xfId="767" applyNumberFormat="1"/>
    <xf numFmtId="0" fontId="208" fillId="47" borderId="27" xfId="263" applyFont="1" applyFill="1" applyBorder="1" applyAlignment="1">
      <alignment horizontal="center" vertical="center"/>
    </xf>
    <xf numFmtId="0" fontId="208" fillId="47" borderId="28" xfId="263" applyFont="1" applyFill="1" applyBorder="1" applyAlignment="1">
      <alignment horizontal="center" vertical="center"/>
    </xf>
    <xf numFmtId="0" fontId="208" fillId="47" borderId="4" xfId="263" applyFont="1" applyFill="1" applyBorder="1" applyAlignment="1">
      <alignment horizontal="center" vertical="center"/>
    </xf>
    <xf numFmtId="0" fontId="208" fillId="47" borderId="5" xfId="263" applyFont="1" applyFill="1" applyBorder="1" applyAlignment="1">
      <alignment horizontal="center" vertical="center"/>
    </xf>
    <xf numFmtId="0" fontId="208" fillId="47" borderId="24" xfId="263" applyFont="1" applyFill="1" applyBorder="1" applyAlignment="1">
      <alignment horizontal="center" vertical="center"/>
    </xf>
    <xf numFmtId="0" fontId="173" fillId="0" borderId="5" xfId="263" quotePrefix="1" applyFont="1" applyBorder="1" applyAlignment="1">
      <alignment horizontal="center" vertical="center"/>
    </xf>
    <xf numFmtId="181" fontId="173" fillId="0" borderId="3" xfId="237" applyNumberFormat="1" applyFont="1" applyFill="1" applyBorder="1" applyAlignment="1">
      <alignment horizontal="center" vertical="center"/>
    </xf>
    <xf numFmtId="181" fontId="173" fillId="0" borderId="0" xfId="237" applyNumberFormat="1" applyFont="1" applyFill="1" applyBorder="1" applyAlignment="1">
      <alignment horizontal="center" vertical="center"/>
    </xf>
    <xf numFmtId="181" fontId="173" fillId="0" borderId="11" xfId="237" applyNumberFormat="1" applyFont="1" applyFill="1" applyBorder="1" applyAlignment="1">
      <alignment horizontal="center" vertical="center"/>
    </xf>
    <xf numFmtId="181" fontId="173" fillId="0" borderId="3" xfId="17" quotePrefix="1" applyNumberFormat="1" applyFont="1" applyFill="1" applyBorder="1" applyAlignment="1">
      <alignment horizontal="center" vertical="center"/>
    </xf>
    <xf numFmtId="181" fontId="173" fillId="0" borderId="0" xfId="17" quotePrefix="1" applyNumberFormat="1" applyFont="1" applyFill="1" applyBorder="1" applyAlignment="1">
      <alignment horizontal="center" vertical="center"/>
    </xf>
    <xf numFmtId="181" fontId="173" fillId="0" borderId="11" xfId="17" quotePrefix="1" applyNumberFormat="1" applyFont="1" applyFill="1" applyBorder="1" applyAlignment="1">
      <alignment horizontal="center" vertical="center"/>
    </xf>
    <xf numFmtId="0" fontId="173" fillId="0" borderId="3" xfId="17" quotePrefix="1" applyNumberFormat="1" applyFont="1" applyFill="1" applyBorder="1" applyAlignment="1">
      <alignment horizontal="center" vertical="center"/>
    </xf>
    <xf numFmtId="0" fontId="173" fillId="0" borderId="0" xfId="17" quotePrefix="1" applyNumberFormat="1" applyFont="1" applyFill="1" applyBorder="1" applyAlignment="1">
      <alignment horizontal="center" vertical="center"/>
    </xf>
    <xf numFmtId="0" fontId="173" fillId="0" borderId="11" xfId="17" quotePrefix="1" applyNumberFormat="1" applyFont="1" applyFill="1" applyBorder="1" applyAlignment="1">
      <alignment horizontal="center" vertical="center"/>
    </xf>
    <xf numFmtId="0" fontId="173" fillId="0" borderId="4" xfId="263" quotePrefix="1" applyFont="1" applyBorder="1" applyAlignment="1">
      <alignment horizontal="center" vertical="center"/>
    </xf>
    <xf numFmtId="0" fontId="173" fillId="0" borderId="27" xfId="263" quotePrefix="1" applyFont="1" applyBorder="1" applyAlignment="1">
      <alignment horizontal="center" vertical="center"/>
    </xf>
    <xf numFmtId="181" fontId="174" fillId="0" borderId="3" xfId="237" applyNumberFormat="1" applyFont="1" applyFill="1" applyBorder="1" applyAlignment="1">
      <alignment horizontal="center" vertical="center"/>
    </xf>
    <xf numFmtId="181" fontId="174" fillId="0" borderId="0" xfId="237" applyNumberFormat="1" applyFont="1" applyFill="1" applyBorder="1" applyAlignment="1">
      <alignment horizontal="center" vertical="center"/>
    </xf>
    <xf numFmtId="181" fontId="174" fillId="0" borderId="11" xfId="237" applyNumberFormat="1" applyFont="1" applyFill="1" applyBorder="1" applyAlignment="1">
      <alignment horizontal="center" vertical="center"/>
    </xf>
    <xf numFmtId="181" fontId="174" fillId="0" borderId="3" xfId="17" quotePrefix="1" applyNumberFormat="1" applyFont="1" applyFill="1" applyBorder="1" applyAlignment="1">
      <alignment horizontal="center" vertical="center"/>
    </xf>
    <xf numFmtId="181" fontId="174" fillId="0" borderId="0" xfId="17" quotePrefix="1" applyNumberFormat="1" applyFont="1" applyFill="1" applyBorder="1" applyAlignment="1">
      <alignment horizontal="center" vertical="center"/>
    </xf>
    <xf numFmtId="181" fontId="174" fillId="0" borderId="11" xfId="17" quotePrefix="1" applyNumberFormat="1" applyFont="1" applyFill="1" applyBorder="1" applyAlignment="1">
      <alignment horizontal="center" vertical="center"/>
    </xf>
    <xf numFmtId="0" fontId="174" fillId="0" borderId="3" xfId="17" quotePrefix="1" applyNumberFormat="1" applyFont="1" applyFill="1" applyBorder="1" applyAlignment="1">
      <alignment horizontal="center" vertical="center"/>
    </xf>
    <xf numFmtId="0" fontId="174" fillId="0" borderId="0" xfId="17" quotePrefix="1" applyNumberFormat="1" applyFont="1" applyFill="1" applyBorder="1" applyAlignment="1">
      <alignment horizontal="center" vertical="center"/>
    </xf>
    <xf numFmtId="0" fontId="174" fillId="0" borderId="11" xfId="17" quotePrefix="1" applyNumberFormat="1" applyFont="1" applyFill="1" applyBorder="1" applyAlignment="1">
      <alignment horizontal="center" vertical="center"/>
    </xf>
    <xf numFmtId="0" fontId="174" fillId="0" borderId="4" xfId="263" quotePrefix="1" applyFont="1" applyBorder="1" applyAlignment="1">
      <alignment horizontal="center" vertical="center"/>
    </xf>
    <xf numFmtId="0" fontId="174" fillId="0" borderId="27" xfId="263" quotePrefix="1" applyFont="1" applyBorder="1" applyAlignment="1">
      <alignment horizontal="center" vertical="center"/>
    </xf>
    <xf numFmtId="0" fontId="208" fillId="0" borderId="6" xfId="17" applyFont="1" applyFill="1" applyBorder="1" applyAlignment="1">
      <alignment horizontal="left" vertical="center"/>
    </xf>
    <xf numFmtId="0" fontId="208" fillId="0" borderId="24" xfId="17" applyFont="1" applyFill="1" applyBorder="1" applyAlignment="1">
      <alignment horizontal="left" vertical="center" wrapText="1"/>
    </xf>
    <xf numFmtId="0" fontId="174" fillId="4" borderId="0" xfId="769" applyFont="1" applyFill="1" applyAlignment="1">
      <alignment horizontal="left"/>
    </xf>
    <xf numFmtId="0" fontId="173" fillId="4" borderId="0" xfId="121" applyFont="1" applyFill="1"/>
    <xf numFmtId="0" fontId="174" fillId="0" borderId="0" xfId="769" applyFont="1"/>
    <xf numFmtId="0" fontId="174" fillId="0" borderId="0" xfId="769" applyFont="1" applyAlignment="1">
      <alignment horizontal="left"/>
    </xf>
    <xf numFmtId="49" fontId="174" fillId="0" borderId="0" xfId="770" applyNumberFormat="1" applyFont="1"/>
    <xf numFmtId="0" fontId="174" fillId="0" borderId="0" xfId="769" applyFont="1" applyAlignment="1">
      <alignment horizontal="left" vertical="center"/>
    </xf>
    <xf numFmtId="0" fontId="173" fillId="0" borderId="0" xfId="771" applyFont="1"/>
    <xf numFmtId="14" fontId="174" fillId="0" borderId="0" xfId="769" applyNumberFormat="1" applyFont="1"/>
    <xf numFmtId="166" fontId="174" fillId="0" borderId="0" xfId="772" applyNumberFormat="1" applyFont="1"/>
    <xf numFmtId="4" fontId="174" fillId="0" borderId="0" xfId="769" applyNumberFormat="1" applyFont="1"/>
    <xf numFmtId="166" fontId="174" fillId="0" borderId="0" xfId="769" applyNumberFormat="1" applyFont="1"/>
    <xf numFmtId="166" fontId="174" fillId="0" borderId="0" xfId="773" applyNumberFormat="1" applyFont="1"/>
    <xf numFmtId="14" fontId="173" fillId="0" borderId="0" xfId="769" applyNumberFormat="1" applyFont="1"/>
    <xf numFmtId="167" fontId="174" fillId="0" borderId="0" xfId="769" applyNumberFormat="1" applyFont="1"/>
    <xf numFmtId="173" fontId="174" fillId="0" borderId="0" xfId="769" applyNumberFormat="1" applyFont="1"/>
    <xf numFmtId="14" fontId="174" fillId="0" borderId="0" xfId="769" applyNumberFormat="1" applyFont="1" applyAlignment="1">
      <alignment horizontal="right"/>
    </xf>
    <xf numFmtId="0" fontId="173" fillId="0" borderId="0" xfId="769" applyFont="1"/>
    <xf numFmtId="182" fontId="174" fillId="0" borderId="0" xfId="769" applyNumberFormat="1" applyFont="1"/>
    <xf numFmtId="0" fontId="174" fillId="4" borderId="0" xfId="769" applyFont="1" applyFill="1"/>
    <xf numFmtId="0" fontId="174" fillId="4" borderId="0" xfId="769" applyFont="1" applyFill="1" applyAlignment="1">
      <alignment horizontal="left" vertical="center"/>
    </xf>
    <xf numFmtId="0" fontId="174" fillId="0" borderId="0" xfId="769" applyFont="1" applyAlignment="1">
      <alignment horizontal="right"/>
    </xf>
    <xf numFmtId="0" fontId="208" fillId="49" borderId="24" xfId="263" applyFont="1" applyFill="1" applyBorder="1" applyAlignment="1">
      <alignment horizontal="center" vertical="center"/>
    </xf>
    <xf numFmtId="0" fontId="208" fillId="0" borderId="6" xfId="17" applyFont="1" applyFill="1" applyBorder="1" applyAlignment="1">
      <alignment horizontal="left" vertical="center" wrapText="1"/>
    </xf>
    <xf numFmtId="0" fontId="208" fillId="49" borderId="4" xfId="263" applyFont="1" applyFill="1" applyBorder="1" applyAlignment="1">
      <alignment horizontal="center" vertical="center"/>
    </xf>
    <xf numFmtId="0" fontId="208" fillId="49" borderId="27" xfId="263" applyFont="1" applyFill="1" applyBorder="1" applyAlignment="1">
      <alignment horizontal="center" vertical="center"/>
    </xf>
    <xf numFmtId="0" fontId="208" fillId="49" borderId="5" xfId="263" applyFont="1" applyFill="1" applyBorder="1" applyAlignment="1">
      <alignment horizontal="center" vertical="center"/>
    </xf>
    <xf numFmtId="0" fontId="172" fillId="0" borderId="0" xfId="774" applyFont="1"/>
    <xf numFmtId="0" fontId="172" fillId="0" borderId="0" xfId="774" applyFont="1" applyAlignment="1">
      <alignment horizontal="left"/>
    </xf>
    <xf numFmtId="14" fontId="174" fillId="0" borderId="0" xfId="774" applyNumberFormat="1" applyFont="1" applyAlignment="1">
      <alignment horizontal="left"/>
    </xf>
    <xf numFmtId="166" fontId="172" fillId="0" borderId="0" xfId="774" applyNumberFormat="1" applyFont="1"/>
    <xf numFmtId="166" fontId="171" fillId="0" borderId="0" xfId="774" applyNumberFormat="1" applyFont="1"/>
    <xf numFmtId="0" fontId="182" fillId="0" borderId="0" xfId="166" applyFont="1" applyAlignment="1">
      <alignment horizontal="left" wrapText="1"/>
    </xf>
    <xf numFmtId="0" fontId="172" fillId="0" borderId="0" xfId="0" applyFont="1" applyAlignment="1">
      <alignment horizontal="left" wrapText="1"/>
    </xf>
    <xf numFmtId="0" fontId="0" fillId="0" borderId="0" xfId="0" applyAlignment="1">
      <alignment horizontal="left" wrapText="1"/>
    </xf>
    <xf numFmtId="166" fontId="194" fillId="0" borderId="2" xfId="3" applyNumberFormat="1" applyFont="1" applyBorder="1" applyAlignment="1">
      <alignment vertical="center" wrapText="1"/>
    </xf>
    <xf numFmtId="166" fontId="171" fillId="0" borderId="13" xfId="3" applyNumberFormat="1" applyFont="1" applyBorder="1" applyAlignment="1">
      <alignment horizontal="center" vertical="center" wrapText="1"/>
    </xf>
    <xf numFmtId="166" fontId="171" fillId="0" borderId="11" xfId="3" applyNumberFormat="1" applyFont="1" applyBorder="1" applyAlignment="1">
      <alignment horizontal="center" vertical="center" wrapText="1"/>
    </xf>
    <xf numFmtId="0" fontId="171" fillId="0" borderId="23" xfId="3" applyFont="1" applyBorder="1" applyAlignment="1">
      <alignment horizontal="left" vertical="center" wrapText="1"/>
    </xf>
    <xf numFmtId="0" fontId="208" fillId="47" borderId="12" xfId="263" applyFont="1" applyFill="1" applyBorder="1" applyAlignment="1">
      <alignment horizontal="center" vertical="center"/>
    </xf>
    <xf numFmtId="0" fontId="208" fillId="47" borderId="26" xfId="263" applyFont="1" applyFill="1" applyBorder="1" applyAlignment="1">
      <alignment horizontal="center" vertical="center"/>
    </xf>
    <xf numFmtId="0" fontId="208" fillId="49" borderId="12" xfId="263" applyFont="1" applyFill="1" applyBorder="1" applyAlignment="1">
      <alignment horizontal="center" vertical="center"/>
    </xf>
    <xf numFmtId="0" fontId="208" fillId="49" borderId="22" xfId="263" applyFont="1" applyFill="1" applyBorder="1" applyAlignment="1">
      <alignment horizontal="center" vertical="center"/>
    </xf>
    <xf numFmtId="0" fontId="208" fillId="49" borderId="26" xfId="263" applyFont="1" applyFill="1" applyBorder="1" applyAlignment="1">
      <alignment horizontal="center" vertical="center"/>
    </xf>
    <xf numFmtId="0" fontId="208" fillId="47" borderId="28" xfId="263" applyFont="1" applyFill="1" applyBorder="1" applyAlignment="1">
      <alignment horizontal="center" vertical="center"/>
    </xf>
    <xf numFmtId="0" fontId="208" fillId="47" borderId="24" xfId="263" applyFont="1" applyFill="1" applyBorder="1" applyAlignment="1">
      <alignment horizontal="center" vertical="center"/>
    </xf>
    <xf numFmtId="0" fontId="208" fillId="47" borderId="22" xfId="263" applyFont="1" applyFill="1" applyBorder="1" applyAlignment="1">
      <alignment horizontal="center" vertical="center"/>
    </xf>
    <xf numFmtId="0" fontId="208" fillId="49" borderId="28" xfId="263" applyFont="1" applyFill="1" applyBorder="1" applyAlignment="1">
      <alignment horizontal="center" vertical="center"/>
    </xf>
    <xf numFmtId="0" fontId="208" fillId="49" borderId="24" xfId="263" applyFont="1" applyFill="1" applyBorder="1" applyAlignment="1">
      <alignment horizontal="center" vertical="center"/>
    </xf>
    <xf numFmtId="0" fontId="100" fillId="0" borderId="0" xfId="721" applyFont="1" applyAlignment="1">
      <alignment horizontal="center" vertical="center"/>
    </xf>
    <xf numFmtId="0" fontId="173" fillId="49" borderId="5" xfId="29" applyFont="1" applyFill="1" applyBorder="1" applyAlignment="1">
      <alignment horizontal="center" vertical="center"/>
    </xf>
    <xf numFmtId="0" fontId="173" fillId="47" borderId="22" xfId="260" applyFont="1" applyFill="1" applyBorder="1" applyAlignment="1">
      <alignment horizontal="center" vertical="center"/>
    </xf>
    <xf numFmtId="0" fontId="0" fillId="0" borderId="5" xfId="0" applyBorder="1" applyAlignment="1">
      <alignment vertical="center"/>
    </xf>
    <xf numFmtId="0" fontId="173" fillId="49" borderId="22" xfId="260" applyFont="1" applyFill="1" applyBorder="1" applyAlignment="1">
      <alignment horizontal="center" vertical="center"/>
    </xf>
    <xf numFmtId="0" fontId="185" fillId="4" borderId="22" xfId="168" applyFont="1" applyFill="1" applyBorder="1" applyAlignment="1">
      <alignment horizontal="left" vertical="top" wrapText="1"/>
    </xf>
    <xf numFmtId="0" fontId="0" fillId="0" borderId="22" xfId="0" applyBorder="1" applyAlignment="1">
      <alignment horizontal="left" vertical="top" wrapText="1"/>
    </xf>
    <xf numFmtId="0" fontId="185" fillId="4" borderId="0" xfId="168" applyFont="1" applyFill="1" applyAlignment="1">
      <alignment horizontal="left" vertical="top" wrapText="1"/>
    </xf>
    <xf numFmtId="0" fontId="0" fillId="0" borderId="0" xfId="0" applyAlignment="1">
      <alignment horizontal="left" vertical="top" wrapText="1"/>
    </xf>
  </cellXfs>
  <cellStyles count="775">
    <cellStyle name="20% - 1. jelölőszín 2" xfId="313" xr:uid="{00000000-0005-0000-0000-000000000000}"/>
    <cellStyle name="20% - 2. jelölőszín 2" xfId="314" xr:uid="{00000000-0005-0000-0000-000001000000}"/>
    <cellStyle name="20% - 3. jelölőszín 2" xfId="315" xr:uid="{00000000-0005-0000-0000-000002000000}"/>
    <cellStyle name="20% - 4. jelölőszín 2" xfId="316" xr:uid="{00000000-0005-0000-0000-000003000000}"/>
    <cellStyle name="20% - 5. jelölőszín 2" xfId="317" xr:uid="{00000000-0005-0000-0000-000004000000}"/>
    <cellStyle name="20% - 6. jelölőszín 2" xfId="318" xr:uid="{00000000-0005-0000-0000-000005000000}"/>
    <cellStyle name="20% - Accent1 2" xfId="170" xr:uid="{00000000-0005-0000-0000-000006000000}"/>
    <cellStyle name="20% - Accent2 2" xfId="171" xr:uid="{00000000-0005-0000-0000-000007000000}"/>
    <cellStyle name="20% - Accent3 2" xfId="172" xr:uid="{00000000-0005-0000-0000-000008000000}"/>
    <cellStyle name="20% - Accent4 2" xfId="173" xr:uid="{00000000-0005-0000-0000-000009000000}"/>
    <cellStyle name="20% - Accent5 2" xfId="174" xr:uid="{00000000-0005-0000-0000-00000A000000}"/>
    <cellStyle name="20% - Accent6 2" xfId="175" xr:uid="{00000000-0005-0000-0000-00000B000000}"/>
    <cellStyle name="40% - 1. jelölőszín 2" xfId="319" xr:uid="{00000000-0005-0000-0000-00000C000000}"/>
    <cellStyle name="40% - 2. jelölőszín 2" xfId="320" xr:uid="{00000000-0005-0000-0000-00000D000000}"/>
    <cellStyle name="40% - 3. jelölőszín 2" xfId="321" xr:uid="{00000000-0005-0000-0000-00000E000000}"/>
    <cellStyle name="40% - 4. jelölőszín 2" xfId="322" xr:uid="{00000000-0005-0000-0000-00000F000000}"/>
    <cellStyle name="40% - 5. jelölőszín 2" xfId="323" xr:uid="{00000000-0005-0000-0000-000010000000}"/>
    <cellStyle name="40% - 6. jelölőszín 2" xfId="324" xr:uid="{00000000-0005-0000-0000-000011000000}"/>
    <cellStyle name="40% - Accent1 2" xfId="176" xr:uid="{00000000-0005-0000-0000-000012000000}"/>
    <cellStyle name="40% - Accent2 2" xfId="177" xr:uid="{00000000-0005-0000-0000-000013000000}"/>
    <cellStyle name="40% - Accent3 2" xfId="178" xr:uid="{00000000-0005-0000-0000-000014000000}"/>
    <cellStyle name="40% - Accent4 2" xfId="179" xr:uid="{00000000-0005-0000-0000-000015000000}"/>
    <cellStyle name="40% - Accent5 2" xfId="180" xr:uid="{00000000-0005-0000-0000-000016000000}"/>
    <cellStyle name="40% - Accent6 2" xfId="181" xr:uid="{00000000-0005-0000-0000-000017000000}"/>
    <cellStyle name="60% - Accent1 2" xfId="182" xr:uid="{00000000-0005-0000-0000-000018000000}"/>
    <cellStyle name="60% - Accent2 2" xfId="183" xr:uid="{00000000-0005-0000-0000-000019000000}"/>
    <cellStyle name="60% - Accent3 2" xfId="184" xr:uid="{00000000-0005-0000-0000-00001A000000}"/>
    <cellStyle name="60% - Accent4 2" xfId="185" xr:uid="{00000000-0005-0000-0000-00001B000000}"/>
    <cellStyle name="60% - Accent5 2" xfId="186" xr:uid="{00000000-0005-0000-0000-00001C000000}"/>
    <cellStyle name="60% - Accent6 2" xfId="187" xr:uid="{00000000-0005-0000-0000-00001D000000}"/>
    <cellStyle name="Accent1 2" xfId="188" xr:uid="{00000000-0005-0000-0000-00001E000000}"/>
    <cellStyle name="Accent2 2" xfId="5" xr:uid="{00000000-0005-0000-0000-00001F000000}"/>
    <cellStyle name="Accent3 2" xfId="189" xr:uid="{00000000-0005-0000-0000-000020000000}"/>
    <cellStyle name="Accent4 2" xfId="190" xr:uid="{00000000-0005-0000-0000-000021000000}"/>
    <cellStyle name="Accent5 2" xfId="191" xr:uid="{00000000-0005-0000-0000-000022000000}"/>
    <cellStyle name="Accent6 2" xfId="192" xr:uid="{00000000-0005-0000-0000-000023000000}"/>
    <cellStyle name="annee semestre" xfId="62" xr:uid="{00000000-0005-0000-0000-000024000000}"/>
    <cellStyle name="Bad 2" xfId="193" xr:uid="{00000000-0005-0000-0000-000025000000}"/>
    <cellStyle name="blp_column_header" xfId="261" xr:uid="{00000000-0005-0000-0000-000026000000}"/>
    <cellStyle name="Calculation 2" xfId="194" xr:uid="{00000000-0005-0000-0000-000027000000}"/>
    <cellStyle name="Check Cell 2" xfId="195" xr:uid="{00000000-0005-0000-0000-000028000000}"/>
    <cellStyle name="Comma 2" xfId="6" xr:uid="{00000000-0005-0000-0000-000029000000}"/>
    <cellStyle name="Comma 2 10" xfId="31" xr:uid="{00000000-0005-0000-0000-00002A000000}"/>
    <cellStyle name="Comma 2 10 2" xfId="88" xr:uid="{00000000-0005-0000-0000-00002B000000}"/>
    <cellStyle name="Comma 2 11" xfId="32" xr:uid="{00000000-0005-0000-0000-00002C000000}"/>
    <cellStyle name="Comma 2 11 2" xfId="89" xr:uid="{00000000-0005-0000-0000-00002D000000}"/>
    <cellStyle name="Comma 2 12" xfId="33" xr:uid="{00000000-0005-0000-0000-00002E000000}"/>
    <cellStyle name="Comma 2 12 2" xfId="90" xr:uid="{00000000-0005-0000-0000-00002F000000}"/>
    <cellStyle name="Comma 2 13" xfId="34" xr:uid="{00000000-0005-0000-0000-000030000000}"/>
    <cellStyle name="Comma 2 13 2" xfId="91" xr:uid="{00000000-0005-0000-0000-000031000000}"/>
    <cellStyle name="Comma 2 14" xfId="35" xr:uid="{00000000-0005-0000-0000-000032000000}"/>
    <cellStyle name="Comma 2 14 2" xfId="92" xr:uid="{00000000-0005-0000-0000-000033000000}"/>
    <cellStyle name="Comma 2 15" xfId="507" xr:uid="{5164C0F4-D2CA-41C4-94BC-392F3305F05E}"/>
    <cellStyle name="Comma 2 2" xfId="36" xr:uid="{00000000-0005-0000-0000-000034000000}"/>
    <cellStyle name="Comma 2 2 2" xfId="93" xr:uid="{00000000-0005-0000-0000-000035000000}"/>
    <cellStyle name="Comma 2 3" xfId="37" xr:uid="{00000000-0005-0000-0000-000036000000}"/>
    <cellStyle name="Comma 2 3 2" xfId="94" xr:uid="{00000000-0005-0000-0000-000037000000}"/>
    <cellStyle name="Comma 2 4" xfId="38" xr:uid="{00000000-0005-0000-0000-000038000000}"/>
    <cellStyle name="Comma 2 4 2" xfId="95" xr:uid="{00000000-0005-0000-0000-000039000000}"/>
    <cellStyle name="Comma 2 5" xfId="39" xr:uid="{00000000-0005-0000-0000-00003A000000}"/>
    <cellStyle name="Comma 2 5 2" xfId="96" xr:uid="{00000000-0005-0000-0000-00003B000000}"/>
    <cellStyle name="Comma 2 6" xfId="40" xr:uid="{00000000-0005-0000-0000-00003C000000}"/>
    <cellStyle name="Comma 2 6 2" xfId="97" xr:uid="{00000000-0005-0000-0000-00003D000000}"/>
    <cellStyle name="Comma 2 7" xfId="41" xr:uid="{00000000-0005-0000-0000-00003E000000}"/>
    <cellStyle name="Comma 2 7 2" xfId="98" xr:uid="{00000000-0005-0000-0000-00003F000000}"/>
    <cellStyle name="Comma 2 8" xfId="42" xr:uid="{00000000-0005-0000-0000-000040000000}"/>
    <cellStyle name="Comma 2 8 2" xfId="99" xr:uid="{00000000-0005-0000-0000-000041000000}"/>
    <cellStyle name="Comma 2 9" xfId="43" xr:uid="{00000000-0005-0000-0000-000042000000}"/>
    <cellStyle name="Comma 2 9 2" xfId="100" xr:uid="{00000000-0005-0000-0000-000043000000}"/>
    <cellStyle name="Comma 3" xfId="44" xr:uid="{00000000-0005-0000-0000-000044000000}"/>
    <cellStyle name="Comma 4" xfId="45" xr:uid="{00000000-0005-0000-0000-000045000000}"/>
    <cellStyle name="Comma 4 2" xfId="101" xr:uid="{00000000-0005-0000-0000-000046000000}"/>
    <cellStyle name="Currency 2" xfId="678" xr:uid="{051D58BA-F5EA-4E80-9AE0-8D1A218A7F50}"/>
    <cellStyle name="Date" xfId="325" xr:uid="{00000000-0005-0000-0000-000047000000}"/>
    <cellStyle name="Detail ligne" xfId="196" xr:uid="{00000000-0005-0000-0000-000048000000}"/>
    <cellStyle name="Dezimal_ACEA" xfId="197" xr:uid="{00000000-0005-0000-0000-000049000000}"/>
    <cellStyle name="données" xfId="63" xr:uid="{00000000-0005-0000-0000-00004A000000}"/>
    <cellStyle name="donnéesbord" xfId="64" xr:uid="{00000000-0005-0000-0000-00004B000000}"/>
    <cellStyle name="Explanatory Text 2" xfId="198" xr:uid="{00000000-0005-0000-0000-00004C000000}"/>
    <cellStyle name="Ezres 2" xfId="46" xr:uid="{00000000-0005-0000-0000-00004D000000}"/>
    <cellStyle name="Ezres 2 2" xfId="370" xr:uid="{00000000-0005-0000-0000-00004E000000}"/>
    <cellStyle name="Ezres 2 3" xfId="511" xr:uid="{C924A1C6-F35D-41C8-967D-3E305103F5F1}"/>
    <cellStyle name="Ezres 2 58" xfId="375" xr:uid="{00000000-0005-0000-0000-00004F000000}"/>
    <cellStyle name="Good 2" xfId="199" xr:uid="{00000000-0005-0000-0000-000050000000}"/>
    <cellStyle name="Heading 1 2" xfId="200" xr:uid="{00000000-0005-0000-0000-000051000000}"/>
    <cellStyle name="Heading 2 2" xfId="201" xr:uid="{00000000-0005-0000-0000-000052000000}"/>
    <cellStyle name="Heading 3 2" xfId="202" xr:uid="{00000000-0005-0000-0000-000053000000}"/>
    <cellStyle name="Heading 4 2" xfId="203" xr:uid="{00000000-0005-0000-0000-000054000000}"/>
    <cellStyle name="Hivatkozás 2" xfId="102" xr:uid="{00000000-0005-0000-0000-000055000000}"/>
    <cellStyle name="Hyperlink 2" xfId="7" xr:uid="{00000000-0005-0000-0000-000056000000}"/>
    <cellStyle name="Hyperlink 2 3" xfId="686" xr:uid="{8733C924-ECEC-4A63-B290-40C240486950}"/>
    <cellStyle name="Hyperlink 2 3 2" xfId="697" xr:uid="{A70F8278-9625-4F92-967B-4F06DB2482B3}"/>
    <cellStyle name="Hyperlink 3" xfId="8" xr:uid="{00000000-0005-0000-0000-000057000000}"/>
    <cellStyle name="Hyperlink䟟monetáris.xls Chart 4" xfId="47" xr:uid="{00000000-0005-0000-0000-000058000000}"/>
    <cellStyle name="Identification requete" xfId="204" xr:uid="{00000000-0005-0000-0000-000059000000}"/>
    <cellStyle name="Input 2" xfId="205" xr:uid="{00000000-0005-0000-0000-00005A000000}"/>
    <cellStyle name="Jegyzet 2" xfId="206" xr:uid="{00000000-0005-0000-0000-00005B000000}"/>
    <cellStyle name="Jegyzet 3" xfId="326" xr:uid="{00000000-0005-0000-0000-00005C000000}"/>
    <cellStyle name="Ligne détail" xfId="207" xr:uid="{00000000-0005-0000-0000-00005D000000}"/>
    <cellStyle name="Linked Cell 2" xfId="208" xr:uid="{00000000-0005-0000-0000-00005E000000}"/>
    <cellStyle name="MEV1" xfId="209" xr:uid="{00000000-0005-0000-0000-00005F000000}"/>
    <cellStyle name="MEV2" xfId="210" xr:uid="{00000000-0005-0000-0000-000060000000}"/>
    <cellStyle name="Neutral 2" xfId="211" xr:uid="{00000000-0005-0000-0000-000061000000}"/>
    <cellStyle name="Normal" xfId="0" builtinId="0"/>
    <cellStyle name="Normal 10" xfId="48" xr:uid="{00000000-0005-0000-0000-000063000000}"/>
    <cellStyle name="Normál 10" xfId="103" xr:uid="{00000000-0005-0000-0000-000064000000}"/>
    <cellStyle name="Normal 10 2" xfId="104" xr:uid="{00000000-0005-0000-0000-000065000000}"/>
    <cellStyle name="Normál 10 3 2" xfId="404" xr:uid="{00000000-0005-0000-0000-000066000000}"/>
    <cellStyle name="Normal 11" xfId="49" xr:uid="{00000000-0005-0000-0000-000067000000}"/>
    <cellStyle name="Normál 11" xfId="287" xr:uid="{00000000-0005-0000-0000-000068000000}"/>
    <cellStyle name="Normal 11 18" xfId="399" xr:uid="{00000000-0005-0000-0000-000069000000}"/>
    <cellStyle name="Normal 11 2" xfId="105" xr:uid="{00000000-0005-0000-0000-00006A000000}"/>
    <cellStyle name="Normal 12" xfId="50" xr:uid="{00000000-0005-0000-0000-00006B000000}"/>
    <cellStyle name="Normál 12" xfId="327" xr:uid="{00000000-0005-0000-0000-00006C000000}"/>
    <cellStyle name="Normal 128" xfId="742" xr:uid="{8DE5E994-F15E-4F9C-AA9D-38FF5316AA8A}"/>
    <cellStyle name="Normal 13" xfId="57" xr:uid="{00000000-0005-0000-0000-00006D000000}"/>
    <cellStyle name="Normál 13" xfId="328" xr:uid="{00000000-0005-0000-0000-00006E000000}"/>
    <cellStyle name="Normal 13 2" xfId="106" xr:uid="{00000000-0005-0000-0000-00006F000000}"/>
    <cellStyle name="Normal 13 3" xfId="262" xr:uid="{00000000-0005-0000-0000-000070000000}"/>
    <cellStyle name="Normal 14" xfId="65" xr:uid="{00000000-0005-0000-0000-000071000000}"/>
    <cellStyle name="Normál 14" xfId="329" xr:uid="{00000000-0005-0000-0000-000072000000}"/>
    <cellStyle name="Normal 14 2" xfId="107" xr:uid="{00000000-0005-0000-0000-000073000000}"/>
    <cellStyle name="Normal 14 2 2 2" xfId="398" xr:uid="{00000000-0005-0000-0000-000074000000}"/>
    <cellStyle name="Normal 14 3" xfId="442" xr:uid="{2405C685-47C1-4BEF-A8A7-23FEA4D43A1B}"/>
    <cellStyle name="Normal 14 3 3" xfId="462" xr:uid="{668BBDED-F673-4DCE-85A3-89C763BFDFBF}"/>
    <cellStyle name="Normal 14 4" xfId="771" xr:uid="{510D7A43-A70E-4D9A-992F-B4CE4F9181A3}"/>
    <cellStyle name="Normal 14 5" xfId="689" xr:uid="{62FA3DE3-293A-41DA-8840-AC9813A8D7C6}"/>
    <cellStyle name="Normal 15" xfId="108" xr:uid="{00000000-0005-0000-0000-000075000000}"/>
    <cellStyle name="Normál 15" xfId="330" xr:uid="{00000000-0005-0000-0000-000076000000}"/>
    <cellStyle name="Normal 15 2" xfId="109" xr:uid="{00000000-0005-0000-0000-000077000000}"/>
    <cellStyle name="Normal 16" xfId="110" xr:uid="{00000000-0005-0000-0000-000078000000}"/>
    <cellStyle name="Normál 16" xfId="388" xr:uid="{00000000-0005-0000-0000-000079000000}"/>
    <cellStyle name="Normal 16 2" xfId="111" xr:uid="{00000000-0005-0000-0000-00007A000000}"/>
    <cellStyle name="Normal 16 3" xfId="350" xr:uid="{00000000-0005-0000-0000-00007B000000}"/>
    <cellStyle name="Normal 17" xfId="112" xr:uid="{00000000-0005-0000-0000-00007C000000}"/>
    <cellStyle name="Normál 17" xfId="413" xr:uid="{00000000-0005-0000-0000-00007D000000}"/>
    <cellStyle name="Normal 17 2" xfId="113" xr:uid="{00000000-0005-0000-0000-00007E000000}"/>
    <cellStyle name="Normál 17 2" xfId="500" xr:uid="{B74A89DA-A8E6-48CA-8CE5-2FC4338A6C5A}"/>
    <cellStyle name="Normal 18" xfId="114" xr:uid="{00000000-0005-0000-0000-00007F000000}"/>
    <cellStyle name="Normál 18" xfId="505" xr:uid="{120BCED6-F0C3-432A-926E-126C5ED56748}"/>
    <cellStyle name="Normal 18 2" xfId="115" xr:uid="{00000000-0005-0000-0000-000080000000}"/>
    <cellStyle name="Normal 18 3" xfId="281" xr:uid="{00000000-0005-0000-0000-000081000000}"/>
    <cellStyle name="Normal 18 3 2" xfId="306" xr:uid="{00000000-0005-0000-0000-000082000000}"/>
    <cellStyle name="Normal 18 3 2 2" xfId="351" xr:uid="{00000000-0005-0000-0000-000083000000}"/>
    <cellStyle name="Normal 18 3 2 3" xfId="352" xr:uid="{00000000-0005-0000-0000-000084000000}"/>
    <cellStyle name="Normal 18 3 2 4" xfId="451" xr:uid="{6E6DF478-DB7E-43BB-A5D8-18B4899D6078}"/>
    <cellStyle name="Normal 18 3 3" xfId="353" xr:uid="{00000000-0005-0000-0000-000085000000}"/>
    <cellStyle name="Normal 18 4" xfId="284" xr:uid="{00000000-0005-0000-0000-000086000000}"/>
    <cellStyle name="Normal 18 4 2" xfId="307" xr:uid="{00000000-0005-0000-0000-000087000000}"/>
    <cellStyle name="Normal 19" xfId="116" xr:uid="{00000000-0005-0000-0000-000088000000}"/>
    <cellStyle name="Normál 19" xfId="510" xr:uid="{6EB2BA24-7F50-4E16-BEE2-094201468C6B}"/>
    <cellStyle name="Normal 19 2" xfId="117" xr:uid="{00000000-0005-0000-0000-000089000000}"/>
    <cellStyle name="Normal 2" xfId="1" xr:uid="{00000000-0005-0000-0000-00008A000000}"/>
    <cellStyle name="Normál 2" xfId="9" xr:uid="{00000000-0005-0000-0000-00008B000000}"/>
    <cellStyle name="Normal 2 10" xfId="118" xr:uid="{00000000-0005-0000-0000-00008C000000}"/>
    <cellStyle name="Normál 2 10" xfId="525" xr:uid="{953360ED-0D4B-4D1A-AD96-0BF3B7881CCB}"/>
    <cellStyle name="Normal 2 10 10" xfId="623" xr:uid="{979336C4-0015-4371-8BEB-90369F944F31}"/>
    <cellStyle name="Normal 2 10 11" xfId="648" xr:uid="{32BCA9E8-761D-4BE6-AB8F-EE2E18BA7763}"/>
    <cellStyle name="Normal 2 10 12" xfId="667" xr:uid="{8D7D5D63-F670-4329-B70C-150C5D169FFB}"/>
    <cellStyle name="Normal 2 10 2" xfId="238" xr:uid="{00000000-0005-0000-0000-00008D000000}"/>
    <cellStyle name="Normal 2 10 3" xfId="244" xr:uid="{00000000-0005-0000-0000-00008E000000}"/>
    <cellStyle name="Normal 2 10 4" xfId="392" xr:uid="{00000000-0005-0000-0000-00008F000000}"/>
    <cellStyle name="Normal 2 10 5" xfId="415" xr:uid="{00000000-0005-0000-0000-000090000000}"/>
    <cellStyle name="Normal 2 10 6" xfId="426" xr:uid="{00000000-0005-0000-0000-000091000000}"/>
    <cellStyle name="Normal 2 10 7" xfId="532" xr:uid="{1E5CD3D4-3D28-46BA-B12D-CD152AC2B9CB}"/>
    <cellStyle name="Normal 2 10 8" xfId="571" xr:uid="{D3AA0534-2379-49FE-B612-3CBCEA5E5D78}"/>
    <cellStyle name="Normal 2 10 9" xfId="597" xr:uid="{723190D5-2E40-471B-835E-02C29BC1DD75}"/>
    <cellStyle name="Normal 2 11" xfId="119" xr:uid="{00000000-0005-0000-0000-000092000000}"/>
    <cellStyle name="Normál 2 11" xfId="527" xr:uid="{D077F3EE-0EB9-4007-93F0-F19025880B4E}"/>
    <cellStyle name="Normal 2 11 2" xfId="534" xr:uid="{2C0B0009-2F0E-4CF4-914F-F3EEEC27F2D9}"/>
    <cellStyle name="Normál 2 11 2" xfId="688" xr:uid="{1D8E656B-4A4B-4E08-A8EE-9417610D9393}"/>
    <cellStyle name="Normal 2 11 3" xfId="573" xr:uid="{4AFB662F-59BD-4377-8F77-9F33CED08073}"/>
    <cellStyle name="Normal 2 11 4" xfId="599" xr:uid="{E58F672A-B1CA-4095-AB52-847D12FDE36A}"/>
    <cellStyle name="Normal 2 11 5" xfId="625" xr:uid="{8C7A156B-2604-4110-AEB9-8A5EF08836AD}"/>
    <cellStyle name="Normal 2 11 6" xfId="650" xr:uid="{43490EA9-8762-457C-8AAC-689662D1F695}"/>
    <cellStyle name="Normal 2 11 7" xfId="668" xr:uid="{951CEE29-AFE7-4CFB-A84E-70B7F370E472}"/>
    <cellStyle name="Normal 2 12" xfId="233" xr:uid="{00000000-0005-0000-0000-000093000000}"/>
    <cellStyle name="Normál 2 12" xfId="429" xr:uid="{5DAD06BB-6686-46C4-83DA-11841A16242E}"/>
    <cellStyle name="Normal 2 12 2" xfId="536" xr:uid="{73931121-4FCF-4275-A67C-ADC0DDA0C191}"/>
    <cellStyle name="Normál 2 12 2" xfId="529" xr:uid="{AAFDF87F-CBA2-4F34-A795-93CE4CCE6CC6}"/>
    <cellStyle name="Normal 2 12 3" xfId="575" xr:uid="{537DE3E3-B70F-43EC-9DAD-704877212540}"/>
    <cellStyle name="Normál 2 12 3" xfId="568" xr:uid="{7F2BCB51-AC34-41A6-BAF3-B61315126EDB}"/>
    <cellStyle name="Normal 2 12 4" xfId="601" xr:uid="{1D369FAD-8932-47A1-AA07-64082A0EE670}"/>
    <cellStyle name="Normál 2 12 4" xfId="594" xr:uid="{93C254A2-68B3-45EB-B9A5-A9A9BBDFB750}"/>
    <cellStyle name="Normal 2 12 5" xfId="627" xr:uid="{69040350-D2F3-4F55-B321-16F45212DC7C}"/>
    <cellStyle name="Normál 2 12 5" xfId="620" xr:uid="{76A95DFE-D755-4847-969E-098E3643FC07}"/>
    <cellStyle name="Normal 2 12 6" xfId="652" xr:uid="{A1FF799C-C539-4035-B15E-C67ED7E17385}"/>
    <cellStyle name="Normál 2 12 6" xfId="645" xr:uid="{48FB0C21-0B48-4E9E-BAD1-AABECB15E308}"/>
    <cellStyle name="Normal 2 12 7" xfId="669" xr:uid="{693760F0-619D-40AF-8E0E-DAD497EFD67F}"/>
    <cellStyle name="Normál 2 12 7" xfId="665" xr:uid="{E2E7A992-A5CC-465C-A643-88A94EB886EC}"/>
    <cellStyle name="Normal 2 13" xfId="263" xr:uid="{00000000-0005-0000-0000-000094000000}"/>
    <cellStyle name="Normál 2 13" xfId="531" xr:uid="{DFF8370B-0F85-448F-A755-565599E56694}"/>
    <cellStyle name="Normal 2 13 3" xfId="401" xr:uid="{00000000-0005-0000-0000-000095000000}"/>
    <cellStyle name="Normal 2 14" xfId="264" xr:uid="{00000000-0005-0000-0000-000096000000}"/>
    <cellStyle name="Normál 2 14" xfId="533" xr:uid="{A97EEA51-0024-4C7A-8663-CD28921BC4F6}"/>
    <cellStyle name="Normal 2 14 2" xfId="538" xr:uid="{7CFC5473-E8BA-4113-99EE-DD63FE8227EA}"/>
    <cellStyle name="Normal 2 14 3" xfId="577" xr:uid="{0D245469-2116-43FB-B931-86B650720D3F}"/>
    <cellStyle name="Normal 2 14 4" xfId="603" xr:uid="{D62D1252-0909-468C-B19C-9AD7267290C0}"/>
    <cellStyle name="Normal 2 14 5" xfId="629" xr:uid="{E84CE248-A5BD-4BBF-87A9-3A91C348B4C5}"/>
    <cellStyle name="Normal 2 14 6" xfId="653" xr:uid="{591F2C7B-BAE9-4246-BD08-FE0D0BA96A58}"/>
    <cellStyle name="Normal 2 14 7" xfId="670" xr:uid="{F80D5424-E6FC-4FF3-81E8-290085C93F88}"/>
    <cellStyle name="Normal 2 15" xfId="331" xr:uid="{00000000-0005-0000-0000-000097000000}"/>
    <cellStyle name="Normál 2 15" xfId="535" xr:uid="{0CBF5747-8381-44AF-B60E-F3FDD393A9FF}"/>
    <cellStyle name="Normal 2 15 2" xfId="540" xr:uid="{67E43219-D946-496B-9F87-F42CCC0A772C}"/>
    <cellStyle name="Normal 2 15 3" xfId="579" xr:uid="{127E4A2C-E04C-47E5-A51F-1981FBA52F54}"/>
    <cellStyle name="Normal 2 15 4" xfId="605" xr:uid="{63462BDC-3733-46DE-B243-01AC85C05FF1}"/>
    <cellStyle name="Normal 2 15 5" xfId="631" xr:uid="{322CDA30-0954-4322-BF7E-0D25058400F3}"/>
    <cellStyle name="Normal 2 15 6" xfId="654" xr:uid="{A6F3A633-621F-4C3A-9F01-9A0FEC80C744}"/>
    <cellStyle name="Normal 2 15 7" xfId="671" xr:uid="{DDB7B7DF-24B0-4497-9BAC-01CE03DA2440}"/>
    <cellStyle name="Normal 2 16" xfId="354" xr:uid="{00000000-0005-0000-0000-000098000000}"/>
    <cellStyle name="Normál 2 16" xfId="537" xr:uid="{8FF232DC-5734-470D-AD70-D62500BE9088}"/>
    <cellStyle name="Normal 2 16 2" xfId="542" xr:uid="{8BE8F73A-5DD1-465D-A3FD-022B19D651AD}"/>
    <cellStyle name="Normal 2 16 3" xfId="581" xr:uid="{FE3AAC4F-A4E5-4A03-9535-1C13C19FCE25}"/>
    <cellStyle name="Normal 2 16 4" xfId="607" xr:uid="{8FE3939C-D734-46B3-A17C-CF66D5B3A63B}"/>
    <cellStyle name="Normal 2 16 5" xfId="633" xr:uid="{9D456918-7705-4F67-AC94-769B93DAAF8F}"/>
    <cellStyle name="Normal 2 16 6" xfId="656" xr:uid="{77355291-E2A2-4A6C-A440-357C98F09626}"/>
    <cellStyle name="Normal 2 16 7" xfId="672" xr:uid="{850E0FC1-3851-445A-BAF0-79FBB7C385E0}"/>
    <cellStyle name="Normal 2 17" xfId="349" xr:uid="{00000000-0005-0000-0000-000099000000}"/>
    <cellStyle name="Normál 2 17" xfId="539" xr:uid="{C5408EAA-9CF2-4097-A40D-7EB4C0D0F969}"/>
    <cellStyle name="Normal 2 17 2" xfId="543" xr:uid="{49F97AAB-9C1D-442C-9A33-7B59F8FECEF4}"/>
    <cellStyle name="Normal 2 17 3" xfId="582" xr:uid="{1AFD8C37-FA76-440B-9922-C99728B7F7BD}"/>
    <cellStyle name="Normal 2 17 4" xfId="608" xr:uid="{AC361FD6-6424-4F32-8A5A-7398A6CDBC04}"/>
    <cellStyle name="Normal 2 17 5" xfId="634" xr:uid="{371E97F4-DC7F-4EAF-8D3B-40DD298F7678}"/>
    <cellStyle name="Normal 2 17 6" xfId="657" xr:uid="{5C03ECE0-819D-4701-AEA8-437622B83915}"/>
    <cellStyle name="Normal 2 17 7" xfId="673" xr:uid="{71FBC1D1-7BEC-4867-B134-C5D1FE195686}"/>
    <cellStyle name="Normal 2 18" xfId="544" xr:uid="{56E28551-8FA0-4099-A974-5950FDB65FD0}"/>
    <cellStyle name="Normál 2 18" xfId="541" xr:uid="{44FEE76A-8831-4700-B44B-BA6413B28048}"/>
    <cellStyle name="Normal 2 19" xfId="545" xr:uid="{EFD73BE7-748A-4F59-922E-C8D4B6D82B34}"/>
    <cellStyle name="Normál 2 19" xfId="508" xr:uid="{32E1E00D-6C05-47ED-B2B4-52ABA87FB33C}"/>
    <cellStyle name="Normal 2 2" xfId="10" xr:uid="{00000000-0005-0000-0000-00009A000000}"/>
    <cellStyle name="Normál 2 2" xfId="11" xr:uid="{00000000-0005-0000-0000-00009B000000}"/>
    <cellStyle name="Normal 2 2 10" xfId="647" xr:uid="{4B1C7B91-E1BC-4763-97C7-60A7458702BF}"/>
    <cellStyle name="Normal 2 2 11" xfId="699" xr:uid="{08322FA1-9B9F-4FF6-A8D0-72F89E161D89}"/>
    <cellStyle name="Normal 2 2 2" xfId="120" xr:uid="{00000000-0005-0000-0000-00009C000000}"/>
    <cellStyle name="Normál 2 2 2" xfId="12" xr:uid="{00000000-0005-0000-0000-00009D000000}"/>
    <cellStyle name="Normál 2 2 2 10" xfId="397" xr:uid="{00000000-0005-0000-0000-00009E000000}"/>
    <cellStyle name="Normál 2 2 2 10 2" xfId="419" xr:uid="{00000000-0005-0000-0000-00009F000000}"/>
    <cellStyle name="Normál 2 2 2 10 2 2" xfId="677" xr:uid="{72EB8A80-B159-42C8-BC4F-2C33C4855AF7}"/>
    <cellStyle name="Normál 2 2 2 10 2 3" xfId="675" xr:uid="{C23CA859-D38A-435B-BA1A-259A694745A6}"/>
    <cellStyle name="Normál 2 2 2 10 3" xfId="418" xr:uid="{00000000-0005-0000-0000-0000A0000000}"/>
    <cellStyle name="Normál 2 2 2 10 4" xfId="478" xr:uid="{AB6B5D0F-EEA7-4D4C-9649-D65923C46D1F}"/>
    <cellStyle name="Normál 2 2 2 10 4 2" xfId="487" xr:uid="{B5AB30A1-E029-400A-880E-F9963C94CE5C}"/>
    <cellStyle name="Normál 2 2 2 10 4 2 2" xfId="679" xr:uid="{1C43AFBE-F98A-4368-A067-4AB284939A5C}"/>
    <cellStyle name="Normál 2 2 2 10 4 2 3" xfId="760" xr:uid="{5773AF43-0B09-4744-9B9E-A8CF6C0AD4F0}"/>
    <cellStyle name="Normál 2 2 2 10 4 3" xfId="757" xr:uid="{2EB756B5-1C32-433D-8382-7946FADD581D}"/>
    <cellStyle name="Normál 2 2 2 10 5" xfId="755" xr:uid="{96E4FF8D-7FBC-4618-B3C0-0CD906F0FDDF}"/>
    <cellStyle name="Normál 2 2 2 10 6" xfId="759" xr:uid="{6F928AC9-C811-48FF-8C82-A1F698424FFE}"/>
    <cellStyle name="Normál 2 2 2 2" xfId="332" xr:uid="{00000000-0005-0000-0000-0000A1000000}"/>
    <cellStyle name="Normal 2 2 2 2 2" xfId="431" xr:uid="{2B56B23A-D54C-486F-B692-4ECC3FFB970A}"/>
    <cellStyle name="Normál 2 2 2 2 2" xfId="423" xr:uid="{00000000-0005-0000-0000-0000A2000000}"/>
    <cellStyle name="Normál 2 2 2 2 3" xfId="503" xr:uid="{661199B6-C543-448E-9F3C-8FD8A19FFA36}"/>
    <cellStyle name="Normal 2 2 3" xfId="345" xr:uid="{00000000-0005-0000-0000-0000A3000000}"/>
    <cellStyle name="Normál 2 2 3" xfId="428" xr:uid="{00000000-0005-0000-0000-0000A4000000}"/>
    <cellStyle name="Normal 2 2 4" xfId="389" xr:uid="{00000000-0005-0000-0000-0000A5000000}"/>
    <cellStyle name="Normál 2 2 4" xfId="513" xr:uid="{FA597CB5-7F6C-442C-A938-F02D69A24927}"/>
    <cellStyle name="Normal 2 2 5" xfId="514" xr:uid="{229AA93B-85D4-442B-A3D8-24B3620E1132}"/>
    <cellStyle name="Normál 2 2 5" xfId="552" xr:uid="{1BAB8689-B68B-4BCF-AD86-9E77711E7F61}"/>
    <cellStyle name="Normal 2 2 5 2" xfId="774" xr:uid="{52717EFF-7BD9-4A92-90E1-D382705E29FA}"/>
    <cellStyle name="Normal 2 2 6" xfId="553" xr:uid="{388F6EF6-771B-4D56-813C-2E01DE61EE57}"/>
    <cellStyle name="Normál 2 2 6" xfId="572" xr:uid="{BE9E6383-01FE-4214-B88E-50F1066DE20C}"/>
    <cellStyle name="Normal 2 2 7" xfId="570" xr:uid="{038C220A-6918-482A-A965-9773EDD32969}"/>
    <cellStyle name="Normál 2 2 7" xfId="598" xr:uid="{F399A94D-71A7-4CFE-A53B-80406F5DE0F6}"/>
    <cellStyle name="Normal 2 2 8" xfId="596" xr:uid="{71687142-5BE8-4C86-A43C-393EA4EEB67F}"/>
    <cellStyle name="Normál 2 2 8" xfId="624" xr:uid="{C9B2B40E-1868-4311-BC12-69118889DA4B}"/>
    <cellStyle name="Normal 2 2 9" xfId="622" xr:uid="{F667BAEE-80AD-49CB-9610-13358E709CDB}"/>
    <cellStyle name="Normál 2 2 9" xfId="649" xr:uid="{B6BA8575-07B6-4DE9-B074-38D97000466E}"/>
    <cellStyle name="Normal 2 20" xfId="509" xr:uid="{C7ED0115-D41C-4D2B-9322-058965A152F4}"/>
    <cellStyle name="Normál 2 20" xfId="547" xr:uid="{52BEF16E-76A2-4630-AC08-9A17488091C1}"/>
    <cellStyle name="Normal 2 21" xfId="548" xr:uid="{24462564-510B-4D0E-B417-BDE36182A504}"/>
    <cellStyle name="Normál 2 21" xfId="580" xr:uid="{48A27B82-F21C-46AF-9D9D-60179C95B730}"/>
    <cellStyle name="Normal 2 22" xfId="583" xr:uid="{682568ED-49E1-4328-AF10-464C3735A65F}"/>
    <cellStyle name="Normál 2 22" xfId="606" xr:uid="{6A591305-6470-4CFC-BA16-F3742BB3E97E}"/>
    <cellStyle name="Normal 2 23" xfId="609" xr:uid="{6CE0A505-BEB8-4C5F-B994-AAAFA9593C7B}"/>
    <cellStyle name="Normál 2 23" xfId="632" xr:uid="{141D3EC5-B002-4CB9-9011-A775DEE9D541}"/>
    <cellStyle name="Normal 2 24" xfId="635" xr:uid="{D4B3C69E-42D1-44DC-986D-12D2C54C5375}"/>
    <cellStyle name="Normál 2 24" xfId="655" xr:uid="{35971FB3-3EAB-4376-AECF-BD738F4A2566}"/>
    <cellStyle name="Normal 2 25" xfId="658" xr:uid="{6987DB59-B17D-48B4-AE85-AA14B00A82C4}"/>
    <cellStyle name="Normál 2 25" xfId="714" xr:uid="{8D70B3A9-AFB1-46FB-8763-C6E18FA37C13}"/>
    <cellStyle name="Normal 2 26" xfId="728" xr:uid="{D2A28CB2-D467-4BC4-8540-EDD022888EEC}"/>
    <cellStyle name="Normál 2 26" xfId="716" xr:uid="{1C86AB3B-5838-40DC-A850-60568261B24B}"/>
    <cellStyle name="Normál 2 27" xfId="721" xr:uid="{9DF3B5AE-FC6C-4180-B089-8C88FDD9C55C}"/>
    <cellStyle name="Normal 2 3" xfId="51" xr:uid="{00000000-0005-0000-0000-0000A6000000}"/>
    <cellStyle name="Normál 2 3" xfId="13" xr:uid="{00000000-0005-0000-0000-0000A7000000}"/>
    <cellStyle name="Normal 2 3 10" xfId="491" xr:uid="{835BA2DB-E639-4860-9146-653833E0386A}"/>
    <cellStyle name="Normal 2 3 11" xfId="497" xr:uid="{00626250-1ADE-4AFB-8DD3-4815DD7DF0DB}"/>
    <cellStyle name="Normal 2 3 12" xfId="515" xr:uid="{575BE711-6B04-4062-BA05-1EDDDE19FCDC}"/>
    <cellStyle name="Normal 2 3 13" xfId="554" xr:uid="{169514C1-D646-43D1-B8B5-7196E7106741}"/>
    <cellStyle name="Normal 2 3 14" xfId="506" xr:uid="{8EB6BC54-E169-49CA-B687-75BAB89BC5B7}"/>
    <cellStyle name="Normal 2 3 15" xfId="562" xr:uid="{D4F70F87-D032-4C80-B746-85A1A10BA84B}"/>
    <cellStyle name="Normal 2 3 16" xfId="588" xr:uid="{AC5D676F-9128-4B07-ABB2-8D86529A78E1}"/>
    <cellStyle name="Normal 2 3 17" xfId="614" xr:uid="{BA3242A8-29B4-4527-9D0F-34B9A50EB09F}"/>
    <cellStyle name="Normal 2 3 18" xfId="729" xr:uid="{AB9D7AB6-07F4-4333-8D03-9EA50194FB6B}"/>
    <cellStyle name="Normal 2 3 2" xfId="245" xr:uid="{00000000-0005-0000-0000-0000A8000000}"/>
    <cellStyle name="Normál 2 3 2" xfId="512" xr:uid="{C6F50A20-4839-41DD-A68D-442453FD4B0A}"/>
    <cellStyle name="Normal 2 3 2 2" xfId="333" xr:uid="{00000000-0005-0000-0000-0000A9000000}"/>
    <cellStyle name="Normal 2 3 2 2 2" xfId="390" xr:uid="{00000000-0005-0000-0000-0000AA000000}"/>
    <cellStyle name="Normal 2 3 2 2 2 4 2" xfId="403" xr:uid="{00000000-0005-0000-0000-0000AB000000}"/>
    <cellStyle name="Normal 2 3 2 2 3 3" xfId="453" xr:uid="{C4AADA58-4824-4710-937F-4EE7E175227F}"/>
    <cellStyle name="Normal 2 3 2 2 3 3 2" xfId="456" xr:uid="{BB410B14-2F1A-4386-87E8-8A65772EBE53}"/>
    <cellStyle name="Normal 2 3 2 3" xfId="469" xr:uid="{5706EFDD-FFF9-498D-8DF8-616F21EAF38F}"/>
    <cellStyle name="Normal 2 3 2 3 2" xfId="494" xr:uid="{4751E215-77EC-44E6-9C7D-95E4E7383866}"/>
    <cellStyle name="Normal 2 3 2 3 2 2" xfId="693" xr:uid="{5BE0E42D-FBB5-4C76-B24F-4BE013E3C0F7}"/>
    <cellStyle name="Normal 2 3 2 3 2 3" xfId="707" xr:uid="{78D0A420-F4D7-465F-9DB8-EBB537CAC3E9}"/>
    <cellStyle name="Normal 2 3 2 3 2 4" xfId="720" xr:uid="{0B75060D-47A1-47A5-ABD8-175E17757A31}"/>
    <cellStyle name="Normal 2 3 2 3 2 5" xfId="727" xr:uid="{40342B89-8622-4039-BC3D-BCC2149E31AE}"/>
    <cellStyle name="Normal 2 3 2 3 2 5 2" xfId="732" xr:uid="{32C5A689-948A-43CF-A97B-425EE7CEB31B}"/>
    <cellStyle name="Normal 2 3 2 3 2 5 3" xfId="736" xr:uid="{FA6D8507-8994-4766-8D6E-35CAB27B4A48}"/>
    <cellStyle name="Normal 2 3 2 3 2 5 4" xfId="748" xr:uid="{366F115E-2B40-40CA-80B0-B490A12CEFEE}"/>
    <cellStyle name="Normal 2 3 2 3 2 5 5" xfId="749" xr:uid="{F8F2EB88-0195-4126-AD78-B5A5C5C4D27C}"/>
    <cellStyle name="Normal 2 3 2 3 2 5 5 2" xfId="752" xr:uid="{5D6F161B-89CC-42D4-9883-3E9C10B0E2DA}"/>
    <cellStyle name="Normal 2 3 2 3 2 5 5 2 2" xfId="768" xr:uid="{CE9AE55A-9F79-467A-AC99-F966C9B1246B}"/>
    <cellStyle name="Normal 2 3 2 4" xfId="473" xr:uid="{E395441C-53F2-45EA-9061-98EE9748DE2E}"/>
    <cellStyle name="Normal 2 3 2 5" xfId="475" xr:uid="{DFFE675D-4E32-45B7-B0B0-795D1A2CB16F}"/>
    <cellStyle name="Normal 2 3 2 6" xfId="484" xr:uid="{459433DF-630F-4C81-9250-25FB369F8418}"/>
    <cellStyle name="Normal 2 3 2 6 2" xfId="492" xr:uid="{1103A14D-8E8B-4E7D-A837-D211FD9FE02E}"/>
    <cellStyle name="Normal 2 3 2 6 2 2" xfId="691" xr:uid="{B84CCF5C-F022-4C06-A778-74990E8AA7CC}"/>
    <cellStyle name="Normal 2 3 2 6 2 3" xfId="701" xr:uid="{DD64CEA6-0A9C-4BED-BEE6-57B267770E4B}"/>
    <cellStyle name="Normal 2 3 2 6 2 4" xfId="705" xr:uid="{7CCC4F5F-378D-4537-AC64-85DDA56000FA}"/>
    <cellStyle name="Normal 2 3 2 6 2 4 2" xfId="710" xr:uid="{E6103A1B-EE3E-4514-84FA-FF8825352096}"/>
    <cellStyle name="Normal 2 3 2 6 2 4 2 2" xfId="717" xr:uid="{010F0418-41B1-4662-B5AB-8C297FD6A286}"/>
    <cellStyle name="Normal 2 3 2 6 2 4 2 3" xfId="722" xr:uid="{C4585A10-1F06-4224-AF4E-8BCD3F641430}"/>
    <cellStyle name="Normal 2 3 2 6 2 4 2 4" xfId="725" xr:uid="{001C071B-18D8-4349-A0CF-E52EFCE4B1F6}"/>
    <cellStyle name="Normal 2 3 2 6 2 4 2 4 2" xfId="730" xr:uid="{0244BF1D-3970-4208-AA85-56C13674403C}"/>
    <cellStyle name="Normal 2 3 2 6 2 4 2 4 3" xfId="734" xr:uid="{FD66BB76-ABBA-4565-95B3-95EF62929707}"/>
    <cellStyle name="Normal 2 3 2 6 2 4 2 4 3 2" xfId="737" xr:uid="{1DB4A837-9E13-4FF2-A7AA-8A04FEC53237}"/>
    <cellStyle name="Normal 2 3 2 6 2 4 2 4 4" xfId="746" xr:uid="{D7384718-C1BF-4D7E-AF21-B6D61EEC2A67}"/>
    <cellStyle name="Normal 2 3 2 6 2 4 2 4 4 2" xfId="750" xr:uid="{1A2C00A4-CB23-4ED3-8C3B-9BA52ED74D78}"/>
    <cellStyle name="Normal 2 3 2 6 2 4 2 4 4 2 2" xfId="766" xr:uid="{227949F0-2FD8-4FAD-A902-8EB890ABDE6F}"/>
    <cellStyle name="Normal 2 3 3" xfId="256" xr:uid="{00000000-0005-0000-0000-0000AC000000}"/>
    <cellStyle name="Normál 2 3 3" xfId="551" xr:uid="{EFF17E9B-AFA1-41A0-835E-A3C67E64F710}"/>
    <cellStyle name="Normal 2 3 3 2" xfId="452" xr:uid="{E7BAE6CB-2476-4BC7-ADD2-664000689329}"/>
    <cellStyle name="Normal 2 3 3 2 2" xfId="402" xr:uid="{00000000-0005-0000-0000-0000AD000000}"/>
    <cellStyle name="Normal 2 3 3 2 3" xfId="455" xr:uid="{3F72BA15-AB0C-4102-A581-3E8331B809FD}"/>
    <cellStyle name="Normal 2 3 3 4 2" xfId="407" xr:uid="{00000000-0005-0000-0000-0000AE000000}"/>
    <cellStyle name="Normal 2 3 3 4 3" xfId="411" xr:uid="{00000000-0005-0000-0000-0000AF000000}"/>
    <cellStyle name="Normal 2 3 4" xfId="414" xr:uid="{00000000-0005-0000-0000-0000B0000000}"/>
    <cellStyle name="Normál 2 3 4" xfId="574" xr:uid="{F7D7B8D9-9BE6-46E2-8E47-FDF7D6C40491}"/>
    <cellStyle name="Normal 2 3 5" xfId="420" xr:uid="{00000000-0005-0000-0000-0000B1000000}"/>
    <cellStyle name="Normál 2 3 5" xfId="600" xr:uid="{A5059A00-E1EB-47E2-8517-3472A10E2D04}"/>
    <cellStyle name="Normal 2 3 6" xfId="433" xr:uid="{4F26CAE0-7259-48C3-8C00-18D4815A3993}"/>
    <cellStyle name="Normál 2 3 6" xfId="626" xr:uid="{5EDDC7B5-8952-4FB6-9CED-BB466C0AC06A}"/>
    <cellStyle name="Normal 2 3 7" xfId="465" xr:uid="{9FAFBD13-36EE-4BAD-B6BE-C75472E3C768}"/>
    <cellStyle name="Normál 2 3 7" xfId="651" xr:uid="{E0C8907E-3457-41FB-ADFD-2E38E22F8DFB}"/>
    <cellStyle name="Normal 2 3 7 2" xfId="687" xr:uid="{3DF61B9E-5825-49C0-ABD9-23DA2B7DD1DC}"/>
    <cellStyle name="Normal 2 3 7 3" xfId="708" xr:uid="{76599B6D-2F42-42D6-8071-F540670E3FE8}"/>
    <cellStyle name="Normal 2 3 8" xfId="472" xr:uid="{360A0D23-8157-4847-A250-E67127F1ACFF}"/>
    <cellStyle name="Normal 2 3 9" xfId="489" xr:uid="{A730739F-A261-49A0-9D67-40A3835B00A3}"/>
    <cellStyle name="Normal 2 4" xfId="52" xr:uid="{00000000-0005-0000-0000-0000B2000000}"/>
    <cellStyle name="Normál 2 4" xfId="14" xr:uid="{00000000-0005-0000-0000-0000B3000000}"/>
    <cellStyle name="Normal 2 4 2" xfId="466" xr:uid="{D5B4628E-0D60-4B10-8790-562ABF3610B6}"/>
    <cellStyle name="Normál 2 4 2" xfId="519" xr:uid="{8F7157D5-6ED9-4B23-BC19-CE5F36195A1B}"/>
    <cellStyle name="Normal 2 4 3" xfId="520" xr:uid="{50298D88-17B2-4D4D-9166-A06D6A3DDB23}"/>
    <cellStyle name="Normál 2 4 3" xfId="558" xr:uid="{AADC9E6A-C092-4472-8254-19457147B4DC}"/>
    <cellStyle name="Normal 2 4 4" xfId="559" xr:uid="{41E993FE-E76B-4AEC-8CC0-FA01218458FF}"/>
    <cellStyle name="Normál 2 4 4" xfId="546" xr:uid="{90575A0C-530D-4B9C-AF69-AF5AEDB9B6FA}"/>
    <cellStyle name="Normal 2 4 5" xfId="585" xr:uid="{2059B0E7-5908-4195-85DB-8BDDDDC90D43}"/>
    <cellStyle name="Normál 2 4 5" xfId="584" xr:uid="{63ED0ABF-0A37-4D33-9FEB-76648A0BC143}"/>
    <cellStyle name="Normal 2 4 6" xfId="611" xr:uid="{E9B519F4-C47A-42D3-987D-6C935BCF7E61}"/>
    <cellStyle name="Normál 2 4 6" xfId="610" xr:uid="{31E374C7-CE31-42F7-A97E-1E34B35F72D4}"/>
    <cellStyle name="Normal 2 4 7" xfId="637" xr:uid="{1B50B1AA-110C-4DCE-BADD-5DF21190538A}"/>
    <cellStyle name="Normál 2 4 7" xfId="636" xr:uid="{7584985A-2F41-4DF5-91EE-D4C5E29EED20}"/>
    <cellStyle name="Normal 2 4 8" xfId="659" xr:uid="{0CDBB2AF-D1A2-4405-90AD-5EEFE76F5F70}"/>
    <cellStyle name="Normal 2 5" xfId="58" xr:uid="{00000000-0005-0000-0000-0000B4000000}"/>
    <cellStyle name="Normál 2 5" xfId="15" xr:uid="{00000000-0005-0000-0000-0000B5000000}"/>
    <cellStyle name="Normal 2 5 2" xfId="121" xr:uid="{00000000-0005-0000-0000-0000B6000000}"/>
    <cellStyle name="Normál 2 5 2" xfId="518" xr:uid="{9188D286-93C8-4BCC-A3AB-E5A6141E9AD4}"/>
    <cellStyle name="Normal 2 5 3" xfId="522" xr:uid="{2BAFD379-421F-4915-90B9-23BE1B5B4D8C}"/>
    <cellStyle name="Normál 2 5 3" xfId="557" xr:uid="{74411C82-2B9E-4892-BB10-96141FA72CE2}"/>
    <cellStyle name="Normal 2 5 4" xfId="561" xr:uid="{D34ADDF4-C71C-446E-B2DB-1151C1454C84}"/>
    <cellStyle name="Normál 2 5 4" xfId="550" xr:uid="{A9F41B8E-098C-4C78-87D7-1ECB2E32DAC1}"/>
    <cellStyle name="Normal 2 5 5" xfId="587" xr:uid="{63F6D2A1-E663-41ED-919F-5121CFCCDE55}"/>
    <cellStyle name="Normál 2 5 5" xfId="576" xr:uid="{2B988971-8774-44F8-B0A3-3C8698D67BFE}"/>
    <cellStyle name="Normal 2 5 6" xfId="613" xr:uid="{9037A940-A946-418A-A137-19E51AB97355}"/>
    <cellStyle name="Normál 2 5 6" xfId="602" xr:uid="{EFC2B333-DD59-4B4B-A736-CE6CAE07A3CC}"/>
    <cellStyle name="Normal 2 5 7" xfId="639" xr:uid="{D33435B0-8208-424C-B58A-5F68877BC336}"/>
    <cellStyle name="Normál 2 5 7" xfId="628" xr:uid="{85D4475C-927B-4EA5-979E-FBE3F99190E1}"/>
    <cellStyle name="Normal 2 5 8" xfId="661" xr:uid="{C0EF36E7-E705-41D9-8A9D-AF643A58640E}"/>
    <cellStyle name="Normal 2 6" xfId="61" xr:uid="{00000000-0005-0000-0000-0000B7000000}"/>
    <cellStyle name="Normál 2 6" xfId="59" xr:uid="{00000000-0005-0000-0000-0000B8000000}"/>
    <cellStyle name="Normal 2 6 2" xfId="524" xr:uid="{F1C098F7-17DD-4CDF-8624-F80CD6F42E74}"/>
    <cellStyle name="Normál 2 6 2" xfId="516" xr:uid="{4E6FAC04-0949-4043-9D68-F77EB29B4DB9}"/>
    <cellStyle name="Normal 2 6 3" xfId="563" xr:uid="{17E73058-25E0-4BB2-B44D-7362211A2ACB}"/>
    <cellStyle name="Normál 2 6 3" xfId="555" xr:uid="{B1BB7D30-C4F1-4E3D-ADC2-0F5B8B52648B}"/>
    <cellStyle name="Normal 2 6 4" xfId="589" xr:uid="{6BD85D14-7F8E-4006-A98B-3C0C2EA3DF32}"/>
    <cellStyle name="Normál 2 6 4" xfId="566" xr:uid="{73B275D8-2A81-4825-997D-5849C7D417A6}"/>
    <cellStyle name="Normal 2 6 5" xfId="615" xr:uid="{6D98E3A0-6CEC-4DC7-AE55-FC6055060605}"/>
    <cellStyle name="Normál 2 6 5" xfId="592" xr:uid="{A2E9307D-F827-447D-A42F-DE7A3F48CC2C}"/>
    <cellStyle name="Normal 2 6 6" xfId="640" xr:uid="{8F17DD33-0569-4AB3-AC7C-ECDD73CFD4FB}"/>
    <cellStyle name="Normál 2 6 6" xfId="618" xr:uid="{2210AE55-3372-4BCA-977E-BFBBC2F0FDD4}"/>
    <cellStyle name="Normal 2 6 7" xfId="662" xr:uid="{A4B663A3-9F3F-4A9D-8220-EB6ABDF58D85}"/>
    <cellStyle name="Normál 2 6 7" xfId="643" xr:uid="{23ECAF2B-ACD5-49F5-84B4-E77FADB591CA}"/>
    <cellStyle name="Normál 2 69" xfId="374" xr:uid="{00000000-0005-0000-0000-0000B9000000}"/>
    <cellStyle name="Normal 2 7" xfId="122" xr:uid="{00000000-0005-0000-0000-0000BA000000}"/>
    <cellStyle name="Normál 2 7" xfId="234" xr:uid="{00000000-0005-0000-0000-0000BB000000}"/>
    <cellStyle name="Normal 2 7 2" xfId="526" xr:uid="{47CF2848-649D-4C0A-A812-3B813878F7E6}"/>
    <cellStyle name="Normál 2 7 2" xfId="517" xr:uid="{E3EC2D19-F4FB-4CE3-8379-27069E6296EE}"/>
    <cellStyle name="Normal 2 7 3" xfId="565" xr:uid="{97E8E6FC-3635-46BF-9D6C-7CE0B12B14C6}"/>
    <cellStyle name="Normál 2 7 3" xfId="556" xr:uid="{F2D2ED71-BECF-4AED-BC59-DECF29504AAE}"/>
    <cellStyle name="Normal 2 7 4" xfId="591" xr:uid="{C9CD8B47-78DA-4BA1-AE4A-E0F6567B95EB}"/>
    <cellStyle name="Normál 2 7 4" xfId="564" xr:uid="{5A9DB0AB-36F4-41F3-A781-34BFAAF44CD2}"/>
    <cellStyle name="Normal 2 7 5" xfId="617" xr:uid="{6FBB37AD-D373-4F64-9382-FB37A5DA0F56}"/>
    <cellStyle name="Normál 2 7 5" xfId="590" xr:uid="{3672CF45-7B66-4316-8C60-472317B54322}"/>
    <cellStyle name="Normal 2 7 6" xfId="642" xr:uid="{FADD85E8-8726-4A11-977A-D23D3378CAD9}"/>
    <cellStyle name="Normál 2 7 6" xfId="616" xr:uid="{C1556A05-63F1-43E6-A044-B1330505E4BB}"/>
    <cellStyle name="Normal 2 7 7" xfId="663" xr:uid="{C026ECA4-C7D9-42BB-AF0A-62D307AF7CAF}"/>
    <cellStyle name="Normál 2 7 7" xfId="641" xr:uid="{5010958E-1B87-431D-9162-F60DAEE6B27C}"/>
    <cellStyle name="Normal 2 8" xfId="123" xr:uid="{00000000-0005-0000-0000-0000BC000000}"/>
    <cellStyle name="Normál 2 8" xfId="499" xr:uid="{A52E0318-7F4F-49BA-8ECD-62E57519721E}"/>
    <cellStyle name="Normal 2 8 2" xfId="528" xr:uid="{581D6E9A-FD98-4BBD-8BEB-6AF9176E1C17}"/>
    <cellStyle name="Normál 2 8 2" xfId="521" xr:uid="{B3CF3B65-263C-4ACC-835F-8AAA777692AF}"/>
    <cellStyle name="Normal 2 8 3" xfId="567" xr:uid="{595CDDD9-0F0B-4490-AEB0-920F6CF4E246}"/>
    <cellStyle name="Normál 2 8 3" xfId="560" xr:uid="{05E68613-76A7-43EC-8B8C-549D893FE58C}"/>
    <cellStyle name="Normal 2 8 4" xfId="593" xr:uid="{86A571EF-BF1E-4784-BD9A-A830FA14298D}"/>
    <cellStyle name="Normál 2 8 4" xfId="586" xr:uid="{669FE2E0-9994-4929-863C-2302D17F8C6C}"/>
    <cellStyle name="Normal 2 8 5" xfId="619" xr:uid="{7064A42E-4E33-453A-BE04-DD0B96B3DD08}"/>
    <cellStyle name="Normál 2 8 5" xfId="612" xr:uid="{F672B0F4-D5D9-4B1F-A45A-412DE2BD87FB}"/>
    <cellStyle name="Normal 2 8 6" xfId="644" xr:uid="{9504B81E-C797-4ED1-A2A9-7B1047349852}"/>
    <cellStyle name="Normál 2 8 6" xfId="638" xr:uid="{D29ED518-4BDB-47B4-A590-4CC72FC29E35}"/>
    <cellStyle name="Normal 2 8 7" xfId="664" xr:uid="{4C782D16-3617-42E6-8A6C-FA4625B563AA}"/>
    <cellStyle name="Normál 2 8 7" xfId="660" xr:uid="{265EE2E1-F752-4B04-B374-D1EF6E5479D2}"/>
    <cellStyle name="Normal 2 9" xfId="124" xr:uid="{00000000-0005-0000-0000-0000BD000000}"/>
    <cellStyle name="Normál 2 9" xfId="523" xr:uid="{1CC66972-44DB-4284-8A83-DEBF5043E774}"/>
    <cellStyle name="Normal 2 9 2" xfId="530" xr:uid="{6A1AAFB1-6430-4796-ACB7-B5187312E8BD}"/>
    <cellStyle name="Normal 2 9 3" xfId="569" xr:uid="{2BBD4EE5-37D4-4C15-8538-DC5D552463CF}"/>
    <cellStyle name="Normal 2 9 4" xfId="595" xr:uid="{AE4F4D82-4BC3-4DD5-9EE8-EDCA4F161079}"/>
    <cellStyle name="Normal 2 9 5" xfId="621" xr:uid="{9D2DB9D7-68EC-4B05-9FEA-FDE9CA3844E2}"/>
    <cellStyle name="Normal 2 9 6" xfId="646" xr:uid="{3AE1020F-1A91-4BF7-A752-17CF8BA3D146}"/>
    <cellStyle name="Normal 2 9 7" xfId="666" xr:uid="{F4B910F5-CD2B-4D43-9120-B80D176A5F95}"/>
    <cellStyle name="Normal 20" xfId="125" xr:uid="{00000000-0005-0000-0000-0000BE000000}"/>
    <cellStyle name="Normál 20" xfId="549" xr:uid="{DD6A3FF6-4C42-4A11-AE22-AEA6CC9A2752}"/>
    <cellStyle name="Normal 20 2" xfId="126" xr:uid="{00000000-0005-0000-0000-0000BF000000}"/>
    <cellStyle name="Normal 21" xfId="127" xr:uid="{00000000-0005-0000-0000-0000C0000000}"/>
    <cellStyle name="Normál 21" xfId="355" xr:uid="{00000000-0005-0000-0000-0000C1000000}"/>
    <cellStyle name="Normal 21 2" xfId="128" xr:uid="{00000000-0005-0000-0000-0000C2000000}"/>
    <cellStyle name="Normál 21 3" xfId="373" xr:uid="{00000000-0005-0000-0000-0000C3000000}"/>
    <cellStyle name="Normal 22" xfId="129" xr:uid="{00000000-0005-0000-0000-0000C4000000}"/>
    <cellStyle name="Normál 22" xfId="578" xr:uid="{95BB7245-CC02-40C7-8FEA-A99EF31B8A5D}"/>
    <cellStyle name="Normal 23" xfId="130" xr:uid="{00000000-0005-0000-0000-0000C5000000}"/>
    <cellStyle name="Normál 23" xfId="604" xr:uid="{BDB033FA-E79B-475E-A73F-D37CAFA1A450}"/>
    <cellStyle name="Normal 24" xfId="131" xr:uid="{00000000-0005-0000-0000-0000C6000000}"/>
    <cellStyle name="Normál 24" xfId="630" xr:uid="{708E605F-B448-40C1-A970-B463D399E645}"/>
    <cellStyle name="Normal 25" xfId="132" xr:uid="{00000000-0005-0000-0000-0000C7000000}"/>
    <cellStyle name="Normal 26" xfId="133" xr:uid="{00000000-0005-0000-0000-0000C8000000}"/>
    <cellStyle name="Normal 27" xfId="235" xr:uid="{00000000-0005-0000-0000-0000C9000000}"/>
    <cellStyle name="Normal 27 2" xfId="265" xr:uid="{00000000-0005-0000-0000-0000CA000000}"/>
    <cellStyle name="Normal 28" xfId="242" xr:uid="{00000000-0005-0000-0000-0000CB000000}"/>
    <cellStyle name="Normal 28 2" xfId="266" xr:uid="{00000000-0005-0000-0000-0000CC000000}"/>
    <cellStyle name="Normal 29" xfId="134" xr:uid="{00000000-0005-0000-0000-0000CD000000}"/>
    <cellStyle name="Normal 3" xfId="3" xr:uid="{00000000-0005-0000-0000-0000CE000000}"/>
    <cellStyle name="Normál 3" xfId="16" xr:uid="{00000000-0005-0000-0000-0000CF000000}"/>
    <cellStyle name="Normal 3 10" xfId="135" xr:uid="{00000000-0005-0000-0000-0000D0000000}"/>
    <cellStyle name="Normál 3 10" xfId="502" xr:uid="{DB1D3F4B-2A61-49A0-8268-784A497038AD}"/>
    <cellStyle name="Normal 3 10 2" xfId="459" xr:uid="{E857E67B-A4CC-4C69-B4E2-8AA6490489BC}"/>
    <cellStyle name="Normal 3 10 3" xfId="460" xr:uid="{E939F088-5C5C-489A-BE68-694FD40E9461}"/>
    <cellStyle name="Normal 3 11" xfId="136" xr:uid="{00000000-0005-0000-0000-0000D1000000}"/>
    <cellStyle name="Normal 3 12" xfId="212" xr:uid="{00000000-0005-0000-0000-0000D2000000}"/>
    <cellStyle name="Normal 3 12 14 5" xfId="743" xr:uid="{40A5C370-FFAD-4C21-BF86-A3715FA2AF8C}"/>
    <cellStyle name="Normal 3 12 14 5 2" xfId="744" xr:uid="{5FAE2FA0-B1E7-4CAB-9E1B-9BD564499924}"/>
    <cellStyle name="Normal 3 12 2" xfId="334" xr:uid="{00000000-0005-0000-0000-0000D3000000}"/>
    <cellStyle name="Normal 3 12 3" xfId="435" xr:uid="{24A3CC50-B9B5-4E63-B7DD-B7A024D3AE1F}"/>
    <cellStyle name="Normal 3 12 3 2" xfId="437" xr:uid="{E727555C-6C31-4D17-9457-BBABB9E04192}"/>
    <cellStyle name="Normal 3 12 3 2 2" xfId="441" xr:uid="{1D03774B-ECBC-47AD-AFC3-C792495DCCDE}"/>
    <cellStyle name="Normal 3 12 3 3" xfId="439" xr:uid="{B582708A-7C41-4B23-9A55-440161595CC7}"/>
    <cellStyle name="Normal 3 12 9" xfId="443" xr:uid="{92524BC8-ABE1-4404-9486-86039AE074A3}"/>
    <cellStyle name="Normal 3 12 9 2" xfId="446" xr:uid="{D55C693E-600B-4D8F-A492-3543406AB57C}"/>
    <cellStyle name="Normal 3 12 9 2 2" xfId="448" xr:uid="{46442313-8B5A-431F-B1E3-DBBB80209942}"/>
    <cellStyle name="Normal 3 12 9 2 3" xfId="450" xr:uid="{83BF859E-7452-49CD-8F13-71CB1D15C358}"/>
    <cellStyle name="Normal 3 12 9 2 4" xfId="463" xr:uid="{7A5661DA-92C1-4974-BBC9-A780C2B03CB0}"/>
    <cellStyle name="Normal 3 12 9 2 5" xfId="683" xr:uid="{8F2C65B5-248F-44FD-A4EE-FCE79B7EB161}"/>
    <cellStyle name="Normal 3 13" xfId="267" xr:uid="{00000000-0005-0000-0000-0000D4000000}"/>
    <cellStyle name="Normal 3 14" xfId="268" xr:uid="{00000000-0005-0000-0000-0000D5000000}"/>
    <cellStyle name="Normal 3 15" xfId="479" xr:uid="{8AEEF4C0-414A-43DD-A39E-BF4664362F12}"/>
    <cellStyle name="Normal 3 16" xfId="481" xr:uid="{35444D46-3259-4621-9FBE-C124D3C98C3D}"/>
    <cellStyle name="Normal 3 2" xfId="53" xr:uid="{00000000-0005-0000-0000-0000D6000000}"/>
    <cellStyle name="Normál 3 2" xfId="356" xr:uid="{00000000-0005-0000-0000-0000D7000000}"/>
    <cellStyle name="Normal 3 2 2" xfId="280" xr:uid="{00000000-0005-0000-0000-0000D8000000}"/>
    <cellStyle name="Normal 3 2 6" xfId="417" xr:uid="{00000000-0005-0000-0000-0000D9000000}"/>
    <cellStyle name="Normal 3 3" xfId="137" xr:uid="{00000000-0005-0000-0000-0000DA000000}"/>
    <cellStyle name="Normál 3 3" xfId="425" xr:uid="{00000000-0005-0000-0000-0000DB000000}"/>
    <cellStyle name="Normal 3 3 2" xfId="480" xr:uid="{C028DAD3-C42B-44A0-8B1D-B0EDF4F14350}"/>
    <cellStyle name="Normal 3 4" xfId="138" xr:uid="{00000000-0005-0000-0000-0000DC000000}"/>
    <cellStyle name="Normál 3 4" xfId="715" xr:uid="{88AC2248-0948-47E6-9F3E-F486695F9C34}"/>
    <cellStyle name="Normal 3 5" xfId="139" xr:uid="{00000000-0005-0000-0000-0000DD000000}"/>
    <cellStyle name="Normál 3 59" xfId="372" xr:uid="{00000000-0005-0000-0000-0000DE000000}"/>
    <cellStyle name="Normal 3 6" xfId="140" xr:uid="{00000000-0005-0000-0000-0000DF000000}"/>
    <cellStyle name="Normal 3 7" xfId="141" xr:uid="{00000000-0005-0000-0000-0000E0000000}"/>
    <cellStyle name="Normal 3 8" xfId="142" xr:uid="{00000000-0005-0000-0000-0000E1000000}"/>
    <cellStyle name="Normal 3 9" xfId="143" xr:uid="{00000000-0005-0000-0000-0000E2000000}"/>
    <cellStyle name="Normal 30" xfId="246" xr:uid="{00000000-0005-0000-0000-0000E3000000}"/>
    <cellStyle name="Normal 31" xfId="144" xr:uid="{00000000-0005-0000-0000-0000E4000000}"/>
    <cellStyle name="Normal 32" xfId="247" xr:uid="{00000000-0005-0000-0000-0000E5000000}"/>
    <cellStyle name="Normal 33" xfId="145" xr:uid="{00000000-0005-0000-0000-0000E6000000}"/>
    <cellStyle name="Normal 34" xfId="248" xr:uid="{00000000-0005-0000-0000-0000E7000000}"/>
    <cellStyle name="Normal 35" xfId="146" xr:uid="{00000000-0005-0000-0000-0000E8000000}"/>
    <cellStyle name="Normal 36" xfId="249" xr:uid="{00000000-0005-0000-0000-0000E9000000}"/>
    <cellStyle name="Normal 36 2" xfId="269" xr:uid="{00000000-0005-0000-0000-0000EA000000}"/>
    <cellStyle name="Normal 36 2 2" xfId="299" xr:uid="{00000000-0005-0000-0000-0000EB000000}"/>
    <cellStyle name="Normal 36 3" xfId="293" xr:uid="{00000000-0005-0000-0000-0000EC000000}"/>
    <cellStyle name="Normal 37" xfId="257" xr:uid="{00000000-0005-0000-0000-0000ED000000}"/>
    <cellStyle name="Normal 37 2" xfId="270" xr:uid="{00000000-0005-0000-0000-0000EE000000}"/>
    <cellStyle name="Normal 37 2 2" xfId="300" xr:uid="{00000000-0005-0000-0000-0000EF000000}"/>
    <cellStyle name="Normal 37 3" xfId="297" xr:uid="{00000000-0005-0000-0000-0000F0000000}"/>
    <cellStyle name="Normal 38" xfId="147" xr:uid="{00000000-0005-0000-0000-0000F1000000}"/>
    <cellStyle name="Normal 39" xfId="271" xr:uid="{00000000-0005-0000-0000-0000F2000000}"/>
    <cellStyle name="Normal 39 2" xfId="301" xr:uid="{00000000-0005-0000-0000-0000F3000000}"/>
    <cellStyle name="Normal 4" xfId="17" xr:uid="{00000000-0005-0000-0000-0000F4000000}"/>
    <cellStyle name="Normál 4" xfId="18" xr:uid="{00000000-0005-0000-0000-0000F5000000}"/>
    <cellStyle name="Normal 4 2" xfId="148" xr:uid="{00000000-0005-0000-0000-0000F6000000}"/>
    <cellStyle name="Normál 4 2" xfId="19" xr:uid="{00000000-0005-0000-0000-0000F7000000}"/>
    <cellStyle name="Normal 4 3" xfId="282" xr:uid="{00000000-0005-0000-0000-0000F8000000}"/>
    <cellStyle name="Normal 4 3 2" xfId="357" xr:uid="{00000000-0005-0000-0000-0000F9000000}"/>
    <cellStyle name="Normal 4 4" xfId="310" xr:uid="{00000000-0005-0000-0000-0000FA000000}"/>
    <cellStyle name="Normal 4 5" xfId="344" xr:uid="{00000000-0005-0000-0000-0000FB000000}"/>
    <cellStyle name="Normal 4 6" xfId="347" xr:uid="{00000000-0005-0000-0000-0000FC000000}"/>
    <cellStyle name="Normal 4 7" xfId="427" xr:uid="{00000000-0005-0000-0000-0000FD000000}"/>
    <cellStyle name="Normal 4 8" xfId="432" xr:uid="{62C1FB61-95B7-40A0-93A2-F6029FA1F22C}"/>
    <cellStyle name="Normal 40" xfId="149" xr:uid="{00000000-0005-0000-0000-0000FE000000}"/>
    <cellStyle name="Normal 41" xfId="279" xr:uid="{00000000-0005-0000-0000-0000FF000000}"/>
    <cellStyle name="Normal 41 2" xfId="305" xr:uid="{00000000-0005-0000-0000-000000010000}"/>
    <cellStyle name="Normal 42" xfId="285" xr:uid="{00000000-0005-0000-0000-000001010000}"/>
    <cellStyle name="Normal 42 2" xfId="308" xr:uid="{00000000-0005-0000-0000-000002010000}"/>
    <cellStyle name="Normal 43" xfId="286" xr:uid="{00000000-0005-0000-0000-000003010000}"/>
    <cellStyle name="Normal 43 2" xfId="309" xr:uid="{00000000-0005-0000-0000-000004010000}"/>
    <cellStyle name="Normal 43 2 2" xfId="335" xr:uid="{00000000-0005-0000-0000-000005010000}"/>
    <cellStyle name="Normal 43 2 3" xfId="336" xr:uid="{00000000-0005-0000-0000-000006010000}"/>
    <cellStyle name="Normal 43 2 3 2" xfId="358" xr:uid="{00000000-0005-0000-0000-000007010000}"/>
    <cellStyle name="Normal 43 2 4" xfId="337" xr:uid="{00000000-0005-0000-0000-000008010000}"/>
    <cellStyle name="Normal 44" xfId="150" xr:uid="{00000000-0005-0000-0000-000009010000}"/>
    <cellStyle name="Normal 45" xfId="311" xr:uid="{00000000-0005-0000-0000-00000A010000}"/>
    <cellStyle name="Normal 45 2" xfId="312" xr:uid="{00000000-0005-0000-0000-00000B010000}"/>
    <cellStyle name="Normal 45 2 2" xfId="359" xr:uid="{00000000-0005-0000-0000-00000C010000}"/>
    <cellStyle name="Normal 45 3" xfId="343" xr:uid="{00000000-0005-0000-0000-00000D010000}"/>
    <cellStyle name="Normal 45 3 2" xfId="387" xr:uid="{00000000-0005-0000-0000-00000E010000}"/>
    <cellStyle name="Normal 45 3 2 2" xfId="458" xr:uid="{17FDFBDE-F56E-4DD9-89D7-03D3FBFB2D9F}"/>
    <cellStyle name="Normal 45 4" xfId="346" xr:uid="{00000000-0005-0000-0000-00000F010000}"/>
    <cellStyle name="Normal 46" xfId="338" xr:uid="{00000000-0005-0000-0000-000010010000}"/>
    <cellStyle name="Normal 47" xfId="339" xr:uid="{00000000-0005-0000-0000-000011010000}"/>
    <cellStyle name="Normal 47 2" xfId="360" xr:uid="{00000000-0005-0000-0000-000012010000}"/>
    <cellStyle name="Normal 47 4" xfId="369" xr:uid="{00000000-0005-0000-0000-000013010000}"/>
    <cellStyle name="Normal 47 4 2" xfId="719" xr:uid="{1F9FE31C-DC1B-45B5-B2AD-EFF391F0C017}"/>
    <cellStyle name="Normal 48" xfId="340" xr:uid="{00000000-0005-0000-0000-000014010000}"/>
    <cellStyle name="Normal 49" xfId="341" xr:uid="{00000000-0005-0000-0000-000015010000}"/>
    <cellStyle name="Normal 5" xfId="20" xr:uid="{00000000-0005-0000-0000-000016010000}"/>
    <cellStyle name="Normál 5" xfId="21" xr:uid="{00000000-0005-0000-0000-000017010000}"/>
    <cellStyle name="Normal 5 2" xfId="272" xr:uid="{00000000-0005-0000-0000-000018010000}"/>
    <cellStyle name="Normál 5 2" xfId="239" xr:uid="{00000000-0005-0000-0000-000019010000}"/>
    <cellStyle name="Normal 5 2 2" xfId="302" xr:uid="{00000000-0005-0000-0000-00001A010000}"/>
    <cellStyle name="Normal 5 2 3" xfId="292" xr:uid="{00000000-0005-0000-0000-00001B010000}"/>
    <cellStyle name="Normal 5 2 4" xfId="291" xr:uid="{00000000-0005-0000-0000-00001C010000}"/>
    <cellStyle name="Normal 5 3" xfId="283" xr:uid="{00000000-0005-0000-0000-00001D010000}"/>
    <cellStyle name="Normál 5 3" xfId="250" xr:uid="{00000000-0005-0000-0000-00001E010000}"/>
    <cellStyle name="Normál 5 3 2" xfId="342" xr:uid="{00000000-0005-0000-0000-00001F010000}"/>
    <cellStyle name="Normál 5 3 2 2" xfId="454" xr:uid="{686358C2-5FC7-4E5D-9B4A-F9DACF34AE8B}"/>
    <cellStyle name="Normál 5 3 2 2 2" xfId="457" xr:uid="{A898A935-9E52-4635-963A-DAC306E50732}"/>
    <cellStyle name="Normal 5 4" xfId="704" xr:uid="{12EF0518-5626-4182-AFD1-11D148DD72FE}"/>
    <cellStyle name="Normál 5 4" xfId="273" xr:uid="{00000000-0005-0000-0000-000020010000}"/>
    <cellStyle name="Normál 5 5" xfId="376" xr:uid="{00000000-0005-0000-0000-000021010000}"/>
    <cellStyle name="Normál 5 5 2" xfId="764" xr:uid="{6F44BCDE-C1D7-4D1C-B911-85E1D26E6F30}"/>
    <cellStyle name="Normál 5 6" xfId="391" xr:uid="{00000000-0005-0000-0000-000022010000}"/>
    <cellStyle name="Normál 5 6 2" xfId="421" xr:uid="{00000000-0005-0000-0000-000023010000}"/>
    <cellStyle name="Normál 5 6 3" xfId="470" xr:uid="{455E7E65-9F6C-4C89-B493-2DAE4E14E0DE}"/>
    <cellStyle name="Normál 5 6 4" xfId="474" xr:uid="{1FBEFCB1-0534-4ED6-B221-D7192C37ACBA}"/>
    <cellStyle name="Normál 5 6 5" xfId="476" xr:uid="{EC0CF4C4-3B2F-4977-A52E-87AC5352EE6C}"/>
    <cellStyle name="Normál 5 6 6" xfId="485" xr:uid="{A4080A32-1938-47D5-BCDB-B92FB21C524F}"/>
    <cellStyle name="Normál 5 6 6 2" xfId="493" xr:uid="{DA1A2FEB-0A71-4DBC-A812-F527D6282976}"/>
    <cellStyle name="Normál 5 6 6 2 2" xfId="692" xr:uid="{DB7D84D2-6085-4EF5-BAE3-A4740E728359}"/>
    <cellStyle name="Normál 5 6 6 2 3" xfId="702" xr:uid="{E0AD7566-2559-45F0-9A7C-2B9A68D2FA33}"/>
    <cellStyle name="Normál 5 6 6 2 4" xfId="706" xr:uid="{CBBD32D9-9270-4D95-8226-BDC05C6208A2}"/>
    <cellStyle name="Normál 5 6 6 2 4 2" xfId="711" xr:uid="{F70443ED-DFFD-463B-A8B3-B8E056864B26}"/>
    <cellStyle name="Normál 5 6 6 2 4 2 2" xfId="718" xr:uid="{FCB7358B-52AC-45B1-8F24-298C70BA7F90}"/>
    <cellStyle name="Normál 5 6 6 2 4 2 3" xfId="723" xr:uid="{BA3C9E70-669B-4F39-9152-D3374628C17C}"/>
    <cellStyle name="Normál 5 6 6 2 4 2 4" xfId="726" xr:uid="{652A6EA5-B54A-47D6-9ABD-292B5BFE3D19}"/>
    <cellStyle name="Normál 5 6 6 2 4 2 4 2" xfId="731" xr:uid="{F24393E8-0DA7-4478-81C3-23B40DCC135D}"/>
    <cellStyle name="Normál 5 6 6 2 4 2 4 3" xfId="735" xr:uid="{D10448E8-9943-4212-B240-7026C0A6425F}"/>
    <cellStyle name="Normál 5 6 6 2 4 2 4 3 2" xfId="738" xr:uid="{24A748E8-BC96-4D31-92DE-E274C1E27134}"/>
    <cellStyle name="Normál 5 6 6 2 4 2 4 4" xfId="747" xr:uid="{D1DABD57-0C31-4BCA-903C-7B8AA56B38B7}"/>
    <cellStyle name="Normál 5 6 6 2 4 2 4 4 2" xfId="751" xr:uid="{BBF13C34-D572-4F76-9E85-04D8681EA796}"/>
    <cellStyle name="Normal 50" xfId="348" xr:uid="{00000000-0005-0000-0000-000024010000}"/>
    <cellStyle name="Normal 51" xfId="361" xr:uid="{00000000-0005-0000-0000-000025010000}"/>
    <cellStyle name="Normal 52" xfId="362" xr:uid="{00000000-0005-0000-0000-000026010000}"/>
    <cellStyle name="Normal 53" xfId="363" xr:uid="{00000000-0005-0000-0000-000027010000}"/>
    <cellStyle name="Normal 54" xfId="371" xr:uid="{00000000-0005-0000-0000-000028010000}"/>
    <cellStyle name="Normal 55" xfId="377" xr:uid="{00000000-0005-0000-0000-000029010000}"/>
    <cellStyle name="Normal 56" xfId="378" xr:uid="{00000000-0005-0000-0000-00002A010000}"/>
    <cellStyle name="Normal 56 2" xfId="393" xr:uid="{00000000-0005-0000-0000-00002B010000}"/>
    <cellStyle name="Normal 57" xfId="422" xr:uid="{00000000-0005-0000-0000-00002C010000}"/>
    <cellStyle name="Normal 58" xfId="464" xr:uid="{5791782B-2456-487E-8293-52F9C8D14EBA}"/>
    <cellStyle name="Normal 59" xfId="477" xr:uid="{D1FBBC18-EB31-436F-8343-DB89385BC21F}"/>
    <cellStyle name="Normal 6" xfId="22" xr:uid="{00000000-0005-0000-0000-00002D010000}"/>
    <cellStyle name="Normál 6" xfId="23" xr:uid="{00000000-0005-0000-0000-00002E010000}"/>
    <cellStyle name="Normal 6 2" xfId="384" xr:uid="{00000000-0005-0000-0000-00002F010000}"/>
    <cellStyle name="Normal 60" xfId="151" xr:uid="{00000000-0005-0000-0000-000030010000}"/>
    <cellStyle name="Normál 60" xfId="424" xr:uid="{00000000-0005-0000-0000-000031010000}"/>
    <cellStyle name="Normál 60 2" xfId="504" xr:uid="{4FB6100E-B038-49E7-9D70-8EB60D0152AF}"/>
    <cellStyle name="Normál 60 3" xfId="765" xr:uid="{F5536F74-2E6B-4B5A-BA24-36ED9CEB1B3D}"/>
    <cellStyle name="Normal 61" xfId="483" xr:uid="{00421AF5-7898-49F0-93B8-D616E4E321F8}"/>
    <cellStyle name="Normál 61" xfId="430" xr:uid="{FBB40557-4136-473F-ACE8-CCCE2DA05E86}"/>
    <cellStyle name="Normal 61 2" xfId="488" xr:uid="{AA18D2E2-9812-4D59-BEE9-5A2B628F1730}"/>
    <cellStyle name="Normal 61 2 2" xfId="761" xr:uid="{5B608EAF-D4AC-4931-AA8A-7E4FC9672477}"/>
    <cellStyle name="Normal 61 3" xfId="756" xr:uid="{167F88A5-7E9D-47A3-B8A6-6EF2C69FF097}"/>
    <cellStyle name="Normal 62" xfId="495" xr:uid="{CEFFC9BE-66CC-4B0F-A01D-879831F5CBA3}"/>
    <cellStyle name="Normal 63" xfId="501" xr:uid="{B0079201-9A35-4DC6-9F20-D3EA118CD6FA}"/>
    <cellStyle name="Normal 64" xfId="674" xr:uid="{B9C2D5E2-5A25-4BFB-B62C-73A83A7BCBFF}"/>
    <cellStyle name="Normál 64 2" xfId="406" xr:uid="{00000000-0005-0000-0000-000032010000}"/>
    <cellStyle name="Normál 64 3" xfId="410" xr:uid="{00000000-0005-0000-0000-000033010000}"/>
    <cellStyle name="Normal 65" xfId="676" xr:uid="{C2BE9826-B989-4E8F-AD51-9315814DBC28}"/>
    <cellStyle name="Normal 66" xfId="152" xr:uid="{00000000-0005-0000-0000-000034010000}"/>
    <cellStyle name="Normal 67" xfId="680" xr:uid="{78C403B8-2499-4C8D-BD4B-00BB856F304D}"/>
    <cellStyle name="Normal 68" xfId="153" xr:uid="{00000000-0005-0000-0000-000035010000}"/>
    <cellStyle name="Normal 69" xfId="681" xr:uid="{7CB3E6B4-7388-4F81-879D-F06DCA6CCE01}"/>
    <cellStyle name="Normal 7" xfId="24" xr:uid="{00000000-0005-0000-0000-000036010000}"/>
    <cellStyle name="Normál 7" xfId="25" xr:uid="{00000000-0005-0000-0000-000037010000}"/>
    <cellStyle name="Normal 7 2" xfId="87" xr:uid="{00000000-0005-0000-0000-000038010000}"/>
    <cellStyle name="Normal 7 2 13 2" xfId="724" xr:uid="{8C6D92BE-5AE1-4802-9B9B-F2A450DFD217}"/>
    <cellStyle name="Normal 7 2 14" xfId="444" xr:uid="{96FF0623-E6F5-463A-8206-CBE54815F71F}"/>
    <cellStyle name="Normal 7 2 14 2" xfId="445" xr:uid="{5D73E8E2-E11B-4826-91A0-8FA2DC5FC6A2}"/>
    <cellStyle name="Normal 7 2 14 2 2" xfId="447" xr:uid="{7BFB748B-0A2E-498A-B02B-701645CC5417}"/>
    <cellStyle name="Normal 7 2 14 2 3" xfId="449" xr:uid="{6F0A6B08-1B15-432E-BF9E-40D623BF4BB8}"/>
    <cellStyle name="Normal 7 2 14 2 4" xfId="461" xr:uid="{3ADD366D-2684-4F5C-BE74-964594C25F85}"/>
    <cellStyle name="Normal 7 2 14 2 5" xfId="682" xr:uid="{8179737F-785E-44A1-B0E1-52D39A020537}"/>
    <cellStyle name="Normal 7 2 2" xfId="240" xr:uid="{00000000-0005-0000-0000-000039010000}"/>
    <cellStyle name="Normal 7 2 2 2" xfId="434" xr:uid="{C42AA1DE-9153-42CE-88B0-1244E127DFF5}"/>
    <cellStyle name="Normal 7 2 2 3" xfId="436" xr:uid="{A37A0A93-AA30-4067-8882-61542BCF230B}"/>
    <cellStyle name="Normal 7 2 2 3 2" xfId="440" xr:uid="{BECFC394-09A9-413C-9252-D4AACEA30FEE}"/>
    <cellStyle name="Normal 7 2 2 4" xfId="438" xr:uid="{EB759B96-4A14-4FF9-B3B8-91048FB04417}"/>
    <cellStyle name="Normal 7 2 24 4" xfId="741" xr:uid="{7E50EA67-6C08-49C4-AD61-780E55F919EA}"/>
    <cellStyle name="Normal 7 2 24 4 2" xfId="745" xr:uid="{C48CCE0F-BF05-4B6B-ABB3-715F87034F7A}"/>
    <cellStyle name="Normal 7 2 3" xfId="243" xr:uid="{00000000-0005-0000-0000-00003A010000}"/>
    <cellStyle name="Normal 7 2 3 2" xfId="274" xr:uid="{00000000-0005-0000-0000-00003B010000}"/>
    <cellStyle name="Normal 7 2 3 2 2" xfId="395" xr:uid="{00000000-0005-0000-0000-00003C010000}"/>
    <cellStyle name="Normal 7 2 3 2 3" xfId="482" xr:uid="{91FBFEA1-DCEE-47D6-9F0D-4D2920482EAA}"/>
    <cellStyle name="Normal 7 2 3 2 4" xfId="486" xr:uid="{F028D429-8907-416A-9133-4FC2CCCFDB6B}"/>
    <cellStyle name="Normal 7 2 3 2 4 2" xfId="758" xr:uid="{A15EAD53-3B56-4225-B5DD-F8903C519E60}"/>
    <cellStyle name="Normal 7 2 3 2 5" xfId="754" xr:uid="{DE93A80C-A3CD-4D1F-B543-B901D17308AF}"/>
    <cellStyle name="Normal 7 2 3 2 6 5 2" xfId="405" xr:uid="{00000000-0005-0000-0000-00003D010000}"/>
    <cellStyle name="Normal 7 2 3 2 6 5 3" xfId="409" xr:uid="{00000000-0005-0000-0000-00003E010000}"/>
    <cellStyle name="Normal 7 2 3 2 8" xfId="740" xr:uid="{3181282B-1BA3-4A7B-91B0-F993DCBBC03C}"/>
    <cellStyle name="Normal 7 2 3 2 8 3" xfId="769" xr:uid="{3CD0E9FC-5C6C-4CD1-BF86-A1C829E6104E}"/>
    <cellStyle name="Normal 7 2 4" xfId="251" xr:uid="{00000000-0005-0000-0000-00003F010000}"/>
    <cellStyle name="Normal 7 2 4 2" xfId="467" xr:uid="{AF5B07B5-0A75-4F6F-BF5C-7AB3BACCC243}"/>
    <cellStyle name="Normal 7 2 4 2 2" xfId="471" xr:uid="{2ED404AF-FDD0-454E-B09C-F7BFF781477C}"/>
    <cellStyle name="Normal 7 2 4 2 2 2" xfId="490" xr:uid="{42A235F1-7D6C-4C68-984F-921110E6E567}"/>
    <cellStyle name="Normal 7 2 4 3" xfId="468" xr:uid="{6D99410D-ECC0-4A6F-8D70-A59C6ACCBB04}"/>
    <cellStyle name="Normal 7 2 4 4" xfId="690" xr:uid="{1F416189-CFFF-420C-A942-5009A7F4E018}"/>
    <cellStyle name="Normal 7 2 4 5" xfId="709" xr:uid="{50695D94-C56F-40F0-B277-6BE0890CE7D7}"/>
    <cellStyle name="Normal 7 2 4 6" xfId="733" xr:uid="{9C450EC0-6FFA-4912-8EF6-4373B8380CD7}"/>
    <cellStyle name="Normal 7 2 5" xfId="252" xr:uid="{00000000-0005-0000-0000-000040010000}"/>
    <cellStyle name="Normal 7 2 5 2" xfId="396" xr:uid="{00000000-0005-0000-0000-000041010000}"/>
    <cellStyle name="Normal 7 2 6 2 3 2" xfId="408" xr:uid="{00000000-0005-0000-0000-000042010000}"/>
    <cellStyle name="Normal 7 2 6 2 3 3" xfId="412" xr:uid="{00000000-0005-0000-0000-000043010000}"/>
    <cellStyle name="Normal 7 2 7" xfId="380" xr:uid="{00000000-0005-0000-0000-000044010000}"/>
    <cellStyle name="Normal 7 3" xfId="154" xr:uid="{00000000-0005-0000-0000-000045010000}"/>
    <cellStyle name="Normal 7 4" xfId="379" xr:uid="{00000000-0005-0000-0000-000046010000}"/>
    <cellStyle name="Normal 7 5" xfId="400" xr:uid="{00000000-0005-0000-0000-000047010000}"/>
    <cellStyle name="Normal 7 6" xfId="496" xr:uid="{51100858-106A-4C02-ADDF-06FBF19F8DC9}"/>
    <cellStyle name="Normal 7 7 2 2 2 4" xfId="770" xr:uid="{7B301F83-6C03-4FF8-B5CA-E9AB8BC9A8B5}"/>
    <cellStyle name="Normal 70" xfId="155" xr:uid="{00000000-0005-0000-0000-000048010000}"/>
    <cellStyle name="Normal 71" xfId="684" xr:uid="{912538C7-7EB4-481C-A7D4-ECC38CC5AE99}"/>
    <cellStyle name="Normal 71 2" xfId="698" xr:uid="{5058D871-3CCC-43F5-BECC-F1DED830A7FF}"/>
    <cellStyle name="Normal 72" xfId="695" xr:uid="{EFB47653-174C-4793-B8D5-28C348B1744F}"/>
    <cellStyle name="Normal 73" xfId="700" xr:uid="{C17BE81D-ABE6-433E-88FD-7CF99DE4309F}"/>
    <cellStyle name="Normal 73 2" xfId="739" xr:uid="{B31748D5-7410-4DC5-A1B0-708DB87B6499}"/>
    <cellStyle name="Normal 74" xfId="156" xr:uid="{00000000-0005-0000-0000-000049010000}"/>
    <cellStyle name="Normal 75" xfId="703" xr:uid="{EDEBF9BA-853D-4FCB-BF30-5AA904E5AB7F}"/>
    <cellStyle name="Normal 76" xfId="712" xr:uid="{828C8C92-B07F-42F7-A59E-3B5C73AFE87E}"/>
    <cellStyle name="Normal 77" xfId="753" xr:uid="{97530AAF-4AE4-47EF-951D-1D04160AB5E6}"/>
    <cellStyle name="Normal 77 2" xfId="767" xr:uid="{66E06757-E612-40BC-B7DD-33723CC0D89E}"/>
    <cellStyle name="Normal 78" xfId="157" xr:uid="{00000000-0005-0000-0000-00004A010000}"/>
    <cellStyle name="Normál 78" xfId="773" xr:uid="{D32D3547-67E3-497B-8629-878506A5B67D}"/>
    <cellStyle name="Normal 79" xfId="381" xr:uid="{00000000-0005-0000-0000-00004B010000}"/>
    <cellStyle name="Normal 8" xfId="4" xr:uid="{00000000-0005-0000-0000-00004C010000}"/>
    <cellStyle name="Normál 8" xfId="26" xr:uid="{00000000-0005-0000-0000-00004D010000}"/>
    <cellStyle name="Normal 8 2" xfId="158" xr:uid="{00000000-0005-0000-0000-00004E010000}"/>
    <cellStyle name="Normál 8 2" xfId="685" xr:uid="{BE08A53B-A0D6-426B-8504-CE9E0BCF410D}"/>
    <cellStyle name="Normál 8 2 2" xfId="696" xr:uid="{7D098DAC-0161-497D-8440-4D65011AA1AE}"/>
    <cellStyle name="Normal 8 3" xfId="382" xr:uid="{00000000-0005-0000-0000-00004F010000}"/>
    <cellStyle name="Normál 8 3" xfId="694" xr:uid="{93A189D9-3264-4BAF-84AB-2A30F5C26068}"/>
    <cellStyle name="Normal 8 3 2" xfId="385" xr:uid="{00000000-0005-0000-0000-000050010000}"/>
    <cellStyle name="Normal 80" xfId="762" xr:uid="{6649DB9D-9C40-44D4-BD05-7E686F66BB18}"/>
    <cellStyle name="Normál 80" xfId="772" xr:uid="{F3E980EF-CDCC-463B-BA65-491E5629DA26}"/>
    <cellStyle name="Normal 81" xfId="763" xr:uid="{5D59D53D-79A7-4900-96AA-281C6FBF67F3}"/>
    <cellStyle name="Normal 82" xfId="159" xr:uid="{00000000-0005-0000-0000-000051010000}"/>
    <cellStyle name="Normal 9" xfId="30" xr:uid="{00000000-0005-0000-0000-000052010000}"/>
    <cellStyle name="Normál 9" xfId="241" xr:uid="{00000000-0005-0000-0000-000053010000}"/>
    <cellStyle name="Normal 9 2" xfId="160" xr:uid="{00000000-0005-0000-0000-000054010000}"/>
    <cellStyle name="Normál 9 2" xfId="258" xr:uid="{00000000-0005-0000-0000-000055010000}"/>
    <cellStyle name="Normal 9 3" xfId="289" xr:uid="{00000000-0005-0000-0000-000056010000}"/>
    <cellStyle name="Normal 9 4" xfId="290" xr:uid="{00000000-0005-0000-0000-000057010000}"/>
    <cellStyle name="Normal 9 5" xfId="294" xr:uid="{00000000-0005-0000-0000-000058010000}"/>
    <cellStyle name="Normal 9 6" xfId="713" xr:uid="{2590A015-966E-4371-B077-3898D04A6FF6}"/>
    <cellStyle name="Normal_3_4_tábla" xfId="167" xr:uid="{00000000-0005-0000-0000-000059010000}"/>
    <cellStyle name="Normal_3_6_tábla" xfId="168" xr:uid="{00000000-0005-0000-0000-00005A010000}"/>
    <cellStyle name="Normal_ábrák IV" xfId="165" xr:uid="{00000000-0005-0000-0000-00005B010000}"/>
    <cellStyle name="Normal_összefoglaló tábla" xfId="29" xr:uid="{00000000-0005-0000-0000-00005C010000}"/>
    <cellStyle name="Normal_tablak" xfId="166" xr:uid="{00000000-0005-0000-0000-00005D010000}"/>
    <cellStyle name="Normal_tablak 2" xfId="260" xr:uid="{00000000-0005-0000-0000-00005E010000}"/>
    <cellStyle name="Normal_Táblázatok_3_5_3_6" xfId="169" xr:uid="{00000000-0005-0000-0000-00005F010000}"/>
    <cellStyle name="normální_CC podklady" xfId="364" xr:uid="{00000000-0005-0000-0000-000060010000}"/>
    <cellStyle name="Note 2" xfId="161" xr:uid="{00000000-0005-0000-0000-000061010000}"/>
    <cellStyle name="Notes" xfId="54" xr:uid="{00000000-0005-0000-0000-000062010000}"/>
    <cellStyle name="Output 2" xfId="213" xr:uid="{00000000-0005-0000-0000-000063010000}"/>
    <cellStyle name="Percent 10" xfId="162" xr:uid="{00000000-0005-0000-0000-000065010000}"/>
    <cellStyle name="Percent 10 2" xfId="163" xr:uid="{00000000-0005-0000-0000-000066010000}"/>
    <cellStyle name="Percent 11" xfId="253" xr:uid="{00000000-0005-0000-0000-000067010000}"/>
    <cellStyle name="Percent 11 2" xfId="275" xr:uid="{00000000-0005-0000-0000-000068010000}"/>
    <cellStyle name="Percent 11 2 2" xfId="303" xr:uid="{00000000-0005-0000-0000-000069010000}"/>
    <cellStyle name="Percent 11 3" xfId="295" xr:uid="{00000000-0005-0000-0000-00006A010000}"/>
    <cellStyle name="Percent 12" xfId="259" xr:uid="{00000000-0005-0000-0000-00006B010000}"/>
    <cellStyle name="Percent 12 2" xfId="298" xr:uid="{00000000-0005-0000-0000-00006C010000}"/>
    <cellStyle name="Percent 13" xfId="365" xr:uid="{00000000-0005-0000-0000-00006D010000}"/>
    <cellStyle name="Percent 13 2" xfId="366" xr:uid="{00000000-0005-0000-0000-00006E010000}"/>
    <cellStyle name="Percent 13 2 2" xfId="367" xr:uid="{00000000-0005-0000-0000-00006F010000}"/>
    <cellStyle name="Percent 14" xfId="416" xr:uid="{00000000-0005-0000-0000-000070010000}"/>
    <cellStyle name="Percent 2" xfId="27" xr:uid="{00000000-0005-0000-0000-000071010000}"/>
    <cellStyle name="Percent 2 2" xfId="237" xr:uid="{00000000-0005-0000-0000-000072010000}"/>
    <cellStyle name="Percent 2 3" xfId="276" xr:uid="{00000000-0005-0000-0000-000073010000}"/>
    <cellStyle name="Percent 2 4" xfId="277" xr:uid="{00000000-0005-0000-0000-000074010000}"/>
    <cellStyle name="Percent 3" xfId="55" xr:uid="{00000000-0005-0000-0000-000075010000}"/>
    <cellStyle name="Percent 4" xfId="56" xr:uid="{00000000-0005-0000-0000-000076010000}"/>
    <cellStyle name="Percent 4 2" xfId="383" xr:uid="{00000000-0005-0000-0000-000077010000}"/>
    <cellStyle name="Percent 4 2 2" xfId="386" xr:uid="{00000000-0005-0000-0000-000078010000}"/>
    <cellStyle name="Percent 5" xfId="60" xr:uid="{00000000-0005-0000-0000-000079010000}"/>
    <cellStyle name="Percent 6" xfId="66" xr:uid="{00000000-0005-0000-0000-00007A010000}"/>
    <cellStyle name="Percent 7" xfId="236" xr:uid="{00000000-0005-0000-0000-00007B010000}"/>
    <cellStyle name="Percent 8" xfId="254" xr:uid="{00000000-0005-0000-0000-00007C010000}"/>
    <cellStyle name="Percent 9" xfId="255" xr:uid="{00000000-0005-0000-0000-00007D010000}"/>
    <cellStyle name="Percent 9 2" xfId="278" xr:uid="{00000000-0005-0000-0000-00007E010000}"/>
    <cellStyle name="Percent 9 2 2" xfId="304" xr:uid="{00000000-0005-0000-0000-00007F010000}"/>
    <cellStyle name="Percent 9 3" xfId="296" xr:uid="{00000000-0005-0000-0000-000080010000}"/>
    <cellStyle name="semestre" xfId="67" xr:uid="{00000000-0005-0000-0000-000081010000}"/>
    <cellStyle name="sor1" xfId="2" xr:uid="{00000000-0005-0000-0000-000082010000}"/>
    <cellStyle name="ss10" xfId="68" xr:uid="{00000000-0005-0000-0000-000083010000}"/>
    <cellStyle name="ss11" xfId="69" xr:uid="{00000000-0005-0000-0000-000084010000}"/>
    <cellStyle name="ss12" xfId="70" xr:uid="{00000000-0005-0000-0000-000085010000}"/>
    <cellStyle name="ss13" xfId="71" xr:uid="{00000000-0005-0000-0000-000086010000}"/>
    <cellStyle name="ss14" xfId="72" xr:uid="{00000000-0005-0000-0000-000087010000}"/>
    <cellStyle name="ss15" xfId="73" xr:uid="{00000000-0005-0000-0000-000088010000}"/>
    <cellStyle name="ss16" xfId="74" xr:uid="{00000000-0005-0000-0000-000089010000}"/>
    <cellStyle name="ss17" xfId="75" xr:uid="{00000000-0005-0000-0000-00008A010000}"/>
    <cellStyle name="ss18" xfId="76" xr:uid="{00000000-0005-0000-0000-00008B010000}"/>
    <cellStyle name="ss19" xfId="77" xr:uid="{00000000-0005-0000-0000-00008C010000}"/>
    <cellStyle name="ss20" xfId="78" xr:uid="{00000000-0005-0000-0000-00008D010000}"/>
    <cellStyle name="ss21" xfId="79" xr:uid="{00000000-0005-0000-0000-00008E010000}"/>
    <cellStyle name="ss22" xfId="80" xr:uid="{00000000-0005-0000-0000-00008F010000}"/>
    <cellStyle name="ss6" xfId="81" xr:uid="{00000000-0005-0000-0000-000090010000}"/>
    <cellStyle name="ss7" xfId="82" xr:uid="{00000000-0005-0000-0000-000091010000}"/>
    <cellStyle name="ss8" xfId="83" xr:uid="{00000000-0005-0000-0000-000092010000}"/>
    <cellStyle name="ss9" xfId="84" xr:uid="{00000000-0005-0000-0000-000093010000}"/>
    <cellStyle name="Standard_96" xfId="368" xr:uid="{00000000-0005-0000-0000-000094010000}"/>
    <cellStyle name="Style 1" xfId="164" xr:uid="{00000000-0005-0000-0000-000095010000}"/>
    <cellStyle name="Százalék 2" xfId="28" xr:uid="{00000000-0005-0000-0000-000096010000}"/>
    <cellStyle name="Százalék 2 2" xfId="498" xr:uid="{822FA972-ADDC-4BCB-9AD9-3B9D47AACC50}"/>
    <cellStyle name="Százalék 3" xfId="288" xr:uid="{00000000-0005-0000-0000-000097010000}"/>
    <cellStyle name="Százalék 4" xfId="394" xr:uid="{00000000-0005-0000-0000-000098010000}"/>
    <cellStyle name="tête chapitre" xfId="85" xr:uid="{00000000-0005-0000-0000-000099010000}"/>
    <cellStyle name="Title 2" xfId="214" xr:uid="{00000000-0005-0000-0000-00009A010000}"/>
    <cellStyle name="titre" xfId="86" xr:uid="{00000000-0005-0000-0000-00009B010000}"/>
    <cellStyle name="Titre colonne" xfId="215" xr:uid="{00000000-0005-0000-0000-00009C010000}"/>
    <cellStyle name="Titre colonnes" xfId="216" xr:uid="{00000000-0005-0000-0000-00009D010000}"/>
    <cellStyle name="Titre general" xfId="217" xr:uid="{00000000-0005-0000-0000-00009E010000}"/>
    <cellStyle name="Titre général" xfId="218" xr:uid="{00000000-0005-0000-0000-00009F010000}"/>
    <cellStyle name="Titre ligne" xfId="219" xr:uid="{00000000-0005-0000-0000-0000A0010000}"/>
    <cellStyle name="Titre lignes" xfId="220" xr:uid="{00000000-0005-0000-0000-0000A1010000}"/>
    <cellStyle name="Titre tableau" xfId="221" xr:uid="{00000000-0005-0000-0000-0000A2010000}"/>
    <cellStyle name="Total 2" xfId="222" xr:uid="{00000000-0005-0000-0000-0000A3010000}"/>
    <cellStyle name="Total intermediaire" xfId="223" xr:uid="{00000000-0005-0000-0000-0000A4010000}"/>
    <cellStyle name="Total intermediaire 0" xfId="224" xr:uid="{00000000-0005-0000-0000-0000A5010000}"/>
    <cellStyle name="Total intermediaire 1" xfId="225" xr:uid="{00000000-0005-0000-0000-0000A6010000}"/>
    <cellStyle name="Total intermediaire 2" xfId="226" xr:uid="{00000000-0005-0000-0000-0000A7010000}"/>
    <cellStyle name="Total intermediaire 3" xfId="227" xr:uid="{00000000-0005-0000-0000-0000A8010000}"/>
    <cellStyle name="Total intermediaire 4" xfId="228" xr:uid="{00000000-0005-0000-0000-0000A9010000}"/>
    <cellStyle name="Total intermediaire_Sheet1" xfId="229" xr:uid="{00000000-0005-0000-0000-0000AA010000}"/>
    <cellStyle name="Total tableau" xfId="230" xr:uid="{00000000-0005-0000-0000-0000AB010000}"/>
    <cellStyle name="Währung_ACEA" xfId="231" xr:uid="{00000000-0005-0000-0000-0000AC010000}"/>
    <cellStyle name="Warning Text 2" xfId="232" xr:uid="{00000000-0005-0000-0000-0000AD010000}"/>
  </cellStyles>
  <dxfs count="0"/>
  <tableStyles count="0" defaultTableStyle="TableStyleMedium9" defaultPivotStyle="PivotStyleLight16"/>
  <colors>
    <mruColors>
      <color rgb="FF339966"/>
      <color rgb="FF009900"/>
      <color rgb="FF8CDDFF"/>
      <color rgb="FF48A0AE"/>
      <color rgb="FF009EE0"/>
      <color rgb="FF0C2148"/>
      <color rgb="FF9C00FF"/>
      <color rgb="FFFF5050"/>
      <color rgb="FFFF0000"/>
      <color rgb="FF004F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externalLink" Target="externalLinks/externalLink4.xml"/><Relationship Id="rId35"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8.xml"/><Relationship Id="rId1" Type="http://schemas.microsoft.com/office/2011/relationships/chartStyle" Target="style8.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17.xml"/><Relationship Id="rId2" Type="http://schemas.microsoft.com/office/2011/relationships/chartColorStyle" Target="colors9.xml"/><Relationship Id="rId1" Type="http://schemas.microsoft.com/office/2011/relationships/chartStyle" Target="style9.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10.xml"/><Relationship Id="rId1" Type="http://schemas.microsoft.com/office/2011/relationships/chartStyle" Target="style10.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20.xml"/><Relationship Id="rId1" Type="http://schemas.openxmlformats.org/officeDocument/2006/relationships/themeOverride" Target="../theme/themeOverride1.xml"/></Relationships>
</file>

<file path=xl/charts/_rels/chart14.xml.rels><?xml version="1.0" encoding="UTF-8" standalone="yes"?>
<Relationships xmlns="http://schemas.openxmlformats.org/package/2006/relationships"><Relationship Id="rId2" Type="http://schemas.openxmlformats.org/officeDocument/2006/relationships/chartUserShapes" Target="../drawings/drawing21.xml"/><Relationship Id="rId1" Type="http://schemas.openxmlformats.org/officeDocument/2006/relationships/themeOverride" Target="../theme/themeOverride2.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22.xml"/><Relationship Id="rId2" Type="http://schemas.microsoft.com/office/2011/relationships/chartColorStyle" Target="colors11.xml"/><Relationship Id="rId1" Type="http://schemas.microsoft.com/office/2011/relationships/chartStyle" Target="style11.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23.xml"/><Relationship Id="rId2" Type="http://schemas.microsoft.com/office/2011/relationships/chartColorStyle" Target="colors12.xml"/><Relationship Id="rId1" Type="http://schemas.microsoft.com/office/2011/relationships/chartStyle" Target="style12.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21.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13.xml"/><Relationship Id="rId1" Type="http://schemas.microsoft.com/office/2011/relationships/chartStyle" Target="style13.xml"/></Relationships>
</file>

<file path=xl/charts/_rels/chart22.xml.rels><?xml version="1.0" encoding="UTF-8" standalone="yes"?>
<Relationships xmlns="http://schemas.openxmlformats.org/package/2006/relationships"><Relationship Id="rId3" Type="http://schemas.openxmlformats.org/officeDocument/2006/relationships/chartUserShapes" Target="../drawings/drawing32.xml"/><Relationship Id="rId2" Type="http://schemas.microsoft.com/office/2011/relationships/chartColorStyle" Target="colors14.xml"/><Relationship Id="rId1" Type="http://schemas.microsoft.com/office/2011/relationships/chartStyle" Target="style14.xml"/></Relationships>
</file>

<file path=xl/charts/_rels/chart23.xml.rels><?xml version="1.0" encoding="UTF-8" standalone="yes"?>
<Relationships xmlns="http://schemas.openxmlformats.org/package/2006/relationships"><Relationship Id="rId3" Type="http://schemas.openxmlformats.org/officeDocument/2006/relationships/chartUserShapes" Target="../drawings/drawing34.xml"/><Relationship Id="rId2" Type="http://schemas.microsoft.com/office/2011/relationships/chartColorStyle" Target="colors15.xml"/><Relationship Id="rId1" Type="http://schemas.microsoft.com/office/2011/relationships/chartStyle" Target="style15.xml"/></Relationships>
</file>

<file path=xl/charts/_rels/chart24.xml.rels><?xml version="1.0" encoding="UTF-8" standalone="yes"?>
<Relationships xmlns="http://schemas.openxmlformats.org/package/2006/relationships"><Relationship Id="rId3" Type="http://schemas.openxmlformats.org/officeDocument/2006/relationships/chartUserShapes" Target="../drawings/drawing35.xml"/><Relationship Id="rId2" Type="http://schemas.microsoft.com/office/2011/relationships/chartColorStyle" Target="colors16.xml"/><Relationship Id="rId1" Type="http://schemas.microsoft.com/office/2011/relationships/chartStyle" Target="style16.xml"/></Relationships>
</file>

<file path=xl/charts/_rels/chart25.xml.rels><?xml version="1.0" encoding="UTF-8" standalone="yes"?>
<Relationships xmlns="http://schemas.openxmlformats.org/package/2006/relationships"><Relationship Id="rId3" Type="http://schemas.openxmlformats.org/officeDocument/2006/relationships/chartUserShapes" Target="../drawings/drawing37.xml"/><Relationship Id="rId2" Type="http://schemas.microsoft.com/office/2011/relationships/chartColorStyle" Target="colors17.xml"/><Relationship Id="rId1" Type="http://schemas.microsoft.com/office/2011/relationships/chartStyle" Target="style17.xml"/></Relationships>
</file>

<file path=xl/charts/_rels/chart26.xml.rels><?xml version="1.0" encoding="UTF-8" standalone="yes"?>
<Relationships xmlns="http://schemas.openxmlformats.org/package/2006/relationships"><Relationship Id="rId3" Type="http://schemas.openxmlformats.org/officeDocument/2006/relationships/chartUserShapes" Target="../drawings/drawing38.xml"/><Relationship Id="rId2" Type="http://schemas.microsoft.com/office/2011/relationships/chartColorStyle" Target="colors18.xml"/><Relationship Id="rId1" Type="http://schemas.microsoft.com/office/2011/relationships/chartStyle" Target="style18.xml"/></Relationships>
</file>

<file path=xl/charts/_rels/chart27.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19.xml"/><Relationship Id="rId1" Type="http://schemas.microsoft.com/office/2011/relationships/chartStyle" Target="style19.xml"/><Relationship Id="rId4" Type="http://schemas.openxmlformats.org/officeDocument/2006/relationships/chartUserShapes" Target="../drawings/drawing40.xml"/></Relationships>
</file>

<file path=xl/charts/_rels/chart28.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20.xml"/><Relationship Id="rId1" Type="http://schemas.microsoft.com/office/2011/relationships/chartStyle" Target="style20.xml"/><Relationship Id="rId4" Type="http://schemas.openxmlformats.org/officeDocument/2006/relationships/chartUserShapes" Target="../drawings/drawing41.xml"/></Relationships>
</file>

<file path=xl/charts/_rels/chart29.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21.xml"/><Relationship Id="rId1" Type="http://schemas.microsoft.com/office/2011/relationships/chartStyle" Target="style21.xml"/><Relationship Id="rId4" Type="http://schemas.openxmlformats.org/officeDocument/2006/relationships/chartUserShapes" Target="../drawings/drawing4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0.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22.xml"/><Relationship Id="rId1" Type="http://schemas.microsoft.com/office/2011/relationships/chartStyle" Target="style22.xml"/><Relationship Id="rId4" Type="http://schemas.openxmlformats.org/officeDocument/2006/relationships/chartUserShapes" Target="../drawings/drawing44.xml"/></Relationships>
</file>

<file path=xl/charts/_rels/chart31.xml.rels><?xml version="1.0" encoding="UTF-8" standalone="yes"?>
<Relationships xmlns="http://schemas.openxmlformats.org/package/2006/relationships"><Relationship Id="rId3" Type="http://schemas.openxmlformats.org/officeDocument/2006/relationships/chartUserShapes" Target="../drawings/drawing46.xml"/><Relationship Id="rId2" Type="http://schemas.microsoft.com/office/2011/relationships/chartColorStyle" Target="colors23.xml"/><Relationship Id="rId1" Type="http://schemas.microsoft.com/office/2011/relationships/chartStyle" Target="style23.xml"/></Relationships>
</file>

<file path=xl/charts/_rels/chart32.xml.rels><?xml version="1.0" encoding="UTF-8" standalone="yes"?>
<Relationships xmlns="http://schemas.openxmlformats.org/package/2006/relationships"><Relationship Id="rId3" Type="http://schemas.openxmlformats.org/officeDocument/2006/relationships/chartUserShapes" Target="../drawings/drawing47.xml"/><Relationship Id="rId2" Type="http://schemas.microsoft.com/office/2011/relationships/chartColorStyle" Target="colors24.xml"/><Relationship Id="rId1" Type="http://schemas.microsoft.com/office/2011/relationships/chartStyle" Target="style24.xml"/></Relationships>
</file>

<file path=xl/charts/_rels/chart33.xml.rels><?xml version="1.0" encoding="UTF-8" standalone="yes"?>
<Relationships xmlns="http://schemas.openxmlformats.org/package/2006/relationships"><Relationship Id="rId3" Type="http://schemas.openxmlformats.org/officeDocument/2006/relationships/chartUserShapes" Target="../drawings/drawing49.xml"/><Relationship Id="rId2" Type="http://schemas.microsoft.com/office/2011/relationships/chartColorStyle" Target="colors25.xml"/><Relationship Id="rId1" Type="http://schemas.microsoft.com/office/2011/relationships/chartStyle" Target="style25.xml"/></Relationships>
</file>

<file path=xl/charts/_rels/chart34.xml.rels><?xml version="1.0" encoding="UTF-8" standalone="yes"?>
<Relationships xmlns="http://schemas.openxmlformats.org/package/2006/relationships"><Relationship Id="rId3" Type="http://schemas.openxmlformats.org/officeDocument/2006/relationships/chartUserShapes" Target="../drawings/drawing50.xml"/><Relationship Id="rId2" Type="http://schemas.microsoft.com/office/2011/relationships/chartColorStyle" Target="colors26.xml"/><Relationship Id="rId1" Type="http://schemas.microsoft.com/office/2011/relationships/chartStyle" Target="style26.xml"/></Relationships>
</file>

<file path=xl/charts/_rels/chart35.xml.rels><?xml version="1.0" encoding="UTF-8" standalone="yes"?>
<Relationships xmlns="http://schemas.openxmlformats.org/package/2006/relationships"><Relationship Id="rId3" Type="http://schemas.openxmlformats.org/officeDocument/2006/relationships/chartUserShapes" Target="../drawings/drawing52.xml"/><Relationship Id="rId2" Type="http://schemas.microsoft.com/office/2011/relationships/chartColorStyle" Target="colors27.xml"/><Relationship Id="rId1" Type="http://schemas.microsoft.com/office/2011/relationships/chartStyle" Target="style27.xml"/></Relationships>
</file>

<file path=xl/charts/_rels/chart36.xml.rels><?xml version="1.0" encoding="UTF-8" standalone="yes"?>
<Relationships xmlns="http://schemas.openxmlformats.org/package/2006/relationships"><Relationship Id="rId3" Type="http://schemas.openxmlformats.org/officeDocument/2006/relationships/chartUserShapes" Target="../drawings/drawing53.xml"/><Relationship Id="rId2" Type="http://schemas.microsoft.com/office/2011/relationships/chartColorStyle" Target="colors28.xml"/><Relationship Id="rId1" Type="http://schemas.microsoft.com/office/2011/relationships/chartStyle" Target="style28.xml"/></Relationships>
</file>

<file path=xl/charts/_rels/chart37.xml.rels><?xml version="1.0" encoding="UTF-8" standalone="yes"?>
<Relationships xmlns="http://schemas.openxmlformats.org/package/2006/relationships"><Relationship Id="rId3" Type="http://schemas.openxmlformats.org/officeDocument/2006/relationships/chartUserShapes" Target="../drawings/drawing55.xml"/><Relationship Id="rId2" Type="http://schemas.microsoft.com/office/2011/relationships/chartColorStyle" Target="colors29.xml"/><Relationship Id="rId1" Type="http://schemas.microsoft.com/office/2011/relationships/chartStyle" Target="style29.xml"/></Relationships>
</file>

<file path=xl/charts/_rels/chart38.xml.rels><?xml version="1.0" encoding="UTF-8" standalone="yes"?>
<Relationships xmlns="http://schemas.openxmlformats.org/package/2006/relationships"><Relationship Id="rId3" Type="http://schemas.openxmlformats.org/officeDocument/2006/relationships/chartUserShapes" Target="../drawings/drawing56.xml"/><Relationship Id="rId2" Type="http://schemas.microsoft.com/office/2011/relationships/chartColorStyle" Target="colors30.xml"/><Relationship Id="rId1" Type="http://schemas.microsoft.com/office/2011/relationships/chartStyle" Target="style30.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5.xml"/><Relationship Id="rId1" Type="http://schemas.microsoft.com/office/2011/relationships/chartStyle" Target="style5.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6.xml"/><Relationship Id="rId1" Type="http://schemas.microsoft.com/office/2011/relationships/chartStyle" Target="style6.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4.xml"/><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9894841269841272E-2"/>
          <c:y val="8.0032118055555546E-2"/>
          <c:w val="0.87375496031746036"/>
          <c:h val="0.55484505208333335"/>
        </c:manualLayout>
      </c:layout>
      <c:areaChart>
        <c:grouping val="stacked"/>
        <c:varyColors val="0"/>
        <c:ser>
          <c:idx val="1"/>
          <c:order val="1"/>
          <c:tx>
            <c:strRef>
              <c:f>'c1-1'!$D$17</c:f>
              <c:strCache>
                <c:ptCount val="1"/>
                <c:pt idx="0">
                  <c:v>Előrejelzési sáv</c:v>
                </c:pt>
              </c:strCache>
            </c:strRef>
          </c:tx>
          <c:spPr>
            <a:noFill/>
            <a:ln>
              <a:noFill/>
            </a:ln>
            <a:effectLst/>
          </c:spPr>
          <c:cat>
            <c:numRef>
              <c:f>'c1-1'!$A$18:$A$95</c:f>
              <c:numCache>
                <c:formatCode>mmm\-yy</c:formatCode>
                <c:ptCount val="7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numCache>
            </c:numRef>
          </c:cat>
          <c:val>
            <c:numRef>
              <c:f>'c1-1'!$C$18:$C$104</c:f>
              <c:numCache>
                <c:formatCode>0.0</c:formatCode>
                <c:ptCount val="87"/>
                <c:pt idx="0">
                  <c:v>2.3262553462414388</c:v>
                </c:pt>
                <c:pt idx="1">
                  <c:v>2.9000000000000057</c:v>
                </c:pt>
                <c:pt idx="2">
                  <c:v>2.6916138985592966</c:v>
                </c:pt>
                <c:pt idx="3">
                  <c:v>2.224891159349383</c:v>
                </c:pt>
                <c:pt idx="4">
                  <c:v>2.082335440378543</c:v>
                </c:pt>
                <c:pt idx="5">
                  <c:v>1.8982422078149455</c:v>
                </c:pt>
                <c:pt idx="6">
                  <c:v>2.1344830352994535</c:v>
                </c:pt>
                <c:pt idx="7">
                  <c:v>2.6127365876048145</c:v>
                </c:pt>
                <c:pt idx="8">
                  <c:v>2.54169080280505</c:v>
                </c:pt>
                <c:pt idx="9">
                  <c:v>2.2239849495401529</c:v>
                </c:pt>
                <c:pt idx="10">
                  <c:v>2.5264733799438801</c:v>
                </c:pt>
                <c:pt idx="11">
                  <c:v>2.1277287150097095</c:v>
                </c:pt>
                <c:pt idx="12">
                  <c:v>2.0578433961322276</c:v>
                </c:pt>
                <c:pt idx="13">
                  <c:v>1.8530692133749227</c:v>
                </c:pt>
                <c:pt idx="14">
                  <c:v>1.9680557614112928</c:v>
                </c:pt>
                <c:pt idx="15">
                  <c:v>2.3003307195498195</c:v>
                </c:pt>
                <c:pt idx="16">
                  <c:v>2.7789389667446756</c:v>
                </c:pt>
                <c:pt idx="17">
                  <c:v>3.0757954419309925</c:v>
                </c:pt>
                <c:pt idx="18">
                  <c:v>3.3540663961521204</c:v>
                </c:pt>
                <c:pt idx="19">
                  <c:v>3.3585044324640307</c:v>
                </c:pt>
                <c:pt idx="20">
                  <c:v>3.5866207244246624</c:v>
                </c:pt>
                <c:pt idx="21">
                  <c:v>3.8016747474732568</c:v>
                </c:pt>
                <c:pt idx="22">
                  <c:v>3.105701168615397</c:v>
                </c:pt>
                <c:pt idx="23">
                  <c:v>2.7389703986621186</c:v>
                </c:pt>
                <c:pt idx="24">
                  <c:v>2.6842555472172052</c:v>
                </c:pt>
                <c:pt idx="25">
                  <c:v>3.1110286566094771</c:v>
                </c:pt>
                <c:pt idx="26">
                  <c:v>3.7135077411347481</c:v>
                </c:pt>
                <c:pt idx="27">
                  <c:v>3.8968874257069643</c:v>
                </c:pt>
                <c:pt idx="28">
                  <c:v>3.9387146438407399</c:v>
                </c:pt>
                <c:pt idx="29">
                  <c:v>3.3641034111024197</c:v>
                </c:pt>
                <c:pt idx="30">
                  <c:v>3.2528516168571002</c:v>
                </c:pt>
                <c:pt idx="31">
                  <c:v>3.1036455044425395</c:v>
                </c:pt>
                <c:pt idx="32">
                  <c:v>2.8362497070306603</c:v>
                </c:pt>
                <c:pt idx="33">
                  <c:v>2.9258345651863209</c:v>
                </c:pt>
                <c:pt idx="34">
                  <c:v>3.4000000000000057</c:v>
                </c:pt>
                <c:pt idx="35">
                  <c:v>4.0049804907466182</c:v>
                </c:pt>
                <c:pt idx="36">
                  <c:v>4.6838613022688378</c:v>
                </c:pt>
                <c:pt idx="37">
                  <c:v>4.3787185943149041</c:v>
                </c:pt>
                <c:pt idx="38">
                  <c:v>3.9091105735233214</c:v>
                </c:pt>
                <c:pt idx="39">
                  <c:v>2.4475610567045294</c:v>
                </c:pt>
                <c:pt idx="40">
                  <c:v>2.2102598254597297</c:v>
                </c:pt>
                <c:pt idx="41">
                  <c:v>2.9</c:v>
                </c:pt>
                <c:pt idx="42">
                  <c:v>3.826420520612956</c:v>
                </c:pt>
                <c:pt idx="43">
                  <c:v>3.8873880484071748</c:v>
                </c:pt>
                <c:pt idx="44">
                  <c:v>3.4</c:v>
                </c:pt>
                <c:pt idx="45">
                  <c:v>3.0244830088957002</c:v>
                </c:pt>
                <c:pt idx="46">
                  <c:v>2.6981817320543229</c:v>
                </c:pt>
                <c:pt idx="47">
                  <c:v>2.7278552449615177</c:v>
                </c:pt>
                <c:pt idx="48">
                  <c:v>2.6815819293948522</c:v>
                </c:pt>
                <c:pt idx="49">
                  <c:v>3.1269099235997544</c:v>
                </c:pt>
                <c:pt idx="50">
                  <c:v>3.6569471117793171</c:v>
                </c:pt>
                <c:pt idx="51">
                  <c:v>5.0561496846868437</c:v>
                </c:pt>
                <c:pt idx="52">
                  <c:v>5.1385510928611637</c:v>
                </c:pt>
                <c:pt idx="53">
                  <c:v>5.3086566117459455</c:v>
                </c:pt>
                <c:pt idx="54">
                  <c:v>4.6389863288306259</c:v>
                </c:pt>
                <c:pt idx="55">
                  <c:v>4.8913964730291042</c:v>
                </c:pt>
                <c:pt idx="56">
                  <c:v>5.450534580960877</c:v>
                </c:pt>
                <c:pt idx="57">
                  <c:v>6.453617051213115</c:v>
                </c:pt>
                <c:pt idx="58">
                  <c:v>7.4093332953649309</c:v>
                </c:pt>
                <c:pt idx="59">
                  <c:v>7.3689403512572653</c:v>
                </c:pt>
                <c:pt idx="60">
                  <c:v>7.8748299462956055</c:v>
                </c:pt>
                <c:pt idx="61">
                  <c:v>8.2736086598602867</c:v>
                </c:pt>
                <c:pt idx="62">
                  <c:v>8.5309340975852592</c:v>
                </c:pt>
                <c:pt idx="63">
                  <c:v>9.4549016692589589</c:v>
                </c:pt>
                <c:pt idx="64">
                  <c:v>10.692797893651147</c:v>
                </c:pt>
                <c:pt idx="65">
                  <c:v>11.707802297814041</c:v>
                </c:pt>
                <c:pt idx="66">
                  <c:v>13.747626594213287</c:v>
                </c:pt>
                <c:pt idx="67">
                  <c:v>15.558824853992931</c:v>
                </c:pt>
                <c:pt idx="68">
                  <c:v>20.105353012376398</c:v>
                </c:pt>
                <c:pt idx="69">
                  <c:v>21.140796247247479</c:v>
                </c:pt>
                <c:pt idx="70">
                  <c:v>22.517804662315001</c:v>
                </c:pt>
                <c:pt idx="71">
                  <c:v>24.53945287499684</c:v>
                </c:pt>
                <c:pt idx="72">
                  <c:v>25.724262623235731</c:v>
                </c:pt>
                <c:pt idx="73">
                  <c:v>25.366655615469057</c:v>
                </c:pt>
                <c:pt idx="74">
                  <c:v>25.161738510636994</c:v>
                </c:pt>
                <c:pt idx="75">
                  <c:v>23.981342122243746</c:v>
                </c:pt>
                <c:pt idx="76">
                  <c:v>21.51182624652138</c:v>
                </c:pt>
                <c:pt idx="77">
                  <c:v>20.074041329402689</c:v>
                </c:pt>
                <c:pt idx="78">
                  <c:v>17.635071646810758</c:v>
                </c:pt>
                <c:pt idx="79">
                  <c:v>16.366717208115858</c:v>
                </c:pt>
                <c:pt idx="80">
                  <c:v>12.202949100795237</c:v>
                </c:pt>
                <c:pt idx="81">
                  <c:v>9.8548091465823546</c:v>
                </c:pt>
                <c:pt idx="82">
                  <c:v>7.8942300180524825</c:v>
                </c:pt>
                <c:pt idx="83">
                  <c:v>5.3073500847516897</c:v>
                </c:pt>
                <c:pt idx="84">
                  <c:v>4.2215292125530937</c:v>
                </c:pt>
                <c:pt idx="85">
                  <c:v>3.616868966449033</c:v>
                </c:pt>
                <c:pt idx="86">
                  <c:v>3.7143264714084836</c:v>
                </c:pt>
              </c:numCache>
            </c:numRef>
          </c:val>
          <c:extLst>
            <c:ext xmlns:c16="http://schemas.microsoft.com/office/drawing/2014/chart" uri="{C3380CC4-5D6E-409C-BE32-E72D297353CC}">
              <c16:uniqueId val="{00000000-BE81-43CB-8450-1E1B1784BC3B}"/>
            </c:ext>
          </c:extLst>
        </c:ser>
        <c:ser>
          <c:idx val="2"/>
          <c:order val="2"/>
          <c:tx>
            <c:strRef>
              <c:f>'c1-1'!$D$17</c:f>
              <c:strCache>
                <c:ptCount val="1"/>
                <c:pt idx="0">
                  <c:v>Előrejelzési sáv</c:v>
                </c:pt>
              </c:strCache>
            </c:strRef>
          </c:tx>
          <c:spPr>
            <a:solidFill>
              <a:schemeClr val="accent1"/>
            </a:solidFill>
            <a:ln>
              <a:noFill/>
            </a:ln>
            <a:effectLst/>
          </c:spPr>
          <c:cat>
            <c:numRef>
              <c:f>'c1-1'!$A$18:$A$95</c:f>
              <c:numCache>
                <c:formatCode>mmm\-yy</c:formatCode>
                <c:ptCount val="7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numCache>
            </c:numRef>
          </c:cat>
          <c:val>
            <c:numRef>
              <c:f>'c1-1'!$D$18:$D$104</c:f>
              <c:numCache>
                <c:formatCode>0.0</c:formatCode>
                <c:ptCount val="87"/>
                <c:pt idx="83">
                  <c:v>0.73408064364129189</c:v>
                </c:pt>
                <c:pt idx="84" formatCode="0.00">
                  <c:v>1.1836774008430666</c:v>
                </c:pt>
                <c:pt idx="85" formatCode="0.00">
                  <c:v>1.6122555732008834</c:v>
                </c:pt>
                <c:pt idx="86" formatCode="0.00">
                  <c:v>1.6899300246631128</c:v>
                </c:pt>
              </c:numCache>
            </c:numRef>
          </c:val>
          <c:extLst>
            <c:ext xmlns:c16="http://schemas.microsoft.com/office/drawing/2014/chart" uri="{C3380CC4-5D6E-409C-BE32-E72D297353CC}">
              <c16:uniqueId val="{00000001-BE81-43CB-8450-1E1B1784BC3B}"/>
            </c:ext>
          </c:extLst>
        </c:ser>
        <c:dLbls>
          <c:showLegendKey val="0"/>
          <c:showVal val="0"/>
          <c:showCatName val="0"/>
          <c:showSerName val="0"/>
          <c:showPercent val="0"/>
          <c:showBubbleSize val="0"/>
        </c:dLbls>
        <c:axId val="1040026776"/>
        <c:axId val="1040028744"/>
      </c:areaChart>
      <c:areaChart>
        <c:grouping val="stacked"/>
        <c:varyColors val="0"/>
        <c:ser>
          <c:idx val="3"/>
          <c:order val="3"/>
          <c:tx>
            <c:strRef>
              <c:f>'c1-1'!$F$17</c:f>
              <c:strCache>
                <c:ptCount val="1"/>
                <c:pt idx="0">
                  <c:v>Bizonytalansági sáv</c:v>
                </c:pt>
              </c:strCache>
            </c:strRef>
          </c:tx>
          <c:spPr>
            <a:noFill/>
            <a:ln>
              <a:noFill/>
            </a:ln>
            <a:effectLst/>
          </c:spPr>
          <c:cat>
            <c:numRef>
              <c:f>'c1-1'!$A$18:$A$104</c:f>
              <c:numCache>
                <c:formatCode>mmm\-yy</c:formatCode>
                <c:ptCount val="87"/>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numCache>
            </c:numRef>
          </c:cat>
          <c:val>
            <c:numRef>
              <c:f>'c1-1'!$E$18:$E$104</c:f>
              <c:numCache>
                <c:formatCode>0.0</c:formatCode>
                <c:ptCount val="87"/>
                <c:pt idx="0">
                  <c:v>2.3262553462414388</c:v>
                </c:pt>
                <c:pt idx="1">
                  <c:v>2.9000000000000057</c:v>
                </c:pt>
                <c:pt idx="2">
                  <c:v>2.6916138985592966</c:v>
                </c:pt>
                <c:pt idx="3">
                  <c:v>2.224891159349383</c:v>
                </c:pt>
                <c:pt idx="4">
                  <c:v>2.082335440378543</c:v>
                </c:pt>
                <c:pt idx="5">
                  <c:v>1.8982422078149455</c:v>
                </c:pt>
                <c:pt idx="6">
                  <c:v>2.1344830352994535</c:v>
                </c:pt>
                <c:pt idx="7">
                  <c:v>2.6127365876048145</c:v>
                </c:pt>
                <c:pt idx="8">
                  <c:v>2.54169080280505</c:v>
                </c:pt>
                <c:pt idx="9">
                  <c:v>2.2239849495401529</c:v>
                </c:pt>
                <c:pt idx="10">
                  <c:v>2.5264733799438801</c:v>
                </c:pt>
                <c:pt idx="11">
                  <c:v>2.1277287150097095</c:v>
                </c:pt>
                <c:pt idx="12">
                  <c:v>2.0578433961322276</c:v>
                </c:pt>
                <c:pt idx="13">
                  <c:v>1.8530692133749227</c:v>
                </c:pt>
                <c:pt idx="14">
                  <c:v>1.9680557614112928</c:v>
                </c:pt>
                <c:pt idx="15">
                  <c:v>2.3003307195498195</c:v>
                </c:pt>
                <c:pt idx="16">
                  <c:v>2.7789389667446756</c:v>
                </c:pt>
                <c:pt idx="17">
                  <c:v>3.0757954419309925</c:v>
                </c:pt>
                <c:pt idx="18">
                  <c:v>3.3540663961521204</c:v>
                </c:pt>
                <c:pt idx="19">
                  <c:v>3.3585044324640307</c:v>
                </c:pt>
                <c:pt idx="20">
                  <c:v>3.5866207244246624</c:v>
                </c:pt>
                <c:pt idx="21">
                  <c:v>3.8016747474732568</c:v>
                </c:pt>
                <c:pt idx="22">
                  <c:v>3.105701168615397</c:v>
                </c:pt>
                <c:pt idx="23">
                  <c:v>2.7389703986621186</c:v>
                </c:pt>
                <c:pt idx="24">
                  <c:v>2.6842555472172052</c:v>
                </c:pt>
                <c:pt idx="25">
                  <c:v>3.1110286566094771</c:v>
                </c:pt>
                <c:pt idx="26">
                  <c:v>3.7135077411347481</c:v>
                </c:pt>
                <c:pt idx="27">
                  <c:v>3.8968874257069643</c:v>
                </c:pt>
                <c:pt idx="28">
                  <c:v>3.9387146438407399</c:v>
                </c:pt>
                <c:pt idx="29">
                  <c:v>3.3641034111024197</c:v>
                </c:pt>
                <c:pt idx="30">
                  <c:v>3.2528516168571002</c:v>
                </c:pt>
                <c:pt idx="31">
                  <c:v>3.1036455044425395</c:v>
                </c:pt>
                <c:pt idx="32">
                  <c:v>2.8362497070306603</c:v>
                </c:pt>
                <c:pt idx="33">
                  <c:v>2.9258345651863209</c:v>
                </c:pt>
                <c:pt idx="34">
                  <c:v>3.4000000000000057</c:v>
                </c:pt>
                <c:pt idx="35">
                  <c:v>4.0049804907466182</c:v>
                </c:pt>
                <c:pt idx="36">
                  <c:v>4.6838613022688378</c:v>
                </c:pt>
                <c:pt idx="37">
                  <c:v>4.3787185943149041</c:v>
                </c:pt>
                <c:pt idx="38">
                  <c:v>3.9091105735233214</c:v>
                </c:pt>
                <c:pt idx="39">
                  <c:v>2.4475610567045294</c:v>
                </c:pt>
                <c:pt idx="40">
                  <c:v>2.2102598254597297</c:v>
                </c:pt>
                <c:pt idx="41">
                  <c:v>2.9</c:v>
                </c:pt>
                <c:pt idx="42">
                  <c:v>3.826420520612956</c:v>
                </c:pt>
                <c:pt idx="43">
                  <c:v>3.8873880484071748</c:v>
                </c:pt>
                <c:pt idx="44">
                  <c:v>3.4</c:v>
                </c:pt>
                <c:pt idx="45">
                  <c:v>3.0244830088957002</c:v>
                </c:pt>
                <c:pt idx="46">
                  <c:v>2.6981817320543229</c:v>
                </c:pt>
                <c:pt idx="47">
                  <c:v>2.7278552449615177</c:v>
                </c:pt>
                <c:pt idx="48">
                  <c:v>2.6815819293948522</c:v>
                </c:pt>
                <c:pt idx="49">
                  <c:v>3.1269099235997544</c:v>
                </c:pt>
                <c:pt idx="50">
                  <c:v>3.6569471117793171</c:v>
                </c:pt>
                <c:pt idx="51">
                  <c:v>5.0561496846868437</c:v>
                </c:pt>
                <c:pt idx="52">
                  <c:v>5.1385510928611637</c:v>
                </c:pt>
                <c:pt idx="53">
                  <c:v>5.3086566117459455</c:v>
                </c:pt>
                <c:pt idx="54">
                  <c:v>4.6389863288306259</c:v>
                </c:pt>
                <c:pt idx="55">
                  <c:v>4.8913964730291042</c:v>
                </c:pt>
                <c:pt idx="56">
                  <c:v>5.450534580960877</c:v>
                </c:pt>
                <c:pt idx="57">
                  <c:v>6.453617051213115</c:v>
                </c:pt>
                <c:pt idx="58">
                  <c:v>7.4093332953649309</c:v>
                </c:pt>
                <c:pt idx="59">
                  <c:v>7.3689403512572653</c:v>
                </c:pt>
                <c:pt idx="60">
                  <c:v>7.8748299462956055</c:v>
                </c:pt>
                <c:pt idx="61">
                  <c:v>8.2736086598602867</c:v>
                </c:pt>
                <c:pt idx="62">
                  <c:v>8.5309340975852592</c:v>
                </c:pt>
                <c:pt idx="63">
                  <c:v>9.4549016692589589</c:v>
                </c:pt>
                <c:pt idx="64">
                  <c:v>10.692797893651147</c:v>
                </c:pt>
                <c:pt idx="65">
                  <c:v>11.707802297814041</c:v>
                </c:pt>
                <c:pt idx="66">
                  <c:v>13.747626594213287</c:v>
                </c:pt>
                <c:pt idx="67">
                  <c:v>15.558824853992931</c:v>
                </c:pt>
                <c:pt idx="68">
                  <c:v>20.105353012376398</c:v>
                </c:pt>
                <c:pt idx="69">
                  <c:v>21.140796247247479</c:v>
                </c:pt>
                <c:pt idx="70">
                  <c:v>22.517804662315001</c:v>
                </c:pt>
                <c:pt idx="71">
                  <c:v>24.53945287499684</c:v>
                </c:pt>
                <c:pt idx="72">
                  <c:v>25.724262623235731</c:v>
                </c:pt>
                <c:pt idx="73">
                  <c:v>25.366655615469057</c:v>
                </c:pt>
                <c:pt idx="74">
                  <c:v>25.161738510636994</c:v>
                </c:pt>
                <c:pt idx="75">
                  <c:v>23.981342122243746</c:v>
                </c:pt>
                <c:pt idx="76">
                  <c:v>21.51182624652138</c:v>
                </c:pt>
                <c:pt idx="77">
                  <c:v>20.074041329402689</c:v>
                </c:pt>
                <c:pt idx="78">
                  <c:v>17.635071646810758</c:v>
                </c:pt>
                <c:pt idx="79">
                  <c:v>16.366717208115858</c:v>
                </c:pt>
                <c:pt idx="80">
                  <c:v>12.202949100795237</c:v>
                </c:pt>
                <c:pt idx="81">
                  <c:v>9.8548091465823546</c:v>
                </c:pt>
                <c:pt idx="82">
                  <c:v>7.8942300180524825</c:v>
                </c:pt>
                <c:pt idx="83">
                  <c:v>4.0534093291102158</c:v>
                </c:pt>
                <c:pt idx="84">
                  <c:v>2.9675884569116198</c:v>
                </c:pt>
                <c:pt idx="85">
                  <c:v>2.3629282108075591</c:v>
                </c:pt>
                <c:pt idx="86">
                  <c:v>2.4603857157670097</c:v>
                </c:pt>
              </c:numCache>
            </c:numRef>
          </c:val>
          <c:extLst>
            <c:ext xmlns:c16="http://schemas.microsoft.com/office/drawing/2014/chart" uri="{C3380CC4-5D6E-409C-BE32-E72D297353CC}">
              <c16:uniqueId val="{00000002-BE81-43CB-8450-1E1B1784BC3B}"/>
            </c:ext>
          </c:extLst>
        </c:ser>
        <c:ser>
          <c:idx val="5"/>
          <c:order val="4"/>
          <c:tx>
            <c:strRef>
              <c:f>'c1-1'!$F$17</c:f>
              <c:strCache>
                <c:ptCount val="1"/>
                <c:pt idx="0">
                  <c:v>Bizonytalansági sáv</c:v>
                </c:pt>
              </c:strCache>
            </c:strRef>
          </c:tx>
          <c:spPr>
            <a:solidFill>
              <a:schemeClr val="accent1">
                <a:alpha val="30000"/>
              </a:schemeClr>
            </a:solidFill>
            <a:ln>
              <a:noFill/>
            </a:ln>
            <a:effectLst/>
          </c:spPr>
          <c:cat>
            <c:numRef>
              <c:f>'c1-1'!$A$18:$A$104</c:f>
              <c:numCache>
                <c:formatCode>mmm\-yy</c:formatCode>
                <c:ptCount val="87"/>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numCache>
            </c:numRef>
          </c:cat>
          <c:val>
            <c:numRef>
              <c:f>'c1-1'!$F$18:$F$104</c:f>
              <c:numCache>
                <c:formatCode>0.0</c:formatCode>
                <c:ptCount val="87"/>
                <c:pt idx="83">
                  <c:v>3.2419621549242397</c:v>
                </c:pt>
                <c:pt idx="84">
                  <c:v>3.6915589121260144</c:v>
                </c:pt>
                <c:pt idx="85">
                  <c:v>4.1201370844838312</c:v>
                </c:pt>
                <c:pt idx="86">
                  <c:v>4.1978115359460606</c:v>
                </c:pt>
              </c:numCache>
            </c:numRef>
          </c:val>
          <c:extLst>
            <c:ext xmlns:c16="http://schemas.microsoft.com/office/drawing/2014/chart" uri="{C3380CC4-5D6E-409C-BE32-E72D297353CC}">
              <c16:uniqueId val="{00000003-BE81-43CB-8450-1E1B1784BC3B}"/>
            </c:ext>
          </c:extLst>
        </c:ser>
        <c:dLbls>
          <c:showLegendKey val="0"/>
          <c:showVal val="0"/>
          <c:showCatName val="0"/>
          <c:showSerName val="0"/>
          <c:showPercent val="0"/>
          <c:showBubbleSize val="0"/>
        </c:dLbls>
        <c:axId val="1040025464"/>
        <c:axId val="1040020216"/>
      </c:areaChart>
      <c:lineChart>
        <c:grouping val="standard"/>
        <c:varyColors val="0"/>
        <c:ser>
          <c:idx val="0"/>
          <c:order val="0"/>
          <c:tx>
            <c:strRef>
              <c:f>'c1-1'!$B$17</c:f>
              <c:strCache>
                <c:ptCount val="1"/>
                <c:pt idx="0">
                  <c:v>Infláció</c:v>
                </c:pt>
              </c:strCache>
            </c:strRef>
          </c:tx>
          <c:spPr>
            <a:ln w="28575" cap="rnd">
              <a:solidFill>
                <a:schemeClr val="tx2"/>
              </a:solidFill>
              <a:round/>
            </a:ln>
            <a:effectLst/>
          </c:spPr>
          <c:marker>
            <c:symbol val="none"/>
          </c:marker>
          <c:dPt>
            <c:idx val="56"/>
            <c:marker>
              <c:symbol val="none"/>
            </c:marker>
            <c:bubble3D val="0"/>
            <c:extLst>
              <c:ext xmlns:c16="http://schemas.microsoft.com/office/drawing/2014/chart" uri="{C3380CC4-5D6E-409C-BE32-E72D297353CC}">
                <c16:uniqueId val="{00000004-BE81-43CB-8450-1E1B1784BC3B}"/>
              </c:ext>
            </c:extLst>
          </c:dPt>
          <c:dPt>
            <c:idx val="57"/>
            <c:marker>
              <c:symbol val="none"/>
            </c:marker>
            <c:bubble3D val="0"/>
            <c:extLst>
              <c:ext xmlns:c16="http://schemas.microsoft.com/office/drawing/2014/chart" uri="{C3380CC4-5D6E-409C-BE32-E72D297353CC}">
                <c16:uniqueId val="{00000005-BE81-43CB-8450-1E1B1784BC3B}"/>
              </c:ext>
            </c:extLst>
          </c:dPt>
          <c:dPt>
            <c:idx val="58"/>
            <c:marker>
              <c:symbol val="none"/>
            </c:marker>
            <c:bubble3D val="0"/>
            <c:extLst>
              <c:ext xmlns:c16="http://schemas.microsoft.com/office/drawing/2014/chart" uri="{C3380CC4-5D6E-409C-BE32-E72D297353CC}">
                <c16:uniqueId val="{00000006-BE81-43CB-8450-1E1B1784BC3B}"/>
              </c:ext>
            </c:extLst>
          </c:dPt>
          <c:dPt>
            <c:idx val="59"/>
            <c:marker>
              <c:symbol val="none"/>
            </c:marker>
            <c:bubble3D val="0"/>
            <c:extLst>
              <c:ext xmlns:c16="http://schemas.microsoft.com/office/drawing/2014/chart" uri="{C3380CC4-5D6E-409C-BE32-E72D297353CC}">
                <c16:uniqueId val="{00000007-BE81-43CB-8450-1E1B1784BC3B}"/>
              </c:ext>
            </c:extLst>
          </c:dPt>
          <c:dPt>
            <c:idx val="60"/>
            <c:marker>
              <c:symbol val="none"/>
            </c:marker>
            <c:bubble3D val="0"/>
            <c:extLst>
              <c:ext xmlns:c16="http://schemas.microsoft.com/office/drawing/2014/chart" uri="{C3380CC4-5D6E-409C-BE32-E72D297353CC}">
                <c16:uniqueId val="{00000008-BE81-43CB-8450-1E1B1784BC3B}"/>
              </c:ext>
            </c:extLst>
          </c:dPt>
          <c:dPt>
            <c:idx val="61"/>
            <c:marker>
              <c:symbol val="none"/>
            </c:marker>
            <c:bubble3D val="0"/>
            <c:extLst>
              <c:ext xmlns:c16="http://schemas.microsoft.com/office/drawing/2014/chart" uri="{C3380CC4-5D6E-409C-BE32-E72D297353CC}">
                <c16:uniqueId val="{00000009-BE81-43CB-8450-1E1B1784BC3B}"/>
              </c:ext>
            </c:extLst>
          </c:dPt>
          <c:dPt>
            <c:idx val="62"/>
            <c:marker>
              <c:symbol val="none"/>
            </c:marker>
            <c:bubble3D val="0"/>
            <c:extLst>
              <c:ext xmlns:c16="http://schemas.microsoft.com/office/drawing/2014/chart" uri="{C3380CC4-5D6E-409C-BE32-E72D297353CC}">
                <c16:uniqueId val="{0000000A-BE81-43CB-8450-1E1B1784BC3B}"/>
              </c:ext>
            </c:extLst>
          </c:dPt>
          <c:cat>
            <c:numRef>
              <c:f>'c1-1'!$A$18:$A$104</c:f>
              <c:numCache>
                <c:formatCode>mmm\-yy</c:formatCode>
                <c:ptCount val="87"/>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numCache>
            </c:numRef>
          </c:cat>
          <c:val>
            <c:numRef>
              <c:f>'c1-1'!$B$18:$B$100</c:f>
              <c:numCache>
                <c:formatCode>0.0</c:formatCode>
                <c:ptCount val="83"/>
                <c:pt idx="0">
                  <c:v>2.3262553462414388</c:v>
                </c:pt>
                <c:pt idx="1">
                  <c:v>2.9000000000000057</c:v>
                </c:pt>
                <c:pt idx="2">
                  <c:v>2.6916138985592966</c:v>
                </c:pt>
                <c:pt idx="3">
                  <c:v>2.224891159349383</c:v>
                </c:pt>
                <c:pt idx="4">
                  <c:v>2.082335440378543</c:v>
                </c:pt>
                <c:pt idx="5">
                  <c:v>1.8982422078149455</c:v>
                </c:pt>
                <c:pt idx="6">
                  <c:v>2.1344830352994535</c:v>
                </c:pt>
                <c:pt idx="7">
                  <c:v>2.6127365876048145</c:v>
                </c:pt>
                <c:pt idx="8">
                  <c:v>2.54169080280505</c:v>
                </c:pt>
                <c:pt idx="9">
                  <c:v>2.2239849495401529</c:v>
                </c:pt>
                <c:pt idx="10">
                  <c:v>2.5264733799438801</c:v>
                </c:pt>
                <c:pt idx="11">
                  <c:v>2.1277287150097095</c:v>
                </c:pt>
                <c:pt idx="12">
                  <c:v>2.0578433961322276</c:v>
                </c:pt>
                <c:pt idx="13">
                  <c:v>1.8530692133749227</c:v>
                </c:pt>
                <c:pt idx="14">
                  <c:v>1.9680557614112928</c:v>
                </c:pt>
                <c:pt idx="15">
                  <c:v>2.3003307195498195</c:v>
                </c:pt>
                <c:pt idx="16">
                  <c:v>2.7789389667446756</c:v>
                </c:pt>
                <c:pt idx="17">
                  <c:v>3.0757954419309925</c:v>
                </c:pt>
                <c:pt idx="18">
                  <c:v>3.3540663961521204</c:v>
                </c:pt>
                <c:pt idx="19">
                  <c:v>3.3585044324640307</c:v>
                </c:pt>
                <c:pt idx="20">
                  <c:v>3.5866207244246624</c:v>
                </c:pt>
                <c:pt idx="21">
                  <c:v>3.8016747474732568</c:v>
                </c:pt>
                <c:pt idx="22">
                  <c:v>3.105701168615397</c:v>
                </c:pt>
                <c:pt idx="23">
                  <c:v>2.7389703986621186</c:v>
                </c:pt>
                <c:pt idx="24">
                  <c:v>2.6842555472172052</c:v>
                </c:pt>
                <c:pt idx="25">
                  <c:v>3.1110286566094771</c:v>
                </c:pt>
                <c:pt idx="26">
                  <c:v>3.7135077411347481</c:v>
                </c:pt>
                <c:pt idx="27">
                  <c:v>3.8968874257069643</c:v>
                </c:pt>
                <c:pt idx="28">
                  <c:v>3.9387146438407399</c:v>
                </c:pt>
                <c:pt idx="29">
                  <c:v>3.3641034111024197</c:v>
                </c:pt>
                <c:pt idx="30">
                  <c:v>3.2528516168571002</c:v>
                </c:pt>
                <c:pt idx="31">
                  <c:v>3.1036455044425395</c:v>
                </c:pt>
                <c:pt idx="32">
                  <c:v>2.8362497070306603</c:v>
                </c:pt>
                <c:pt idx="33">
                  <c:v>2.9258345651863209</c:v>
                </c:pt>
                <c:pt idx="34">
                  <c:v>3.4000000000000057</c:v>
                </c:pt>
                <c:pt idx="35">
                  <c:v>4.0049804907466182</c:v>
                </c:pt>
                <c:pt idx="36">
                  <c:v>4.6838613022688378</c:v>
                </c:pt>
                <c:pt idx="37">
                  <c:v>4.3787185943149041</c:v>
                </c:pt>
                <c:pt idx="38">
                  <c:v>3.9091105735233214</c:v>
                </c:pt>
                <c:pt idx="39">
                  <c:v>2.4475610567045294</c:v>
                </c:pt>
                <c:pt idx="40">
                  <c:v>2.2102598254597297</c:v>
                </c:pt>
                <c:pt idx="41">
                  <c:v>2.9</c:v>
                </c:pt>
                <c:pt idx="42">
                  <c:v>3.826420520612956</c:v>
                </c:pt>
                <c:pt idx="43">
                  <c:v>3.8873880484071748</c:v>
                </c:pt>
                <c:pt idx="44">
                  <c:v>3.4</c:v>
                </c:pt>
                <c:pt idx="45">
                  <c:v>3.0244830088957002</c:v>
                </c:pt>
                <c:pt idx="46">
                  <c:v>2.6981817320543229</c:v>
                </c:pt>
                <c:pt idx="47">
                  <c:v>2.7278552449615177</c:v>
                </c:pt>
                <c:pt idx="48">
                  <c:v>2.6815819293948522</c:v>
                </c:pt>
                <c:pt idx="49">
                  <c:v>3.1269099235997544</c:v>
                </c:pt>
                <c:pt idx="50">
                  <c:v>3.6569471117793171</c:v>
                </c:pt>
                <c:pt idx="51">
                  <c:v>5.0561496846868437</c:v>
                </c:pt>
                <c:pt idx="52">
                  <c:v>5.1385510928611637</c:v>
                </c:pt>
                <c:pt idx="53">
                  <c:v>5.3086566117459455</c:v>
                </c:pt>
                <c:pt idx="54">
                  <c:v>4.6389863288306259</c:v>
                </c:pt>
                <c:pt idx="55">
                  <c:v>4.8913964730291042</c:v>
                </c:pt>
                <c:pt idx="56">
                  <c:v>5.450534580960877</c:v>
                </c:pt>
                <c:pt idx="57">
                  <c:v>6.453617051213115</c:v>
                </c:pt>
                <c:pt idx="58">
                  <c:v>7.4093332953649309</c:v>
                </c:pt>
                <c:pt idx="59">
                  <c:v>7.3689403512572653</c:v>
                </c:pt>
                <c:pt idx="60">
                  <c:v>7.8748299462956055</c:v>
                </c:pt>
                <c:pt idx="61">
                  <c:v>8.2736086598602867</c:v>
                </c:pt>
                <c:pt idx="62">
                  <c:v>8.5309340975852592</c:v>
                </c:pt>
                <c:pt idx="63">
                  <c:v>9.4549016692589589</c:v>
                </c:pt>
                <c:pt idx="64">
                  <c:v>10.692797893651147</c:v>
                </c:pt>
                <c:pt idx="65">
                  <c:v>11.707802297814041</c:v>
                </c:pt>
                <c:pt idx="66">
                  <c:v>13.747626594213287</c:v>
                </c:pt>
                <c:pt idx="67">
                  <c:v>15.558824853992931</c:v>
                </c:pt>
                <c:pt idx="68">
                  <c:v>20.105353012376398</c:v>
                </c:pt>
                <c:pt idx="69">
                  <c:v>21.140796247247479</c:v>
                </c:pt>
                <c:pt idx="70">
                  <c:v>22.517804662315001</c:v>
                </c:pt>
                <c:pt idx="71">
                  <c:v>24.53945287499684</c:v>
                </c:pt>
                <c:pt idx="72">
                  <c:v>25.724262623235731</c:v>
                </c:pt>
                <c:pt idx="73">
                  <c:v>25.366655615469057</c:v>
                </c:pt>
                <c:pt idx="74">
                  <c:v>25.161738510636994</c:v>
                </c:pt>
                <c:pt idx="75">
                  <c:v>23.981342122243746</c:v>
                </c:pt>
                <c:pt idx="76">
                  <c:v>21.51182624652138</c:v>
                </c:pt>
                <c:pt idx="77">
                  <c:v>20.074041329402689</c:v>
                </c:pt>
                <c:pt idx="78">
                  <c:v>17.635071646810758</c:v>
                </c:pt>
                <c:pt idx="79">
                  <c:v>16.366717208115858</c:v>
                </c:pt>
                <c:pt idx="80">
                  <c:v>12.202949100795237</c:v>
                </c:pt>
                <c:pt idx="81">
                  <c:v>9.8548091465823546</c:v>
                </c:pt>
                <c:pt idx="82">
                  <c:v>7.8942300180524825</c:v>
                </c:pt>
              </c:numCache>
            </c:numRef>
          </c:val>
          <c:smooth val="0"/>
          <c:extLst>
            <c:ext xmlns:c16="http://schemas.microsoft.com/office/drawing/2014/chart" uri="{C3380CC4-5D6E-409C-BE32-E72D297353CC}">
              <c16:uniqueId val="{0000000B-BE81-43CB-8450-1E1B1784BC3B}"/>
            </c:ext>
          </c:extLst>
        </c:ser>
        <c:dLbls>
          <c:showLegendKey val="0"/>
          <c:showVal val="0"/>
          <c:showCatName val="0"/>
          <c:showSerName val="0"/>
          <c:showPercent val="0"/>
          <c:showBubbleSize val="0"/>
        </c:dLbls>
        <c:marker val="1"/>
        <c:smooth val="0"/>
        <c:axId val="1040026776"/>
        <c:axId val="1040028744"/>
      </c:lineChart>
      <c:dateAx>
        <c:axId val="1040026776"/>
        <c:scaling>
          <c:orientation val="minMax"/>
          <c:min val="43466"/>
        </c:scaling>
        <c:delete val="0"/>
        <c:axPos val="b"/>
        <c:numFmt formatCode="yyyy\/mm"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040028744"/>
        <c:crosses val="autoZero"/>
        <c:auto val="1"/>
        <c:lblOffset val="100"/>
        <c:baseTimeUnit val="months"/>
        <c:majorUnit val="3"/>
        <c:majorTimeUnit val="months"/>
      </c:dateAx>
      <c:valAx>
        <c:axId val="1040028744"/>
        <c:scaling>
          <c:orientation val="minMax"/>
          <c:max val="28"/>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040026776"/>
        <c:crosses val="autoZero"/>
        <c:crossBetween val="between"/>
        <c:majorUnit val="4"/>
      </c:valAx>
      <c:valAx>
        <c:axId val="1040020216"/>
        <c:scaling>
          <c:orientation val="minMax"/>
          <c:max val="28"/>
        </c:scaling>
        <c:delete val="0"/>
        <c:axPos val="r"/>
        <c:numFmt formatCode="0" sourceLinked="0"/>
        <c:majorTickMark val="out"/>
        <c:minorTickMark val="none"/>
        <c:tickLblPos val="high"/>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040025464"/>
        <c:crosses val="max"/>
        <c:crossBetween val="between"/>
        <c:majorUnit val="4"/>
      </c:valAx>
      <c:dateAx>
        <c:axId val="1040025464"/>
        <c:scaling>
          <c:orientation val="minMax"/>
        </c:scaling>
        <c:delete val="1"/>
        <c:axPos val="b"/>
        <c:numFmt formatCode="mmm\-yy" sourceLinked="1"/>
        <c:majorTickMark val="out"/>
        <c:minorTickMark val="none"/>
        <c:tickLblPos val="nextTo"/>
        <c:crossAx val="1040020216"/>
        <c:crosses val="autoZero"/>
        <c:auto val="1"/>
        <c:lblOffset val="100"/>
        <c:baseTimeUnit val="months"/>
      </c:dateAx>
      <c:spPr>
        <a:noFill/>
        <a:ln>
          <a:noFill/>
        </a:ln>
        <a:effectLst/>
      </c:spPr>
    </c:plotArea>
    <c:legend>
      <c:legendPos val="b"/>
      <c:legendEntry>
        <c:idx val="0"/>
        <c:delete val="1"/>
      </c:legendEntry>
      <c:legendEntry>
        <c:idx val="2"/>
        <c:delete val="1"/>
      </c:legendEntry>
      <c:layout>
        <c:manualLayout>
          <c:xMode val="edge"/>
          <c:yMode val="edge"/>
          <c:x val="1.3505543218384942E-2"/>
          <c:y val="0.85048090277777788"/>
          <c:w val="0.97298857322748888"/>
          <c:h val="0.14400694444444445"/>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latin typeface="Calibri" panose="020F0502020204030204" pitchFamily="34" charset="0"/>
          <a:cs typeface="Calibri" panose="020F0502020204030204" pitchFamily="34" charset="0"/>
        </a:defRPr>
      </a:pPr>
      <a:endParaRPr lang="hu-HU"/>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377937053700274E-2"/>
          <c:y val="0.10719525633816122"/>
          <c:w val="0.9041982946462801"/>
          <c:h val="0.45426721526082592"/>
        </c:manualLayout>
      </c:layout>
      <c:barChart>
        <c:barDir val="col"/>
        <c:grouping val="stacked"/>
        <c:varyColors val="0"/>
        <c:ser>
          <c:idx val="0"/>
          <c:order val="0"/>
          <c:tx>
            <c:strRef>
              <c:f>'c1-5'!$B$12</c:f>
              <c:strCache>
                <c:ptCount val="1"/>
                <c:pt idx="0">
                  <c:v>Household consumption</c:v>
                </c:pt>
              </c:strCache>
            </c:strRef>
          </c:tx>
          <c:spPr>
            <a:solidFill>
              <a:schemeClr val="accent3"/>
            </a:solidFill>
            <a:ln>
              <a:noFill/>
            </a:ln>
            <a:effectLst/>
          </c:spPr>
          <c:invertIfNegative val="0"/>
          <c:cat>
            <c:numRef>
              <c:f>'c1-5'!$A$15:$A$22</c:f>
              <c:numCache>
                <c:formatCode>General</c:formatCode>
                <c:ptCount val="8"/>
                <c:pt idx="0">
                  <c:v>2019</c:v>
                </c:pt>
                <c:pt idx="1">
                  <c:v>2020</c:v>
                </c:pt>
                <c:pt idx="2">
                  <c:v>2021</c:v>
                </c:pt>
                <c:pt idx="3">
                  <c:v>2022</c:v>
                </c:pt>
                <c:pt idx="4">
                  <c:v>2023</c:v>
                </c:pt>
                <c:pt idx="5">
                  <c:v>2024</c:v>
                </c:pt>
                <c:pt idx="6">
                  <c:v>2025</c:v>
                </c:pt>
                <c:pt idx="7">
                  <c:v>2026</c:v>
                </c:pt>
              </c:numCache>
            </c:numRef>
          </c:cat>
          <c:val>
            <c:numRef>
              <c:f>'c1-5'!$B$15:$B$22</c:f>
              <c:numCache>
                <c:formatCode>0.0</c:formatCode>
                <c:ptCount val="8"/>
                <c:pt idx="0">
                  <c:v>2.4</c:v>
                </c:pt>
                <c:pt idx="1">
                  <c:v>-0.6</c:v>
                </c:pt>
                <c:pt idx="2">
                  <c:v>2.2999999999999998</c:v>
                </c:pt>
                <c:pt idx="3">
                  <c:v>3</c:v>
                </c:pt>
                <c:pt idx="4">
                  <c:v>-1.4107998980404002</c:v>
                </c:pt>
                <c:pt idx="5">
                  <c:v>1.5006631665167893</c:v>
                </c:pt>
                <c:pt idx="6">
                  <c:v>1.4367856482086558</c:v>
                </c:pt>
                <c:pt idx="7">
                  <c:v>1.4558374273234465</c:v>
                </c:pt>
              </c:numCache>
            </c:numRef>
          </c:val>
          <c:extLst>
            <c:ext xmlns:c16="http://schemas.microsoft.com/office/drawing/2014/chart" uri="{C3380CC4-5D6E-409C-BE32-E72D297353CC}">
              <c16:uniqueId val="{00000000-38D7-40B3-BA52-FF61515B5F86}"/>
            </c:ext>
          </c:extLst>
        </c:ser>
        <c:ser>
          <c:idx val="1"/>
          <c:order val="1"/>
          <c:tx>
            <c:strRef>
              <c:f>'c1-5'!$C$12</c:f>
              <c:strCache>
                <c:ptCount val="1"/>
                <c:pt idx="0">
                  <c:v>Final consumption of government</c:v>
                </c:pt>
              </c:strCache>
            </c:strRef>
          </c:tx>
          <c:spPr>
            <a:solidFill>
              <a:schemeClr val="accent1">
                <a:lumMod val="40000"/>
                <a:lumOff val="60000"/>
              </a:schemeClr>
            </a:solidFill>
            <a:ln>
              <a:noFill/>
            </a:ln>
            <a:effectLst/>
          </c:spPr>
          <c:invertIfNegative val="0"/>
          <c:cat>
            <c:numRef>
              <c:f>'c1-5'!$A$15:$A$22</c:f>
              <c:numCache>
                <c:formatCode>General</c:formatCode>
                <c:ptCount val="8"/>
                <c:pt idx="0">
                  <c:v>2019</c:v>
                </c:pt>
                <c:pt idx="1">
                  <c:v>2020</c:v>
                </c:pt>
                <c:pt idx="2">
                  <c:v>2021</c:v>
                </c:pt>
                <c:pt idx="3">
                  <c:v>2022</c:v>
                </c:pt>
                <c:pt idx="4">
                  <c:v>2023</c:v>
                </c:pt>
                <c:pt idx="5">
                  <c:v>2024</c:v>
                </c:pt>
                <c:pt idx="6">
                  <c:v>2025</c:v>
                </c:pt>
                <c:pt idx="7">
                  <c:v>2026</c:v>
                </c:pt>
              </c:numCache>
            </c:numRef>
          </c:cat>
          <c:val>
            <c:numRef>
              <c:f>'c1-5'!$C$15:$C$22</c:f>
              <c:numCache>
                <c:formatCode>0.0</c:formatCode>
                <c:ptCount val="8"/>
                <c:pt idx="0">
                  <c:v>1.2</c:v>
                </c:pt>
                <c:pt idx="1">
                  <c:v>0</c:v>
                </c:pt>
                <c:pt idx="2">
                  <c:v>0.4</c:v>
                </c:pt>
                <c:pt idx="3">
                  <c:v>0.7</c:v>
                </c:pt>
                <c:pt idx="4">
                  <c:v>0.38235536136937265</c:v>
                </c:pt>
                <c:pt idx="5">
                  <c:v>0.22718646528515149</c:v>
                </c:pt>
                <c:pt idx="6">
                  <c:v>0.29628332014952519</c:v>
                </c:pt>
                <c:pt idx="7">
                  <c:v>0.29201993966590956</c:v>
                </c:pt>
              </c:numCache>
            </c:numRef>
          </c:val>
          <c:extLst>
            <c:ext xmlns:c16="http://schemas.microsoft.com/office/drawing/2014/chart" uri="{C3380CC4-5D6E-409C-BE32-E72D297353CC}">
              <c16:uniqueId val="{00000001-38D7-40B3-BA52-FF61515B5F86}"/>
            </c:ext>
          </c:extLst>
        </c:ser>
        <c:ser>
          <c:idx val="2"/>
          <c:order val="2"/>
          <c:tx>
            <c:strRef>
              <c:f>'c1-5'!$D$12</c:f>
              <c:strCache>
                <c:ptCount val="1"/>
                <c:pt idx="0">
                  <c:v>Investments</c:v>
                </c:pt>
              </c:strCache>
            </c:strRef>
          </c:tx>
          <c:spPr>
            <a:solidFill>
              <a:schemeClr val="tx2"/>
            </a:solidFill>
            <a:ln>
              <a:noFill/>
            </a:ln>
            <a:effectLst/>
          </c:spPr>
          <c:invertIfNegative val="0"/>
          <c:cat>
            <c:numRef>
              <c:f>'c1-5'!$A$15:$A$22</c:f>
              <c:numCache>
                <c:formatCode>General</c:formatCode>
                <c:ptCount val="8"/>
                <c:pt idx="0">
                  <c:v>2019</c:v>
                </c:pt>
                <c:pt idx="1">
                  <c:v>2020</c:v>
                </c:pt>
                <c:pt idx="2">
                  <c:v>2021</c:v>
                </c:pt>
                <c:pt idx="3">
                  <c:v>2022</c:v>
                </c:pt>
                <c:pt idx="4">
                  <c:v>2023</c:v>
                </c:pt>
                <c:pt idx="5">
                  <c:v>2024</c:v>
                </c:pt>
                <c:pt idx="6">
                  <c:v>2025</c:v>
                </c:pt>
                <c:pt idx="7">
                  <c:v>2026</c:v>
                </c:pt>
              </c:numCache>
            </c:numRef>
          </c:cat>
          <c:val>
            <c:numRef>
              <c:f>'c1-5'!$D$15:$D$22</c:f>
              <c:numCache>
                <c:formatCode>0.0</c:formatCode>
                <c:ptCount val="8"/>
                <c:pt idx="0">
                  <c:v>3.2</c:v>
                </c:pt>
                <c:pt idx="1">
                  <c:v>-1.9</c:v>
                </c:pt>
                <c:pt idx="2">
                  <c:v>1.5</c:v>
                </c:pt>
                <c:pt idx="3">
                  <c:v>0</c:v>
                </c:pt>
                <c:pt idx="4">
                  <c:v>-3.3932806131923328</c:v>
                </c:pt>
                <c:pt idx="5">
                  <c:v>0.75166186751598529</c:v>
                </c:pt>
                <c:pt idx="6">
                  <c:v>0.81401287415158552</c:v>
                </c:pt>
                <c:pt idx="7">
                  <c:v>0.56472206093563881</c:v>
                </c:pt>
              </c:numCache>
            </c:numRef>
          </c:val>
          <c:extLst>
            <c:ext xmlns:c16="http://schemas.microsoft.com/office/drawing/2014/chart" uri="{C3380CC4-5D6E-409C-BE32-E72D297353CC}">
              <c16:uniqueId val="{00000002-38D7-40B3-BA52-FF61515B5F86}"/>
            </c:ext>
          </c:extLst>
        </c:ser>
        <c:ser>
          <c:idx val="3"/>
          <c:order val="3"/>
          <c:tx>
            <c:strRef>
              <c:f>'c1-5'!$E$12</c:f>
              <c:strCache>
                <c:ptCount val="1"/>
                <c:pt idx="0">
                  <c:v>Changes in inventories</c:v>
                </c:pt>
              </c:strCache>
            </c:strRef>
          </c:tx>
          <c:spPr>
            <a:solidFill>
              <a:schemeClr val="bg1">
                <a:lumMod val="75000"/>
              </a:schemeClr>
            </a:solidFill>
            <a:ln>
              <a:noFill/>
            </a:ln>
            <a:effectLst/>
          </c:spPr>
          <c:invertIfNegative val="0"/>
          <c:cat>
            <c:numRef>
              <c:f>'c1-5'!$A$15:$A$22</c:f>
              <c:numCache>
                <c:formatCode>General</c:formatCode>
                <c:ptCount val="8"/>
                <c:pt idx="0">
                  <c:v>2019</c:v>
                </c:pt>
                <c:pt idx="1">
                  <c:v>2020</c:v>
                </c:pt>
                <c:pt idx="2">
                  <c:v>2021</c:v>
                </c:pt>
                <c:pt idx="3">
                  <c:v>2022</c:v>
                </c:pt>
                <c:pt idx="4">
                  <c:v>2023</c:v>
                </c:pt>
                <c:pt idx="5">
                  <c:v>2024</c:v>
                </c:pt>
                <c:pt idx="6">
                  <c:v>2025</c:v>
                </c:pt>
                <c:pt idx="7">
                  <c:v>2026</c:v>
                </c:pt>
              </c:numCache>
            </c:numRef>
          </c:cat>
          <c:val>
            <c:numRef>
              <c:f>'c1-5'!$E$15:$E$22</c:f>
              <c:numCache>
                <c:formatCode>0.0</c:formatCode>
                <c:ptCount val="8"/>
                <c:pt idx="0">
                  <c:v>0.1</c:v>
                </c:pt>
                <c:pt idx="1">
                  <c:v>0</c:v>
                </c:pt>
                <c:pt idx="2">
                  <c:v>2</c:v>
                </c:pt>
                <c:pt idx="3">
                  <c:v>7.9999999999999988E-2</c:v>
                </c:pt>
                <c:pt idx="4">
                  <c:v>-0.96102000160726009</c:v>
                </c:pt>
                <c:pt idx="5">
                  <c:v>-4.6867715917238531E-18</c:v>
                </c:pt>
                <c:pt idx="6">
                  <c:v>-2.1414989716029745E-2</c:v>
                </c:pt>
                <c:pt idx="7">
                  <c:v>-7.9177689653436356E-2</c:v>
                </c:pt>
              </c:numCache>
            </c:numRef>
          </c:val>
          <c:extLst>
            <c:ext xmlns:c16="http://schemas.microsoft.com/office/drawing/2014/chart" uri="{C3380CC4-5D6E-409C-BE32-E72D297353CC}">
              <c16:uniqueId val="{00000003-38D7-40B3-BA52-FF61515B5F86}"/>
            </c:ext>
          </c:extLst>
        </c:ser>
        <c:ser>
          <c:idx val="4"/>
          <c:order val="4"/>
          <c:tx>
            <c:strRef>
              <c:f>'c1-5'!$F$12</c:f>
              <c:strCache>
                <c:ptCount val="1"/>
                <c:pt idx="0">
                  <c:v>Net exports</c:v>
                </c:pt>
              </c:strCache>
            </c:strRef>
          </c:tx>
          <c:spPr>
            <a:solidFill>
              <a:schemeClr val="accent1"/>
            </a:solidFill>
            <a:ln>
              <a:noFill/>
            </a:ln>
            <a:effectLst/>
          </c:spPr>
          <c:invertIfNegative val="0"/>
          <c:cat>
            <c:numRef>
              <c:f>'c1-5'!$A$15:$A$22</c:f>
              <c:numCache>
                <c:formatCode>General</c:formatCode>
                <c:ptCount val="8"/>
                <c:pt idx="0">
                  <c:v>2019</c:v>
                </c:pt>
                <c:pt idx="1">
                  <c:v>2020</c:v>
                </c:pt>
                <c:pt idx="2">
                  <c:v>2021</c:v>
                </c:pt>
                <c:pt idx="3">
                  <c:v>2022</c:v>
                </c:pt>
                <c:pt idx="4">
                  <c:v>2023</c:v>
                </c:pt>
                <c:pt idx="5">
                  <c:v>2024</c:v>
                </c:pt>
                <c:pt idx="6">
                  <c:v>2025</c:v>
                </c:pt>
                <c:pt idx="7">
                  <c:v>2026</c:v>
                </c:pt>
              </c:numCache>
            </c:numRef>
          </c:cat>
          <c:val>
            <c:numRef>
              <c:f>'c1-5'!$F$15:$F$22</c:f>
              <c:numCache>
                <c:formatCode>0.0</c:formatCode>
                <c:ptCount val="8"/>
                <c:pt idx="0">
                  <c:v>-2</c:v>
                </c:pt>
                <c:pt idx="1">
                  <c:v>-2</c:v>
                </c:pt>
                <c:pt idx="2">
                  <c:v>0.9</c:v>
                </c:pt>
                <c:pt idx="3">
                  <c:v>0.8</c:v>
                </c:pt>
                <c:pt idx="4">
                  <c:v>4.9283277431362729</c:v>
                </c:pt>
                <c:pt idx="5">
                  <c:v>0.48689125957360102</c:v>
                </c:pt>
                <c:pt idx="6">
                  <c:v>1.4887580856935749</c:v>
                </c:pt>
                <c:pt idx="7">
                  <c:v>1.3118044664719222</c:v>
                </c:pt>
              </c:numCache>
            </c:numRef>
          </c:val>
          <c:extLst>
            <c:ext xmlns:c16="http://schemas.microsoft.com/office/drawing/2014/chart" uri="{C3380CC4-5D6E-409C-BE32-E72D297353CC}">
              <c16:uniqueId val="{00000004-38D7-40B3-BA52-FF61515B5F86}"/>
            </c:ext>
          </c:extLst>
        </c:ser>
        <c:dLbls>
          <c:showLegendKey val="0"/>
          <c:showVal val="0"/>
          <c:showCatName val="0"/>
          <c:showSerName val="0"/>
          <c:showPercent val="0"/>
          <c:showBubbleSize val="0"/>
        </c:dLbls>
        <c:gapWidth val="50"/>
        <c:overlap val="100"/>
        <c:axId val="757654960"/>
        <c:axId val="757657256"/>
      </c:barChart>
      <c:lineChart>
        <c:grouping val="standard"/>
        <c:varyColors val="0"/>
        <c:ser>
          <c:idx val="5"/>
          <c:order val="5"/>
          <c:tx>
            <c:strRef>
              <c:f>'c1-5'!$G$12</c:f>
              <c:strCache>
                <c:ptCount val="1"/>
                <c:pt idx="0">
                  <c:v>GDP (right axis)</c:v>
                </c:pt>
              </c:strCache>
            </c:strRef>
          </c:tx>
          <c:spPr>
            <a:ln w="28575" cap="rnd">
              <a:solidFill>
                <a:schemeClr val="tx1"/>
              </a:solidFill>
              <a:round/>
            </a:ln>
            <a:effectLst/>
          </c:spPr>
          <c:marker>
            <c:symbol val="circle"/>
            <c:size val="10"/>
            <c:spPr>
              <a:solidFill>
                <a:schemeClr val="bg1"/>
              </a:solidFill>
              <a:ln w="9525">
                <a:solidFill>
                  <a:schemeClr val="tx1"/>
                </a:solidFill>
              </a:ln>
              <a:effectLst/>
            </c:spPr>
          </c:marker>
          <c:dPt>
            <c:idx val="2"/>
            <c:marker>
              <c:symbol val="circle"/>
              <c:size val="10"/>
              <c:spPr>
                <a:solidFill>
                  <a:schemeClr val="bg1"/>
                </a:solidFill>
                <a:ln w="9525">
                  <a:solidFill>
                    <a:schemeClr val="tx1"/>
                  </a:solidFill>
                </a:ln>
                <a:effectLst/>
              </c:spPr>
            </c:marker>
            <c:bubble3D val="0"/>
            <c:spPr>
              <a:ln w="28575" cap="rnd">
                <a:solidFill>
                  <a:schemeClr val="tx1"/>
                </a:solidFill>
                <a:prstDash val="solid"/>
                <a:round/>
              </a:ln>
              <a:effectLst/>
            </c:spPr>
            <c:extLst>
              <c:ext xmlns:c16="http://schemas.microsoft.com/office/drawing/2014/chart" uri="{C3380CC4-5D6E-409C-BE32-E72D297353CC}">
                <c16:uniqueId val="{00000006-38D7-40B3-BA52-FF61515B5F86}"/>
              </c:ext>
            </c:extLst>
          </c:dPt>
          <c:dPt>
            <c:idx val="3"/>
            <c:marker>
              <c:symbol val="circle"/>
              <c:size val="10"/>
              <c:spPr>
                <a:solidFill>
                  <a:schemeClr val="bg1"/>
                </a:solidFill>
                <a:ln w="9525">
                  <a:solidFill>
                    <a:schemeClr val="tx1"/>
                  </a:solidFill>
                </a:ln>
                <a:effectLst/>
              </c:spPr>
            </c:marker>
            <c:bubble3D val="0"/>
            <c:spPr>
              <a:ln w="28575" cap="rnd">
                <a:solidFill>
                  <a:schemeClr val="tx1"/>
                </a:solidFill>
                <a:prstDash val="solid"/>
                <a:round/>
              </a:ln>
              <a:effectLst/>
            </c:spPr>
            <c:extLst>
              <c:ext xmlns:c16="http://schemas.microsoft.com/office/drawing/2014/chart" uri="{C3380CC4-5D6E-409C-BE32-E72D297353CC}">
                <c16:uniqueId val="{00000008-38D7-40B3-BA52-FF61515B5F86}"/>
              </c:ext>
            </c:extLst>
          </c:dPt>
          <c:dPt>
            <c:idx val="4"/>
            <c:marker>
              <c:symbol val="circle"/>
              <c:size val="10"/>
              <c:spPr>
                <a:solidFill>
                  <a:schemeClr val="bg1"/>
                </a:solidFill>
                <a:ln w="9525">
                  <a:solidFill>
                    <a:schemeClr val="tx1"/>
                  </a:solidFill>
                </a:ln>
                <a:effectLst/>
              </c:spPr>
            </c:marker>
            <c:bubble3D val="0"/>
            <c:spPr>
              <a:ln w="28575" cap="rnd">
                <a:solidFill>
                  <a:schemeClr val="tx1"/>
                </a:solidFill>
                <a:prstDash val="sysDash"/>
                <a:round/>
              </a:ln>
              <a:effectLst/>
            </c:spPr>
            <c:extLst>
              <c:ext xmlns:c16="http://schemas.microsoft.com/office/drawing/2014/chart" uri="{C3380CC4-5D6E-409C-BE32-E72D297353CC}">
                <c16:uniqueId val="{0000000A-38D7-40B3-BA52-FF61515B5F86}"/>
              </c:ext>
            </c:extLst>
          </c:dPt>
          <c:dPt>
            <c:idx val="5"/>
            <c:marker>
              <c:symbol val="circle"/>
              <c:size val="10"/>
              <c:spPr>
                <a:solidFill>
                  <a:schemeClr val="bg1"/>
                </a:solidFill>
                <a:ln w="9525">
                  <a:solidFill>
                    <a:schemeClr val="tx1"/>
                  </a:solidFill>
                </a:ln>
                <a:effectLst/>
              </c:spPr>
            </c:marker>
            <c:bubble3D val="0"/>
            <c:spPr>
              <a:ln w="28575" cap="rnd">
                <a:solidFill>
                  <a:schemeClr val="tx1"/>
                </a:solidFill>
                <a:prstDash val="sysDash"/>
                <a:round/>
              </a:ln>
              <a:effectLst/>
            </c:spPr>
            <c:extLst>
              <c:ext xmlns:c16="http://schemas.microsoft.com/office/drawing/2014/chart" uri="{C3380CC4-5D6E-409C-BE32-E72D297353CC}">
                <c16:uniqueId val="{0000000C-38D7-40B3-BA52-FF61515B5F86}"/>
              </c:ext>
            </c:extLst>
          </c:dPt>
          <c:dPt>
            <c:idx val="6"/>
            <c:marker>
              <c:symbol val="circle"/>
              <c:size val="10"/>
              <c:spPr>
                <a:solidFill>
                  <a:schemeClr val="bg1"/>
                </a:solidFill>
                <a:ln w="9525">
                  <a:solidFill>
                    <a:schemeClr val="tx1"/>
                  </a:solidFill>
                </a:ln>
                <a:effectLst/>
              </c:spPr>
            </c:marker>
            <c:bubble3D val="0"/>
            <c:spPr>
              <a:ln w="28575" cap="rnd">
                <a:solidFill>
                  <a:schemeClr val="tx1"/>
                </a:solidFill>
                <a:prstDash val="sysDash"/>
                <a:round/>
              </a:ln>
              <a:effectLst/>
            </c:spPr>
            <c:extLst>
              <c:ext xmlns:c16="http://schemas.microsoft.com/office/drawing/2014/chart" uri="{C3380CC4-5D6E-409C-BE32-E72D297353CC}">
                <c16:uniqueId val="{0000000E-38D7-40B3-BA52-FF61515B5F86}"/>
              </c:ext>
            </c:extLst>
          </c:dPt>
          <c:dLbls>
            <c:dLbl>
              <c:idx val="0"/>
              <c:tx>
                <c:rich>
                  <a:bodyPr/>
                  <a:lstStyle/>
                  <a:p>
                    <a:r>
                      <a:rPr lang="en-US"/>
                      <a:t>4.9</a:t>
                    </a:r>
                  </a:p>
                </c:rich>
              </c:tx>
              <c:dLblPos val="t"/>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38D7-40B3-BA52-FF61515B5F86}"/>
                </c:ext>
              </c:extLst>
            </c:dLbl>
            <c:dLbl>
              <c:idx val="1"/>
              <c:tx>
                <c:rich>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r>
                      <a:rPr lang="en-US">
                        <a:solidFill>
                          <a:schemeClr val="bg1"/>
                        </a:solidFill>
                      </a:rPr>
                      <a:t>-4.5</a:t>
                    </a:r>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hu-HU"/>
                </a:p>
              </c:txPr>
              <c:dLblPos val="t"/>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38D7-40B3-BA52-FF61515B5F86}"/>
                </c:ext>
              </c:extLst>
            </c:dLbl>
            <c:dLbl>
              <c:idx val="2"/>
              <c:layout>
                <c:manualLayout>
                  <c:x val="-7.2851664027634377E-2"/>
                  <c:y val="-5.6954503716482766E-2"/>
                </c:manualLayout>
              </c:layout>
              <c:tx>
                <c:rich>
                  <a:bodyPr/>
                  <a:lstStyle/>
                  <a:p>
                    <a:r>
                      <a:rPr lang="en-US"/>
                      <a:t>7.1</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38D7-40B3-BA52-FF61515B5F86}"/>
                </c:ext>
              </c:extLst>
            </c:dLbl>
            <c:dLbl>
              <c:idx val="3"/>
              <c:tx>
                <c:rich>
                  <a:bodyPr/>
                  <a:lstStyle/>
                  <a:p>
                    <a:r>
                      <a:rPr lang="en-US"/>
                      <a:t>4.6</a:t>
                    </a:r>
                  </a:p>
                </c:rich>
              </c:tx>
              <c:dLblPos val="t"/>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38D7-40B3-BA52-FF61515B5F86}"/>
                </c:ext>
              </c:extLst>
            </c:dLbl>
            <c:dLbl>
              <c:idx val="4"/>
              <c:layout>
                <c:manualLayout>
                  <c:x val="1.7490504445858888E-3"/>
                  <c:y val="7.9839303970680925E-2"/>
                </c:manualLayout>
              </c:layout>
              <c:tx>
                <c:rich>
                  <a:bodyPr/>
                  <a:lstStyle/>
                  <a:p>
                    <a:r>
                      <a:rPr lang="en-US"/>
                      <a:t>(-0.6)</a:t>
                    </a:r>
                    <a:r>
                      <a:rPr lang="en-US" baseline="0"/>
                      <a:t> - (-0.4)</a:t>
                    </a:r>
                    <a:endParaRPr lang="en-US"/>
                  </a:p>
                </c:rich>
              </c:tx>
              <c:dLblPos val="r"/>
              <c:showLegendKey val="0"/>
              <c:showVal val="1"/>
              <c:showCatName val="0"/>
              <c:showSerName val="0"/>
              <c:showPercent val="0"/>
              <c:showBubbleSize val="0"/>
              <c:extLst>
                <c:ext xmlns:c15="http://schemas.microsoft.com/office/drawing/2012/chart" uri="{CE6537A1-D6FC-4f65-9D91-7224C49458BB}">
                  <c15:layout>
                    <c:manualLayout>
                      <c:w val="0.23988341488838552"/>
                      <c:h val="7.9710723809814449E-2"/>
                    </c:manualLayout>
                  </c15:layout>
                  <c15:showDataLabelsRange val="0"/>
                </c:ext>
                <c:ext xmlns:c16="http://schemas.microsoft.com/office/drawing/2014/chart" uri="{C3380CC4-5D6E-409C-BE32-E72D297353CC}">
                  <c16:uniqueId val="{0000000A-38D7-40B3-BA52-FF61515B5F86}"/>
                </c:ext>
              </c:extLst>
            </c:dLbl>
            <c:dLbl>
              <c:idx val="5"/>
              <c:layout>
                <c:manualLayout>
                  <c:x val="-0.10838124029612373"/>
                  <c:y val="-5.6954503716482766E-2"/>
                </c:manualLayout>
              </c:layout>
              <c:tx>
                <c:rich>
                  <a:bodyPr/>
                  <a:lstStyle/>
                  <a:p>
                    <a:r>
                      <a:rPr lang="en-US"/>
                      <a:t>2.5 - 3.5</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38D7-40B3-BA52-FF61515B5F86}"/>
                </c:ext>
              </c:extLst>
            </c:dLbl>
            <c:dLbl>
              <c:idx val="6"/>
              <c:tx>
                <c:rich>
                  <a:bodyPr/>
                  <a:lstStyle/>
                  <a:p>
                    <a:r>
                      <a:rPr lang="en-US"/>
                      <a:t>3.5 - 4.5</a:t>
                    </a:r>
                  </a:p>
                </c:rich>
              </c:tx>
              <c:dLblPos val="t"/>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38D7-40B3-BA52-FF61515B5F86}"/>
                </c:ext>
              </c:extLst>
            </c:dLbl>
            <c:dLbl>
              <c:idx val="7"/>
              <c:layout>
                <c:manualLayout>
                  <c:x val="-4.5468467300011604E-2"/>
                  <c:y val="-5.6954503716482766E-2"/>
                </c:manualLayout>
              </c:layout>
              <c:tx>
                <c:rich>
                  <a:bodyPr/>
                  <a:lstStyle/>
                  <a:p>
                    <a:r>
                      <a:rPr lang="en-US"/>
                      <a:t>3.0 - 4.0</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69D1-45FA-8685-42B67E3EF624}"/>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hu-HU"/>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'c1-5'!$A$15:$A$22</c:f>
              <c:numCache>
                <c:formatCode>General</c:formatCode>
                <c:ptCount val="8"/>
                <c:pt idx="0">
                  <c:v>2019</c:v>
                </c:pt>
                <c:pt idx="1">
                  <c:v>2020</c:v>
                </c:pt>
                <c:pt idx="2">
                  <c:v>2021</c:v>
                </c:pt>
                <c:pt idx="3">
                  <c:v>2022</c:v>
                </c:pt>
                <c:pt idx="4">
                  <c:v>2023</c:v>
                </c:pt>
                <c:pt idx="5">
                  <c:v>2024</c:v>
                </c:pt>
                <c:pt idx="6">
                  <c:v>2025</c:v>
                </c:pt>
                <c:pt idx="7">
                  <c:v>2026</c:v>
                </c:pt>
              </c:numCache>
            </c:numRef>
          </c:cat>
          <c:val>
            <c:numRef>
              <c:f>'c1-5'!$G$15:$G$22</c:f>
              <c:numCache>
                <c:formatCode>0.0</c:formatCode>
                <c:ptCount val="8"/>
                <c:pt idx="0">
                  <c:v>4.9000000000000004</c:v>
                </c:pt>
                <c:pt idx="1">
                  <c:v>-4.5</c:v>
                </c:pt>
                <c:pt idx="2">
                  <c:v>7.1</c:v>
                </c:pt>
                <c:pt idx="3">
                  <c:v>4.5999999999999996</c:v>
                </c:pt>
                <c:pt idx="4">
                  <c:v>-0.45441740833434663</c:v>
                </c:pt>
                <c:pt idx="5">
                  <c:v>2.9664027588915296</c:v>
                </c:pt>
                <c:pt idx="6">
                  <c:v>4.014424938487327</c:v>
                </c:pt>
                <c:pt idx="7">
                  <c:v>3.5452062047435042</c:v>
                </c:pt>
              </c:numCache>
            </c:numRef>
          </c:val>
          <c:smooth val="0"/>
          <c:extLst>
            <c:ext xmlns:c16="http://schemas.microsoft.com/office/drawing/2014/chart" uri="{C3380CC4-5D6E-409C-BE32-E72D297353CC}">
              <c16:uniqueId val="{00000011-38D7-40B3-BA52-FF61515B5F86}"/>
            </c:ext>
          </c:extLst>
        </c:ser>
        <c:dLbls>
          <c:showLegendKey val="0"/>
          <c:showVal val="0"/>
          <c:showCatName val="0"/>
          <c:showSerName val="0"/>
          <c:showPercent val="0"/>
          <c:showBubbleSize val="0"/>
        </c:dLbls>
        <c:marker val="1"/>
        <c:smooth val="0"/>
        <c:axId val="880838200"/>
        <c:axId val="880836232"/>
      </c:lineChart>
      <c:catAx>
        <c:axId val="757654960"/>
        <c:scaling>
          <c:orientation val="minMax"/>
        </c:scaling>
        <c:delete val="0"/>
        <c:axPos val="b"/>
        <c:numFmt formatCode="General" sourceLinked="1"/>
        <c:majorTickMark val="out"/>
        <c:minorTickMark val="none"/>
        <c:tickLblPos val="low"/>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757657256"/>
        <c:crosses val="autoZero"/>
        <c:auto val="1"/>
        <c:lblAlgn val="ctr"/>
        <c:lblOffset val="100"/>
        <c:noMultiLvlLbl val="0"/>
      </c:catAx>
      <c:valAx>
        <c:axId val="757657256"/>
        <c:scaling>
          <c:orientation val="minMax"/>
          <c:max val="8"/>
          <c:min val="-6"/>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757654960"/>
        <c:crosses val="autoZero"/>
        <c:crossBetween val="between"/>
        <c:majorUnit val="2"/>
      </c:valAx>
      <c:valAx>
        <c:axId val="880836232"/>
        <c:scaling>
          <c:orientation val="minMax"/>
          <c:max val="8"/>
          <c:min val="-6"/>
        </c:scaling>
        <c:delete val="0"/>
        <c:axPos val="r"/>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880838200"/>
        <c:crosses val="max"/>
        <c:crossBetween val="between"/>
        <c:majorUnit val="2"/>
      </c:valAx>
      <c:catAx>
        <c:axId val="880838200"/>
        <c:scaling>
          <c:orientation val="minMax"/>
        </c:scaling>
        <c:delete val="1"/>
        <c:axPos val="b"/>
        <c:numFmt formatCode="General" sourceLinked="1"/>
        <c:majorTickMark val="out"/>
        <c:minorTickMark val="none"/>
        <c:tickLblPos val="nextTo"/>
        <c:crossAx val="880836232"/>
        <c:crosses val="autoZero"/>
        <c:auto val="1"/>
        <c:lblAlgn val="ctr"/>
        <c:lblOffset val="100"/>
        <c:noMultiLvlLbl val="0"/>
      </c:catAx>
      <c:spPr>
        <a:noFill/>
        <a:ln>
          <a:noFill/>
        </a:ln>
        <a:effectLst/>
      </c:spPr>
    </c:plotArea>
    <c:legend>
      <c:legendPos val="b"/>
      <c:layout>
        <c:manualLayout>
          <c:xMode val="edge"/>
          <c:yMode val="edge"/>
          <c:x val="9.4348819866301901E-4"/>
          <c:y val="0.65050924230958262"/>
          <c:w val="0.99811290368805794"/>
          <c:h val="0.34666859867745081"/>
        </c:manualLayout>
      </c:layout>
      <c:overlay val="0"/>
      <c:spPr>
        <a:noFill/>
        <a:ln>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6751081565896379E-2"/>
          <c:y val="7.1698440960611454E-2"/>
          <c:w val="0.97578347578347591"/>
          <c:h val="0.77378007345137478"/>
        </c:manualLayout>
      </c:layout>
      <c:barChart>
        <c:barDir val="col"/>
        <c:grouping val="clustered"/>
        <c:varyColors val="0"/>
        <c:ser>
          <c:idx val="0"/>
          <c:order val="0"/>
          <c:tx>
            <c:strRef>
              <c:f>'c1-6'!$B$13</c:f>
              <c:strCache>
                <c:ptCount val="1"/>
                <c:pt idx="0">
                  <c:v>Nettó keresettömeg</c:v>
                </c:pt>
              </c:strCache>
            </c:strRef>
          </c:tx>
          <c:spPr>
            <a:solidFill>
              <a:schemeClr val="accent1"/>
            </a:solidFill>
            <a:ln w="28575">
              <a:noFill/>
              <a:prstDash val="sysDash"/>
            </a:ln>
            <a:effectLst/>
          </c:spPr>
          <c:invertIfNegative val="0"/>
          <c:cat>
            <c:numRef>
              <c:f>'c1-6'!$A$14:$A$30</c:f>
              <c:numCache>
                <c:formatCode>General</c:formatCode>
                <c:ptCount val="17"/>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numCache>
            </c:numRef>
          </c:cat>
          <c:val>
            <c:numRef>
              <c:f>'c1-6'!$B$14:$B$30</c:f>
              <c:numCache>
                <c:formatCode>0.0</c:formatCode>
                <c:ptCount val="17"/>
                <c:pt idx="0">
                  <c:v>0.34304855992428429</c:v>
                </c:pt>
                <c:pt idx="1">
                  <c:v>5.2253938116039649</c:v>
                </c:pt>
                <c:pt idx="2">
                  <c:v>-4.6948491191606223</c:v>
                </c:pt>
                <c:pt idx="3">
                  <c:v>4.4416908605183352</c:v>
                </c:pt>
                <c:pt idx="4">
                  <c:v>7.9183388834369595</c:v>
                </c:pt>
                <c:pt idx="5">
                  <c:v>5.7875655161560928</c:v>
                </c:pt>
                <c:pt idx="6">
                  <c:v>12.503413298490855</c:v>
                </c:pt>
                <c:pt idx="7">
                  <c:v>9.5073829600980275</c:v>
                </c:pt>
                <c:pt idx="8">
                  <c:v>7.2605112067165152</c:v>
                </c:pt>
                <c:pt idx="9">
                  <c:v>8.13042924527754</c:v>
                </c:pt>
                <c:pt idx="10">
                  <c:v>3.1449039428545973</c:v>
                </c:pt>
                <c:pt idx="11">
                  <c:v>3.9183500809099314</c:v>
                </c:pt>
                <c:pt idx="12">
                  <c:v>3.5803202526130065</c:v>
                </c:pt>
                <c:pt idx="13">
                  <c:v>-4.3441792919675208</c:v>
                </c:pt>
                <c:pt idx="14">
                  <c:v>5.6948925742598391</c:v>
                </c:pt>
                <c:pt idx="15">
                  <c:v>4.8761500319325535</c:v>
                </c:pt>
                <c:pt idx="16">
                  <c:v>4.9397121397283854</c:v>
                </c:pt>
              </c:numCache>
            </c:numRef>
          </c:val>
          <c:extLst>
            <c:ext xmlns:c16="http://schemas.microsoft.com/office/drawing/2014/chart" uri="{C3380CC4-5D6E-409C-BE32-E72D297353CC}">
              <c16:uniqueId val="{00000000-80FC-410F-864A-DA4E573A9201}"/>
            </c:ext>
          </c:extLst>
        </c:ser>
        <c:ser>
          <c:idx val="2"/>
          <c:order val="1"/>
          <c:tx>
            <c:strRef>
              <c:f>'c1-6'!$C$13</c:f>
              <c:strCache>
                <c:ptCount val="1"/>
                <c:pt idx="0">
                  <c:v>Egyéb jövedelmek</c:v>
                </c:pt>
              </c:strCache>
            </c:strRef>
          </c:tx>
          <c:spPr>
            <a:solidFill>
              <a:schemeClr val="accent6">
                <a:lumMod val="40000"/>
                <a:lumOff val="60000"/>
              </a:schemeClr>
            </a:solidFill>
            <a:ln w="28575">
              <a:noFill/>
            </a:ln>
            <a:effectLst/>
          </c:spPr>
          <c:invertIfNegative val="0"/>
          <c:cat>
            <c:numRef>
              <c:f>'c1-6'!$A$14:$A$30</c:f>
              <c:numCache>
                <c:formatCode>General</c:formatCode>
                <c:ptCount val="17"/>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numCache>
            </c:numRef>
          </c:cat>
          <c:val>
            <c:numRef>
              <c:f>'c1-6'!$C$14:$C$30</c:f>
              <c:numCache>
                <c:formatCode>0.0</c:formatCode>
                <c:ptCount val="17"/>
                <c:pt idx="0">
                  <c:v>1.4838576584349994</c:v>
                </c:pt>
                <c:pt idx="1">
                  <c:v>-3.5046928192998621</c:v>
                </c:pt>
                <c:pt idx="2">
                  <c:v>-0.11624445648249093</c:v>
                </c:pt>
                <c:pt idx="3">
                  <c:v>2.3547455807315885</c:v>
                </c:pt>
                <c:pt idx="4">
                  <c:v>-0.35001655012814581</c:v>
                </c:pt>
                <c:pt idx="5">
                  <c:v>7.5616901625447923</c:v>
                </c:pt>
                <c:pt idx="6">
                  <c:v>-3.2397443862802646</c:v>
                </c:pt>
                <c:pt idx="7">
                  <c:v>6.1363647816229872</c:v>
                </c:pt>
                <c:pt idx="8">
                  <c:v>12.244858725512046</c:v>
                </c:pt>
                <c:pt idx="9">
                  <c:v>-1.581399252566257</c:v>
                </c:pt>
                <c:pt idx="10">
                  <c:v>2.9605758625208125</c:v>
                </c:pt>
                <c:pt idx="11">
                  <c:v>-1.3483000500174001</c:v>
                </c:pt>
                <c:pt idx="12">
                  <c:v>12.570742331072978</c:v>
                </c:pt>
                <c:pt idx="13">
                  <c:v>3.0007135053865284</c:v>
                </c:pt>
                <c:pt idx="14">
                  <c:v>0.95554716884407753</c:v>
                </c:pt>
                <c:pt idx="15">
                  <c:v>2.2965491161080394</c:v>
                </c:pt>
                <c:pt idx="16">
                  <c:v>1.4837659582913432</c:v>
                </c:pt>
              </c:numCache>
            </c:numRef>
          </c:val>
          <c:extLst>
            <c:ext xmlns:c16="http://schemas.microsoft.com/office/drawing/2014/chart" uri="{C3380CC4-5D6E-409C-BE32-E72D297353CC}">
              <c16:uniqueId val="{00000001-80FC-410F-864A-DA4E573A9201}"/>
            </c:ext>
          </c:extLst>
        </c:ser>
        <c:dLbls>
          <c:showLegendKey val="0"/>
          <c:showVal val="0"/>
          <c:showCatName val="0"/>
          <c:showSerName val="0"/>
          <c:showPercent val="0"/>
          <c:showBubbleSize val="0"/>
        </c:dLbls>
        <c:gapWidth val="150"/>
        <c:axId val="837437848"/>
        <c:axId val="837434608"/>
        <c:extLst/>
      </c:barChart>
      <c:lineChart>
        <c:grouping val="standard"/>
        <c:varyColors val="0"/>
        <c:ser>
          <c:idx val="3"/>
          <c:order val="2"/>
          <c:tx>
            <c:strRef>
              <c:f>'c1-6'!$D$13</c:f>
              <c:strCache>
                <c:ptCount val="1"/>
                <c:pt idx="0">
                  <c:v>Reáljövedelem</c:v>
                </c:pt>
              </c:strCache>
            </c:strRef>
          </c:tx>
          <c:spPr>
            <a:ln w="19050" cap="rnd">
              <a:solidFill>
                <a:schemeClr val="tx2">
                  <a:lumMod val="75000"/>
                  <a:lumOff val="25000"/>
                </a:schemeClr>
              </a:solidFill>
              <a:round/>
            </a:ln>
            <a:effectLst/>
          </c:spPr>
          <c:marker>
            <c:symbol val="diamond"/>
            <c:size val="7"/>
            <c:spPr>
              <a:solidFill>
                <a:schemeClr val="bg1"/>
              </a:solidFill>
              <a:ln w="19050">
                <a:solidFill>
                  <a:schemeClr val="tx2">
                    <a:lumMod val="75000"/>
                    <a:lumOff val="25000"/>
                  </a:schemeClr>
                </a:solidFill>
              </a:ln>
              <a:effectLst/>
            </c:spPr>
          </c:marker>
          <c:cat>
            <c:numRef>
              <c:f>'c1-6'!$A$14:$A$30</c:f>
              <c:numCache>
                <c:formatCode>General</c:formatCode>
                <c:ptCount val="17"/>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numCache>
            </c:numRef>
          </c:cat>
          <c:val>
            <c:numRef>
              <c:f>'c1-6'!$D$14:$D$30</c:f>
              <c:numCache>
                <c:formatCode>0.0</c:formatCode>
                <c:ptCount val="17"/>
                <c:pt idx="0">
                  <c:v>-0.33447977570135379</c:v>
                </c:pt>
                <c:pt idx="1">
                  <c:v>0.47394311435049019</c:v>
                </c:pt>
                <c:pt idx="2">
                  <c:v>-3.1732586401360123</c:v>
                </c:pt>
                <c:pt idx="3">
                  <c:v>2.4015489896444677</c:v>
                </c:pt>
                <c:pt idx="4">
                  <c:v>2.7776543747409619</c:v>
                </c:pt>
                <c:pt idx="5">
                  <c:v>4.825596848437371</c:v>
                </c:pt>
                <c:pt idx="6">
                  <c:v>3.9939414022338866</c:v>
                </c:pt>
                <c:pt idx="7">
                  <c:v>6.0743932713964881</c:v>
                </c:pt>
                <c:pt idx="8">
                  <c:v>7.748745198948086</c:v>
                </c:pt>
                <c:pt idx="9">
                  <c:v>3.1207225792545046</c:v>
                </c:pt>
                <c:pt idx="10">
                  <c:v>2.7773891785013234</c:v>
                </c:pt>
                <c:pt idx="11">
                  <c:v>2.2758529085606511</c:v>
                </c:pt>
                <c:pt idx="12">
                  <c:v>5.6261568036808569</c:v>
                </c:pt>
                <c:pt idx="13">
                  <c:v>-1.203320174450468</c:v>
                </c:pt>
                <c:pt idx="14">
                  <c:v>3.1959898496095889</c:v>
                </c:pt>
                <c:pt idx="15">
                  <c:v>3.0726533693823654</c:v>
                </c:pt>
                <c:pt idx="16">
                  <c:v>2.866912482349889</c:v>
                </c:pt>
              </c:numCache>
            </c:numRef>
          </c:val>
          <c:smooth val="0"/>
          <c:extLst>
            <c:ext xmlns:c16="http://schemas.microsoft.com/office/drawing/2014/chart" uri="{C3380CC4-5D6E-409C-BE32-E72D297353CC}">
              <c16:uniqueId val="{00000002-80FC-410F-864A-DA4E573A9201}"/>
            </c:ext>
          </c:extLst>
        </c:ser>
        <c:ser>
          <c:idx val="4"/>
          <c:order val="3"/>
          <c:tx>
            <c:strRef>
              <c:f>'c1-6'!$E$13</c:f>
              <c:strCache>
                <c:ptCount val="1"/>
                <c:pt idx="0">
                  <c:v>Háztartások fogyasztása</c:v>
                </c:pt>
              </c:strCache>
            </c:strRef>
          </c:tx>
          <c:spPr>
            <a:ln w="19050" cap="rnd">
              <a:solidFill>
                <a:schemeClr val="accent3"/>
              </a:solidFill>
              <a:round/>
            </a:ln>
            <a:effectLst/>
          </c:spPr>
          <c:marker>
            <c:symbol val="none"/>
          </c:marker>
          <c:cat>
            <c:numRef>
              <c:f>'c1-6'!$A$14:$A$30</c:f>
              <c:numCache>
                <c:formatCode>General</c:formatCode>
                <c:ptCount val="17"/>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numCache>
            </c:numRef>
          </c:cat>
          <c:val>
            <c:numRef>
              <c:f>'c1-6'!$E$14:$E$30</c:f>
              <c:numCache>
                <c:formatCode>0.0</c:formatCode>
                <c:ptCount val="17"/>
                <c:pt idx="0">
                  <c:v>-1.2519899327334514</c:v>
                </c:pt>
                <c:pt idx="1">
                  <c:v>0.85116570993982066</c:v>
                </c:pt>
                <c:pt idx="2">
                  <c:v>-2.3426849092895452</c:v>
                </c:pt>
                <c:pt idx="3">
                  <c:v>-0.21575910278967569</c:v>
                </c:pt>
                <c:pt idx="4">
                  <c:v>2.5206203827554674</c:v>
                </c:pt>
                <c:pt idx="5">
                  <c:v>3.6955431249102446</c:v>
                </c:pt>
                <c:pt idx="6">
                  <c:v>4.7842216276254419</c:v>
                </c:pt>
                <c:pt idx="7">
                  <c:v>4.665990670047691</c:v>
                </c:pt>
                <c:pt idx="8">
                  <c:v>4.8051295542783805</c:v>
                </c:pt>
                <c:pt idx="9">
                  <c:v>5.1283542840033078</c:v>
                </c:pt>
                <c:pt idx="10">
                  <c:v>-1.3399003924500192</c:v>
                </c:pt>
                <c:pt idx="11">
                  <c:v>4.8135347905659671</c:v>
                </c:pt>
                <c:pt idx="12">
                  <c:v>6.5302310743106489</c:v>
                </c:pt>
                <c:pt idx="13">
                  <c:v>-2.9495579240999206</c:v>
                </c:pt>
                <c:pt idx="14">
                  <c:v>3.1939079820242569</c:v>
                </c:pt>
                <c:pt idx="15">
                  <c:v>3.1493091258496975</c:v>
                </c:pt>
                <c:pt idx="16">
                  <c:v>3.2092899135199247</c:v>
                </c:pt>
              </c:numCache>
            </c:numRef>
          </c:val>
          <c:smooth val="0"/>
          <c:extLst>
            <c:ext xmlns:c16="http://schemas.microsoft.com/office/drawing/2014/chart" uri="{C3380CC4-5D6E-409C-BE32-E72D297353CC}">
              <c16:uniqueId val="{00000003-80FC-410F-864A-DA4E573A9201}"/>
            </c:ext>
          </c:extLst>
        </c:ser>
        <c:dLbls>
          <c:showLegendKey val="0"/>
          <c:showVal val="0"/>
          <c:showCatName val="0"/>
          <c:showSerName val="0"/>
          <c:showPercent val="0"/>
          <c:showBubbleSize val="0"/>
        </c:dLbls>
        <c:marker val="1"/>
        <c:smooth val="0"/>
        <c:axId val="837437848"/>
        <c:axId val="837434608"/>
      </c:lineChart>
      <c:dateAx>
        <c:axId val="837437848"/>
        <c:scaling>
          <c:orientation val="minMax"/>
        </c:scaling>
        <c:delete val="0"/>
        <c:axPos val="b"/>
        <c:numFmt formatCode="General"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837434608"/>
        <c:crosses val="autoZero"/>
        <c:auto val="0"/>
        <c:lblOffset val="100"/>
        <c:baseTimeUnit val="days"/>
        <c:majorUnit val="1"/>
        <c:majorTimeUnit val="days"/>
      </c:dateAx>
      <c:valAx>
        <c:axId val="837434608"/>
        <c:scaling>
          <c:orientation val="minMax"/>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837437848"/>
        <c:crosses val="autoZero"/>
        <c:crossBetween val="between"/>
      </c:valAx>
      <c:spPr>
        <a:noFill/>
        <a:ln>
          <a:noFill/>
        </a:ln>
        <a:effectLst/>
      </c:spPr>
    </c:plotArea>
    <c:legend>
      <c:legendPos val="b"/>
      <c:layout>
        <c:manualLayout>
          <c:xMode val="edge"/>
          <c:yMode val="edge"/>
          <c:x val="0"/>
          <c:y val="0.87302735679681132"/>
          <c:w val="1"/>
          <c:h val="0.1269726432031886"/>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6751081565896379E-2"/>
          <c:y val="7.1698440960611454E-2"/>
          <c:w val="0.97578347578347591"/>
          <c:h val="0.77378007345137478"/>
        </c:manualLayout>
      </c:layout>
      <c:barChart>
        <c:barDir val="col"/>
        <c:grouping val="clustered"/>
        <c:varyColors val="0"/>
        <c:ser>
          <c:idx val="0"/>
          <c:order val="0"/>
          <c:tx>
            <c:strRef>
              <c:f>'c1-6'!$B$12</c:f>
              <c:strCache>
                <c:ptCount val="1"/>
                <c:pt idx="0">
                  <c:v>Net total wage</c:v>
                </c:pt>
              </c:strCache>
            </c:strRef>
          </c:tx>
          <c:spPr>
            <a:solidFill>
              <a:schemeClr val="accent1"/>
            </a:solidFill>
            <a:ln w="28575">
              <a:noFill/>
              <a:prstDash val="sysDash"/>
            </a:ln>
            <a:effectLst/>
          </c:spPr>
          <c:invertIfNegative val="0"/>
          <c:cat>
            <c:numRef>
              <c:f>'c1-6'!$A$14:$A$30</c:f>
              <c:numCache>
                <c:formatCode>General</c:formatCode>
                <c:ptCount val="17"/>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numCache>
            </c:numRef>
          </c:cat>
          <c:val>
            <c:numRef>
              <c:f>'c1-6'!$B$14:$B$30</c:f>
              <c:numCache>
                <c:formatCode>0.0</c:formatCode>
                <c:ptCount val="17"/>
                <c:pt idx="0">
                  <c:v>0.34304855992428429</c:v>
                </c:pt>
                <c:pt idx="1">
                  <c:v>5.2253938116039649</c:v>
                </c:pt>
                <c:pt idx="2">
                  <c:v>-4.6948491191606223</c:v>
                </c:pt>
                <c:pt idx="3">
                  <c:v>4.4416908605183352</c:v>
                </c:pt>
                <c:pt idx="4">
                  <c:v>7.9183388834369595</c:v>
                </c:pt>
                <c:pt idx="5">
                  <c:v>5.7875655161560928</c:v>
                </c:pt>
                <c:pt idx="6">
                  <c:v>12.503413298490855</c:v>
                </c:pt>
                <c:pt idx="7">
                  <c:v>9.5073829600980275</c:v>
                </c:pt>
                <c:pt idx="8">
                  <c:v>7.2605112067165152</c:v>
                </c:pt>
                <c:pt idx="9">
                  <c:v>8.13042924527754</c:v>
                </c:pt>
                <c:pt idx="10">
                  <c:v>3.1449039428545973</c:v>
                </c:pt>
                <c:pt idx="11">
                  <c:v>3.9183500809099314</c:v>
                </c:pt>
                <c:pt idx="12">
                  <c:v>3.5803202526130065</c:v>
                </c:pt>
                <c:pt idx="13">
                  <c:v>-4.3441792919675208</c:v>
                </c:pt>
                <c:pt idx="14">
                  <c:v>5.6948925742598391</c:v>
                </c:pt>
                <c:pt idx="15">
                  <c:v>4.8761500319325535</c:v>
                </c:pt>
                <c:pt idx="16">
                  <c:v>4.9397121397283854</c:v>
                </c:pt>
              </c:numCache>
            </c:numRef>
          </c:val>
          <c:extLst>
            <c:ext xmlns:c16="http://schemas.microsoft.com/office/drawing/2014/chart" uri="{C3380CC4-5D6E-409C-BE32-E72D297353CC}">
              <c16:uniqueId val="{00000000-7BEA-4907-932B-2027499005A3}"/>
            </c:ext>
          </c:extLst>
        </c:ser>
        <c:ser>
          <c:idx val="2"/>
          <c:order val="1"/>
          <c:tx>
            <c:strRef>
              <c:f>'c1-6'!$C$12</c:f>
              <c:strCache>
                <c:ptCount val="1"/>
                <c:pt idx="0">
                  <c:v>Other income</c:v>
                </c:pt>
              </c:strCache>
            </c:strRef>
          </c:tx>
          <c:spPr>
            <a:solidFill>
              <a:schemeClr val="accent6">
                <a:lumMod val="40000"/>
                <a:lumOff val="60000"/>
              </a:schemeClr>
            </a:solidFill>
            <a:ln w="28575">
              <a:noFill/>
            </a:ln>
            <a:effectLst/>
          </c:spPr>
          <c:invertIfNegative val="0"/>
          <c:cat>
            <c:numRef>
              <c:f>'c1-6'!$A$14:$A$30</c:f>
              <c:numCache>
                <c:formatCode>General</c:formatCode>
                <c:ptCount val="17"/>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numCache>
            </c:numRef>
          </c:cat>
          <c:val>
            <c:numRef>
              <c:f>'c1-6'!$C$14:$C$30</c:f>
              <c:numCache>
                <c:formatCode>0.0</c:formatCode>
                <c:ptCount val="17"/>
                <c:pt idx="0">
                  <c:v>1.4838576584349994</c:v>
                </c:pt>
                <c:pt idx="1">
                  <c:v>-3.5046928192998621</c:v>
                </c:pt>
                <c:pt idx="2">
                  <c:v>-0.11624445648249093</c:v>
                </c:pt>
                <c:pt idx="3">
                  <c:v>2.3547455807315885</c:v>
                </c:pt>
                <c:pt idx="4">
                  <c:v>-0.35001655012814581</c:v>
                </c:pt>
                <c:pt idx="5">
                  <c:v>7.5616901625447923</c:v>
                </c:pt>
                <c:pt idx="6">
                  <c:v>-3.2397443862802646</c:v>
                </c:pt>
                <c:pt idx="7">
                  <c:v>6.1363647816229872</c:v>
                </c:pt>
                <c:pt idx="8">
                  <c:v>12.244858725512046</c:v>
                </c:pt>
                <c:pt idx="9">
                  <c:v>-1.581399252566257</c:v>
                </c:pt>
                <c:pt idx="10">
                  <c:v>2.9605758625208125</c:v>
                </c:pt>
                <c:pt idx="11">
                  <c:v>-1.3483000500174001</c:v>
                </c:pt>
                <c:pt idx="12">
                  <c:v>12.570742331072978</c:v>
                </c:pt>
                <c:pt idx="13">
                  <c:v>3.0007135053865284</c:v>
                </c:pt>
                <c:pt idx="14">
                  <c:v>0.95554716884407753</c:v>
                </c:pt>
                <c:pt idx="15">
                  <c:v>2.2965491161080394</c:v>
                </c:pt>
                <c:pt idx="16">
                  <c:v>1.4837659582913432</c:v>
                </c:pt>
              </c:numCache>
            </c:numRef>
          </c:val>
          <c:extLst>
            <c:ext xmlns:c16="http://schemas.microsoft.com/office/drawing/2014/chart" uri="{C3380CC4-5D6E-409C-BE32-E72D297353CC}">
              <c16:uniqueId val="{00000001-7BEA-4907-932B-2027499005A3}"/>
            </c:ext>
          </c:extLst>
        </c:ser>
        <c:dLbls>
          <c:showLegendKey val="0"/>
          <c:showVal val="0"/>
          <c:showCatName val="0"/>
          <c:showSerName val="0"/>
          <c:showPercent val="0"/>
          <c:showBubbleSize val="0"/>
        </c:dLbls>
        <c:gapWidth val="150"/>
        <c:axId val="837437848"/>
        <c:axId val="837434608"/>
        <c:extLst/>
      </c:barChart>
      <c:lineChart>
        <c:grouping val="standard"/>
        <c:varyColors val="0"/>
        <c:ser>
          <c:idx val="3"/>
          <c:order val="2"/>
          <c:tx>
            <c:strRef>
              <c:f>'c1-6'!$D$12</c:f>
              <c:strCache>
                <c:ptCount val="1"/>
                <c:pt idx="0">
                  <c:v>Real income</c:v>
                </c:pt>
              </c:strCache>
            </c:strRef>
          </c:tx>
          <c:spPr>
            <a:ln w="19050" cap="rnd">
              <a:solidFill>
                <a:schemeClr val="tx2">
                  <a:lumMod val="75000"/>
                  <a:lumOff val="25000"/>
                </a:schemeClr>
              </a:solidFill>
              <a:round/>
            </a:ln>
            <a:effectLst/>
          </c:spPr>
          <c:marker>
            <c:symbol val="diamond"/>
            <c:size val="7"/>
            <c:spPr>
              <a:solidFill>
                <a:schemeClr val="bg1"/>
              </a:solidFill>
              <a:ln w="19050">
                <a:solidFill>
                  <a:schemeClr val="tx2">
                    <a:lumMod val="75000"/>
                    <a:lumOff val="25000"/>
                  </a:schemeClr>
                </a:solidFill>
              </a:ln>
              <a:effectLst/>
            </c:spPr>
          </c:marker>
          <c:cat>
            <c:numRef>
              <c:f>'c1-6'!$A$14:$A$30</c:f>
              <c:numCache>
                <c:formatCode>General</c:formatCode>
                <c:ptCount val="17"/>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numCache>
            </c:numRef>
          </c:cat>
          <c:val>
            <c:numRef>
              <c:f>'c1-6'!$D$14:$D$30</c:f>
              <c:numCache>
                <c:formatCode>0.0</c:formatCode>
                <c:ptCount val="17"/>
                <c:pt idx="0">
                  <c:v>-0.33447977570135379</c:v>
                </c:pt>
                <c:pt idx="1">
                  <c:v>0.47394311435049019</c:v>
                </c:pt>
                <c:pt idx="2">
                  <c:v>-3.1732586401360123</c:v>
                </c:pt>
                <c:pt idx="3">
                  <c:v>2.4015489896444677</c:v>
                </c:pt>
                <c:pt idx="4">
                  <c:v>2.7776543747409619</c:v>
                </c:pt>
                <c:pt idx="5">
                  <c:v>4.825596848437371</c:v>
                </c:pt>
                <c:pt idx="6">
                  <c:v>3.9939414022338866</c:v>
                </c:pt>
                <c:pt idx="7">
                  <c:v>6.0743932713964881</c:v>
                </c:pt>
                <c:pt idx="8">
                  <c:v>7.748745198948086</c:v>
                </c:pt>
                <c:pt idx="9">
                  <c:v>3.1207225792545046</c:v>
                </c:pt>
                <c:pt idx="10">
                  <c:v>2.7773891785013234</c:v>
                </c:pt>
                <c:pt idx="11">
                  <c:v>2.2758529085606511</c:v>
                </c:pt>
                <c:pt idx="12">
                  <c:v>5.6261568036808569</c:v>
                </c:pt>
                <c:pt idx="13">
                  <c:v>-1.203320174450468</c:v>
                </c:pt>
                <c:pt idx="14">
                  <c:v>3.1959898496095889</c:v>
                </c:pt>
                <c:pt idx="15">
                  <c:v>3.0726533693823654</c:v>
                </c:pt>
                <c:pt idx="16">
                  <c:v>2.866912482349889</c:v>
                </c:pt>
              </c:numCache>
            </c:numRef>
          </c:val>
          <c:smooth val="0"/>
          <c:extLst>
            <c:ext xmlns:c16="http://schemas.microsoft.com/office/drawing/2014/chart" uri="{C3380CC4-5D6E-409C-BE32-E72D297353CC}">
              <c16:uniqueId val="{00000002-7BEA-4907-932B-2027499005A3}"/>
            </c:ext>
          </c:extLst>
        </c:ser>
        <c:ser>
          <c:idx val="4"/>
          <c:order val="3"/>
          <c:tx>
            <c:strRef>
              <c:f>'c1-6'!$E$12</c:f>
              <c:strCache>
                <c:ptCount val="1"/>
                <c:pt idx="0">
                  <c:v>Household consumption</c:v>
                </c:pt>
              </c:strCache>
            </c:strRef>
          </c:tx>
          <c:spPr>
            <a:ln w="19050" cap="rnd">
              <a:solidFill>
                <a:schemeClr val="accent3"/>
              </a:solidFill>
              <a:round/>
            </a:ln>
            <a:effectLst/>
          </c:spPr>
          <c:marker>
            <c:symbol val="none"/>
          </c:marker>
          <c:cat>
            <c:numRef>
              <c:f>'c1-6'!$A$14:$A$30</c:f>
              <c:numCache>
                <c:formatCode>General</c:formatCode>
                <c:ptCount val="17"/>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numCache>
            </c:numRef>
          </c:cat>
          <c:val>
            <c:numRef>
              <c:f>'c1-6'!$E$14:$E$30</c:f>
              <c:numCache>
                <c:formatCode>0.0</c:formatCode>
                <c:ptCount val="17"/>
                <c:pt idx="0">
                  <c:v>-1.2519899327334514</c:v>
                </c:pt>
                <c:pt idx="1">
                  <c:v>0.85116570993982066</c:v>
                </c:pt>
                <c:pt idx="2">
                  <c:v>-2.3426849092895452</c:v>
                </c:pt>
                <c:pt idx="3">
                  <c:v>-0.21575910278967569</c:v>
                </c:pt>
                <c:pt idx="4">
                  <c:v>2.5206203827554674</c:v>
                </c:pt>
                <c:pt idx="5">
                  <c:v>3.6955431249102446</c:v>
                </c:pt>
                <c:pt idx="6">
                  <c:v>4.7842216276254419</c:v>
                </c:pt>
                <c:pt idx="7">
                  <c:v>4.665990670047691</c:v>
                </c:pt>
                <c:pt idx="8">
                  <c:v>4.8051295542783805</c:v>
                </c:pt>
                <c:pt idx="9">
                  <c:v>5.1283542840033078</c:v>
                </c:pt>
                <c:pt idx="10">
                  <c:v>-1.3399003924500192</c:v>
                </c:pt>
                <c:pt idx="11">
                  <c:v>4.8135347905659671</c:v>
                </c:pt>
                <c:pt idx="12">
                  <c:v>6.5302310743106489</c:v>
                </c:pt>
                <c:pt idx="13">
                  <c:v>-2.9495579240999206</c:v>
                </c:pt>
                <c:pt idx="14">
                  <c:v>3.1939079820242569</c:v>
                </c:pt>
                <c:pt idx="15">
                  <c:v>3.1493091258496975</c:v>
                </c:pt>
                <c:pt idx="16">
                  <c:v>3.2092899135199247</c:v>
                </c:pt>
              </c:numCache>
            </c:numRef>
          </c:val>
          <c:smooth val="0"/>
          <c:extLst>
            <c:ext xmlns:c16="http://schemas.microsoft.com/office/drawing/2014/chart" uri="{C3380CC4-5D6E-409C-BE32-E72D297353CC}">
              <c16:uniqueId val="{00000003-7BEA-4907-932B-2027499005A3}"/>
            </c:ext>
          </c:extLst>
        </c:ser>
        <c:dLbls>
          <c:showLegendKey val="0"/>
          <c:showVal val="0"/>
          <c:showCatName val="0"/>
          <c:showSerName val="0"/>
          <c:showPercent val="0"/>
          <c:showBubbleSize val="0"/>
        </c:dLbls>
        <c:marker val="1"/>
        <c:smooth val="0"/>
        <c:axId val="837437848"/>
        <c:axId val="837434608"/>
      </c:lineChart>
      <c:dateAx>
        <c:axId val="837437848"/>
        <c:scaling>
          <c:orientation val="minMax"/>
        </c:scaling>
        <c:delete val="0"/>
        <c:axPos val="b"/>
        <c:numFmt formatCode="General"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837434608"/>
        <c:crosses val="autoZero"/>
        <c:auto val="0"/>
        <c:lblOffset val="100"/>
        <c:baseTimeUnit val="days"/>
        <c:majorUnit val="1"/>
        <c:majorTimeUnit val="days"/>
      </c:dateAx>
      <c:valAx>
        <c:axId val="837434608"/>
        <c:scaling>
          <c:orientation val="minMax"/>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837437848"/>
        <c:crosses val="autoZero"/>
        <c:crossBetween val="between"/>
      </c:valAx>
      <c:spPr>
        <a:noFill/>
        <a:ln>
          <a:noFill/>
        </a:ln>
        <a:effectLst/>
      </c:spPr>
    </c:plotArea>
    <c:legend>
      <c:legendPos val="b"/>
      <c:layout>
        <c:manualLayout>
          <c:xMode val="edge"/>
          <c:yMode val="edge"/>
          <c:x val="1.6751081565896379E-2"/>
          <c:y val="0.87866417683588827"/>
          <c:w val="0.97578347578347591"/>
          <c:h val="0.12133582316411169"/>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5.6485493827160504E-2"/>
          <c:y val="3.2672916666666676E-2"/>
          <c:w val="0.87741049382716052"/>
          <c:h val="0.78664659080624322"/>
        </c:manualLayout>
      </c:layout>
      <c:barChart>
        <c:barDir val="col"/>
        <c:grouping val="clustered"/>
        <c:varyColors val="0"/>
        <c:ser>
          <c:idx val="1"/>
          <c:order val="0"/>
          <c:spPr>
            <a:solidFill>
              <a:sysClr val="window" lastClr="FFFFFF">
                <a:lumMod val="65000"/>
              </a:sysClr>
            </a:solidFill>
          </c:spPr>
          <c:invertIfNegative val="0"/>
          <c:cat>
            <c:numRef>
              <c:f>'c1-7'!$B$24:$B$48</c:f>
              <c:numCache>
                <c:formatCode>m/d/yyyy</c:formatCode>
                <c:ptCount val="25"/>
                <c:pt idx="0">
                  <c:v>38353</c:v>
                </c:pt>
                <c:pt idx="1">
                  <c:v>38718</c:v>
                </c:pt>
                <c:pt idx="2">
                  <c:v>39083</c:v>
                </c:pt>
                <c:pt idx="3">
                  <c:v>39448</c:v>
                </c:pt>
                <c:pt idx="4">
                  <c:v>39814</c:v>
                </c:pt>
                <c:pt idx="5">
                  <c:v>40179</c:v>
                </c:pt>
                <c:pt idx="6">
                  <c:v>40544</c:v>
                </c:pt>
                <c:pt idx="7">
                  <c:v>40909</c:v>
                </c:pt>
                <c:pt idx="8">
                  <c:v>41275</c:v>
                </c:pt>
                <c:pt idx="9">
                  <c:v>41640</c:v>
                </c:pt>
                <c:pt idx="10">
                  <c:v>42005</c:v>
                </c:pt>
                <c:pt idx="11">
                  <c:v>42370</c:v>
                </c:pt>
                <c:pt idx="12">
                  <c:v>42736</c:v>
                </c:pt>
                <c:pt idx="13">
                  <c:v>43101</c:v>
                </c:pt>
                <c:pt idx="14">
                  <c:v>43466</c:v>
                </c:pt>
                <c:pt idx="15">
                  <c:v>43831</c:v>
                </c:pt>
                <c:pt idx="16">
                  <c:v>44197</c:v>
                </c:pt>
                <c:pt idx="17">
                  <c:v>44562</c:v>
                </c:pt>
                <c:pt idx="18">
                  <c:v>44927</c:v>
                </c:pt>
                <c:pt idx="19">
                  <c:v>45292</c:v>
                </c:pt>
                <c:pt idx="20">
                  <c:v>45658</c:v>
                </c:pt>
                <c:pt idx="21">
                  <c:v>46023</c:v>
                </c:pt>
              </c:numCache>
            </c:numRef>
          </c:cat>
          <c:val>
            <c:numRef>
              <c:f>'c1-7'!$F$24:$F$48</c:f>
              <c:numCache>
                <c:formatCode>0.0</c:formatCode>
                <c:ptCount val="25"/>
              </c:numCache>
            </c:numRef>
          </c:val>
          <c:extLst>
            <c:ext xmlns:c15="http://schemas.microsoft.com/office/drawing/2012/chart" uri="{02D57815-91ED-43cb-92C2-25804820EDAC}">
              <c15:filteredSeriesTitle>
                <c15:tx>
                  <c:strRef>
                    <c:extLst>
                      <c:ext uri="{02D57815-91ED-43cb-92C2-25804820EDAC}">
                        <c15:formulaRef>
                          <c15:sqref>ráták_low!#REF!</c15:sqref>
                        </c15:formulaRef>
                      </c:ext>
                    </c:extLst>
                    <c:strCache>
                      <c:ptCount val="1"/>
                      <c:pt idx="0">
                        <c:v>#REF!</c:v>
                      </c:pt>
                    </c:strCache>
                  </c:strRef>
                </c15:tx>
              </c15:filteredSeriesTitle>
            </c:ext>
            <c:ext xmlns:c16="http://schemas.microsoft.com/office/drawing/2014/chart" uri="{C3380CC4-5D6E-409C-BE32-E72D297353CC}">
              <c16:uniqueId val="{00000000-2D01-49F0-9537-A25C01E86375}"/>
            </c:ext>
          </c:extLst>
        </c:ser>
        <c:dLbls>
          <c:showLegendKey val="0"/>
          <c:showVal val="0"/>
          <c:showCatName val="0"/>
          <c:showSerName val="0"/>
          <c:showPercent val="0"/>
          <c:showBubbleSize val="0"/>
        </c:dLbls>
        <c:gapWidth val="70"/>
        <c:axId val="547467032"/>
        <c:axId val="547467424"/>
      </c:barChart>
      <c:lineChart>
        <c:grouping val="standard"/>
        <c:varyColors val="0"/>
        <c:ser>
          <c:idx val="2"/>
          <c:order val="1"/>
          <c:spPr>
            <a:ln>
              <a:solidFill>
                <a:srgbClr val="0C2148"/>
              </a:solidFill>
            </a:ln>
          </c:spPr>
          <c:marker>
            <c:symbol val="circle"/>
            <c:size val="10"/>
            <c:spPr>
              <a:solidFill>
                <a:sysClr val="window" lastClr="FFFFFF"/>
              </a:solidFill>
              <a:ln>
                <a:solidFill>
                  <a:srgbClr val="0C2148"/>
                </a:solidFill>
              </a:ln>
            </c:spPr>
          </c:marker>
          <c:cat>
            <c:numRef>
              <c:f>'c1-7'!$B$24:$B$48</c:f>
              <c:numCache>
                <c:formatCode>m/d/yyyy</c:formatCode>
                <c:ptCount val="25"/>
                <c:pt idx="0">
                  <c:v>38353</c:v>
                </c:pt>
                <c:pt idx="1">
                  <c:v>38718</c:v>
                </c:pt>
                <c:pt idx="2">
                  <c:v>39083</c:v>
                </c:pt>
                <c:pt idx="3">
                  <c:v>39448</c:v>
                </c:pt>
                <c:pt idx="4">
                  <c:v>39814</c:v>
                </c:pt>
                <c:pt idx="5">
                  <c:v>40179</c:v>
                </c:pt>
                <c:pt idx="6">
                  <c:v>40544</c:v>
                </c:pt>
                <c:pt idx="7">
                  <c:v>40909</c:v>
                </c:pt>
                <c:pt idx="8">
                  <c:v>41275</c:v>
                </c:pt>
                <c:pt idx="9">
                  <c:v>41640</c:v>
                </c:pt>
                <c:pt idx="10">
                  <c:v>42005</c:v>
                </c:pt>
                <c:pt idx="11">
                  <c:v>42370</c:v>
                </c:pt>
                <c:pt idx="12">
                  <c:v>42736</c:v>
                </c:pt>
                <c:pt idx="13">
                  <c:v>43101</c:v>
                </c:pt>
                <c:pt idx="14">
                  <c:v>43466</c:v>
                </c:pt>
                <c:pt idx="15">
                  <c:v>43831</c:v>
                </c:pt>
                <c:pt idx="16">
                  <c:v>44197</c:v>
                </c:pt>
                <c:pt idx="17">
                  <c:v>44562</c:v>
                </c:pt>
                <c:pt idx="18">
                  <c:v>44927</c:v>
                </c:pt>
                <c:pt idx="19">
                  <c:v>45292</c:v>
                </c:pt>
                <c:pt idx="20">
                  <c:v>45658</c:v>
                </c:pt>
                <c:pt idx="21">
                  <c:v>46023</c:v>
                </c:pt>
              </c:numCache>
            </c:numRef>
          </c:cat>
          <c:val>
            <c:numRef>
              <c:f>'c1-7'!$H$24:$H$48</c:f>
              <c:numCache>
                <c:formatCode>0.0</c:formatCode>
                <c:ptCount val="25"/>
              </c:numCache>
            </c:numRef>
          </c:val>
          <c:smooth val="0"/>
          <c:extLst>
            <c:ext xmlns:c15="http://schemas.microsoft.com/office/drawing/2012/chart" uri="{02D57815-91ED-43cb-92C2-25804820EDAC}">
              <c15:filteredSeriesTitle>
                <c15:tx>
                  <c:strRef>
                    <c:extLst>
                      <c:ext uri="{02D57815-91ED-43cb-92C2-25804820EDAC}">
                        <c15:formulaRef>
                          <c15:sqref>ráták_low!#REF!</c15:sqref>
                        </c15:formulaRef>
                      </c:ext>
                    </c:extLst>
                    <c:strCache>
                      <c:ptCount val="1"/>
                      <c:pt idx="0">
                        <c:v>#REF!</c:v>
                      </c:pt>
                    </c:strCache>
                  </c:strRef>
                </c15:tx>
              </c15:filteredSeriesTitle>
            </c:ext>
            <c:ext xmlns:c16="http://schemas.microsoft.com/office/drawing/2014/chart" uri="{C3380CC4-5D6E-409C-BE32-E72D297353CC}">
              <c16:uniqueId val="{00000001-2D01-49F0-9537-A25C01E86375}"/>
            </c:ext>
          </c:extLst>
        </c:ser>
        <c:dLbls>
          <c:showLegendKey val="0"/>
          <c:showVal val="0"/>
          <c:showCatName val="0"/>
          <c:showSerName val="0"/>
          <c:showPercent val="0"/>
          <c:showBubbleSize val="0"/>
        </c:dLbls>
        <c:marker val="1"/>
        <c:smooth val="0"/>
        <c:axId val="547467032"/>
        <c:axId val="547467424"/>
      </c:lineChart>
      <c:lineChart>
        <c:grouping val="standard"/>
        <c:varyColors val="0"/>
        <c:ser>
          <c:idx val="0"/>
          <c:order val="2"/>
          <c:spPr>
            <a:ln>
              <a:solidFill>
                <a:srgbClr val="DA0000"/>
              </a:solidFill>
            </a:ln>
          </c:spPr>
          <c:marker>
            <c:symbol val="none"/>
          </c:marker>
          <c:cat>
            <c:numRef>
              <c:f>'c1-7'!$B$24:$B$48</c:f>
              <c:numCache>
                <c:formatCode>m/d/yyyy</c:formatCode>
                <c:ptCount val="25"/>
                <c:pt idx="0">
                  <c:v>38353</c:v>
                </c:pt>
                <c:pt idx="1">
                  <c:v>38718</c:v>
                </c:pt>
                <c:pt idx="2">
                  <c:v>39083</c:v>
                </c:pt>
                <c:pt idx="3">
                  <c:v>39448</c:v>
                </c:pt>
                <c:pt idx="4">
                  <c:v>39814</c:v>
                </c:pt>
                <c:pt idx="5">
                  <c:v>40179</c:v>
                </c:pt>
                <c:pt idx="6">
                  <c:v>40544</c:v>
                </c:pt>
                <c:pt idx="7">
                  <c:v>40909</c:v>
                </c:pt>
                <c:pt idx="8">
                  <c:v>41275</c:v>
                </c:pt>
                <c:pt idx="9">
                  <c:v>41640</c:v>
                </c:pt>
                <c:pt idx="10">
                  <c:v>42005</c:v>
                </c:pt>
                <c:pt idx="11">
                  <c:v>42370</c:v>
                </c:pt>
                <c:pt idx="12">
                  <c:v>42736</c:v>
                </c:pt>
                <c:pt idx="13">
                  <c:v>43101</c:v>
                </c:pt>
                <c:pt idx="14">
                  <c:v>43466</c:v>
                </c:pt>
                <c:pt idx="15">
                  <c:v>43831</c:v>
                </c:pt>
                <c:pt idx="16">
                  <c:v>44197</c:v>
                </c:pt>
                <c:pt idx="17">
                  <c:v>44562</c:v>
                </c:pt>
                <c:pt idx="18">
                  <c:v>44927</c:v>
                </c:pt>
                <c:pt idx="19">
                  <c:v>45292</c:v>
                </c:pt>
                <c:pt idx="20">
                  <c:v>45658</c:v>
                </c:pt>
                <c:pt idx="21">
                  <c:v>46023</c:v>
                </c:pt>
              </c:numCache>
            </c:numRef>
          </c:cat>
          <c:val>
            <c:numRef>
              <c:f>'c1-7'!$C$24:$C$48</c:f>
              <c:numCache>
                <c:formatCode>0.0</c:formatCode>
                <c:ptCount val="25"/>
                <c:pt idx="0">
                  <c:v>87.556853574646169</c:v>
                </c:pt>
                <c:pt idx="1">
                  <c:v>89.812138712649897</c:v>
                </c:pt>
                <c:pt idx="2">
                  <c:v>91.388118498113556</c:v>
                </c:pt>
                <c:pt idx="3">
                  <c:v>90.968571092597557</c:v>
                </c:pt>
                <c:pt idx="4">
                  <c:v>88.619131636875636</c:v>
                </c:pt>
                <c:pt idx="5">
                  <c:v>87.812795493205059</c:v>
                </c:pt>
                <c:pt idx="6">
                  <c:v>88.148069071397259</c:v>
                </c:pt>
                <c:pt idx="7">
                  <c:v>88.989249570295556</c:v>
                </c:pt>
                <c:pt idx="8">
                  <c:v>86.621706386688302</c:v>
                </c:pt>
                <c:pt idx="9">
                  <c:v>86.402064506470154</c:v>
                </c:pt>
                <c:pt idx="10">
                  <c:v>85.469716843777007</c:v>
                </c:pt>
                <c:pt idx="11">
                  <c:v>86.137675943822302</c:v>
                </c:pt>
                <c:pt idx="12">
                  <c:v>85.028943317204963</c:v>
                </c:pt>
                <c:pt idx="13">
                  <c:v>82.651094268661438</c:v>
                </c:pt>
                <c:pt idx="14">
                  <c:v>84.280858984113905</c:v>
                </c:pt>
                <c:pt idx="15">
                  <c:v>80.876857867026985</c:v>
                </c:pt>
                <c:pt idx="16">
                  <c:v>82.899738729416072</c:v>
                </c:pt>
                <c:pt idx="17">
                  <c:v>83.600305524721932</c:v>
                </c:pt>
                <c:pt idx="18">
                  <c:v>82.15746326856781</c:v>
                </c:pt>
                <c:pt idx="19">
                  <c:v>82.115361803835768</c:v>
                </c:pt>
                <c:pt idx="20">
                  <c:v>82.190928361148949</c:v>
                </c:pt>
                <c:pt idx="21">
                  <c:v>82.457080719364996</c:v>
                </c:pt>
              </c:numCache>
            </c:numRef>
          </c:val>
          <c:smooth val="0"/>
          <c:extLst>
            <c:ext xmlns:c15="http://schemas.microsoft.com/office/drawing/2012/chart" uri="{02D57815-91ED-43cb-92C2-25804820EDAC}">
              <c15:filteredSeriesTitle>
                <c15:tx>
                  <c:strRef>
                    <c:extLst>
                      <c:ext uri="{02D57815-91ED-43cb-92C2-25804820EDAC}">
                        <c15:formulaRef>
                          <c15:sqref>ráták_low!#REF!</c15:sqref>
                        </c15:formulaRef>
                      </c:ext>
                    </c:extLst>
                    <c:strCache>
                      <c:ptCount val="1"/>
                      <c:pt idx="0">
                        <c:v>#REF!</c:v>
                      </c:pt>
                    </c:strCache>
                  </c:strRef>
                </c15:tx>
              </c15:filteredSeriesTitle>
            </c:ext>
            <c:ext xmlns:c16="http://schemas.microsoft.com/office/drawing/2014/chart" uri="{C3380CC4-5D6E-409C-BE32-E72D297353CC}">
              <c16:uniqueId val="{00000002-2D01-49F0-9537-A25C01E86375}"/>
            </c:ext>
          </c:extLst>
        </c:ser>
        <c:dLbls>
          <c:showLegendKey val="0"/>
          <c:showVal val="0"/>
          <c:showCatName val="0"/>
          <c:showSerName val="0"/>
          <c:showPercent val="0"/>
          <c:showBubbleSize val="0"/>
        </c:dLbls>
        <c:marker val="1"/>
        <c:smooth val="0"/>
        <c:axId val="985709760"/>
        <c:axId val="985704512"/>
      </c:lineChart>
      <c:dateAx>
        <c:axId val="547467032"/>
        <c:scaling>
          <c:orientation val="minMax"/>
        </c:scaling>
        <c:delete val="0"/>
        <c:axPos val="b"/>
        <c:numFmt formatCode="m/d/yyyy" sourceLinked="1"/>
        <c:majorTickMark val="none"/>
        <c:minorTickMark val="none"/>
        <c:tickLblPos val="low"/>
        <c:spPr>
          <a:ln>
            <a:solidFill>
              <a:schemeClr val="bg1">
                <a:lumMod val="50000"/>
              </a:schemeClr>
            </a:solidFill>
          </a:ln>
        </c:spPr>
        <c:txPr>
          <a:bodyPr rot="-5400000" vert="horz"/>
          <a:lstStyle/>
          <a:p>
            <a:pPr>
              <a:defRPr sz="1100"/>
            </a:pPr>
            <a:endParaRPr lang="hu-HU"/>
          </a:p>
        </c:txPr>
        <c:crossAx val="547467424"/>
        <c:crosses val="autoZero"/>
        <c:auto val="1"/>
        <c:lblOffset val="100"/>
        <c:baseTimeUnit val="years"/>
      </c:dateAx>
      <c:valAx>
        <c:axId val="547467424"/>
        <c:scaling>
          <c:orientation val="minMax"/>
          <c:max val="12"/>
          <c:min val="0"/>
        </c:scaling>
        <c:delete val="0"/>
        <c:axPos val="l"/>
        <c:majorGridlines>
          <c:spPr>
            <a:ln>
              <a:solidFill>
                <a:schemeClr val="bg1">
                  <a:lumMod val="75000"/>
                </a:schemeClr>
              </a:solidFill>
              <a:prstDash val="sysDash"/>
            </a:ln>
          </c:spPr>
        </c:majorGridlines>
        <c:numFmt formatCode="0" sourceLinked="0"/>
        <c:majorTickMark val="out"/>
        <c:minorTickMark val="none"/>
        <c:tickLblPos val="nextTo"/>
        <c:spPr>
          <a:ln>
            <a:solidFill>
              <a:schemeClr val="bg1">
                <a:lumMod val="50000"/>
              </a:schemeClr>
            </a:solidFill>
          </a:ln>
        </c:spPr>
        <c:crossAx val="547467032"/>
        <c:crosses val="autoZero"/>
        <c:crossBetween val="between"/>
        <c:majorUnit val="2"/>
      </c:valAx>
      <c:valAx>
        <c:axId val="985704512"/>
        <c:scaling>
          <c:orientation val="minMax"/>
          <c:min val="80"/>
        </c:scaling>
        <c:delete val="0"/>
        <c:axPos val="r"/>
        <c:numFmt formatCode="0" sourceLinked="0"/>
        <c:majorTickMark val="out"/>
        <c:minorTickMark val="none"/>
        <c:tickLblPos val="nextTo"/>
        <c:crossAx val="985709760"/>
        <c:crosses val="max"/>
        <c:crossBetween val="between"/>
      </c:valAx>
      <c:dateAx>
        <c:axId val="985709760"/>
        <c:scaling>
          <c:orientation val="minMax"/>
        </c:scaling>
        <c:delete val="1"/>
        <c:axPos val="b"/>
        <c:numFmt formatCode="m/d/yyyy" sourceLinked="1"/>
        <c:majorTickMark val="out"/>
        <c:minorTickMark val="none"/>
        <c:tickLblPos val="nextTo"/>
        <c:crossAx val="985704512"/>
        <c:crosses val="autoZero"/>
        <c:auto val="1"/>
        <c:lblOffset val="100"/>
        <c:baseTimeUnit val="years"/>
      </c:dateAx>
    </c:plotArea>
    <c:legend>
      <c:legendPos val="b"/>
      <c:layout>
        <c:manualLayout>
          <c:xMode val="edge"/>
          <c:yMode val="edge"/>
          <c:x val="5.4876543209876547E-2"/>
          <c:y val="0.93549189814814826"/>
          <c:w val="0.89999987691194216"/>
          <c:h val="6.0276620370370369E-2"/>
        </c:manualLayout>
      </c:layout>
      <c:overlay val="0"/>
    </c:legend>
    <c:plotVisOnly val="1"/>
    <c:dispBlanksAs val="gap"/>
    <c:showDLblsOverMax val="0"/>
  </c:chart>
  <c:txPr>
    <a:bodyPr/>
    <a:lstStyle/>
    <a:p>
      <a:pPr>
        <a:defRPr sz="1200" b="0">
          <a:latin typeface="+mn-lt"/>
        </a:defRPr>
      </a:pPr>
      <a:endParaRPr lang="hu-HU"/>
    </a:p>
  </c:txPr>
  <c:printSettings>
    <c:headerFooter/>
    <c:pageMargins b="0.75" l="0.7" r="0.7" t="0.75" header="0.3" footer="0.3"/>
    <c:pageSetup/>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5.6485493827160504E-2"/>
          <c:y val="3.2672916666666676E-2"/>
          <c:w val="0.87741049382716052"/>
          <c:h val="0.78664659080624322"/>
        </c:manualLayout>
      </c:layout>
      <c:barChart>
        <c:barDir val="col"/>
        <c:grouping val="clustered"/>
        <c:varyColors val="0"/>
        <c:ser>
          <c:idx val="1"/>
          <c:order val="0"/>
          <c:spPr>
            <a:solidFill>
              <a:sysClr val="window" lastClr="FFFFFF">
                <a:lumMod val="65000"/>
              </a:sysClr>
            </a:solidFill>
          </c:spPr>
          <c:invertIfNegative val="0"/>
          <c:cat>
            <c:numRef>
              <c:f>'c1-7'!$B$24:$B$48</c:f>
              <c:numCache>
                <c:formatCode>m/d/yyyy</c:formatCode>
                <c:ptCount val="25"/>
                <c:pt idx="0">
                  <c:v>38353</c:v>
                </c:pt>
                <c:pt idx="1">
                  <c:v>38718</c:v>
                </c:pt>
                <c:pt idx="2">
                  <c:v>39083</c:v>
                </c:pt>
                <c:pt idx="3">
                  <c:v>39448</c:v>
                </c:pt>
                <c:pt idx="4">
                  <c:v>39814</c:v>
                </c:pt>
                <c:pt idx="5">
                  <c:v>40179</c:v>
                </c:pt>
                <c:pt idx="6">
                  <c:v>40544</c:v>
                </c:pt>
                <c:pt idx="7">
                  <c:v>40909</c:v>
                </c:pt>
                <c:pt idx="8">
                  <c:v>41275</c:v>
                </c:pt>
                <c:pt idx="9">
                  <c:v>41640</c:v>
                </c:pt>
                <c:pt idx="10">
                  <c:v>42005</c:v>
                </c:pt>
                <c:pt idx="11">
                  <c:v>42370</c:v>
                </c:pt>
                <c:pt idx="12">
                  <c:v>42736</c:v>
                </c:pt>
                <c:pt idx="13">
                  <c:v>43101</c:v>
                </c:pt>
                <c:pt idx="14">
                  <c:v>43466</c:v>
                </c:pt>
                <c:pt idx="15">
                  <c:v>43831</c:v>
                </c:pt>
                <c:pt idx="16">
                  <c:v>44197</c:v>
                </c:pt>
                <c:pt idx="17">
                  <c:v>44562</c:v>
                </c:pt>
                <c:pt idx="18">
                  <c:v>44927</c:v>
                </c:pt>
                <c:pt idx="19">
                  <c:v>45292</c:v>
                </c:pt>
                <c:pt idx="20">
                  <c:v>45658</c:v>
                </c:pt>
                <c:pt idx="21">
                  <c:v>46023</c:v>
                </c:pt>
              </c:numCache>
            </c:numRef>
          </c:cat>
          <c:val>
            <c:numRef>
              <c:f>'c1-7'!$F$24:$F$48</c:f>
              <c:numCache>
                <c:formatCode>0.0</c:formatCode>
                <c:ptCount val="25"/>
              </c:numCache>
            </c:numRef>
          </c:val>
          <c:extLst>
            <c:ext xmlns:c15="http://schemas.microsoft.com/office/drawing/2012/chart" uri="{02D57815-91ED-43cb-92C2-25804820EDAC}">
              <c15:filteredSeriesTitle>
                <c15:tx>
                  <c:strRef>
                    <c:extLst>
                      <c:ext uri="{02D57815-91ED-43cb-92C2-25804820EDAC}">
                        <c15:formulaRef>
                          <c15:sqref>ráták_low!#REF!</c15:sqref>
                        </c15:formulaRef>
                      </c:ext>
                    </c:extLst>
                    <c:strCache>
                      <c:ptCount val="1"/>
                      <c:pt idx="0">
                        <c:v>#REF!</c:v>
                      </c:pt>
                    </c:strCache>
                  </c:strRef>
                </c15:tx>
              </c15:filteredSeriesTitle>
            </c:ext>
            <c:ext xmlns:c16="http://schemas.microsoft.com/office/drawing/2014/chart" uri="{C3380CC4-5D6E-409C-BE32-E72D297353CC}">
              <c16:uniqueId val="{00000000-381E-4F9B-9C91-C1AC3DEE3FA4}"/>
            </c:ext>
          </c:extLst>
        </c:ser>
        <c:dLbls>
          <c:showLegendKey val="0"/>
          <c:showVal val="0"/>
          <c:showCatName val="0"/>
          <c:showSerName val="0"/>
          <c:showPercent val="0"/>
          <c:showBubbleSize val="0"/>
        </c:dLbls>
        <c:gapWidth val="70"/>
        <c:axId val="547467032"/>
        <c:axId val="547467424"/>
      </c:barChart>
      <c:lineChart>
        <c:grouping val="standard"/>
        <c:varyColors val="0"/>
        <c:ser>
          <c:idx val="2"/>
          <c:order val="1"/>
          <c:spPr>
            <a:ln>
              <a:solidFill>
                <a:srgbClr val="0C2148"/>
              </a:solidFill>
            </a:ln>
          </c:spPr>
          <c:marker>
            <c:symbol val="circle"/>
            <c:size val="10"/>
            <c:spPr>
              <a:solidFill>
                <a:sysClr val="window" lastClr="FFFFFF"/>
              </a:solidFill>
              <a:ln>
                <a:solidFill>
                  <a:srgbClr val="0C2148"/>
                </a:solidFill>
              </a:ln>
            </c:spPr>
          </c:marker>
          <c:cat>
            <c:numRef>
              <c:f>'c1-7'!$B$24:$B$48</c:f>
              <c:numCache>
                <c:formatCode>m/d/yyyy</c:formatCode>
                <c:ptCount val="25"/>
                <c:pt idx="0">
                  <c:v>38353</c:v>
                </c:pt>
                <c:pt idx="1">
                  <c:v>38718</c:v>
                </c:pt>
                <c:pt idx="2">
                  <c:v>39083</c:v>
                </c:pt>
                <c:pt idx="3">
                  <c:v>39448</c:v>
                </c:pt>
                <c:pt idx="4">
                  <c:v>39814</c:v>
                </c:pt>
                <c:pt idx="5">
                  <c:v>40179</c:v>
                </c:pt>
                <c:pt idx="6">
                  <c:v>40544</c:v>
                </c:pt>
                <c:pt idx="7">
                  <c:v>40909</c:v>
                </c:pt>
                <c:pt idx="8">
                  <c:v>41275</c:v>
                </c:pt>
                <c:pt idx="9">
                  <c:v>41640</c:v>
                </c:pt>
                <c:pt idx="10">
                  <c:v>42005</c:v>
                </c:pt>
                <c:pt idx="11">
                  <c:v>42370</c:v>
                </c:pt>
                <c:pt idx="12">
                  <c:v>42736</c:v>
                </c:pt>
                <c:pt idx="13">
                  <c:v>43101</c:v>
                </c:pt>
                <c:pt idx="14">
                  <c:v>43466</c:v>
                </c:pt>
                <c:pt idx="15">
                  <c:v>43831</c:v>
                </c:pt>
                <c:pt idx="16">
                  <c:v>44197</c:v>
                </c:pt>
                <c:pt idx="17">
                  <c:v>44562</c:v>
                </c:pt>
                <c:pt idx="18">
                  <c:v>44927</c:v>
                </c:pt>
                <c:pt idx="19">
                  <c:v>45292</c:v>
                </c:pt>
                <c:pt idx="20">
                  <c:v>45658</c:v>
                </c:pt>
                <c:pt idx="21">
                  <c:v>46023</c:v>
                </c:pt>
              </c:numCache>
            </c:numRef>
          </c:cat>
          <c:val>
            <c:numRef>
              <c:f>'c1-7'!$H$24:$H$48</c:f>
              <c:numCache>
                <c:formatCode>0.0</c:formatCode>
                <c:ptCount val="25"/>
              </c:numCache>
            </c:numRef>
          </c:val>
          <c:smooth val="0"/>
          <c:extLst>
            <c:ext xmlns:c15="http://schemas.microsoft.com/office/drawing/2012/chart" uri="{02D57815-91ED-43cb-92C2-25804820EDAC}">
              <c15:filteredSeriesTitle>
                <c15:tx>
                  <c:strRef>
                    <c:extLst>
                      <c:ext uri="{02D57815-91ED-43cb-92C2-25804820EDAC}">
                        <c15:formulaRef>
                          <c15:sqref>ráták_low!#REF!</c15:sqref>
                        </c15:formulaRef>
                      </c:ext>
                    </c:extLst>
                    <c:strCache>
                      <c:ptCount val="1"/>
                      <c:pt idx="0">
                        <c:v>#REF!</c:v>
                      </c:pt>
                    </c:strCache>
                  </c:strRef>
                </c15:tx>
              </c15:filteredSeriesTitle>
            </c:ext>
            <c:ext xmlns:c16="http://schemas.microsoft.com/office/drawing/2014/chart" uri="{C3380CC4-5D6E-409C-BE32-E72D297353CC}">
              <c16:uniqueId val="{00000001-381E-4F9B-9C91-C1AC3DEE3FA4}"/>
            </c:ext>
          </c:extLst>
        </c:ser>
        <c:dLbls>
          <c:showLegendKey val="0"/>
          <c:showVal val="0"/>
          <c:showCatName val="0"/>
          <c:showSerName val="0"/>
          <c:showPercent val="0"/>
          <c:showBubbleSize val="0"/>
        </c:dLbls>
        <c:marker val="1"/>
        <c:smooth val="0"/>
        <c:axId val="547467032"/>
        <c:axId val="547467424"/>
      </c:lineChart>
      <c:lineChart>
        <c:grouping val="standard"/>
        <c:varyColors val="0"/>
        <c:ser>
          <c:idx val="0"/>
          <c:order val="2"/>
          <c:spPr>
            <a:ln>
              <a:solidFill>
                <a:srgbClr val="DA0000"/>
              </a:solidFill>
            </a:ln>
          </c:spPr>
          <c:marker>
            <c:symbol val="none"/>
          </c:marker>
          <c:cat>
            <c:numRef>
              <c:f>'c1-7'!$B$24:$B$48</c:f>
              <c:numCache>
                <c:formatCode>m/d/yyyy</c:formatCode>
                <c:ptCount val="25"/>
                <c:pt idx="0">
                  <c:v>38353</c:v>
                </c:pt>
                <c:pt idx="1">
                  <c:v>38718</c:v>
                </c:pt>
                <c:pt idx="2">
                  <c:v>39083</c:v>
                </c:pt>
                <c:pt idx="3">
                  <c:v>39448</c:v>
                </c:pt>
                <c:pt idx="4">
                  <c:v>39814</c:v>
                </c:pt>
                <c:pt idx="5">
                  <c:v>40179</c:v>
                </c:pt>
                <c:pt idx="6">
                  <c:v>40544</c:v>
                </c:pt>
                <c:pt idx="7">
                  <c:v>40909</c:v>
                </c:pt>
                <c:pt idx="8">
                  <c:v>41275</c:v>
                </c:pt>
                <c:pt idx="9">
                  <c:v>41640</c:v>
                </c:pt>
                <c:pt idx="10">
                  <c:v>42005</c:v>
                </c:pt>
                <c:pt idx="11">
                  <c:v>42370</c:v>
                </c:pt>
                <c:pt idx="12">
                  <c:v>42736</c:v>
                </c:pt>
                <c:pt idx="13">
                  <c:v>43101</c:v>
                </c:pt>
                <c:pt idx="14">
                  <c:v>43466</c:v>
                </c:pt>
                <c:pt idx="15">
                  <c:v>43831</c:v>
                </c:pt>
                <c:pt idx="16">
                  <c:v>44197</c:v>
                </c:pt>
                <c:pt idx="17">
                  <c:v>44562</c:v>
                </c:pt>
                <c:pt idx="18">
                  <c:v>44927</c:v>
                </c:pt>
                <c:pt idx="19">
                  <c:v>45292</c:v>
                </c:pt>
                <c:pt idx="20">
                  <c:v>45658</c:v>
                </c:pt>
                <c:pt idx="21">
                  <c:v>46023</c:v>
                </c:pt>
              </c:numCache>
            </c:numRef>
          </c:cat>
          <c:val>
            <c:numRef>
              <c:f>'c1-7'!$C$24:$C$48</c:f>
              <c:numCache>
                <c:formatCode>0.0</c:formatCode>
                <c:ptCount val="25"/>
                <c:pt idx="0">
                  <c:v>87.556853574646169</c:v>
                </c:pt>
                <c:pt idx="1">
                  <c:v>89.812138712649897</c:v>
                </c:pt>
                <c:pt idx="2">
                  <c:v>91.388118498113556</c:v>
                </c:pt>
                <c:pt idx="3">
                  <c:v>90.968571092597557</c:v>
                </c:pt>
                <c:pt idx="4">
                  <c:v>88.619131636875636</c:v>
                </c:pt>
                <c:pt idx="5">
                  <c:v>87.812795493205059</c:v>
                </c:pt>
                <c:pt idx="6">
                  <c:v>88.148069071397259</c:v>
                </c:pt>
                <c:pt idx="7">
                  <c:v>88.989249570295556</c:v>
                </c:pt>
                <c:pt idx="8">
                  <c:v>86.621706386688302</c:v>
                </c:pt>
                <c:pt idx="9">
                  <c:v>86.402064506470154</c:v>
                </c:pt>
                <c:pt idx="10">
                  <c:v>85.469716843777007</c:v>
                </c:pt>
                <c:pt idx="11">
                  <c:v>86.137675943822302</c:v>
                </c:pt>
                <c:pt idx="12">
                  <c:v>85.028943317204963</c:v>
                </c:pt>
                <c:pt idx="13">
                  <c:v>82.651094268661438</c:v>
                </c:pt>
                <c:pt idx="14">
                  <c:v>84.280858984113905</c:v>
                </c:pt>
                <c:pt idx="15">
                  <c:v>80.876857867026985</c:v>
                </c:pt>
                <c:pt idx="16">
                  <c:v>82.899738729416072</c:v>
                </c:pt>
                <c:pt idx="17">
                  <c:v>83.600305524721932</c:v>
                </c:pt>
                <c:pt idx="18">
                  <c:v>82.15746326856781</c:v>
                </c:pt>
                <c:pt idx="19">
                  <c:v>82.115361803835768</c:v>
                </c:pt>
                <c:pt idx="20">
                  <c:v>82.190928361148949</c:v>
                </c:pt>
                <c:pt idx="21">
                  <c:v>82.457080719364996</c:v>
                </c:pt>
              </c:numCache>
            </c:numRef>
          </c:val>
          <c:smooth val="0"/>
          <c:extLst>
            <c:ext xmlns:c15="http://schemas.microsoft.com/office/drawing/2012/chart" uri="{02D57815-91ED-43cb-92C2-25804820EDAC}">
              <c15:filteredSeriesTitle>
                <c15:tx>
                  <c:strRef>
                    <c:extLst>
                      <c:ext uri="{02D57815-91ED-43cb-92C2-25804820EDAC}">
                        <c15:formulaRef>
                          <c15:sqref>ráták_low!#REF!</c15:sqref>
                        </c15:formulaRef>
                      </c:ext>
                    </c:extLst>
                    <c:strCache>
                      <c:ptCount val="1"/>
                      <c:pt idx="0">
                        <c:v>#REF!</c:v>
                      </c:pt>
                    </c:strCache>
                  </c:strRef>
                </c15:tx>
              </c15:filteredSeriesTitle>
            </c:ext>
            <c:ext xmlns:c16="http://schemas.microsoft.com/office/drawing/2014/chart" uri="{C3380CC4-5D6E-409C-BE32-E72D297353CC}">
              <c16:uniqueId val="{00000002-381E-4F9B-9C91-C1AC3DEE3FA4}"/>
            </c:ext>
          </c:extLst>
        </c:ser>
        <c:dLbls>
          <c:showLegendKey val="0"/>
          <c:showVal val="0"/>
          <c:showCatName val="0"/>
          <c:showSerName val="0"/>
          <c:showPercent val="0"/>
          <c:showBubbleSize val="0"/>
        </c:dLbls>
        <c:marker val="1"/>
        <c:smooth val="0"/>
        <c:axId val="985709760"/>
        <c:axId val="985704512"/>
      </c:lineChart>
      <c:dateAx>
        <c:axId val="547467032"/>
        <c:scaling>
          <c:orientation val="minMax"/>
        </c:scaling>
        <c:delete val="0"/>
        <c:axPos val="b"/>
        <c:numFmt formatCode="m/d/yyyy" sourceLinked="1"/>
        <c:majorTickMark val="none"/>
        <c:minorTickMark val="none"/>
        <c:tickLblPos val="low"/>
        <c:spPr>
          <a:ln>
            <a:solidFill>
              <a:schemeClr val="bg1">
                <a:lumMod val="50000"/>
              </a:schemeClr>
            </a:solidFill>
          </a:ln>
        </c:spPr>
        <c:txPr>
          <a:bodyPr rot="-5400000" vert="horz"/>
          <a:lstStyle/>
          <a:p>
            <a:pPr>
              <a:defRPr sz="1100"/>
            </a:pPr>
            <a:endParaRPr lang="hu-HU"/>
          </a:p>
        </c:txPr>
        <c:crossAx val="547467424"/>
        <c:crosses val="autoZero"/>
        <c:auto val="1"/>
        <c:lblOffset val="100"/>
        <c:baseTimeUnit val="years"/>
      </c:dateAx>
      <c:valAx>
        <c:axId val="547467424"/>
        <c:scaling>
          <c:orientation val="minMax"/>
          <c:max val="12"/>
          <c:min val="0"/>
        </c:scaling>
        <c:delete val="0"/>
        <c:axPos val="l"/>
        <c:majorGridlines>
          <c:spPr>
            <a:ln>
              <a:solidFill>
                <a:schemeClr val="bg1">
                  <a:lumMod val="75000"/>
                </a:schemeClr>
              </a:solidFill>
              <a:prstDash val="sysDash"/>
            </a:ln>
          </c:spPr>
        </c:majorGridlines>
        <c:numFmt formatCode="0" sourceLinked="0"/>
        <c:majorTickMark val="out"/>
        <c:minorTickMark val="none"/>
        <c:tickLblPos val="nextTo"/>
        <c:spPr>
          <a:ln>
            <a:solidFill>
              <a:schemeClr val="bg1">
                <a:lumMod val="50000"/>
              </a:schemeClr>
            </a:solidFill>
          </a:ln>
        </c:spPr>
        <c:crossAx val="547467032"/>
        <c:crosses val="autoZero"/>
        <c:crossBetween val="between"/>
        <c:majorUnit val="2"/>
      </c:valAx>
      <c:valAx>
        <c:axId val="985704512"/>
        <c:scaling>
          <c:orientation val="minMax"/>
          <c:min val="80"/>
        </c:scaling>
        <c:delete val="0"/>
        <c:axPos val="r"/>
        <c:numFmt formatCode="0" sourceLinked="0"/>
        <c:majorTickMark val="out"/>
        <c:minorTickMark val="none"/>
        <c:tickLblPos val="nextTo"/>
        <c:crossAx val="985709760"/>
        <c:crosses val="max"/>
        <c:crossBetween val="between"/>
      </c:valAx>
      <c:dateAx>
        <c:axId val="985709760"/>
        <c:scaling>
          <c:orientation val="minMax"/>
        </c:scaling>
        <c:delete val="1"/>
        <c:axPos val="b"/>
        <c:numFmt formatCode="m/d/yyyy" sourceLinked="1"/>
        <c:majorTickMark val="out"/>
        <c:minorTickMark val="none"/>
        <c:tickLblPos val="nextTo"/>
        <c:crossAx val="985704512"/>
        <c:crosses val="autoZero"/>
        <c:auto val="1"/>
        <c:lblOffset val="100"/>
        <c:baseTimeUnit val="years"/>
      </c:dateAx>
    </c:plotArea>
    <c:legend>
      <c:legendPos val="b"/>
      <c:layout>
        <c:manualLayout>
          <c:xMode val="edge"/>
          <c:yMode val="edge"/>
          <c:x val="5.4876543209876547E-2"/>
          <c:y val="0.93549189814814826"/>
          <c:w val="0.89999987691194216"/>
          <c:h val="6.0276620370370369E-2"/>
        </c:manualLayout>
      </c:layout>
      <c:overlay val="0"/>
    </c:legend>
    <c:plotVisOnly val="1"/>
    <c:dispBlanksAs val="gap"/>
    <c:showDLblsOverMax val="0"/>
  </c:chart>
  <c:txPr>
    <a:bodyPr/>
    <a:lstStyle/>
    <a:p>
      <a:pPr>
        <a:defRPr sz="1200" b="0">
          <a:latin typeface="+mn-lt"/>
        </a:defRPr>
      </a:pPr>
      <a:endParaRPr lang="hu-HU"/>
    </a:p>
  </c:txPr>
  <c:printSettings>
    <c:headerFooter/>
    <c:pageMargins b="0.75" l="0.7" r="0.7" t="0.75" header="0.3" footer="0.3"/>
    <c:pageSetup/>
  </c:printSettings>
  <c:userShapes r:id="rId2"/>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42824074074074E-2"/>
          <c:y val="0.10086284722222222"/>
          <c:w val="0.82596593915343919"/>
          <c:h val="0.55189496527777782"/>
        </c:manualLayout>
      </c:layout>
      <c:barChart>
        <c:barDir val="col"/>
        <c:grouping val="clustered"/>
        <c:varyColors val="0"/>
        <c:ser>
          <c:idx val="1"/>
          <c:order val="1"/>
          <c:tx>
            <c:strRef>
              <c:f>'c1-7'!$D$18</c:f>
              <c:strCache>
                <c:ptCount val="1"/>
                <c:pt idx="0">
                  <c:v>Financial savings rate</c:v>
                </c:pt>
              </c:strCache>
            </c:strRef>
          </c:tx>
          <c:spPr>
            <a:solidFill>
              <a:schemeClr val="accent2">
                <a:lumMod val="40000"/>
                <a:lumOff val="60000"/>
              </a:schemeClr>
            </a:solidFill>
            <a:ln>
              <a:noFill/>
            </a:ln>
            <a:effectLst/>
          </c:spPr>
          <c:invertIfNegative val="0"/>
          <c:cat>
            <c:numRef>
              <c:extLst>
                <c:ext xmlns:c15="http://schemas.microsoft.com/office/drawing/2012/chart" uri="{02D57815-91ED-43cb-92C2-25804820EDAC}">
                  <c15:fullRef>
                    <c15:sqref>'c1-7'!$B$19:$B$45</c15:sqref>
                  </c15:fullRef>
                </c:ext>
              </c:extLst>
              <c:f>'c1-7'!$B$29:$B$45</c:f>
              <c:numCache>
                <c:formatCode>m/d/yyyy</c:formatCode>
                <c:ptCount val="17"/>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pt idx="14">
                  <c:v>45292</c:v>
                </c:pt>
                <c:pt idx="15">
                  <c:v>45658</c:v>
                </c:pt>
                <c:pt idx="16">
                  <c:v>46023</c:v>
                </c:pt>
              </c:numCache>
            </c:numRef>
          </c:cat>
          <c:val>
            <c:numRef>
              <c:extLst>
                <c:ext xmlns:c15="http://schemas.microsoft.com/office/drawing/2012/chart" uri="{02D57815-91ED-43cb-92C2-25804820EDAC}">
                  <c15:fullRef>
                    <c15:sqref>'c1-7'!$D$19:$D$45</c15:sqref>
                  </c15:fullRef>
                </c:ext>
              </c:extLst>
              <c:f>'c1-7'!$D$29:$D$45</c:f>
              <c:numCache>
                <c:formatCode>0.0</c:formatCode>
                <c:ptCount val="17"/>
                <c:pt idx="0">
                  <c:v>5.6754806081558762</c:v>
                </c:pt>
                <c:pt idx="1">
                  <c:v>7.9797392197651753</c:v>
                </c:pt>
                <c:pt idx="2">
                  <c:v>7.7701957183614274</c:v>
                </c:pt>
                <c:pt idx="3">
                  <c:v>8.787560720079064</c:v>
                </c:pt>
                <c:pt idx="4">
                  <c:v>9.3140159813726271</c:v>
                </c:pt>
                <c:pt idx="5">
                  <c:v>10.27457907931683</c:v>
                </c:pt>
                <c:pt idx="6">
                  <c:v>8.5489838239184728</c:v>
                </c:pt>
                <c:pt idx="7">
                  <c:v>8.9680370977148556</c:v>
                </c:pt>
                <c:pt idx="8">
                  <c:v>10.849345723361637</c:v>
                </c:pt>
                <c:pt idx="9">
                  <c:v>9.0691969216352142</c:v>
                </c:pt>
                <c:pt idx="10">
                  <c:v>11.603670854603536</c:v>
                </c:pt>
                <c:pt idx="11">
                  <c:v>9.9204776510678858</c:v>
                </c:pt>
                <c:pt idx="12">
                  <c:v>8.5693485878082978</c:v>
                </c:pt>
                <c:pt idx="13">
                  <c:v>10.392009778873296</c:v>
                </c:pt>
                <c:pt idx="14">
                  <c:v>10.270590948990742</c:v>
                </c:pt>
                <c:pt idx="15">
                  <c:v>10.028427299454087</c:v>
                </c:pt>
                <c:pt idx="16">
                  <c:v>9.4765238067797455</c:v>
                </c:pt>
              </c:numCache>
            </c:numRef>
          </c:val>
          <c:extLst>
            <c:ext xmlns:c16="http://schemas.microsoft.com/office/drawing/2014/chart" uri="{C3380CC4-5D6E-409C-BE32-E72D297353CC}">
              <c16:uniqueId val="{00000000-8323-47BE-86F2-F2916D950807}"/>
            </c:ext>
          </c:extLst>
        </c:ser>
        <c:dLbls>
          <c:showLegendKey val="0"/>
          <c:showVal val="0"/>
          <c:showCatName val="0"/>
          <c:showSerName val="0"/>
          <c:showPercent val="0"/>
          <c:showBubbleSize val="0"/>
        </c:dLbls>
        <c:gapWidth val="26"/>
        <c:axId val="1105946768"/>
        <c:axId val="1105950048"/>
      </c:barChart>
      <c:lineChart>
        <c:grouping val="standard"/>
        <c:varyColors val="0"/>
        <c:ser>
          <c:idx val="2"/>
          <c:order val="2"/>
          <c:tx>
            <c:strRef>
              <c:f>'c1-7'!$E$18</c:f>
              <c:strCache>
                <c:ptCount val="1"/>
                <c:pt idx="0">
                  <c:v>Investment rate</c:v>
                </c:pt>
              </c:strCache>
            </c:strRef>
          </c:tx>
          <c:spPr>
            <a:ln w="28575" cap="rnd">
              <a:solidFill>
                <a:schemeClr val="tx2">
                  <a:lumMod val="75000"/>
                  <a:lumOff val="25000"/>
                </a:schemeClr>
              </a:solidFill>
              <a:round/>
            </a:ln>
            <a:effectLst/>
          </c:spPr>
          <c:marker>
            <c:symbol val="circle"/>
            <c:size val="7"/>
            <c:spPr>
              <a:solidFill>
                <a:schemeClr val="bg1"/>
              </a:solidFill>
              <a:ln w="22225">
                <a:solidFill>
                  <a:schemeClr val="tx2">
                    <a:lumMod val="75000"/>
                    <a:lumOff val="25000"/>
                  </a:schemeClr>
                </a:solidFill>
              </a:ln>
              <a:effectLst/>
            </c:spPr>
          </c:marker>
          <c:cat>
            <c:numRef>
              <c:extLst>
                <c:ext xmlns:c15="http://schemas.microsoft.com/office/drawing/2012/chart" uri="{02D57815-91ED-43cb-92C2-25804820EDAC}">
                  <c15:fullRef>
                    <c15:sqref>'c1-7'!$B$19:$B$45</c15:sqref>
                  </c15:fullRef>
                </c:ext>
              </c:extLst>
              <c:f>'c1-7'!$B$29:$B$45</c:f>
              <c:numCache>
                <c:formatCode>m/d/yyyy</c:formatCode>
                <c:ptCount val="17"/>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pt idx="14">
                  <c:v>45292</c:v>
                </c:pt>
                <c:pt idx="15">
                  <c:v>45658</c:v>
                </c:pt>
                <c:pt idx="16">
                  <c:v>46023</c:v>
                </c:pt>
              </c:numCache>
            </c:numRef>
          </c:cat>
          <c:val>
            <c:numRef>
              <c:extLst>
                <c:ext xmlns:c15="http://schemas.microsoft.com/office/drawing/2012/chart" uri="{02D57815-91ED-43cb-92C2-25804820EDAC}">
                  <c15:fullRef>
                    <c15:sqref>'c1-7'!$E$19:$E$45</c15:sqref>
                  </c15:fullRef>
                </c:ext>
              </c:extLst>
              <c:f>'c1-7'!$E$29:$E$45</c:f>
              <c:numCache>
                <c:formatCode>0.0</c:formatCode>
                <c:ptCount val="17"/>
                <c:pt idx="0">
                  <c:v>6.5117238986390609</c:v>
                </c:pt>
                <c:pt idx="1">
                  <c:v>3.8721917088375668</c:v>
                </c:pt>
                <c:pt idx="2">
                  <c:v>3.2405547113430107</c:v>
                </c:pt>
                <c:pt idx="3">
                  <c:v>4.5907328932326354</c:v>
                </c:pt>
                <c:pt idx="4">
                  <c:v>4.2839195121572091</c:v>
                </c:pt>
                <c:pt idx="5">
                  <c:v>4.2557040769061532</c:v>
                </c:pt>
                <c:pt idx="6">
                  <c:v>5.3133402322592191</c:v>
                </c:pt>
                <c:pt idx="7">
                  <c:v>6.0030195850801693</c:v>
                </c:pt>
                <c:pt idx="8">
                  <c:v>6.4995600079769194</c:v>
                </c:pt>
                <c:pt idx="9">
                  <c:v>6.6499440942508814</c:v>
                </c:pt>
                <c:pt idx="10">
                  <c:v>7.5194712783694833</c:v>
                </c:pt>
                <c:pt idx="11">
                  <c:v>7.1797836195160478</c:v>
                </c:pt>
                <c:pt idx="12">
                  <c:v>7.8303458874697647</c:v>
                </c:pt>
                <c:pt idx="13">
                  <c:v>7.4505269525588957</c:v>
                </c:pt>
                <c:pt idx="14">
                  <c:v>7.6140472471734997</c:v>
                </c:pt>
                <c:pt idx="15">
                  <c:v>7.7806443393969555</c:v>
                </c:pt>
                <c:pt idx="16">
                  <c:v>8.0663954738552572</c:v>
                </c:pt>
              </c:numCache>
            </c:numRef>
          </c:val>
          <c:smooth val="0"/>
          <c:extLst>
            <c:ext xmlns:c16="http://schemas.microsoft.com/office/drawing/2014/chart" uri="{C3380CC4-5D6E-409C-BE32-E72D297353CC}">
              <c16:uniqueId val="{00000001-8323-47BE-86F2-F2916D950807}"/>
            </c:ext>
          </c:extLst>
        </c:ser>
        <c:dLbls>
          <c:showLegendKey val="0"/>
          <c:showVal val="0"/>
          <c:showCatName val="0"/>
          <c:showSerName val="0"/>
          <c:showPercent val="0"/>
          <c:showBubbleSize val="0"/>
        </c:dLbls>
        <c:marker val="1"/>
        <c:smooth val="0"/>
        <c:axId val="1105946768"/>
        <c:axId val="1105950048"/>
      </c:lineChart>
      <c:lineChart>
        <c:grouping val="standard"/>
        <c:varyColors val="0"/>
        <c:ser>
          <c:idx val="0"/>
          <c:order val="0"/>
          <c:tx>
            <c:strRef>
              <c:f>'c1-7'!$C$18</c:f>
              <c:strCache>
                <c:ptCount val="1"/>
                <c:pt idx="0">
                  <c:v>Consumption rate (right axis)</c:v>
                </c:pt>
              </c:strCache>
            </c:strRef>
          </c:tx>
          <c:spPr>
            <a:ln w="19050" cap="rnd">
              <a:solidFill>
                <a:schemeClr val="accent3"/>
              </a:solidFill>
              <a:round/>
            </a:ln>
            <a:effectLst/>
          </c:spPr>
          <c:marker>
            <c:symbol val="none"/>
          </c:marker>
          <c:cat>
            <c:numRef>
              <c:extLst>
                <c:ext xmlns:c15="http://schemas.microsoft.com/office/drawing/2012/chart" uri="{02D57815-91ED-43cb-92C2-25804820EDAC}">
                  <c15:fullRef>
                    <c15:sqref>'c1-7'!$B$19:$B$45</c15:sqref>
                  </c15:fullRef>
                </c:ext>
              </c:extLst>
              <c:f>'c1-7'!$B$29:$B$45</c:f>
              <c:numCache>
                <c:formatCode>m/d/yyyy</c:formatCode>
                <c:ptCount val="17"/>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pt idx="14">
                  <c:v>45292</c:v>
                </c:pt>
                <c:pt idx="15">
                  <c:v>45658</c:v>
                </c:pt>
                <c:pt idx="16">
                  <c:v>46023</c:v>
                </c:pt>
              </c:numCache>
            </c:numRef>
          </c:cat>
          <c:val>
            <c:numRef>
              <c:extLst>
                <c:ext xmlns:c15="http://schemas.microsoft.com/office/drawing/2012/chart" uri="{02D57815-91ED-43cb-92C2-25804820EDAC}">
                  <c15:fullRef>
                    <c15:sqref>'c1-7'!$C$19:$C$45</c15:sqref>
                  </c15:fullRef>
                </c:ext>
              </c:extLst>
              <c:f>'c1-7'!$C$29:$C$45</c:f>
              <c:numCache>
                <c:formatCode>0.0</c:formatCode>
                <c:ptCount val="17"/>
                <c:pt idx="0">
                  <c:v>87.812795493205059</c:v>
                </c:pt>
                <c:pt idx="1">
                  <c:v>88.148069071397259</c:v>
                </c:pt>
                <c:pt idx="2">
                  <c:v>88.989249570295556</c:v>
                </c:pt>
                <c:pt idx="3">
                  <c:v>86.621706386688302</c:v>
                </c:pt>
                <c:pt idx="4">
                  <c:v>86.402064506470154</c:v>
                </c:pt>
                <c:pt idx="5">
                  <c:v>85.469716843777007</c:v>
                </c:pt>
                <c:pt idx="6">
                  <c:v>86.137675943822302</c:v>
                </c:pt>
                <c:pt idx="7">
                  <c:v>85.028943317204963</c:v>
                </c:pt>
                <c:pt idx="8">
                  <c:v>82.651094268661438</c:v>
                </c:pt>
                <c:pt idx="9">
                  <c:v>84.280858984113905</c:v>
                </c:pt>
                <c:pt idx="10">
                  <c:v>80.876857867026985</c:v>
                </c:pt>
                <c:pt idx="11">
                  <c:v>82.899738729416072</c:v>
                </c:pt>
                <c:pt idx="12">
                  <c:v>83.600305524721932</c:v>
                </c:pt>
                <c:pt idx="13">
                  <c:v>82.15746326856781</c:v>
                </c:pt>
                <c:pt idx="14">
                  <c:v>82.115361803835768</c:v>
                </c:pt>
                <c:pt idx="15">
                  <c:v>82.190928361148949</c:v>
                </c:pt>
                <c:pt idx="16">
                  <c:v>82.457080719364996</c:v>
                </c:pt>
              </c:numCache>
            </c:numRef>
          </c:val>
          <c:smooth val="0"/>
          <c:extLst>
            <c:ext xmlns:c16="http://schemas.microsoft.com/office/drawing/2014/chart" uri="{C3380CC4-5D6E-409C-BE32-E72D297353CC}">
              <c16:uniqueId val="{00000002-8323-47BE-86F2-F2916D950807}"/>
            </c:ext>
          </c:extLst>
        </c:ser>
        <c:dLbls>
          <c:showLegendKey val="0"/>
          <c:showVal val="0"/>
          <c:showCatName val="0"/>
          <c:showSerName val="0"/>
          <c:showPercent val="0"/>
          <c:showBubbleSize val="0"/>
        </c:dLbls>
        <c:marker val="1"/>
        <c:smooth val="0"/>
        <c:axId val="1101587176"/>
        <c:axId val="1101588816"/>
      </c:lineChart>
      <c:dateAx>
        <c:axId val="1105946768"/>
        <c:scaling>
          <c:orientation val="minMax"/>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1105950048"/>
        <c:crosses val="autoZero"/>
        <c:auto val="1"/>
        <c:lblOffset val="100"/>
        <c:baseTimeUnit val="years"/>
        <c:majorUnit val="1"/>
        <c:majorTimeUnit val="years"/>
      </c:dateAx>
      <c:valAx>
        <c:axId val="1105950048"/>
        <c:scaling>
          <c:orientation val="minMax"/>
          <c:max val="12"/>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105946768"/>
        <c:crosses val="autoZero"/>
        <c:crossBetween val="between"/>
      </c:valAx>
      <c:valAx>
        <c:axId val="1101588816"/>
        <c:scaling>
          <c:orientation val="minMax"/>
          <c:max val="96"/>
          <c:min val="72"/>
        </c:scaling>
        <c:delete val="0"/>
        <c:axPos val="r"/>
        <c:numFmt formatCode="0" sourceLinked="0"/>
        <c:majorTickMark val="out"/>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101587176"/>
        <c:crosses val="max"/>
        <c:crossBetween val="between"/>
        <c:majorUnit val="4"/>
      </c:valAx>
      <c:dateAx>
        <c:axId val="1101587176"/>
        <c:scaling>
          <c:orientation val="minMax"/>
        </c:scaling>
        <c:delete val="1"/>
        <c:axPos val="b"/>
        <c:numFmt formatCode="m/d/yyyy" sourceLinked="1"/>
        <c:majorTickMark val="out"/>
        <c:minorTickMark val="none"/>
        <c:tickLblPos val="nextTo"/>
        <c:crossAx val="1101588816"/>
        <c:crosses val="autoZero"/>
        <c:auto val="1"/>
        <c:lblOffset val="100"/>
        <c:baseTimeUnit val="years"/>
      </c:dateAx>
      <c:spPr>
        <a:noFill/>
        <a:ln>
          <a:noFill/>
        </a:ln>
        <a:effectLst/>
      </c:spPr>
    </c:plotArea>
    <c:legend>
      <c:legendPos val="b"/>
      <c:layout>
        <c:manualLayout>
          <c:xMode val="edge"/>
          <c:yMode val="edge"/>
          <c:x val="1.1762798990436937E-2"/>
          <c:y val="0.80139626736111103"/>
          <c:w val="0.98529650126195378"/>
          <c:h val="0.19860373263888889"/>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1200">
          <a:solidFill>
            <a:srgbClr val="000000"/>
          </a:solidFill>
        </a:defRPr>
      </a:pPr>
      <a:endParaRPr lang="hu-HU"/>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42824074074074E-2"/>
          <c:y val="0.10086284722222222"/>
          <c:w val="0.82596593915343919"/>
          <c:h val="0.55189496527777782"/>
        </c:manualLayout>
      </c:layout>
      <c:barChart>
        <c:barDir val="col"/>
        <c:grouping val="clustered"/>
        <c:varyColors val="0"/>
        <c:ser>
          <c:idx val="1"/>
          <c:order val="1"/>
          <c:tx>
            <c:strRef>
              <c:f>'c1-7'!$D$17</c:f>
              <c:strCache>
                <c:ptCount val="1"/>
                <c:pt idx="0">
                  <c:v>Pénzügyi megtakarítási ráta</c:v>
                </c:pt>
              </c:strCache>
            </c:strRef>
          </c:tx>
          <c:spPr>
            <a:solidFill>
              <a:schemeClr val="accent2">
                <a:lumMod val="40000"/>
                <a:lumOff val="60000"/>
              </a:schemeClr>
            </a:solidFill>
            <a:ln>
              <a:noFill/>
            </a:ln>
            <a:effectLst/>
          </c:spPr>
          <c:invertIfNegative val="0"/>
          <c:cat>
            <c:numRef>
              <c:extLst>
                <c:ext xmlns:c15="http://schemas.microsoft.com/office/drawing/2012/chart" uri="{02D57815-91ED-43cb-92C2-25804820EDAC}">
                  <c15:fullRef>
                    <c15:sqref>'c1-7'!$B$19:$B$45</c15:sqref>
                  </c15:fullRef>
                </c:ext>
              </c:extLst>
              <c:f>'c1-7'!$B$29:$B$45</c:f>
              <c:numCache>
                <c:formatCode>m/d/yyyy</c:formatCode>
                <c:ptCount val="17"/>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pt idx="14">
                  <c:v>45292</c:v>
                </c:pt>
                <c:pt idx="15">
                  <c:v>45658</c:v>
                </c:pt>
                <c:pt idx="16">
                  <c:v>46023</c:v>
                </c:pt>
              </c:numCache>
            </c:numRef>
          </c:cat>
          <c:val>
            <c:numRef>
              <c:extLst>
                <c:ext xmlns:c15="http://schemas.microsoft.com/office/drawing/2012/chart" uri="{02D57815-91ED-43cb-92C2-25804820EDAC}">
                  <c15:fullRef>
                    <c15:sqref>'c1-7'!$D$19:$D$45</c15:sqref>
                  </c15:fullRef>
                </c:ext>
              </c:extLst>
              <c:f>'c1-7'!$D$29:$D$45</c:f>
              <c:numCache>
                <c:formatCode>0.0</c:formatCode>
                <c:ptCount val="17"/>
                <c:pt idx="0">
                  <c:v>5.6754806081558762</c:v>
                </c:pt>
                <c:pt idx="1">
                  <c:v>7.9797392197651753</c:v>
                </c:pt>
                <c:pt idx="2">
                  <c:v>7.7701957183614274</c:v>
                </c:pt>
                <c:pt idx="3">
                  <c:v>8.787560720079064</c:v>
                </c:pt>
                <c:pt idx="4">
                  <c:v>9.3140159813726271</c:v>
                </c:pt>
                <c:pt idx="5">
                  <c:v>10.27457907931683</c:v>
                </c:pt>
                <c:pt idx="6">
                  <c:v>8.5489838239184728</c:v>
                </c:pt>
                <c:pt idx="7">
                  <c:v>8.9680370977148556</c:v>
                </c:pt>
                <c:pt idx="8">
                  <c:v>10.849345723361637</c:v>
                </c:pt>
                <c:pt idx="9">
                  <c:v>9.0691969216352142</c:v>
                </c:pt>
                <c:pt idx="10">
                  <c:v>11.603670854603536</c:v>
                </c:pt>
                <c:pt idx="11">
                  <c:v>9.9204776510678858</c:v>
                </c:pt>
                <c:pt idx="12">
                  <c:v>8.5693485878082978</c:v>
                </c:pt>
                <c:pt idx="13">
                  <c:v>10.392009778873296</c:v>
                </c:pt>
                <c:pt idx="14">
                  <c:v>10.270590948990742</c:v>
                </c:pt>
                <c:pt idx="15">
                  <c:v>10.028427299454087</c:v>
                </c:pt>
                <c:pt idx="16">
                  <c:v>9.4765238067797455</c:v>
                </c:pt>
              </c:numCache>
            </c:numRef>
          </c:val>
          <c:extLst>
            <c:ext xmlns:c16="http://schemas.microsoft.com/office/drawing/2014/chart" uri="{C3380CC4-5D6E-409C-BE32-E72D297353CC}">
              <c16:uniqueId val="{00000000-C873-44DA-8147-88CA1CC0952C}"/>
            </c:ext>
          </c:extLst>
        </c:ser>
        <c:dLbls>
          <c:showLegendKey val="0"/>
          <c:showVal val="0"/>
          <c:showCatName val="0"/>
          <c:showSerName val="0"/>
          <c:showPercent val="0"/>
          <c:showBubbleSize val="0"/>
        </c:dLbls>
        <c:gapWidth val="26"/>
        <c:axId val="1105946768"/>
        <c:axId val="1105950048"/>
      </c:barChart>
      <c:lineChart>
        <c:grouping val="standard"/>
        <c:varyColors val="0"/>
        <c:ser>
          <c:idx val="2"/>
          <c:order val="2"/>
          <c:tx>
            <c:strRef>
              <c:f>'c1-7'!$E$17</c:f>
              <c:strCache>
                <c:ptCount val="1"/>
                <c:pt idx="0">
                  <c:v>Beruházási ráta</c:v>
                </c:pt>
              </c:strCache>
            </c:strRef>
          </c:tx>
          <c:spPr>
            <a:ln w="28575" cap="rnd">
              <a:solidFill>
                <a:schemeClr val="tx2">
                  <a:lumMod val="75000"/>
                  <a:lumOff val="25000"/>
                </a:schemeClr>
              </a:solidFill>
              <a:round/>
            </a:ln>
            <a:effectLst/>
          </c:spPr>
          <c:marker>
            <c:symbol val="circle"/>
            <c:size val="7"/>
            <c:spPr>
              <a:solidFill>
                <a:schemeClr val="bg1"/>
              </a:solidFill>
              <a:ln w="22225">
                <a:solidFill>
                  <a:schemeClr val="tx2">
                    <a:lumMod val="75000"/>
                    <a:lumOff val="25000"/>
                  </a:schemeClr>
                </a:solidFill>
              </a:ln>
              <a:effectLst/>
            </c:spPr>
          </c:marker>
          <c:cat>
            <c:numRef>
              <c:extLst>
                <c:ext xmlns:c15="http://schemas.microsoft.com/office/drawing/2012/chart" uri="{02D57815-91ED-43cb-92C2-25804820EDAC}">
                  <c15:fullRef>
                    <c15:sqref>'c1-7'!$B$19:$B$45</c15:sqref>
                  </c15:fullRef>
                </c:ext>
              </c:extLst>
              <c:f>'c1-7'!$B$29:$B$45</c:f>
              <c:numCache>
                <c:formatCode>m/d/yyyy</c:formatCode>
                <c:ptCount val="17"/>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pt idx="14">
                  <c:v>45292</c:v>
                </c:pt>
                <c:pt idx="15">
                  <c:v>45658</c:v>
                </c:pt>
                <c:pt idx="16">
                  <c:v>46023</c:v>
                </c:pt>
              </c:numCache>
            </c:numRef>
          </c:cat>
          <c:val>
            <c:numRef>
              <c:extLst>
                <c:ext xmlns:c15="http://schemas.microsoft.com/office/drawing/2012/chart" uri="{02D57815-91ED-43cb-92C2-25804820EDAC}">
                  <c15:fullRef>
                    <c15:sqref>'c1-7'!$E$19:$E$45</c15:sqref>
                  </c15:fullRef>
                </c:ext>
              </c:extLst>
              <c:f>'c1-7'!$E$29:$E$45</c:f>
              <c:numCache>
                <c:formatCode>0.0</c:formatCode>
                <c:ptCount val="17"/>
                <c:pt idx="0">
                  <c:v>6.5117238986390609</c:v>
                </c:pt>
                <c:pt idx="1">
                  <c:v>3.8721917088375668</c:v>
                </c:pt>
                <c:pt idx="2">
                  <c:v>3.2405547113430107</c:v>
                </c:pt>
                <c:pt idx="3">
                  <c:v>4.5907328932326354</c:v>
                </c:pt>
                <c:pt idx="4">
                  <c:v>4.2839195121572091</c:v>
                </c:pt>
                <c:pt idx="5">
                  <c:v>4.2557040769061532</c:v>
                </c:pt>
                <c:pt idx="6">
                  <c:v>5.3133402322592191</c:v>
                </c:pt>
                <c:pt idx="7">
                  <c:v>6.0030195850801693</c:v>
                </c:pt>
                <c:pt idx="8">
                  <c:v>6.4995600079769194</c:v>
                </c:pt>
                <c:pt idx="9">
                  <c:v>6.6499440942508814</c:v>
                </c:pt>
                <c:pt idx="10">
                  <c:v>7.5194712783694833</c:v>
                </c:pt>
                <c:pt idx="11">
                  <c:v>7.1797836195160478</c:v>
                </c:pt>
                <c:pt idx="12">
                  <c:v>7.8303458874697647</c:v>
                </c:pt>
                <c:pt idx="13">
                  <c:v>7.4505269525588957</c:v>
                </c:pt>
                <c:pt idx="14">
                  <c:v>7.6140472471734997</c:v>
                </c:pt>
                <c:pt idx="15">
                  <c:v>7.7806443393969555</c:v>
                </c:pt>
                <c:pt idx="16">
                  <c:v>8.0663954738552572</c:v>
                </c:pt>
              </c:numCache>
            </c:numRef>
          </c:val>
          <c:smooth val="0"/>
          <c:extLst>
            <c:ext xmlns:c16="http://schemas.microsoft.com/office/drawing/2014/chart" uri="{C3380CC4-5D6E-409C-BE32-E72D297353CC}">
              <c16:uniqueId val="{00000001-C873-44DA-8147-88CA1CC0952C}"/>
            </c:ext>
          </c:extLst>
        </c:ser>
        <c:dLbls>
          <c:showLegendKey val="0"/>
          <c:showVal val="0"/>
          <c:showCatName val="0"/>
          <c:showSerName val="0"/>
          <c:showPercent val="0"/>
          <c:showBubbleSize val="0"/>
        </c:dLbls>
        <c:marker val="1"/>
        <c:smooth val="0"/>
        <c:axId val="1105946768"/>
        <c:axId val="1105950048"/>
      </c:lineChart>
      <c:lineChart>
        <c:grouping val="standard"/>
        <c:varyColors val="0"/>
        <c:ser>
          <c:idx val="0"/>
          <c:order val="0"/>
          <c:tx>
            <c:strRef>
              <c:f>'c1-7'!$C$17</c:f>
              <c:strCache>
                <c:ptCount val="1"/>
                <c:pt idx="0">
                  <c:v>Fogyasztási ráta (jobb tengely)</c:v>
                </c:pt>
              </c:strCache>
            </c:strRef>
          </c:tx>
          <c:spPr>
            <a:ln w="19050" cap="rnd">
              <a:solidFill>
                <a:schemeClr val="accent3"/>
              </a:solidFill>
              <a:round/>
            </a:ln>
            <a:effectLst/>
          </c:spPr>
          <c:marker>
            <c:symbol val="none"/>
          </c:marker>
          <c:cat>
            <c:numRef>
              <c:extLst>
                <c:ext xmlns:c15="http://schemas.microsoft.com/office/drawing/2012/chart" uri="{02D57815-91ED-43cb-92C2-25804820EDAC}">
                  <c15:fullRef>
                    <c15:sqref>'c1-7'!$B$19:$B$45</c15:sqref>
                  </c15:fullRef>
                </c:ext>
              </c:extLst>
              <c:f>'c1-7'!$B$29:$B$45</c:f>
              <c:numCache>
                <c:formatCode>m/d/yyyy</c:formatCode>
                <c:ptCount val="17"/>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pt idx="14">
                  <c:v>45292</c:v>
                </c:pt>
                <c:pt idx="15">
                  <c:v>45658</c:v>
                </c:pt>
                <c:pt idx="16">
                  <c:v>46023</c:v>
                </c:pt>
              </c:numCache>
            </c:numRef>
          </c:cat>
          <c:val>
            <c:numRef>
              <c:extLst>
                <c:ext xmlns:c15="http://schemas.microsoft.com/office/drawing/2012/chart" uri="{02D57815-91ED-43cb-92C2-25804820EDAC}">
                  <c15:fullRef>
                    <c15:sqref>'c1-7'!$C$19:$C$45</c15:sqref>
                  </c15:fullRef>
                </c:ext>
              </c:extLst>
              <c:f>'c1-7'!$C$29:$C$45</c:f>
              <c:numCache>
                <c:formatCode>0.0</c:formatCode>
                <c:ptCount val="17"/>
                <c:pt idx="0">
                  <c:v>87.812795493205059</c:v>
                </c:pt>
                <c:pt idx="1">
                  <c:v>88.148069071397259</c:v>
                </c:pt>
                <c:pt idx="2">
                  <c:v>88.989249570295556</c:v>
                </c:pt>
                <c:pt idx="3">
                  <c:v>86.621706386688302</c:v>
                </c:pt>
                <c:pt idx="4">
                  <c:v>86.402064506470154</c:v>
                </c:pt>
                <c:pt idx="5">
                  <c:v>85.469716843777007</c:v>
                </c:pt>
                <c:pt idx="6">
                  <c:v>86.137675943822302</c:v>
                </c:pt>
                <c:pt idx="7">
                  <c:v>85.028943317204963</c:v>
                </c:pt>
                <c:pt idx="8">
                  <c:v>82.651094268661438</c:v>
                </c:pt>
                <c:pt idx="9">
                  <c:v>84.280858984113905</c:v>
                </c:pt>
                <c:pt idx="10">
                  <c:v>80.876857867026985</c:v>
                </c:pt>
                <c:pt idx="11">
                  <c:v>82.899738729416072</c:v>
                </c:pt>
                <c:pt idx="12">
                  <c:v>83.600305524721932</c:v>
                </c:pt>
                <c:pt idx="13">
                  <c:v>82.15746326856781</c:v>
                </c:pt>
                <c:pt idx="14">
                  <c:v>82.115361803835768</c:v>
                </c:pt>
                <c:pt idx="15">
                  <c:v>82.190928361148949</c:v>
                </c:pt>
                <c:pt idx="16">
                  <c:v>82.457080719364996</c:v>
                </c:pt>
              </c:numCache>
            </c:numRef>
          </c:val>
          <c:smooth val="0"/>
          <c:extLst>
            <c:ext xmlns:c16="http://schemas.microsoft.com/office/drawing/2014/chart" uri="{C3380CC4-5D6E-409C-BE32-E72D297353CC}">
              <c16:uniqueId val="{00000002-C873-44DA-8147-88CA1CC0952C}"/>
            </c:ext>
          </c:extLst>
        </c:ser>
        <c:dLbls>
          <c:showLegendKey val="0"/>
          <c:showVal val="0"/>
          <c:showCatName val="0"/>
          <c:showSerName val="0"/>
          <c:showPercent val="0"/>
          <c:showBubbleSize val="0"/>
        </c:dLbls>
        <c:marker val="1"/>
        <c:smooth val="0"/>
        <c:axId val="1101587176"/>
        <c:axId val="1101588816"/>
      </c:lineChart>
      <c:dateAx>
        <c:axId val="1105946768"/>
        <c:scaling>
          <c:orientation val="minMax"/>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1105950048"/>
        <c:crosses val="autoZero"/>
        <c:auto val="1"/>
        <c:lblOffset val="100"/>
        <c:baseTimeUnit val="years"/>
        <c:majorUnit val="1"/>
        <c:majorTimeUnit val="years"/>
      </c:dateAx>
      <c:valAx>
        <c:axId val="1105950048"/>
        <c:scaling>
          <c:orientation val="minMax"/>
          <c:max val="12"/>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105946768"/>
        <c:crosses val="autoZero"/>
        <c:crossBetween val="between"/>
      </c:valAx>
      <c:valAx>
        <c:axId val="1101588816"/>
        <c:scaling>
          <c:orientation val="minMax"/>
          <c:max val="96"/>
          <c:min val="72"/>
        </c:scaling>
        <c:delete val="0"/>
        <c:axPos val="r"/>
        <c:numFmt formatCode="0" sourceLinked="0"/>
        <c:majorTickMark val="out"/>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101587176"/>
        <c:crosses val="max"/>
        <c:crossBetween val="between"/>
        <c:majorUnit val="4"/>
      </c:valAx>
      <c:dateAx>
        <c:axId val="1101587176"/>
        <c:scaling>
          <c:orientation val="minMax"/>
        </c:scaling>
        <c:delete val="1"/>
        <c:axPos val="b"/>
        <c:numFmt formatCode="m/d/yyyy" sourceLinked="1"/>
        <c:majorTickMark val="out"/>
        <c:minorTickMark val="none"/>
        <c:tickLblPos val="nextTo"/>
        <c:crossAx val="1101588816"/>
        <c:crosses val="autoZero"/>
        <c:auto val="1"/>
        <c:lblOffset val="100"/>
        <c:baseTimeUnit val="years"/>
      </c:dateAx>
      <c:spPr>
        <a:noFill/>
        <a:ln>
          <a:noFill/>
        </a:ln>
        <a:effectLst/>
      </c:spPr>
    </c:plotArea>
    <c:legend>
      <c:legendPos val="b"/>
      <c:layout>
        <c:manualLayout>
          <c:xMode val="edge"/>
          <c:yMode val="edge"/>
          <c:x val="1.1762798990436937E-2"/>
          <c:y val="0.80139626736111103"/>
          <c:w val="0.98529650126195378"/>
          <c:h val="0.19860373263888889"/>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1200">
          <a:solidFill>
            <a:srgbClr val="000000"/>
          </a:solidFill>
        </a:defRPr>
      </a:pPr>
      <a:endParaRPr lang="hu-HU"/>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973790035971489E-2"/>
          <c:y val="7.3905815972222219E-2"/>
          <c:w val="0.88584094538981062"/>
          <c:h val="0.66342013888888884"/>
        </c:manualLayout>
      </c:layout>
      <c:areaChart>
        <c:grouping val="stacked"/>
        <c:varyColors val="0"/>
        <c:ser>
          <c:idx val="0"/>
          <c:order val="1"/>
          <c:tx>
            <c:strRef>
              <c:f>'c1-8'!$C$13</c:f>
              <c:strCache>
                <c:ptCount val="1"/>
                <c:pt idx="0">
                  <c:v>Háztartási hitelezés</c:v>
                </c:pt>
              </c:strCache>
            </c:strRef>
          </c:tx>
          <c:spPr>
            <a:noFill/>
            <a:ln w="28575">
              <a:noFill/>
              <a:prstDash val="sysDash"/>
            </a:ln>
          </c:spPr>
          <c:cat>
            <c:numRef>
              <c:f>'c1-8'!$A$16:$A$87</c:f>
              <c:numCache>
                <c:formatCode>General</c:formatCode>
                <c:ptCount val="72"/>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pt idx="68">
                  <c:v>2026</c:v>
                </c:pt>
              </c:numCache>
            </c:numRef>
          </c:cat>
          <c:val>
            <c:numRef>
              <c:f>'c1-8'!$C$16:$C$87</c:f>
              <c:numCache>
                <c:formatCode>General</c:formatCode>
                <c:ptCount val="72"/>
                <c:pt idx="58" formatCode="#,##0.0">
                  <c:v>2.5467544642573476</c:v>
                </c:pt>
                <c:pt idx="59" formatCode="#,##0.0">
                  <c:v>2.46331766176018</c:v>
                </c:pt>
                <c:pt idx="60" formatCode="#,##0.0">
                  <c:v>4.2589740023815699</c:v>
                </c:pt>
                <c:pt idx="61" formatCode="#,##0.0">
                  <c:v>5.2041742885578657</c:v>
                </c:pt>
                <c:pt idx="62" formatCode="#,##0.0">
                  <c:v>6.3499726072835561</c:v>
                </c:pt>
                <c:pt idx="63" formatCode="#,##0.0">
                  <c:v>7.895273781584403</c:v>
                </c:pt>
                <c:pt idx="64" formatCode="#,##0.0">
                  <c:v>8.5321862076641413</c:v>
                </c:pt>
                <c:pt idx="65" formatCode="#,##0.0">
                  <c:v>9.0081354085636178</c:v>
                </c:pt>
                <c:pt idx="66" formatCode="#,##0.0">
                  <c:v>9.3046839903293872</c:v>
                </c:pt>
                <c:pt idx="67" formatCode="#,##0.0">
                  <c:v>9.1055134439587633</c:v>
                </c:pt>
                <c:pt idx="68" formatCode="#,##0.0">
                  <c:v>8.9928578715134346</c:v>
                </c:pt>
                <c:pt idx="69" formatCode="#,##0.0">
                  <c:v>8.8977605748282595</c:v>
                </c:pt>
                <c:pt idx="70" formatCode="#,##0.0">
                  <c:v>8.8030977364850571</c:v>
                </c:pt>
                <c:pt idx="71" formatCode="#,##0.0">
                  <c:v>8.7921491468649364</c:v>
                </c:pt>
              </c:numCache>
            </c:numRef>
          </c:val>
          <c:extLst xmlns:c15="http://schemas.microsoft.com/office/drawing/2012/chart">
            <c:ext xmlns:c16="http://schemas.microsoft.com/office/drawing/2014/chart" uri="{C3380CC4-5D6E-409C-BE32-E72D297353CC}">
              <c16:uniqueId val="{00000000-7F6D-4CCE-8EB6-35F5F8DDEFC8}"/>
            </c:ext>
          </c:extLst>
        </c:ser>
        <c:ser>
          <c:idx val="1"/>
          <c:order val="2"/>
          <c:tx>
            <c:strRef>
              <c:f>'c1-8'!$D$12</c:f>
              <c:strCache>
                <c:ptCount val="1"/>
                <c:pt idx="0">
                  <c:v>Előrejelzési tartomány</c:v>
                </c:pt>
              </c:strCache>
            </c:strRef>
          </c:tx>
          <c:spPr>
            <a:solidFill>
              <a:schemeClr val="accent1">
                <a:lumMod val="60000"/>
                <a:lumOff val="40000"/>
              </a:schemeClr>
            </a:solidFill>
          </c:spPr>
          <c:cat>
            <c:numRef>
              <c:f>'c1-8'!$A$16:$A$87</c:f>
              <c:numCache>
                <c:formatCode>General</c:formatCode>
                <c:ptCount val="72"/>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pt idx="68">
                  <c:v>2026</c:v>
                </c:pt>
              </c:numCache>
            </c:numRef>
          </c:cat>
          <c:val>
            <c:numRef>
              <c:f>'c1-8'!$D$16:$D$87</c:f>
              <c:numCache>
                <c:formatCode>General</c:formatCode>
                <c:ptCount val="72"/>
                <c:pt idx="58" formatCode="#,##0.0">
                  <c:v>0</c:v>
                </c:pt>
                <c:pt idx="59" formatCode="#,##0.0">
                  <c:v>0.26995267459661632</c:v>
                </c:pt>
                <c:pt idx="60" formatCode="#,##0.0">
                  <c:v>0.72303194770888446</c:v>
                </c:pt>
                <c:pt idx="61" formatCode="#,##0.0">
                  <c:v>1.1656089064714514</c:v>
                </c:pt>
                <c:pt idx="62" formatCode="#,##0.0">
                  <c:v>1.5101370718286002</c:v>
                </c:pt>
                <c:pt idx="63" formatCode="#,##0.0">
                  <c:v>1.4937043509227417</c:v>
                </c:pt>
                <c:pt idx="64" formatCode="#,##0.0">
                  <c:v>1.2965940868888808</c:v>
                </c:pt>
                <c:pt idx="65" formatCode="#,##0.0">
                  <c:v>1.1013786007100119</c:v>
                </c:pt>
                <c:pt idx="66" formatCode="#,##0.0">
                  <c:v>0.99485255452920462</c:v>
                </c:pt>
                <c:pt idx="67" formatCode="#,##0.0">
                  <c:v>0.9381568596174219</c:v>
                </c:pt>
                <c:pt idx="68" formatCode="#,##0.0">
                  <c:v>0.88671853801050204</c:v>
                </c:pt>
                <c:pt idx="69" formatCode="#,##0.0">
                  <c:v>0.80422812394069254</c:v>
                </c:pt>
                <c:pt idx="70" formatCode="#,##0.0">
                  <c:v>0.72483310355671016</c:v>
                </c:pt>
                <c:pt idx="71" formatCode="#,##0.0">
                  <c:v>0.64951663672870374</c:v>
                </c:pt>
              </c:numCache>
            </c:numRef>
          </c:val>
          <c:extLst>
            <c:ext xmlns:c16="http://schemas.microsoft.com/office/drawing/2014/chart" uri="{C3380CC4-5D6E-409C-BE32-E72D297353CC}">
              <c16:uniqueId val="{00000001-7F6D-4CCE-8EB6-35F5F8DDEFC8}"/>
            </c:ext>
          </c:extLst>
        </c:ser>
        <c:dLbls>
          <c:showLegendKey val="0"/>
          <c:showVal val="0"/>
          <c:showCatName val="0"/>
          <c:showSerName val="0"/>
          <c:showPercent val="0"/>
          <c:showBubbleSize val="0"/>
        </c:dLbls>
        <c:axId val="352393312"/>
        <c:axId val="352392920"/>
      </c:areaChart>
      <c:lineChart>
        <c:grouping val="standard"/>
        <c:varyColors val="0"/>
        <c:ser>
          <c:idx val="4"/>
          <c:order val="0"/>
          <c:tx>
            <c:strRef>
              <c:f>'c1-8'!$B$13</c:f>
              <c:strCache>
                <c:ptCount val="1"/>
                <c:pt idx="0">
                  <c:v>Háztartási hitelezés</c:v>
                </c:pt>
              </c:strCache>
            </c:strRef>
          </c:tx>
          <c:spPr>
            <a:ln w="28575">
              <a:solidFill>
                <a:schemeClr val="tx2"/>
              </a:solidFill>
            </a:ln>
          </c:spPr>
          <c:marker>
            <c:symbol val="none"/>
          </c:marker>
          <c:cat>
            <c:numRef>
              <c:f>'c1-8'!$A$16:$A$87</c:f>
              <c:numCache>
                <c:formatCode>General</c:formatCode>
                <c:ptCount val="72"/>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pt idx="68">
                  <c:v>2026</c:v>
                </c:pt>
              </c:numCache>
            </c:numRef>
          </c:cat>
          <c:val>
            <c:numRef>
              <c:f>'c1-8'!$B$16:$B$87</c:f>
              <c:numCache>
                <c:formatCode>0.0</c:formatCode>
                <c:ptCount val="72"/>
                <c:pt idx="0">
                  <c:v>12.153893113647806</c:v>
                </c:pt>
                <c:pt idx="1">
                  <c:v>7.6701763250006456</c:v>
                </c:pt>
                <c:pt idx="2">
                  <c:v>2.2638148205015147</c:v>
                </c:pt>
                <c:pt idx="3">
                  <c:v>-0.55285598714839879</c:v>
                </c:pt>
                <c:pt idx="4">
                  <c:v>-0.78035635036595163</c:v>
                </c:pt>
                <c:pt idx="5">
                  <c:v>-1.630014333844618</c:v>
                </c:pt>
                <c:pt idx="6">
                  <c:v>-2.1411116339928449</c:v>
                </c:pt>
                <c:pt idx="7">
                  <c:v>-3.0521713109507154</c:v>
                </c:pt>
                <c:pt idx="8">
                  <c:v>-3.9196290475704076</c:v>
                </c:pt>
                <c:pt idx="9">
                  <c:v>-3.7687237736247874</c:v>
                </c:pt>
                <c:pt idx="10">
                  <c:v>-4.3564307582464554</c:v>
                </c:pt>
                <c:pt idx="11">
                  <c:v>-9.4508654510866368</c:v>
                </c:pt>
                <c:pt idx="12">
                  <c:v>-14.984947568564186</c:v>
                </c:pt>
                <c:pt idx="13">
                  <c:v>-14.552792072600255</c:v>
                </c:pt>
                <c:pt idx="14">
                  <c:v>-14.165529626057257</c:v>
                </c:pt>
                <c:pt idx="15">
                  <c:v>-9.2997683541213245</c:v>
                </c:pt>
                <c:pt idx="16">
                  <c:v>-5.2081845055106282</c:v>
                </c:pt>
                <c:pt idx="17">
                  <c:v>-5.4314978114639114</c:v>
                </c:pt>
                <c:pt idx="18">
                  <c:v>-5.15769231769701</c:v>
                </c:pt>
                <c:pt idx="19">
                  <c:v>-5.2910772625416334</c:v>
                </c:pt>
                <c:pt idx="20">
                  <c:v>-5.1206574219176542</c:v>
                </c:pt>
                <c:pt idx="21">
                  <c:v>-5.1121378950224008</c:v>
                </c:pt>
                <c:pt idx="22">
                  <c:v>-4.5523344768911143</c:v>
                </c:pt>
                <c:pt idx="23">
                  <c:v>-4.0820925618412813</c:v>
                </c:pt>
                <c:pt idx="24">
                  <c:v>-8.423993388710862</c:v>
                </c:pt>
                <c:pt idx="25">
                  <c:v>-9.0151669547195592</c:v>
                </c:pt>
                <c:pt idx="26">
                  <c:v>-9.5670149557740718</c:v>
                </c:pt>
                <c:pt idx="27">
                  <c:v>-9.6679505255582772</c:v>
                </c:pt>
                <c:pt idx="28">
                  <c:v>-5.1454355161197114</c:v>
                </c:pt>
                <c:pt idx="29">
                  <c:v>-3.9102541953169099</c:v>
                </c:pt>
                <c:pt idx="30">
                  <c:v>-2.3572892799978997</c:v>
                </c:pt>
                <c:pt idx="31">
                  <c:v>0.34817770379604812</c:v>
                </c:pt>
                <c:pt idx="32">
                  <c:v>1.6856870164253344</c:v>
                </c:pt>
                <c:pt idx="33">
                  <c:v>3.1842192795523263</c:v>
                </c:pt>
                <c:pt idx="34">
                  <c:v>3.7538062131864343</c:v>
                </c:pt>
                <c:pt idx="35">
                  <c:v>1.9514810953415223</c:v>
                </c:pt>
                <c:pt idx="36">
                  <c:v>2.1606351154541308</c:v>
                </c:pt>
                <c:pt idx="37">
                  <c:v>2.8904261872437935</c:v>
                </c:pt>
                <c:pt idx="38">
                  <c:v>3.7429499280263032</c:v>
                </c:pt>
                <c:pt idx="39">
                  <c:v>5.2977566175234889</c:v>
                </c:pt>
                <c:pt idx="40">
                  <c:v>5.9736752407579541</c:v>
                </c:pt>
                <c:pt idx="41">
                  <c:v>6.4563472270718485</c:v>
                </c:pt>
                <c:pt idx="42">
                  <c:v>9.7639257687992842</c:v>
                </c:pt>
                <c:pt idx="43">
                  <c:v>12.74824621345835</c:v>
                </c:pt>
                <c:pt idx="44">
                  <c:v>14.859943202341761</c:v>
                </c:pt>
                <c:pt idx="45">
                  <c:v>16.163518880525807</c:v>
                </c:pt>
                <c:pt idx="46">
                  <c:v>14.838601394463137</c:v>
                </c:pt>
                <c:pt idx="47">
                  <c:v>14.506300540092045</c:v>
                </c:pt>
                <c:pt idx="48">
                  <c:v>14.193461537033553</c:v>
                </c:pt>
                <c:pt idx="49">
                  <c:v>15.654624152081539</c:v>
                </c:pt>
                <c:pt idx="50">
                  <c:v>15.914914479915316</c:v>
                </c:pt>
                <c:pt idx="51">
                  <c:v>14.235281613671278</c:v>
                </c:pt>
                <c:pt idx="52">
                  <c:v>11.888739217323115</c:v>
                </c:pt>
                <c:pt idx="53">
                  <c:v>9.5987384171929833</c:v>
                </c:pt>
                <c:pt idx="54">
                  <c:v>6.3776932135938491</c:v>
                </c:pt>
                <c:pt idx="55">
                  <c:v>5.4547864940692632</c:v>
                </c:pt>
                <c:pt idx="56">
                  <c:v>4.59711325358378</c:v>
                </c:pt>
                <c:pt idx="57">
                  <c:v>2.8035597726585264</c:v>
                </c:pt>
                <c:pt idx="58">
                  <c:v>2.5467544642573476</c:v>
                </c:pt>
              </c:numCache>
            </c:numRef>
          </c:val>
          <c:smooth val="0"/>
          <c:extLst>
            <c:ext xmlns:c16="http://schemas.microsoft.com/office/drawing/2014/chart" uri="{C3380CC4-5D6E-409C-BE32-E72D297353CC}">
              <c16:uniqueId val="{00000002-7F6D-4CCE-8EB6-35F5F8DDEFC8}"/>
            </c:ext>
          </c:extLst>
        </c:ser>
        <c:dLbls>
          <c:showLegendKey val="0"/>
          <c:showVal val="0"/>
          <c:showCatName val="0"/>
          <c:showSerName val="0"/>
          <c:showPercent val="0"/>
          <c:showBubbleSize val="0"/>
        </c:dLbls>
        <c:marker val="1"/>
        <c:smooth val="0"/>
        <c:axId val="352392136"/>
        <c:axId val="352392528"/>
      </c:lineChart>
      <c:catAx>
        <c:axId val="352392136"/>
        <c:scaling>
          <c:orientation val="minMax"/>
        </c:scaling>
        <c:delete val="0"/>
        <c:axPos val="b"/>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52392528"/>
        <c:crossesAt val="0"/>
        <c:auto val="1"/>
        <c:lblAlgn val="ctr"/>
        <c:lblOffset val="100"/>
        <c:tickLblSkip val="1"/>
        <c:tickMarkSkip val="4"/>
        <c:noMultiLvlLbl val="0"/>
      </c:catAx>
      <c:valAx>
        <c:axId val="352392528"/>
        <c:scaling>
          <c:orientation val="minMax"/>
          <c:max val="20"/>
          <c:min val="-20"/>
        </c:scaling>
        <c:delete val="0"/>
        <c:axPos val="l"/>
        <c:majorGridlines>
          <c:spPr>
            <a:ln w="3175">
              <a:solidFill>
                <a:srgbClr val="BFBFBF"/>
              </a:solidFill>
              <a:prstDash val="sysDash"/>
            </a:ln>
          </c:spPr>
        </c:majorGridlines>
        <c:title>
          <c:tx>
            <c:rich>
              <a:bodyPr rot="0" vert="horz"/>
              <a:lstStyle/>
              <a:p>
                <a:pPr>
                  <a:defRPr/>
                </a:pPr>
                <a:r>
                  <a:rPr lang="hu-HU"/>
                  <a:t>%</a:t>
                </a:r>
              </a:p>
            </c:rich>
          </c:tx>
          <c:layout>
            <c:manualLayout>
              <c:xMode val="edge"/>
              <c:yMode val="edge"/>
              <c:x val="8.9304563492063505E-2"/>
              <c:y val="4.2361111111111115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2392136"/>
        <c:crosses val="autoZero"/>
        <c:crossBetween val="between"/>
        <c:majorUnit val="5"/>
      </c:valAx>
      <c:valAx>
        <c:axId val="352392920"/>
        <c:scaling>
          <c:orientation val="minMax"/>
          <c:max val="20"/>
          <c:min val="-20"/>
        </c:scaling>
        <c:delete val="0"/>
        <c:axPos val="r"/>
        <c:title>
          <c:tx>
            <c:rich>
              <a:bodyPr rot="0" vert="horz"/>
              <a:lstStyle/>
              <a:p>
                <a:pPr>
                  <a:defRPr/>
                </a:pPr>
                <a:r>
                  <a:rPr lang="hu-HU"/>
                  <a:t>%</a:t>
                </a:r>
              </a:p>
            </c:rich>
          </c:tx>
          <c:layout>
            <c:manualLayout>
              <c:xMode val="edge"/>
              <c:yMode val="edge"/>
              <c:x val="0.84997288359788359"/>
              <c:y val="5.6553819444444438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2393312"/>
        <c:crosses val="max"/>
        <c:crossBetween val="between"/>
        <c:majorUnit val="5"/>
      </c:valAx>
      <c:catAx>
        <c:axId val="352393312"/>
        <c:scaling>
          <c:orientation val="minMax"/>
        </c:scaling>
        <c:delete val="1"/>
        <c:axPos val="b"/>
        <c:numFmt formatCode="General" sourceLinked="1"/>
        <c:majorTickMark val="out"/>
        <c:minorTickMark val="none"/>
        <c:tickLblPos val="nextTo"/>
        <c:crossAx val="352392920"/>
        <c:crosses val="autoZero"/>
        <c:auto val="1"/>
        <c:lblAlgn val="ctr"/>
        <c:lblOffset val="100"/>
        <c:noMultiLvlLbl val="0"/>
      </c:catAx>
      <c:spPr>
        <a:noFill/>
        <a:ln w="25400">
          <a:noFill/>
        </a:ln>
      </c:spPr>
    </c:plotArea>
    <c:legend>
      <c:legendPos val="b"/>
      <c:legendEntry>
        <c:idx val="0"/>
        <c:delete val="1"/>
      </c:legendEntry>
      <c:layout>
        <c:manualLayout>
          <c:xMode val="edge"/>
          <c:yMode val="edge"/>
          <c:x val="0"/>
          <c:y val="0.89664322916666672"/>
          <c:w val="1"/>
          <c:h val="9.3018229166666674E-2"/>
        </c:manualLayout>
      </c:layout>
      <c:overlay val="0"/>
    </c:legend>
    <c:plotVisOnly val="1"/>
    <c:dispBlanksAs val="gap"/>
    <c:showDLblsOverMax val="0"/>
  </c:chart>
  <c:spPr>
    <a:solidFill>
      <a:srgbClr val="FFFFFF"/>
    </a:solidFill>
    <a:ln w="9525">
      <a:noFill/>
    </a:ln>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973790035971489E-2"/>
          <c:y val="7.3905815972222219E-2"/>
          <c:w val="0.88584094538981062"/>
          <c:h val="0.66342013888888884"/>
        </c:manualLayout>
      </c:layout>
      <c:areaChart>
        <c:grouping val="stacked"/>
        <c:varyColors val="0"/>
        <c:ser>
          <c:idx val="0"/>
          <c:order val="1"/>
          <c:tx>
            <c:strRef>
              <c:f>'c1-8'!$C$13</c:f>
              <c:strCache>
                <c:ptCount val="1"/>
                <c:pt idx="0">
                  <c:v>Háztartási hitelezés</c:v>
                </c:pt>
              </c:strCache>
            </c:strRef>
          </c:tx>
          <c:spPr>
            <a:noFill/>
            <a:ln w="28575">
              <a:noFill/>
              <a:prstDash val="sysDash"/>
            </a:ln>
          </c:spPr>
          <c:cat>
            <c:numRef>
              <c:f>'c1-8'!$A$16:$A$87</c:f>
              <c:numCache>
                <c:formatCode>General</c:formatCode>
                <c:ptCount val="72"/>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pt idx="68">
                  <c:v>2026</c:v>
                </c:pt>
              </c:numCache>
            </c:numRef>
          </c:cat>
          <c:val>
            <c:numRef>
              <c:f>'c1-8'!$C$16:$C$87</c:f>
              <c:numCache>
                <c:formatCode>General</c:formatCode>
                <c:ptCount val="72"/>
                <c:pt idx="58" formatCode="#,##0.0">
                  <c:v>2.5467544642573476</c:v>
                </c:pt>
                <c:pt idx="59" formatCode="#,##0.0">
                  <c:v>2.46331766176018</c:v>
                </c:pt>
                <c:pt idx="60" formatCode="#,##0.0">
                  <c:v>4.2589740023815699</c:v>
                </c:pt>
                <c:pt idx="61" formatCode="#,##0.0">
                  <c:v>5.2041742885578657</c:v>
                </c:pt>
                <c:pt idx="62" formatCode="#,##0.0">
                  <c:v>6.3499726072835561</c:v>
                </c:pt>
                <c:pt idx="63" formatCode="#,##0.0">
                  <c:v>7.895273781584403</c:v>
                </c:pt>
                <c:pt idx="64" formatCode="#,##0.0">
                  <c:v>8.5321862076641413</c:v>
                </c:pt>
                <c:pt idx="65" formatCode="#,##0.0">
                  <c:v>9.0081354085636178</c:v>
                </c:pt>
                <c:pt idx="66" formatCode="#,##0.0">
                  <c:v>9.3046839903293872</c:v>
                </c:pt>
                <c:pt idx="67" formatCode="#,##0.0">
                  <c:v>9.1055134439587633</c:v>
                </c:pt>
                <c:pt idx="68" formatCode="#,##0.0">
                  <c:v>8.9928578715134346</c:v>
                </c:pt>
                <c:pt idx="69" formatCode="#,##0.0">
                  <c:v>8.8977605748282595</c:v>
                </c:pt>
                <c:pt idx="70" formatCode="#,##0.0">
                  <c:v>8.8030977364850571</c:v>
                </c:pt>
                <c:pt idx="71" formatCode="#,##0.0">
                  <c:v>8.7921491468649364</c:v>
                </c:pt>
              </c:numCache>
            </c:numRef>
          </c:val>
          <c:extLst xmlns:c15="http://schemas.microsoft.com/office/drawing/2012/chart">
            <c:ext xmlns:c16="http://schemas.microsoft.com/office/drawing/2014/chart" uri="{C3380CC4-5D6E-409C-BE32-E72D297353CC}">
              <c16:uniqueId val="{00000000-DBA1-4FE6-873E-D4817C775B65}"/>
            </c:ext>
          </c:extLst>
        </c:ser>
        <c:ser>
          <c:idx val="1"/>
          <c:order val="2"/>
          <c:tx>
            <c:strRef>
              <c:f>'c1-8'!$D$14</c:f>
              <c:strCache>
                <c:ptCount val="1"/>
                <c:pt idx="0">
                  <c:v>Forecast range</c:v>
                </c:pt>
              </c:strCache>
            </c:strRef>
          </c:tx>
          <c:spPr>
            <a:solidFill>
              <a:schemeClr val="accent1">
                <a:lumMod val="60000"/>
                <a:lumOff val="40000"/>
              </a:schemeClr>
            </a:solidFill>
          </c:spPr>
          <c:cat>
            <c:numRef>
              <c:f>'c1-8'!$A$16:$A$87</c:f>
              <c:numCache>
                <c:formatCode>General</c:formatCode>
                <c:ptCount val="72"/>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pt idx="68">
                  <c:v>2026</c:v>
                </c:pt>
              </c:numCache>
            </c:numRef>
          </c:cat>
          <c:val>
            <c:numRef>
              <c:f>'c1-8'!$D$16:$D$87</c:f>
              <c:numCache>
                <c:formatCode>General</c:formatCode>
                <c:ptCount val="72"/>
                <c:pt idx="58" formatCode="#,##0.0">
                  <c:v>0</c:v>
                </c:pt>
                <c:pt idx="59" formatCode="#,##0.0">
                  <c:v>0.26995267459661632</c:v>
                </c:pt>
                <c:pt idx="60" formatCode="#,##0.0">
                  <c:v>0.72303194770888446</c:v>
                </c:pt>
                <c:pt idx="61" formatCode="#,##0.0">
                  <c:v>1.1656089064714514</c:v>
                </c:pt>
                <c:pt idx="62" formatCode="#,##0.0">
                  <c:v>1.5101370718286002</c:v>
                </c:pt>
                <c:pt idx="63" formatCode="#,##0.0">
                  <c:v>1.4937043509227417</c:v>
                </c:pt>
                <c:pt idx="64" formatCode="#,##0.0">
                  <c:v>1.2965940868888808</c:v>
                </c:pt>
                <c:pt idx="65" formatCode="#,##0.0">
                  <c:v>1.1013786007100119</c:v>
                </c:pt>
                <c:pt idx="66" formatCode="#,##0.0">
                  <c:v>0.99485255452920462</c:v>
                </c:pt>
                <c:pt idx="67" formatCode="#,##0.0">
                  <c:v>0.9381568596174219</c:v>
                </c:pt>
                <c:pt idx="68" formatCode="#,##0.0">
                  <c:v>0.88671853801050204</c:v>
                </c:pt>
                <c:pt idx="69" formatCode="#,##0.0">
                  <c:v>0.80422812394069254</c:v>
                </c:pt>
                <c:pt idx="70" formatCode="#,##0.0">
                  <c:v>0.72483310355671016</c:v>
                </c:pt>
                <c:pt idx="71" formatCode="#,##0.0">
                  <c:v>0.64951663672870374</c:v>
                </c:pt>
              </c:numCache>
            </c:numRef>
          </c:val>
          <c:extLst>
            <c:ext xmlns:c16="http://schemas.microsoft.com/office/drawing/2014/chart" uri="{C3380CC4-5D6E-409C-BE32-E72D297353CC}">
              <c16:uniqueId val="{00000001-DBA1-4FE6-873E-D4817C775B65}"/>
            </c:ext>
          </c:extLst>
        </c:ser>
        <c:dLbls>
          <c:showLegendKey val="0"/>
          <c:showVal val="0"/>
          <c:showCatName val="0"/>
          <c:showSerName val="0"/>
          <c:showPercent val="0"/>
          <c:showBubbleSize val="0"/>
        </c:dLbls>
        <c:axId val="352393312"/>
        <c:axId val="352392920"/>
      </c:areaChart>
      <c:lineChart>
        <c:grouping val="standard"/>
        <c:varyColors val="0"/>
        <c:ser>
          <c:idx val="4"/>
          <c:order val="0"/>
          <c:tx>
            <c:strRef>
              <c:f>'c1-8'!$B$15</c:f>
              <c:strCache>
                <c:ptCount val="1"/>
                <c:pt idx="0">
                  <c:v>Household lending</c:v>
                </c:pt>
              </c:strCache>
            </c:strRef>
          </c:tx>
          <c:spPr>
            <a:ln w="28575">
              <a:solidFill>
                <a:schemeClr val="tx2"/>
              </a:solidFill>
            </a:ln>
          </c:spPr>
          <c:marker>
            <c:symbol val="none"/>
          </c:marker>
          <c:cat>
            <c:numRef>
              <c:f>'c1-8'!$A$16:$A$87</c:f>
              <c:numCache>
                <c:formatCode>General</c:formatCode>
                <c:ptCount val="72"/>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pt idx="68">
                  <c:v>2026</c:v>
                </c:pt>
              </c:numCache>
            </c:numRef>
          </c:cat>
          <c:val>
            <c:numRef>
              <c:f>'c1-8'!$B$16:$B$87</c:f>
              <c:numCache>
                <c:formatCode>0.0</c:formatCode>
                <c:ptCount val="72"/>
                <c:pt idx="0">
                  <c:v>12.153893113647806</c:v>
                </c:pt>
                <c:pt idx="1">
                  <c:v>7.6701763250006456</c:v>
                </c:pt>
                <c:pt idx="2">
                  <c:v>2.2638148205015147</c:v>
                </c:pt>
                <c:pt idx="3">
                  <c:v>-0.55285598714839879</c:v>
                </c:pt>
                <c:pt idx="4">
                  <c:v>-0.78035635036595163</c:v>
                </c:pt>
                <c:pt idx="5">
                  <c:v>-1.630014333844618</c:v>
                </c:pt>
                <c:pt idx="6">
                  <c:v>-2.1411116339928449</c:v>
                </c:pt>
                <c:pt idx="7">
                  <c:v>-3.0521713109507154</c:v>
                </c:pt>
                <c:pt idx="8">
                  <c:v>-3.9196290475704076</c:v>
                </c:pt>
                <c:pt idx="9">
                  <c:v>-3.7687237736247874</c:v>
                </c:pt>
                <c:pt idx="10">
                  <c:v>-4.3564307582464554</c:v>
                </c:pt>
                <c:pt idx="11">
                  <c:v>-9.4508654510866368</c:v>
                </c:pt>
                <c:pt idx="12">
                  <c:v>-14.984947568564186</c:v>
                </c:pt>
                <c:pt idx="13">
                  <c:v>-14.552792072600255</c:v>
                </c:pt>
                <c:pt idx="14">
                  <c:v>-14.165529626057257</c:v>
                </c:pt>
                <c:pt idx="15">
                  <c:v>-9.2997683541213245</c:v>
                </c:pt>
                <c:pt idx="16">
                  <c:v>-5.2081845055106282</c:v>
                </c:pt>
                <c:pt idx="17">
                  <c:v>-5.4314978114639114</c:v>
                </c:pt>
                <c:pt idx="18">
                  <c:v>-5.15769231769701</c:v>
                </c:pt>
                <c:pt idx="19">
                  <c:v>-5.2910772625416334</c:v>
                </c:pt>
                <c:pt idx="20">
                  <c:v>-5.1206574219176542</c:v>
                </c:pt>
                <c:pt idx="21">
                  <c:v>-5.1121378950224008</c:v>
                </c:pt>
                <c:pt idx="22">
                  <c:v>-4.5523344768911143</c:v>
                </c:pt>
                <c:pt idx="23">
                  <c:v>-4.0820925618412813</c:v>
                </c:pt>
                <c:pt idx="24">
                  <c:v>-8.423993388710862</c:v>
                </c:pt>
                <c:pt idx="25">
                  <c:v>-9.0151669547195592</c:v>
                </c:pt>
                <c:pt idx="26">
                  <c:v>-9.5670149557740718</c:v>
                </c:pt>
                <c:pt idx="27">
                  <c:v>-9.6679505255582772</c:v>
                </c:pt>
                <c:pt idx="28">
                  <c:v>-5.1454355161197114</c:v>
                </c:pt>
                <c:pt idx="29">
                  <c:v>-3.9102541953169099</c:v>
                </c:pt>
                <c:pt idx="30">
                  <c:v>-2.3572892799978997</c:v>
                </c:pt>
                <c:pt idx="31">
                  <c:v>0.34817770379604812</c:v>
                </c:pt>
                <c:pt idx="32">
                  <c:v>1.6856870164253344</c:v>
                </c:pt>
                <c:pt idx="33">
                  <c:v>3.1842192795523263</c:v>
                </c:pt>
                <c:pt idx="34">
                  <c:v>3.7538062131864343</c:v>
                </c:pt>
                <c:pt idx="35">
                  <c:v>1.9514810953415223</c:v>
                </c:pt>
                <c:pt idx="36">
                  <c:v>2.1606351154541308</c:v>
                </c:pt>
                <c:pt idx="37">
                  <c:v>2.8904261872437935</c:v>
                </c:pt>
                <c:pt idx="38">
                  <c:v>3.7429499280263032</c:v>
                </c:pt>
                <c:pt idx="39">
                  <c:v>5.2977566175234889</c:v>
                </c:pt>
                <c:pt idx="40">
                  <c:v>5.9736752407579541</c:v>
                </c:pt>
                <c:pt idx="41">
                  <c:v>6.4563472270718485</c:v>
                </c:pt>
                <c:pt idx="42">
                  <c:v>9.7639257687992842</c:v>
                </c:pt>
                <c:pt idx="43">
                  <c:v>12.74824621345835</c:v>
                </c:pt>
                <c:pt idx="44">
                  <c:v>14.859943202341761</c:v>
                </c:pt>
                <c:pt idx="45">
                  <c:v>16.163518880525807</c:v>
                </c:pt>
                <c:pt idx="46">
                  <c:v>14.838601394463137</c:v>
                </c:pt>
                <c:pt idx="47">
                  <c:v>14.506300540092045</c:v>
                </c:pt>
                <c:pt idx="48">
                  <c:v>14.193461537033553</c:v>
                </c:pt>
                <c:pt idx="49">
                  <c:v>15.654624152081539</c:v>
                </c:pt>
                <c:pt idx="50">
                  <c:v>15.914914479915316</c:v>
                </c:pt>
                <c:pt idx="51">
                  <c:v>14.235281613671278</c:v>
                </c:pt>
                <c:pt idx="52">
                  <c:v>11.888739217323115</c:v>
                </c:pt>
                <c:pt idx="53">
                  <c:v>9.5987384171929833</c:v>
                </c:pt>
                <c:pt idx="54">
                  <c:v>6.3776932135938491</c:v>
                </c:pt>
                <c:pt idx="55">
                  <c:v>5.4547864940692632</c:v>
                </c:pt>
                <c:pt idx="56">
                  <c:v>4.59711325358378</c:v>
                </c:pt>
                <c:pt idx="57">
                  <c:v>2.8035597726585264</c:v>
                </c:pt>
                <c:pt idx="58">
                  <c:v>2.5467544642573476</c:v>
                </c:pt>
              </c:numCache>
            </c:numRef>
          </c:val>
          <c:smooth val="0"/>
          <c:extLst>
            <c:ext xmlns:c16="http://schemas.microsoft.com/office/drawing/2014/chart" uri="{C3380CC4-5D6E-409C-BE32-E72D297353CC}">
              <c16:uniqueId val="{00000002-DBA1-4FE6-873E-D4817C775B65}"/>
            </c:ext>
          </c:extLst>
        </c:ser>
        <c:dLbls>
          <c:showLegendKey val="0"/>
          <c:showVal val="0"/>
          <c:showCatName val="0"/>
          <c:showSerName val="0"/>
          <c:showPercent val="0"/>
          <c:showBubbleSize val="0"/>
        </c:dLbls>
        <c:marker val="1"/>
        <c:smooth val="0"/>
        <c:axId val="352392136"/>
        <c:axId val="352392528"/>
      </c:lineChart>
      <c:catAx>
        <c:axId val="352392136"/>
        <c:scaling>
          <c:orientation val="minMax"/>
        </c:scaling>
        <c:delete val="0"/>
        <c:axPos val="b"/>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52392528"/>
        <c:crossesAt val="0"/>
        <c:auto val="1"/>
        <c:lblAlgn val="ctr"/>
        <c:lblOffset val="100"/>
        <c:tickLblSkip val="1"/>
        <c:tickMarkSkip val="4"/>
        <c:noMultiLvlLbl val="0"/>
      </c:catAx>
      <c:valAx>
        <c:axId val="352392528"/>
        <c:scaling>
          <c:orientation val="minMax"/>
          <c:max val="20"/>
          <c:min val="-20"/>
        </c:scaling>
        <c:delete val="0"/>
        <c:axPos val="l"/>
        <c:majorGridlines>
          <c:spPr>
            <a:ln w="3175">
              <a:solidFill>
                <a:srgbClr val="BFBFBF"/>
              </a:solidFill>
              <a:prstDash val="sysDash"/>
            </a:ln>
          </c:spPr>
        </c:majorGridlines>
        <c:title>
          <c:tx>
            <c:rich>
              <a:bodyPr rot="0" vert="horz"/>
              <a:lstStyle/>
              <a:p>
                <a:pPr>
                  <a:defRPr/>
                </a:pPr>
                <a:r>
                  <a:rPr lang="hu-HU"/>
                  <a:t>Percent</a:t>
                </a:r>
              </a:p>
            </c:rich>
          </c:tx>
          <c:layout>
            <c:manualLayout>
              <c:xMode val="edge"/>
              <c:yMode val="edge"/>
              <c:x val="8.9304563492063505E-2"/>
              <c:y val="4.2361111111111115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2392136"/>
        <c:crosses val="autoZero"/>
        <c:crossBetween val="between"/>
        <c:majorUnit val="5"/>
      </c:valAx>
      <c:valAx>
        <c:axId val="352392920"/>
        <c:scaling>
          <c:orientation val="minMax"/>
          <c:max val="20"/>
          <c:min val="-20"/>
        </c:scaling>
        <c:delete val="0"/>
        <c:axPos val="r"/>
        <c:title>
          <c:tx>
            <c:rich>
              <a:bodyPr rot="0" vert="horz"/>
              <a:lstStyle/>
              <a:p>
                <a:pPr>
                  <a:defRPr/>
                </a:pPr>
                <a:r>
                  <a:rPr lang="hu-HU"/>
                  <a:t>Percent</a:t>
                </a:r>
              </a:p>
            </c:rich>
          </c:tx>
          <c:layout>
            <c:manualLayout>
              <c:xMode val="edge"/>
              <c:yMode val="edge"/>
              <c:x val="0.7630717592592593"/>
              <c:y val="1.4322916666666618E-4"/>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2393312"/>
        <c:crosses val="max"/>
        <c:crossBetween val="between"/>
        <c:majorUnit val="5"/>
      </c:valAx>
      <c:catAx>
        <c:axId val="352393312"/>
        <c:scaling>
          <c:orientation val="minMax"/>
        </c:scaling>
        <c:delete val="1"/>
        <c:axPos val="b"/>
        <c:numFmt formatCode="General" sourceLinked="1"/>
        <c:majorTickMark val="out"/>
        <c:minorTickMark val="none"/>
        <c:tickLblPos val="nextTo"/>
        <c:crossAx val="352392920"/>
        <c:crosses val="autoZero"/>
        <c:auto val="1"/>
        <c:lblAlgn val="ctr"/>
        <c:lblOffset val="100"/>
        <c:noMultiLvlLbl val="0"/>
      </c:catAx>
      <c:spPr>
        <a:noFill/>
        <a:ln w="25400">
          <a:noFill/>
        </a:ln>
      </c:spPr>
    </c:plotArea>
    <c:legend>
      <c:legendPos val="b"/>
      <c:legendEntry>
        <c:idx val="0"/>
        <c:delete val="1"/>
      </c:legendEntry>
      <c:layout>
        <c:manualLayout>
          <c:xMode val="edge"/>
          <c:yMode val="edge"/>
          <c:x val="0"/>
          <c:y val="0.89664322916666672"/>
          <c:w val="1"/>
          <c:h val="9.3018229166666674E-2"/>
        </c:manualLayout>
      </c:layout>
      <c:overlay val="0"/>
    </c:legend>
    <c:plotVisOnly val="1"/>
    <c:dispBlanksAs val="gap"/>
    <c:showDLblsOverMax val="0"/>
  </c:chart>
  <c:spPr>
    <a:solidFill>
      <a:srgbClr val="FFFFFF"/>
    </a:solidFill>
    <a:ln w="9525">
      <a:noFill/>
    </a:ln>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973790035971489E-2"/>
          <c:y val="7.3905815972222219E-2"/>
          <c:w val="0.88584094538981062"/>
          <c:h val="0.66342013888888884"/>
        </c:manualLayout>
      </c:layout>
      <c:areaChart>
        <c:grouping val="stacked"/>
        <c:varyColors val="0"/>
        <c:ser>
          <c:idx val="3"/>
          <c:order val="2"/>
          <c:tx>
            <c:strRef>
              <c:f>'c1-9'!$D$13</c:f>
              <c:strCache>
                <c:ptCount val="1"/>
                <c:pt idx="0">
                  <c:v>Vállalati</c:v>
                </c:pt>
              </c:strCache>
            </c:strRef>
          </c:tx>
          <c:spPr>
            <a:noFill/>
            <a:ln w="31750">
              <a:noFill/>
              <a:prstDash val="sysDash"/>
            </a:ln>
          </c:spPr>
          <c:cat>
            <c:numRef>
              <c:f>'c1-9'!$A$16:$A$87</c:f>
              <c:numCache>
                <c:formatCode>General</c:formatCode>
                <c:ptCount val="72"/>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pt idx="68">
                  <c:v>2026</c:v>
                </c:pt>
              </c:numCache>
            </c:numRef>
          </c:cat>
          <c:val>
            <c:numRef>
              <c:f>'c1-9'!$D$16:$D$87</c:f>
              <c:numCache>
                <c:formatCode>General</c:formatCode>
                <c:ptCount val="72"/>
                <c:pt idx="58" formatCode="#,##0.0">
                  <c:v>6.0361716342091869</c:v>
                </c:pt>
                <c:pt idx="59" formatCode="#,##0.0">
                  <c:v>3.6646845735964289</c:v>
                </c:pt>
                <c:pt idx="60" formatCode="#,##0.0">
                  <c:v>3.337510155405758</c:v>
                </c:pt>
                <c:pt idx="61" formatCode="#,##0.0">
                  <c:v>3.9032180882953229</c:v>
                </c:pt>
                <c:pt idx="62" formatCode="#,##0.0">
                  <c:v>5.582608932573101</c:v>
                </c:pt>
                <c:pt idx="63" formatCode="#,##0.0">
                  <c:v>7.5784610758649436</c:v>
                </c:pt>
                <c:pt idx="64" formatCode="#,##0.0">
                  <c:v>8.3931787517821288</c:v>
                </c:pt>
                <c:pt idx="65" formatCode="#,##0.0">
                  <c:v>8.6321260464652401</c:v>
                </c:pt>
                <c:pt idx="66" formatCode="#,##0.0">
                  <c:v>8.6368649286218773</c:v>
                </c:pt>
                <c:pt idx="67" formatCode="#,##0.0">
                  <c:v>8.5688547685826215</c:v>
                </c:pt>
                <c:pt idx="68" formatCode="#,##0.0">
                  <c:v>8.6260379799675313</c:v>
                </c:pt>
                <c:pt idx="69" formatCode="#,##0.0">
                  <c:v>8.7363044757515897</c:v>
                </c:pt>
                <c:pt idx="70" formatCode="#,##0.0">
                  <c:v>8.7361276324149451</c:v>
                </c:pt>
                <c:pt idx="71" formatCode="#,##0.0">
                  <c:v>8.7271769557225536</c:v>
                </c:pt>
              </c:numCache>
            </c:numRef>
          </c:val>
          <c:extLst>
            <c:ext xmlns:c16="http://schemas.microsoft.com/office/drawing/2014/chart" uri="{C3380CC4-5D6E-409C-BE32-E72D297353CC}">
              <c16:uniqueId val="{00000000-25F6-4E3F-96D7-83440CC7DCB4}"/>
            </c:ext>
          </c:extLst>
        </c:ser>
        <c:ser>
          <c:idx val="5"/>
          <c:order val="3"/>
          <c:tx>
            <c:strRef>
              <c:f>'c1-9'!$E$13</c:f>
              <c:strCache>
                <c:ptCount val="1"/>
                <c:pt idx="0">
                  <c:v>Vállalati</c:v>
                </c:pt>
              </c:strCache>
            </c:strRef>
          </c:tx>
          <c:spPr>
            <a:solidFill>
              <a:schemeClr val="accent1">
                <a:lumMod val="60000"/>
                <a:lumOff val="40000"/>
              </a:schemeClr>
            </a:solidFill>
            <a:ln w="31750">
              <a:noFill/>
              <a:prstDash val="sysDash"/>
            </a:ln>
          </c:spPr>
          <c:cat>
            <c:numRef>
              <c:f>'c1-9'!$A$16:$A$87</c:f>
              <c:numCache>
                <c:formatCode>General</c:formatCode>
                <c:ptCount val="72"/>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pt idx="68">
                  <c:v>2026</c:v>
                </c:pt>
              </c:numCache>
            </c:numRef>
          </c:cat>
          <c:val>
            <c:numRef>
              <c:f>'c1-9'!$E$16:$E$87</c:f>
              <c:numCache>
                <c:formatCode>General</c:formatCode>
                <c:ptCount val="72"/>
                <c:pt idx="58" formatCode="#,##0.0">
                  <c:v>0</c:v>
                </c:pt>
                <c:pt idx="59" formatCode="#,##0.0">
                  <c:v>0.4167060511760865</c:v>
                </c:pt>
                <c:pt idx="60" formatCode="#,##0.0">
                  <c:v>0.83699758086774123</c:v>
                </c:pt>
                <c:pt idx="61" formatCode="#,##0.0">
                  <c:v>1.2512910021123878</c:v>
                </c:pt>
                <c:pt idx="62" formatCode="#,##0.0">
                  <c:v>1.5906784028384857</c:v>
                </c:pt>
                <c:pt idx="63" formatCode="#,##0.0">
                  <c:v>1.4439856609448825</c:v>
                </c:pt>
                <c:pt idx="64" formatCode="#,##0.0">
                  <c:v>1.2885207986881877</c:v>
                </c:pt>
                <c:pt idx="65" formatCode="#,##0.0">
                  <c:v>1.1298213586898758</c:v>
                </c:pt>
                <c:pt idx="66" formatCode="#,##0.0">
                  <c:v>1.0395387052319833</c:v>
                </c:pt>
                <c:pt idx="67" formatCode="#,##0.0">
                  <c:v>0.98411308704483247</c:v>
                </c:pt>
                <c:pt idx="68" formatCode="#,##0.0">
                  <c:v>0.93293942891701143</c:v>
                </c:pt>
                <c:pt idx="69" formatCode="#,##0.0">
                  <c:v>0.85207542880250386</c:v>
                </c:pt>
                <c:pt idx="70" formatCode="#,##0.0">
                  <c:v>0.77377358102196681</c:v>
                </c:pt>
                <c:pt idx="71" formatCode="#,##0.0">
                  <c:v>0.6985949353504548</c:v>
                </c:pt>
              </c:numCache>
            </c:numRef>
          </c:val>
          <c:extLst>
            <c:ext xmlns:c16="http://schemas.microsoft.com/office/drawing/2014/chart" uri="{C3380CC4-5D6E-409C-BE32-E72D297353CC}">
              <c16:uniqueId val="{00000001-25F6-4E3F-96D7-83440CC7DCB4}"/>
            </c:ext>
          </c:extLst>
        </c:ser>
        <c:dLbls>
          <c:showLegendKey val="0"/>
          <c:showVal val="0"/>
          <c:showCatName val="0"/>
          <c:showSerName val="0"/>
          <c:showPercent val="0"/>
          <c:showBubbleSize val="0"/>
        </c:dLbls>
        <c:axId val="352393312"/>
        <c:axId val="352392920"/>
      </c:areaChart>
      <c:lineChart>
        <c:grouping val="standard"/>
        <c:varyColors val="0"/>
        <c:ser>
          <c:idx val="1"/>
          <c:order val="0"/>
          <c:tx>
            <c:strRef>
              <c:f>'c1-9'!$C$13</c:f>
              <c:strCache>
                <c:ptCount val="1"/>
                <c:pt idx="0">
                  <c:v>Kkv</c:v>
                </c:pt>
              </c:strCache>
            </c:strRef>
          </c:tx>
          <c:spPr>
            <a:ln w="31750">
              <a:solidFill>
                <a:schemeClr val="tx2"/>
              </a:solidFill>
              <a:prstDash val="solid"/>
            </a:ln>
          </c:spPr>
          <c:marker>
            <c:symbol val="none"/>
          </c:marker>
          <c:cat>
            <c:numRef>
              <c:f>'c1-9'!$A$16:$A$87</c:f>
              <c:numCache>
                <c:formatCode>General</c:formatCode>
                <c:ptCount val="72"/>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pt idx="68">
                  <c:v>2026</c:v>
                </c:pt>
              </c:numCache>
            </c:numRef>
          </c:cat>
          <c:val>
            <c:numRef>
              <c:f>'c1-9'!$C$16:$C$87</c:f>
              <c:numCache>
                <c:formatCode>0.0</c:formatCode>
                <c:ptCount val="72"/>
                <c:pt idx="0">
                  <c:v>3.5826563092342241</c:v>
                </c:pt>
                <c:pt idx="1">
                  <c:v>-0.49156311088971449</c:v>
                </c:pt>
                <c:pt idx="2">
                  <c:v>-5.3957039477856057</c:v>
                </c:pt>
                <c:pt idx="3">
                  <c:v>-7.5897172260660568</c:v>
                </c:pt>
                <c:pt idx="4">
                  <c:v>-6.0215550335950923</c:v>
                </c:pt>
                <c:pt idx="5">
                  <c:v>-7.2151162427270634</c:v>
                </c:pt>
                <c:pt idx="6">
                  <c:v>-7.3101156849853339</c:v>
                </c:pt>
                <c:pt idx="7">
                  <c:v>-6.9484270985573566</c:v>
                </c:pt>
                <c:pt idx="8">
                  <c:v>-5.8633613392734247</c:v>
                </c:pt>
                <c:pt idx="9">
                  <c:v>-4.8926251045693405</c:v>
                </c:pt>
                <c:pt idx="10">
                  <c:v>-4.5690463596679791</c:v>
                </c:pt>
                <c:pt idx="11">
                  <c:v>-4.8455759146690198</c:v>
                </c:pt>
                <c:pt idx="12">
                  <c:v>-4.9377524330027001</c:v>
                </c:pt>
                <c:pt idx="13">
                  <c:v>-4.8455759146690198</c:v>
                </c:pt>
                <c:pt idx="14">
                  <c:v>-4.3687517634245552</c:v>
                </c:pt>
                <c:pt idx="15">
                  <c:v>-4.2263414738551717</c:v>
                </c:pt>
                <c:pt idx="16">
                  <c:v>-5.0990248013575723</c:v>
                </c:pt>
                <c:pt idx="17">
                  <c:v>-6.4142185564771523</c:v>
                </c:pt>
                <c:pt idx="18">
                  <c:v>0.67</c:v>
                </c:pt>
                <c:pt idx="19">
                  <c:v>2.2604379304E-2</c:v>
                </c:pt>
                <c:pt idx="20">
                  <c:v>0.49910182496025191</c:v>
                </c:pt>
                <c:pt idx="21">
                  <c:v>1.2058073718786109</c:v>
                </c:pt>
                <c:pt idx="22">
                  <c:v>-3.2405238247377253</c:v>
                </c:pt>
                <c:pt idx="23">
                  <c:v>-1.5380132542280385</c:v>
                </c:pt>
                <c:pt idx="24">
                  <c:v>0.62731605195289319</c:v>
                </c:pt>
                <c:pt idx="25">
                  <c:v>1.9198772145865901</c:v>
                </c:pt>
                <c:pt idx="26">
                  <c:v>3.5142322718295684</c:v>
                </c:pt>
                <c:pt idx="27">
                  <c:v>5.294781718232513</c:v>
                </c:pt>
                <c:pt idx="28">
                  <c:v>6.2606842100707158</c:v>
                </c:pt>
                <c:pt idx="29">
                  <c:v>6.7146151169064208</c:v>
                </c:pt>
                <c:pt idx="30">
                  <c:v>7.2187536518777451</c:v>
                </c:pt>
                <c:pt idx="31">
                  <c:v>8.9675714314720505</c:v>
                </c:pt>
                <c:pt idx="32">
                  <c:v>8.3895516339954934</c:v>
                </c:pt>
                <c:pt idx="33">
                  <c:v>8.4511874361454264</c:v>
                </c:pt>
                <c:pt idx="34">
                  <c:v>9.7181808379020005</c:v>
                </c:pt>
                <c:pt idx="35">
                  <c:v>12.074692365982699</c:v>
                </c:pt>
                <c:pt idx="36">
                  <c:v>12.522423812954367</c:v>
                </c:pt>
                <c:pt idx="37">
                  <c:v>13.786870528593138</c:v>
                </c:pt>
                <c:pt idx="38">
                  <c:v>13.3222830766597</c:v>
                </c:pt>
                <c:pt idx="39">
                  <c:v>11.290024384092881</c:v>
                </c:pt>
                <c:pt idx="40">
                  <c:v>13.566997349040186</c:v>
                </c:pt>
                <c:pt idx="41">
                  <c:v>15.221491365036336</c:v>
                </c:pt>
                <c:pt idx="42">
                  <c:v>14.923740095814683</c:v>
                </c:pt>
                <c:pt idx="43">
                  <c:v>14.690614561296353</c:v>
                </c:pt>
                <c:pt idx="44">
                  <c:v>13.589586425862505</c:v>
                </c:pt>
                <c:pt idx="45">
                  <c:v>9.3102679325246331</c:v>
                </c:pt>
                <c:pt idx="46">
                  <c:v>10.801035455879354</c:v>
                </c:pt>
                <c:pt idx="47">
                  <c:v>13.685863222999863</c:v>
                </c:pt>
                <c:pt idx="48">
                  <c:v>16.973576025358696</c:v>
                </c:pt>
                <c:pt idx="49">
                  <c:v>20.804143374795505</c:v>
                </c:pt>
                <c:pt idx="50">
                  <c:v>19.691237896860006</c:v>
                </c:pt>
                <c:pt idx="51">
                  <c:v>16.444852699517732</c:v>
                </c:pt>
                <c:pt idx="52">
                  <c:v>13.993700356122515</c:v>
                </c:pt>
                <c:pt idx="53">
                  <c:v>13.130785103987302</c:v>
                </c:pt>
                <c:pt idx="54">
                  <c:v>12.987692644467735</c:v>
                </c:pt>
                <c:pt idx="55">
                  <c:v>12.080397065864815</c:v>
                </c:pt>
                <c:pt idx="56">
                  <c:v>10.55352226853754</c:v>
                </c:pt>
                <c:pt idx="57">
                  <c:v>9.8826539122458037</c:v>
                </c:pt>
                <c:pt idx="58">
                  <c:v>7.3345445880741043</c:v>
                </c:pt>
              </c:numCache>
            </c:numRef>
          </c:val>
          <c:smooth val="0"/>
          <c:extLst>
            <c:ext xmlns:c16="http://schemas.microsoft.com/office/drawing/2014/chart" uri="{C3380CC4-5D6E-409C-BE32-E72D297353CC}">
              <c16:uniqueId val="{00000002-25F6-4E3F-96D7-83440CC7DCB4}"/>
            </c:ext>
          </c:extLst>
        </c:ser>
        <c:dLbls>
          <c:showLegendKey val="0"/>
          <c:showVal val="0"/>
          <c:showCatName val="0"/>
          <c:showSerName val="0"/>
          <c:showPercent val="0"/>
          <c:showBubbleSize val="0"/>
        </c:dLbls>
        <c:marker val="1"/>
        <c:smooth val="0"/>
        <c:axId val="352392136"/>
        <c:axId val="352392528"/>
      </c:lineChart>
      <c:lineChart>
        <c:grouping val="standard"/>
        <c:varyColors val="0"/>
        <c:ser>
          <c:idx val="4"/>
          <c:order val="1"/>
          <c:tx>
            <c:strRef>
              <c:f>'c1-9'!$B$13</c:f>
              <c:strCache>
                <c:ptCount val="1"/>
                <c:pt idx="0">
                  <c:v>Vállalat</c:v>
                </c:pt>
              </c:strCache>
            </c:strRef>
          </c:tx>
          <c:spPr>
            <a:ln w="31750">
              <a:solidFill>
                <a:schemeClr val="accent1"/>
              </a:solidFill>
            </a:ln>
          </c:spPr>
          <c:marker>
            <c:symbol val="none"/>
          </c:marker>
          <c:cat>
            <c:numRef>
              <c:f>'c1-9'!$A$16:$A$87</c:f>
              <c:numCache>
                <c:formatCode>General</c:formatCode>
                <c:ptCount val="72"/>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pt idx="68">
                  <c:v>2026</c:v>
                </c:pt>
              </c:numCache>
            </c:numRef>
          </c:cat>
          <c:val>
            <c:numRef>
              <c:f>'c1-9'!$B$16:$B$87</c:f>
              <c:numCache>
                <c:formatCode>0.0</c:formatCode>
                <c:ptCount val="72"/>
                <c:pt idx="0">
                  <c:v>3.9691600253332266</c:v>
                </c:pt>
                <c:pt idx="1">
                  <c:v>0.91306354954353242</c:v>
                </c:pt>
                <c:pt idx="2">
                  <c:v>-5.7924706764853493</c:v>
                </c:pt>
                <c:pt idx="3">
                  <c:v>-7.45062355415486</c:v>
                </c:pt>
                <c:pt idx="4">
                  <c:v>-6.360688306897246</c:v>
                </c:pt>
                <c:pt idx="5">
                  <c:v>-8.1704730850423424</c:v>
                </c:pt>
                <c:pt idx="6">
                  <c:v>-5.7558776107444238</c:v>
                </c:pt>
                <c:pt idx="7">
                  <c:v>-4.719790902050498</c:v>
                </c:pt>
                <c:pt idx="8">
                  <c:v>-5.4317750021492923</c:v>
                </c:pt>
                <c:pt idx="9">
                  <c:v>-3.9996296701163865</c:v>
                </c:pt>
                <c:pt idx="10">
                  <c:v>-4.7611089188228952</c:v>
                </c:pt>
                <c:pt idx="11">
                  <c:v>-4.8660367987551911</c:v>
                </c:pt>
                <c:pt idx="12">
                  <c:v>-4.6049676815379872</c:v>
                </c:pt>
                <c:pt idx="13">
                  <c:v>-4.4563442525600045</c:v>
                </c:pt>
                <c:pt idx="14">
                  <c:v>-4.412324585640814</c:v>
                </c:pt>
                <c:pt idx="15">
                  <c:v>-4.2014020003954853</c:v>
                </c:pt>
                <c:pt idx="16">
                  <c:v>-4.4296835734285729</c:v>
                </c:pt>
                <c:pt idx="17">
                  <c:v>-4.0853319042315306</c:v>
                </c:pt>
                <c:pt idx="18">
                  <c:v>-0.58937805646154529</c:v>
                </c:pt>
                <c:pt idx="19">
                  <c:v>-1.2392114893760346</c:v>
                </c:pt>
                <c:pt idx="20">
                  <c:v>-1.3104174781569744</c:v>
                </c:pt>
                <c:pt idx="21">
                  <c:v>0.10741048984682221</c:v>
                </c:pt>
                <c:pt idx="22">
                  <c:v>-1.5388641511293373</c:v>
                </c:pt>
                <c:pt idx="23">
                  <c:v>1.9361576311062765</c:v>
                </c:pt>
                <c:pt idx="24">
                  <c:v>0.95672193299723007</c:v>
                </c:pt>
                <c:pt idx="25">
                  <c:v>-2.9195631816715828</c:v>
                </c:pt>
                <c:pt idx="26">
                  <c:v>-3.8952468405059393</c:v>
                </c:pt>
                <c:pt idx="27">
                  <c:v>-5.9904619408360471</c:v>
                </c:pt>
                <c:pt idx="28">
                  <c:v>-2.444677206865669</c:v>
                </c:pt>
                <c:pt idx="29">
                  <c:v>0.54066051473514043</c:v>
                </c:pt>
                <c:pt idx="30">
                  <c:v>1.5995645126033002</c:v>
                </c:pt>
                <c:pt idx="31">
                  <c:v>4.0311754424195456</c:v>
                </c:pt>
                <c:pt idx="32">
                  <c:v>4.1011423292504618</c:v>
                </c:pt>
                <c:pt idx="33">
                  <c:v>6.4345067476373305</c:v>
                </c:pt>
                <c:pt idx="34">
                  <c:v>8.1984110801763155</c:v>
                </c:pt>
                <c:pt idx="35">
                  <c:v>9.6803932671705706</c:v>
                </c:pt>
                <c:pt idx="36">
                  <c:v>10.563923099942762</c:v>
                </c:pt>
                <c:pt idx="37">
                  <c:v>12.129128251378733</c:v>
                </c:pt>
                <c:pt idx="38">
                  <c:v>13.786694865006821</c:v>
                </c:pt>
                <c:pt idx="39">
                  <c:v>14.277982232592452</c:v>
                </c:pt>
                <c:pt idx="40">
                  <c:v>14.632726867609861</c:v>
                </c:pt>
                <c:pt idx="41">
                  <c:v>17.338693903944407</c:v>
                </c:pt>
                <c:pt idx="42">
                  <c:v>16.295333583124886</c:v>
                </c:pt>
                <c:pt idx="43">
                  <c:v>14.062850692589587</c:v>
                </c:pt>
                <c:pt idx="44">
                  <c:v>15.923955793760028</c:v>
                </c:pt>
                <c:pt idx="45">
                  <c:v>8.0403303669276642</c:v>
                </c:pt>
                <c:pt idx="46">
                  <c:v>7.7842909651292702</c:v>
                </c:pt>
                <c:pt idx="47">
                  <c:v>9.5063562378711239</c:v>
                </c:pt>
                <c:pt idx="48">
                  <c:v>7.0615882056439014</c:v>
                </c:pt>
                <c:pt idx="49">
                  <c:v>8.8254862151408116</c:v>
                </c:pt>
                <c:pt idx="50">
                  <c:v>9.9357995298941031</c:v>
                </c:pt>
                <c:pt idx="51">
                  <c:v>11.344761057915289</c:v>
                </c:pt>
                <c:pt idx="52">
                  <c:v>11.909205722991128</c:v>
                </c:pt>
                <c:pt idx="53">
                  <c:v>15.635146657749155</c:v>
                </c:pt>
                <c:pt idx="54">
                  <c:v>16.338052855555816</c:v>
                </c:pt>
                <c:pt idx="55">
                  <c:v>14.919892471046095</c:v>
                </c:pt>
                <c:pt idx="56">
                  <c:v>13.926649904939959</c:v>
                </c:pt>
                <c:pt idx="57">
                  <c:v>10.951921627211428</c:v>
                </c:pt>
                <c:pt idx="58">
                  <c:v>6.0361716342091869</c:v>
                </c:pt>
              </c:numCache>
            </c:numRef>
          </c:val>
          <c:smooth val="0"/>
          <c:extLst>
            <c:ext xmlns:c16="http://schemas.microsoft.com/office/drawing/2014/chart" uri="{C3380CC4-5D6E-409C-BE32-E72D297353CC}">
              <c16:uniqueId val="{00000003-25F6-4E3F-96D7-83440CC7DCB4}"/>
            </c:ext>
          </c:extLst>
        </c:ser>
        <c:dLbls>
          <c:showLegendKey val="0"/>
          <c:showVal val="0"/>
          <c:showCatName val="0"/>
          <c:showSerName val="0"/>
          <c:showPercent val="0"/>
          <c:showBubbleSize val="0"/>
        </c:dLbls>
        <c:marker val="1"/>
        <c:smooth val="0"/>
        <c:axId val="352393312"/>
        <c:axId val="352392920"/>
        <c:extLst/>
      </c:lineChart>
      <c:catAx>
        <c:axId val="352392136"/>
        <c:scaling>
          <c:orientation val="minMax"/>
        </c:scaling>
        <c:delete val="0"/>
        <c:axPos val="b"/>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52392528"/>
        <c:crossesAt val="0"/>
        <c:auto val="1"/>
        <c:lblAlgn val="ctr"/>
        <c:lblOffset val="100"/>
        <c:tickLblSkip val="1"/>
        <c:tickMarkSkip val="4"/>
        <c:noMultiLvlLbl val="0"/>
      </c:catAx>
      <c:valAx>
        <c:axId val="352392528"/>
        <c:scaling>
          <c:orientation val="minMax"/>
          <c:max val="25"/>
          <c:min val="-10"/>
        </c:scaling>
        <c:delete val="0"/>
        <c:axPos val="l"/>
        <c:majorGridlines>
          <c:spPr>
            <a:ln w="3175">
              <a:solidFill>
                <a:srgbClr val="BFBFBF"/>
              </a:solidFill>
              <a:prstDash val="sysDash"/>
            </a:ln>
          </c:spPr>
        </c:majorGridlines>
        <c:title>
          <c:tx>
            <c:rich>
              <a:bodyPr rot="0" vert="horz"/>
              <a:lstStyle/>
              <a:p>
                <a:pPr>
                  <a:defRPr/>
                </a:pPr>
                <a:r>
                  <a:rPr lang="hu-HU"/>
                  <a:t>%</a:t>
                </a:r>
              </a:p>
            </c:rich>
          </c:tx>
          <c:layout>
            <c:manualLayout>
              <c:xMode val="edge"/>
              <c:yMode val="edge"/>
              <c:x val="8.9304563492063505E-2"/>
              <c:y val="4.2361111111111115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2392136"/>
        <c:crosses val="autoZero"/>
        <c:crossBetween val="between"/>
        <c:majorUnit val="5"/>
      </c:valAx>
      <c:valAx>
        <c:axId val="352392920"/>
        <c:scaling>
          <c:orientation val="minMax"/>
          <c:max val="25"/>
          <c:min val="-10"/>
        </c:scaling>
        <c:delete val="0"/>
        <c:axPos val="r"/>
        <c:title>
          <c:tx>
            <c:rich>
              <a:bodyPr rot="0" vert="horz"/>
              <a:lstStyle/>
              <a:p>
                <a:pPr>
                  <a:defRPr/>
                </a:pPr>
                <a:r>
                  <a:rPr lang="hu-HU"/>
                  <a:t>%</a:t>
                </a:r>
              </a:p>
            </c:rich>
          </c:tx>
          <c:layout>
            <c:manualLayout>
              <c:xMode val="edge"/>
              <c:yMode val="edge"/>
              <c:x val="0.84997288359788359"/>
              <c:y val="5.6553819444444438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2393312"/>
        <c:crosses val="max"/>
        <c:crossBetween val="between"/>
        <c:majorUnit val="5"/>
      </c:valAx>
      <c:catAx>
        <c:axId val="352393312"/>
        <c:scaling>
          <c:orientation val="minMax"/>
        </c:scaling>
        <c:delete val="1"/>
        <c:axPos val="b"/>
        <c:numFmt formatCode="General" sourceLinked="1"/>
        <c:majorTickMark val="out"/>
        <c:minorTickMark val="none"/>
        <c:tickLblPos val="nextTo"/>
        <c:crossAx val="352392920"/>
        <c:crosses val="autoZero"/>
        <c:auto val="1"/>
        <c:lblAlgn val="ctr"/>
        <c:lblOffset val="100"/>
        <c:noMultiLvlLbl val="0"/>
      </c:catAx>
      <c:spPr>
        <a:noFill/>
        <a:ln w="25400">
          <a:noFill/>
        </a:ln>
      </c:spPr>
    </c:plotArea>
    <c:legend>
      <c:legendPos val="b"/>
      <c:legendEntry>
        <c:idx val="0"/>
        <c:delete val="1"/>
      </c:legendEntry>
      <c:legendEntry>
        <c:idx val="1"/>
        <c:delete val="1"/>
      </c:legendEntry>
      <c:layout>
        <c:manualLayout>
          <c:xMode val="edge"/>
          <c:yMode val="edge"/>
          <c:x val="5.0396825396825398E-2"/>
          <c:y val="0.89664322916666672"/>
          <c:w val="0.9"/>
          <c:h val="9.3018229166666674E-2"/>
        </c:manualLayout>
      </c:layout>
      <c:overlay val="0"/>
    </c:legend>
    <c:plotVisOnly val="1"/>
    <c:dispBlanksAs val="gap"/>
    <c:showDLblsOverMax val="0"/>
  </c:chart>
  <c:spPr>
    <a:solidFill>
      <a:srgbClr val="FFFFFF"/>
    </a:solidFill>
    <a:ln w="9525">
      <a:noFill/>
    </a:ln>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9894841269841272E-2"/>
          <c:y val="8.0032118055555546E-2"/>
          <c:w val="0.87375496031746036"/>
          <c:h val="0.57138151041666663"/>
        </c:manualLayout>
      </c:layout>
      <c:areaChart>
        <c:grouping val="stacked"/>
        <c:varyColors val="0"/>
        <c:ser>
          <c:idx val="1"/>
          <c:order val="1"/>
          <c:tx>
            <c:strRef>
              <c:f>'c1-1'!$D$16</c:f>
              <c:strCache>
                <c:ptCount val="1"/>
                <c:pt idx="0">
                  <c:v>Forecast range</c:v>
                </c:pt>
              </c:strCache>
            </c:strRef>
          </c:tx>
          <c:spPr>
            <a:noFill/>
            <a:ln>
              <a:noFill/>
            </a:ln>
            <a:effectLst/>
          </c:spPr>
          <c:cat>
            <c:numRef>
              <c:f>'c1-1'!$A$18:$A$101</c:f>
              <c:numCache>
                <c:formatCode>mmm\-yy</c:formatCode>
                <c:ptCount val="84"/>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numCache>
            </c:numRef>
          </c:cat>
          <c:val>
            <c:numRef>
              <c:f>'c1-1'!$C$18:$C$104</c:f>
              <c:numCache>
                <c:formatCode>0.0</c:formatCode>
                <c:ptCount val="87"/>
                <c:pt idx="0">
                  <c:v>2.3262553462414388</c:v>
                </c:pt>
                <c:pt idx="1">
                  <c:v>2.9000000000000057</c:v>
                </c:pt>
                <c:pt idx="2">
                  <c:v>2.6916138985592966</c:v>
                </c:pt>
                <c:pt idx="3">
                  <c:v>2.224891159349383</c:v>
                </c:pt>
                <c:pt idx="4">
                  <c:v>2.082335440378543</c:v>
                </c:pt>
                <c:pt idx="5">
                  <c:v>1.8982422078149455</c:v>
                </c:pt>
                <c:pt idx="6">
                  <c:v>2.1344830352994535</c:v>
                </c:pt>
                <c:pt idx="7">
                  <c:v>2.6127365876048145</c:v>
                </c:pt>
                <c:pt idx="8">
                  <c:v>2.54169080280505</c:v>
                </c:pt>
                <c:pt idx="9">
                  <c:v>2.2239849495401529</c:v>
                </c:pt>
                <c:pt idx="10">
                  <c:v>2.5264733799438801</c:v>
                </c:pt>
                <c:pt idx="11">
                  <c:v>2.1277287150097095</c:v>
                </c:pt>
                <c:pt idx="12">
                  <c:v>2.0578433961322276</c:v>
                </c:pt>
                <c:pt idx="13">
                  <c:v>1.8530692133749227</c:v>
                </c:pt>
                <c:pt idx="14">
                  <c:v>1.9680557614112928</c:v>
                </c:pt>
                <c:pt idx="15">
                  <c:v>2.3003307195498195</c:v>
                </c:pt>
                <c:pt idx="16">
                  <c:v>2.7789389667446756</c:v>
                </c:pt>
                <c:pt idx="17">
                  <c:v>3.0757954419309925</c:v>
                </c:pt>
                <c:pt idx="18">
                  <c:v>3.3540663961521204</c:v>
                </c:pt>
                <c:pt idx="19">
                  <c:v>3.3585044324640307</c:v>
                </c:pt>
                <c:pt idx="20">
                  <c:v>3.5866207244246624</c:v>
                </c:pt>
                <c:pt idx="21">
                  <c:v>3.8016747474732568</c:v>
                </c:pt>
                <c:pt idx="22">
                  <c:v>3.105701168615397</c:v>
                </c:pt>
                <c:pt idx="23">
                  <c:v>2.7389703986621186</c:v>
                </c:pt>
                <c:pt idx="24">
                  <c:v>2.6842555472172052</c:v>
                </c:pt>
                <c:pt idx="25">
                  <c:v>3.1110286566094771</c:v>
                </c:pt>
                <c:pt idx="26">
                  <c:v>3.7135077411347481</c:v>
                </c:pt>
                <c:pt idx="27">
                  <c:v>3.8968874257069643</c:v>
                </c:pt>
                <c:pt idx="28">
                  <c:v>3.9387146438407399</c:v>
                </c:pt>
                <c:pt idx="29">
                  <c:v>3.3641034111024197</c:v>
                </c:pt>
                <c:pt idx="30">
                  <c:v>3.2528516168571002</c:v>
                </c:pt>
                <c:pt idx="31">
                  <c:v>3.1036455044425395</c:v>
                </c:pt>
                <c:pt idx="32">
                  <c:v>2.8362497070306603</c:v>
                </c:pt>
                <c:pt idx="33">
                  <c:v>2.9258345651863209</c:v>
                </c:pt>
                <c:pt idx="34">
                  <c:v>3.4000000000000057</c:v>
                </c:pt>
                <c:pt idx="35">
                  <c:v>4.0049804907466182</c:v>
                </c:pt>
                <c:pt idx="36">
                  <c:v>4.6838613022688378</c:v>
                </c:pt>
                <c:pt idx="37">
                  <c:v>4.3787185943149041</c:v>
                </c:pt>
                <c:pt idx="38">
                  <c:v>3.9091105735233214</c:v>
                </c:pt>
                <c:pt idx="39">
                  <c:v>2.4475610567045294</c:v>
                </c:pt>
                <c:pt idx="40">
                  <c:v>2.2102598254597297</c:v>
                </c:pt>
                <c:pt idx="41">
                  <c:v>2.9</c:v>
                </c:pt>
                <c:pt idx="42">
                  <c:v>3.826420520612956</c:v>
                </c:pt>
                <c:pt idx="43">
                  <c:v>3.8873880484071748</c:v>
                </c:pt>
                <c:pt idx="44">
                  <c:v>3.4</c:v>
                </c:pt>
                <c:pt idx="45">
                  <c:v>3.0244830088957002</c:v>
                </c:pt>
                <c:pt idx="46">
                  <c:v>2.6981817320543229</c:v>
                </c:pt>
                <c:pt idx="47">
                  <c:v>2.7278552449615177</c:v>
                </c:pt>
                <c:pt idx="48">
                  <c:v>2.6815819293948522</c:v>
                </c:pt>
                <c:pt idx="49">
                  <c:v>3.1269099235997544</c:v>
                </c:pt>
                <c:pt idx="50">
                  <c:v>3.6569471117793171</c:v>
                </c:pt>
                <c:pt idx="51">
                  <c:v>5.0561496846868437</c:v>
                </c:pt>
                <c:pt idx="52">
                  <c:v>5.1385510928611637</c:v>
                </c:pt>
                <c:pt idx="53">
                  <c:v>5.3086566117459455</c:v>
                </c:pt>
                <c:pt idx="54">
                  <c:v>4.6389863288306259</c:v>
                </c:pt>
                <c:pt idx="55">
                  <c:v>4.8913964730291042</c:v>
                </c:pt>
                <c:pt idx="56">
                  <c:v>5.450534580960877</c:v>
                </c:pt>
                <c:pt idx="57">
                  <c:v>6.453617051213115</c:v>
                </c:pt>
                <c:pt idx="58">
                  <c:v>7.4093332953649309</c:v>
                </c:pt>
                <c:pt idx="59">
                  <c:v>7.3689403512572653</c:v>
                </c:pt>
                <c:pt idx="60">
                  <c:v>7.8748299462956055</c:v>
                </c:pt>
                <c:pt idx="61">
                  <c:v>8.2736086598602867</c:v>
                </c:pt>
                <c:pt idx="62">
                  <c:v>8.5309340975852592</c:v>
                </c:pt>
                <c:pt idx="63">
                  <c:v>9.4549016692589589</c:v>
                </c:pt>
                <c:pt idx="64">
                  <c:v>10.692797893651147</c:v>
                </c:pt>
                <c:pt idx="65">
                  <c:v>11.707802297814041</c:v>
                </c:pt>
                <c:pt idx="66">
                  <c:v>13.747626594213287</c:v>
                </c:pt>
                <c:pt idx="67">
                  <c:v>15.558824853992931</c:v>
                </c:pt>
                <c:pt idx="68">
                  <c:v>20.105353012376398</c:v>
                </c:pt>
                <c:pt idx="69">
                  <c:v>21.140796247247479</c:v>
                </c:pt>
                <c:pt idx="70">
                  <c:v>22.517804662315001</c:v>
                </c:pt>
                <c:pt idx="71">
                  <c:v>24.53945287499684</c:v>
                </c:pt>
                <c:pt idx="72">
                  <c:v>25.724262623235731</c:v>
                </c:pt>
                <c:pt idx="73">
                  <c:v>25.366655615469057</c:v>
                </c:pt>
                <c:pt idx="74">
                  <c:v>25.161738510636994</c:v>
                </c:pt>
                <c:pt idx="75">
                  <c:v>23.981342122243746</c:v>
                </c:pt>
                <c:pt idx="76">
                  <c:v>21.51182624652138</c:v>
                </c:pt>
                <c:pt idx="77">
                  <c:v>20.074041329402689</c:v>
                </c:pt>
                <c:pt idx="78">
                  <c:v>17.635071646810758</c:v>
                </c:pt>
                <c:pt idx="79">
                  <c:v>16.366717208115858</c:v>
                </c:pt>
                <c:pt idx="80">
                  <c:v>12.202949100795237</c:v>
                </c:pt>
                <c:pt idx="81">
                  <c:v>9.8548091465823546</c:v>
                </c:pt>
                <c:pt idx="82">
                  <c:v>7.8942300180524825</c:v>
                </c:pt>
                <c:pt idx="83">
                  <c:v>5.3073500847516897</c:v>
                </c:pt>
                <c:pt idx="84">
                  <c:v>4.2215292125530937</c:v>
                </c:pt>
                <c:pt idx="85">
                  <c:v>3.616868966449033</c:v>
                </c:pt>
                <c:pt idx="86">
                  <c:v>3.7143264714084836</c:v>
                </c:pt>
              </c:numCache>
            </c:numRef>
          </c:val>
          <c:extLst>
            <c:ext xmlns:c16="http://schemas.microsoft.com/office/drawing/2014/chart" uri="{C3380CC4-5D6E-409C-BE32-E72D297353CC}">
              <c16:uniqueId val="{00000000-E75C-4C87-BF0D-F029CBB14454}"/>
            </c:ext>
          </c:extLst>
        </c:ser>
        <c:ser>
          <c:idx val="2"/>
          <c:order val="2"/>
          <c:tx>
            <c:strRef>
              <c:f>'c1-1'!$D$16</c:f>
              <c:strCache>
                <c:ptCount val="1"/>
                <c:pt idx="0">
                  <c:v>Forecast range</c:v>
                </c:pt>
              </c:strCache>
            </c:strRef>
          </c:tx>
          <c:spPr>
            <a:solidFill>
              <a:schemeClr val="accent1"/>
            </a:solidFill>
            <a:ln>
              <a:noFill/>
            </a:ln>
            <a:effectLst/>
          </c:spPr>
          <c:cat>
            <c:numRef>
              <c:f>'c1-1'!$A$18:$A$101</c:f>
              <c:numCache>
                <c:formatCode>mmm\-yy</c:formatCode>
                <c:ptCount val="84"/>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numCache>
            </c:numRef>
          </c:cat>
          <c:val>
            <c:numRef>
              <c:f>'c1-1'!$D$18:$D$104</c:f>
              <c:numCache>
                <c:formatCode>0.0</c:formatCode>
                <c:ptCount val="87"/>
                <c:pt idx="83">
                  <c:v>0.73408064364129189</c:v>
                </c:pt>
                <c:pt idx="84" formatCode="0.00">
                  <c:v>1.1836774008430666</c:v>
                </c:pt>
                <c:pt idx="85" formatCode="0.00">
                  <c:v>1.6122555732008834</c:v>
                </c:pt>
                <c:pt idx="86" formatCode="0.00">
                  <c:v>1.6899300246631128</c:v>
                </c:pt>
              </c:numCache>
            </c:numRef>
          </c:val>
          <c:extLst>
            <c:ext xmlns:c16="http://schemas.microsoft.com/office/drawing/2014/chart" uri="{C3380CC4-5D6E-409C-BE32-E72D297353CC}">
              <c16:uniqueId val="{00000001-E75C-4C87-BF0D-F029CBB14454}"/>
            </c:ext>
          </c:extLst>
        </c:ser>
        <c:dLbls>
          <c:showLegendKey val="0"/>
          <c:showVal val="0"/>
          <c:showCatName val="0"/>
          <c:showSerName val="0"/>
          <c:showPercent val="0"/>
          <c:showBubbleSize val="0"/>
        </c:dLbls>
        <c:axId val="1040026776"/>
        <c:axId val="1040028744"/>
      </c:areaChart>
      <c:areaChart>
        <c:grouping val="stacked"/>
        <c:varyColors val="0"/>
        <c:ser>
          <c:idx val="3"/>
          <c:order val="3"/>
          <c:tx>
            <c:strRef>
              <c:f>'c1-1'!$F$16</c:f>
              <c:strCache>
                <c:ptCount val="1"/>
                <c:pt idx="0">
                  <c:v>Uncertainty band</c:v>
                </c:pt>
              </c:strCache>
            </c:strRef>
          </c:tx>
          <c:spPr>
            <a:noFill/>
            <a:ln>
              <a:noFill/>
            </a:ln>
            <a:effectLst/>
          </c:spPr>
          <c:cat>
            <c:numRef>
              <c:f>'c1-1'!$A$18:$A$104</c:f>
              <c:numCache>
                <c:formatCode>mmm\-yy</c:formatCode>
                <c:ptCount val="87"/>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numCache>
            </c:numRef>
          </c:cat>
          <c:val>
            <c:numRef>
              <c:f>'c1-1'!$E$18:$E$104</c:f>
              <c:numCache>
                <c:formatCode>0.0</c:formatCode>
                <c:ptCount val="87"/>
                <c:pt idx="0">
                  <c:v>2.3262553462414388</c:v>
                </c:pt>
                <c:pt idx="1">
                  <c:v>2.9000000000000057</c:v>
                </c:pt>
                <c:pt idx="2">
                  <c:v>2.6916138985592966</c:v>
                </c:pt>
                <c:pt idx="3">
                  <c:v>2.224891159349383</c:v>
                </c:pt>
                <c:pt idx="4">
                  <c:v>2.082335440378543</c:v>
                </c:pt>
                <c:pt idx="5">
                  <c:v>1.8982422078149455</c:v>
                </c:pt>
                <c:pt idx="6">
                  <c:v>2.1344830352994535</c:v>
                </c:pt>
                <c:pt idx="7">
                  <c:v>2.6127365876048145</c:v>
                </c:pt>
                <c:pt idx="8">
                  <c:v>2.54169080280505</c:v>
                </c:pt>
                <c:pt idx="9">
                  <c:v>2.2239849495401529</c:v>
                </c:pt>
                <c:pt idx="10">
                  <c:v>2.5264733799438801</c:v>
                </c:pt>
                <c:pt idx="11">
                  <c:v>2.1277287150097095</c:v>
                </c:pt>
                <c:pt idx="12">
                  <c:v>2.0578433961322276</c:v>
                </c:pt>
                <c:pt idx="13">
                  <c:v>1.8530692133749227</c:v>
                </c:pt>
                <c:pt idx="14">
                  <c:v>1.9680557614112928</c:v>
                </c:pt>
                <c:pt idx="15">
                  <c:v>2.3003307195498195</c:v>
                </c:pt>
                <c:pt idx="16">
                  <c:v>2.7789389667446756</c:v>
                </c:pt>
                <c:pt idx="17">
                  <c:v>3.0757954419309925</c:v>
                </c:pt>
                <c:pt idx="18">
                  <c:v>3.3540663961521204</c:v>
                </c:pt>
                <c:pt idx="19">
                  <c:v>3.3585044324640307</c:v>
                </c:pt>
                <c:pt idx="20">
                  <c:v>3.5866207244246624</c:v>
                </c:pt>
                <c:pt idx="21">
                  <c:v>3.8016747474732568</c:v>
                </c:pt>
                <c:pt idx="22">
                  <c:v>3.105701168615397</c:v>
                </c:pt>
                <c:pt idx="23">
                  <c:v>2.7389703986621186</c:v>
                </c:pt>
                <c:pt idx="24">
                  <c:v>2.6842555472172052</c:v>
                </c:pt>
                <c:pt idx="25">
                  <c:v>3.1110286566094771</c:v>
                </c:pt>
                <c:pt idx="26">
                  <c:v>3.7135077411347481</c:v>
                </c:pt>
                <c:pt idx="27">
                  <c:v>3.8968874257069643</c:v>
                </c:pt>
                <c:pt idx="28">
                  <c:v>3.9387146438407399</c:v>
                </c:pt>
                <c:pt idx="29">
                  <c:v>3.3641034111024197</c:v>
                </c:pt>
                <c:pt idx="30">
                  <c:v>3.2528516168571002</c:v>
                </c:pt>
                <c:pt idx="31">
                  <c:v>3.1036455044425395</c:v>
                </c:pt>
                <c:pt idx="32">
                  <c:v>2.8362497070306603</c:v>
                </c:pt>
                <c:pt idx="33">
                  <c:v>2.9258345651863209</c:v>
                </c:pt>
                <c:pt idx="34">
                  <c:v>3.4000000000000057</c:v>
                </c:pt>
                <c:pt idx="35">
                  <c:v>4.0049804907466182</c:v>
                </c:pt>
                <c:pt idx="36">
                  <c:v>4.6838613022688378</c:v>
                </c:pt>
                <c:pt idx="37">
                  <c:v>4.3787185943149041</c:v>
                </c:pt>
                <c:pt idx="38">
                  <c:v>3.9091105735233214</c:v>
                </c:pt>
                <c:pt idx="39">
                  <c:v>2.4475610567045294</c:v>
                </c:pt>
                <c:pt idx="40">
                  <c:v>2.2102598254597297</c:v>
                </c:pt>
                <c:pt idx="41">
                  <c:v>2.9</c:v>
                </c:pt>
                <c:pt idx="42">
                  <c:v>3.826420520612956</c:v>
                </c:pt>
                <c:pt idx="43">
                  <c:v>3.8873880484071748</c:v>
                </c:pt>
                <c:pt idx="44">
                  <c:v>3.4</c:v>
                </c:pt>
                <c:pt idx="45">
                  <c:v>3.0244830088957002</c:v>
                </c:pt>
                <c:pt idx="46">
                  <c:v>2.6981817320543229</c:v>
                </c:pt>
                <c:pt idx="47">
                  <c:v>2.7278552449615177</c:v>
                </c:pt>
                <c:pt idx="48">
                  <c:v>2.6815819293948522</c:v>
                </c:pt>
                <c:pt idx="49">
                  <c:v>3.1269099235997544</c:v>
                </c:pt>
                <c:pt idx="50">
                  <c:v>3.6569471117793171</c:v>
                </c:pt>
                <c:pt idx="51">
                  <c:v>5.0561496846868437</c:v>
                </c:pt>
                <c:pt idx="52">
                  <c:v>5.1385510928611637</c:v>
                </c:pt>
                <c:pt idx="53">
                  <c:v>5.3086566117459455</c:v>
                </c:pt>
                <c:pt idx="54">
                  <c:v>4.6389863288306259</c:v>
                </c:pt>
                <c:pt idx="55">
                  <c:v>4.8913964730291042</c:v>
                </c:pt>
                <c:pt idx="56">
                  <c:v>5.450534580960877</c:v>
                </c:pt>
                <c:pt idx="57">
                  <c:v>6.453617051213115</c:v>
                </c:pt>
                <c:pt idx="58">
                  <c:v>7.4093332953649309</c:v>
                </c:pt>
                <c:pt idx="59">
                  <c:v>7.3689403512572653</c:v>
                </c:pt>
                <c:pt idx="60">
                  <c:v>7.8748299462956055</c:v>
                </c:pt>
                <c:pt idx="61">
                  <c:v>8.2736086598602867</c:v>
                </c:pt>
                <c:pt idx="62">
                  <c:v>8.5309340975852592</c:v>
                </c:pt>
                <c:pt idx="63">
                  <c:v>9.4549016692589589</c:v>
                </c:pt>
                <c:pt idx="64">
                  <c:v>10.692797893651147</c:v>
                </c:pt>
                <c:pt idx="65">
                  <c:v>11.707802297814041</c:v>
                </c:pt>
                <c:pt idx="66">
                  <c:v>13.747626594213287</c:v>
                </c:pt>
                <c:pt idx="67">
                  <c:v>15.558824853992931</c:v>
                </c:pt>
                <c:pt idx="68">
                  <c:v>20.105353012376398</c:v>
                </c:pt>
                <c:pt idx="69">
                  <c:v>21.140796247247479</c:v>
                </c:pt>
                <c:pt idx="70">
                  <c:v>22.517804662315001</c:v>
                </c:pt>
                <c:pt idx="71">
                  <c:v>24.53945287499684</c:v>
                </c:pt>
                <c:pt idx="72">
                  <c:v>25.724262623235731</c:v>
                </c:pt>
                <c:pt idx="73">
                  <c:v>25.366655615469057</c:v>
                </c:pt>
                <c:pt idx="74">
                  <c:v>25.161738510636994</c:v>
                </c:pt>
                <c:pt idx="75">
                  <c:v>23.981342122243746</c:v>
                </c:pt>
                <c:pt idx="76">
                  <c:v>21.51182624652138</c:v>
                </c:pt>
                <c:pt idx="77">
                  <c:v>20.074041329402689</c:v>
                </c:pt>
                <c:pt idx="78">
                  <c:v>17.635071646810758</c:v>
                </c:pt>
                <c:pt idx="79">
                  <c:v>16.366717208115858</c:v>
                </c:pt>
                <c:pt idx="80">
                  <c:v>12.202949100795237</c:v>
                </c:pt>
                <c:pt idx="81">
                  <c:v>9.8548091465823546</c:v>
                </c:pt>
                <c:pt idx="82">
                  <c:v>7.8942300180524825</c:v>
                </c:pt>
                <c:pt idx="83">
                  <c:v>4.0534093291102158</c:v>
                </c:pt>
                <c:pt idx="84">
                  <c:v>2.9675884569116198</c:v>
                </c:pt>
                <c:pt idx="85">
                  <c:v>2.3629282108075591</c:v>
                </c:pt>
                <c:pt idx="86">
                  <c:v>2.4603857157670097</c:v>
                </c:pt>
              </c:numCache>
            </c:numRef>
          </c:val>
          <c:extLst>
            <c:ext xmlns:c16="http://schemas.microsoft.com/office/drawing/2014/chart" uri="{C3380CC4-5D6E-409C-BE32-E72D297353CC}">
              <c16:uniqueId val="{00000002-E75C-4C87-BF0D-F029CBB14454}"/>
            </c:ext>
          </c:extLst>
        </c:ser>
        <c:ser>
          <c:idx val="5"/>
          <c:order val="4"/>
          <c:tx>
            <c:strRef>
              <c:f>'c1-1'!$F$16</c:f>
              <c:strCache>
                <c:ptCount val="1"/>
                <c:pt idx="0">
                  <c:v>Uncertainty band</c:v>
                </c:pt>
              </c:strCache>
            </c:strRef>
          </c:tx>
          <c:spPr>
            <a:solidFill>
              <a:schemeClr val="accent1">
                <a:alpha val="30000"/>
              </a:schemeClr>
            </a:solidFill>
            <a:ln>
              <a:noFill/>
            </a:ln>
            <a:effectLst/>
          </c:spPr>
          <c:cat>
            <c:numRef>
              <c:f>'c1-1'!$A$18:$A$104</c:f>
              <c:numCache>
                <c:formatCode>mmm\-yy</c:formatCode>
                <c:ptCount val="87"/>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numCache>
            </c:numRef>
          </c:cat>
          <c:val>
            <c:numRef>
              <c:f>'c1-1'!$F$18:$F$104</c:f>
              <c:numCache>
                <c:formatCode>0.0</c:formatCode>
                <c:ptCount val="87"/>
                <c:pt idx="83">
                  <c:v>3.2419621549242397</c:v>
                </c:pt>
                <c:pt idx="84">
                  <c:v>3.6915589121260144</c:v>
                </c:pt>
                <c:pt idx="85">
                  <c:v>4.1201370844838312</c:v>
                </c:pt>
                <c:pt idx="86">
                  <c:v>4.1978115359460606</c:v>
                </c:pt>
              </c:numCache>
            </c:numRef>
          </c:val>
          <c:extLst>
            <c:ext xmlns:c16="http://schemas.microsoft.com/office/drawing/2014/chart" uri="{C3380CC4-5D6E-409C-BE32-E72D297353CC}">
              <c16:uniqueId val="{00000003-E75C-4C87-BF0D-F029CBB14454}"/>
            </c:ext>
          </c:extLst>
        </c:ser>
        <c:dLbls>
          <c:showLegendKey val="0"/>
          <c:showVal val="0"/>
          <c:showCatName val="0"/>
          <c:showSerName val="0"/>
          <c:showPercent val="0"/>
          <c:showBubbleSize val="0"/>
        </c:dLbls>
        <c:axId val="1040025464"/>
        <c:axId val="1040020216"/>
      </c:areaChart>
      <c:lineChart>
        <c:grouping val="standard"/>
        <c:varyColors val="0"/>
        <c:ser>
          <c:idx val="0"/>
          <c:order val="0"/>
          <c:tx>
            <c:strRef>
              <c:f>'c1-1'!$B$16</c:f>
              <c:strCache>
                <c:ptCount val="1"/>
                <c:pt idx="0">
                  <c:v>Inflation</c:v>
                </c:pt>
              </c:strCache>
            </c:strRef>
          </c:tx>
          <c:spPr>
            <a:ln w="28575" cap="rnd">
              <a:solidFill>
                <a:schemeClr val="tx2"/>
              </a:solidFill>
              <a:round/>
            </a:ln>
            <a:effectLst/>
          </c:spPr>
          <c:marker>
            <c:symbol val="none"/>
          </c:marker>
          <c:dPt>
            <c:idx val="56"/>
            <c:marker>
              <c:symbol val="none"/>
            </c:marker>
            <c:bubble3D val="0"/>
            <c:extLst>
              <c:ext xmlns:c16="http://schemas.microsoft.com/office/drawing/2014/chart" uri="{C3380CC4-5D6E-409C-BE32-E72D297353CC}">
                <c16:uniqueId val="{00000004-E75C-4C87-BF0D-F029CBB14454}"/>
              </c:ext>
            </c:extLst>
          </c:dPt>
          <c:dPt>
            <c:idx val="57"/>
            <c:marker>
              <c:symbol val="none"/>
            </c:marker>
            <c:bubble3D val="0"/>
            <c:extLst>
              <c:ext xmlns:c16="http://schemas.microsoft.com/office/drawing/2014/chart" uri="{C3380CC4-5D6E-409C-BE32-E72D297353CC}">
                <c16:uniqueId val="{00000005-E75C-4C87-BF0D-F029CBB14454}"/>
              </c:ext>
            </c:extLst>
          </c:dPt>
          <c:dPt>
            <c:idx val="58"/>
            <c:marker>
              <c:symbol val="none"/>
            </c:marker>
            <c:bubble3D val="0"/>
            <c:extLst>
              <c:ext xmlns:c16="http://schemas.microsoft.com/office/drawing/2014/chart" uri="{C3380CC4-5D6E-409C-BE32-E72D297353CC}">
                <c16:uniqueId val="{00000006-E75C-4C87-BF0D-F029CBB14454}"/>
              </c:ext>
            </c:extLst>
          </c:dPt>
          <c:dPt>
            <c:idx val="59"/>
            <c:marker>
              <c:symbol val="none"/>
            </c:marker>
            <c:bubble3D val="0"/>
            <c:extLst>
              <c:ext xmlns:c16="http://schemas.microsoft.com/office/drawing/2014/chart" uri="{C3380CC4-5D6E-409C-BE32-E72D297353CC}">
                <c16:uniqueId val="{00000007-E75C-4C87-BF0D-F029CBB14454}"/>
              </c:ext>
            </c:extLst>
          </c:dPt>
          <c:dPt>
            <c:idx val="60"/>
            <c:marker>
              <c:symbol val="none"/>
            </c:marker>
            <c:bubble3D val="0"/>
            <c:extLst>
              <c:ext xmlns:c16="http://schemas.microsoft.com/office/drawing/2014/chart" uri="{C3380CC4-5D6E-409C-BE32-E72D297353CC}">
                <c16:uniqueId val="{00000008-E75C-4C87-BF0D-F029CBB14454}"/>
              </c:ext>
            </c:extLst>
          </c:dPt>
          <c:dPt>
            <c:idx val="61"/>
            <c:marker>
              <c:symbol val="none"/>
            </c:marker>
            <c:bubble3D val="0"/>
            <c:extLst>
              <c:ext xmlns:c16="http://schemas.microsoft.com/office/drawing/2014/chart" uri="{C3380CC4-5D6E-409C-BE32-E72D297353CC}">
                <c16:uniqueId val="{00000009-E75C-4C87-BF0D-F029CBB14454}"/>
              </c:ext>
            </c:extLst>
          </c:dPt>
          <c:dPt>
            <c:idx val="62"/>
            <c:marker>
              <c:symbol val="none"/>
            </c:marker>
            <c:bubble3D val="0"/>
            <c:extLst>
              <c:ext xmlns:c16="http://schemas.microsoft.com/office/drawing/2014/chart" uri="{C3380CC4-5D6E-409C-BE32-E72D297353CC}">
                <c16:uniqueId val="{0000000A-E75C-4C87-BF0D-F029CBB14454}"/>
              </c:ext>
            </c:extLst>
          </c:dPt>
          <c:cat>
            <c:numRef>
              <c:f>'c1-1'!$A$18:$A$104</c:f>
              <c:numCache>
                <c:formatCode>mmm\-yy</c:formatCode>
                <c:ptCount val="87"/>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numCache>
            </c:numRef>
          </c:cat>
          <c:val>
            <c:numRef>
              <c:f>'c1-1'!$B$18:$B$100</c:f>
              <c:numCache>
                <c:formatCode>0.0</c:formatCode>
                <c:ptCount val="83"/>
                <c:pt idx="0">
                  <c:v>2.3262553462414388</c:v>
                </c:pt>
                <c:pt idx="1">
                  <c:v>2.9000000000000057</c:v>
                </c:pt>
                <c:pt idx="2">
                  <c:v>2.6916138985592966</c:v>
                </c:pt>
                <c:pt idx="3">
                  <c:v>2.224891159349383</c:v>
                </c:pt>
                <c:pt idx="4">
                  <c:v>2.082335440378543</c:v>
                </c:pt>
                <c:pt idx="5">
                  <c:v>1.8982422078149455</c:v>
                </c:pt>
                <c:pt idx="6">
                  <c:v>2.1344830352994535</c:v>
                </c:pt>
                <c:pt idx="7">
                  <c:v>2.6127365876048145</c:v>
                </c:pt>
                <c:pt idx="8">
                  <c:v>2.54169080280505</c:v>
                </c:pt>
                <c:pt idx="9">
                  <c:v>2.2239849495401529</c:v>
                </c:pt>
                <c:pt idx="10">
                  <c:v>2.5264733799438801</c:v>
                </c:pt>
                <c:pt idx="11">
                  <c:v>2.1277287150097095</c:v>
                </c:pt>
                <c:pt idx="12">
                  <c:v>2.0578433961322276</c:v>
                </c:pt>
                <c:pt idx="13">
                  <c:v>1.8530692133749227</c:v>
                </c:pt>
                <c:pt idx="14">
                  <c:v>1.9680557614112928</c:v>
                </c:pt>
                <c:pt idx="15">
                  <c:v>2.3003307195498195</c:v>
                </c:pt>
                <c:pt idx="16">
                  <c:v>2.7789389667446756</c:v>
                </c:pt>
                <c:pt idx="17">
                  <c:v>3.0757954419309925</c:v>
                </c:pt>
                <c:pt idx="18">
                  <c:v>3.3540663961521204</c:v>
                </c:pt>
                <c:pt idx="19">
                  <c:v>3.3585044324640307</c:v>
                </c:pt>
                <c:pt idx="20">
                  <c:v>3.5866207244246624</c:v>
                </c:pt>
                <c:pt idx="21">
                  <c:v>3.8016747474732568</c:v>
                </c:pt>
                <c:pt idx="22">
                  <c:v>3.105701168615397</c:v>
                </c:pt>
                <c:pt idx="23">
                  <c:v>2.7389703986621186</c:v>
                </c:pt>
                <c:pt idx="24">
                  <c:v>2.6842555472172052</c:v>
                </c:pt>
                <c:pt idx="25">
                  <c:v>3.1110286566094771</c:v>
                </c:pt>
                <c:pt idx="26">
                  <c:v>3.7135077411347481</c:v>
                </c:pt>
                <c:pt idx="27">
                  <c:v>3.8968874257069643</c:v>
                </c:pt>
                <c:pt idx="28">
                  <c:v>3.9387146438407399</c:v>
                </c:pt>
                <c:pt idx="29">
                  <c:v>3.3641034111024197</c:v>
                </c:pt>
                <c:pt idx="30">
                  <c:v>3.2528516168571002</c:v>
                </c:pt>
                <c:pt idx="31">
                  <c:v>3.1036455044425395</c:v>
                </c:pt>
                <c:pt idx="32">
                  <c:v>2.8362497070306603</c:v>
                </c:pt>
                <c:pt idx="33">
                  <c:v>2.9258345651863209</c:v>
                </c:pt>
                <c:pt idx="34">
                  <c:v>3.4000000000000057</c:v>
                </c:pt>
                <c:pt idx="35">
                  <c:v>4.0049804907466182</c:v>
                </c:pt>
                <c:pt idx="36">
                  <c:v>4.6838613022688378</c:v>
                </c:pt>
                <c:pt idx="37">
                  <c:v>4.3787185943149041</c:v>
                </c:pt>
                <c:pt idx="38">
                  <c:v>3.9091105735233214</c:v>
                </c:pt>
                <c:pt idx="39">
                  <c:v>2.4475610567045294</c:v>
                </c:pt>
                <c:pt idx="40">
                  <c:v>2.2102598254597297</c:v>
                </c:pt>
                <c:pt idx="41">
                  <c:v>2.9</c:v>
                </c:pt>
                <c:pt idx="42">
                  <c:v>3.826420520612956</c:v>
                </c:pt>
                <c:pt idx="43">
                  <c:v>3.8873880484071748</c:v>
                </c:pt>
                <c:pt idx="44">
                  <c:v>3.4</c:v>
                </c:pt>
                <c:pt idx="45">
                  <c:v>3.0244830088957002</c:v>
                </c:pt>
                <c:pt idx="46">
                  <c:v>2.6981817320543229</c:v>
                </c:pt>
                <c:pt idx="47">
                  <c:v>2.7278552449615177</c:v>
                </c:pt>
                <c:pt idx="48">
                  <c:v>2.6815819293948522</c:v>
                </c:pt>
                <c:pt idx="49">
                  <c:v>3.1269099235997544</c:v>
                </c:pt>
                <c:pt idx="50">
                  <c:v>3.6569471117793171</c:v>
                </c:pt>
                <c:pt idx="51">
                  <c:v>5.0561496846868437</c:v>
                </c:pt>
                <c:pt idx="52">
                  <c:v>5.1385510928611637</c:v>
                </c:pt>
                <c:pt idx="53">
                  <c:v>5.3086566117459455</c:v>
                </c:pt>
                <c:pt idx="54">
                  <c:v>4.6389863288306259</c:v>
                </c:pt>
                <c:pt idx="55">
                  <c:v>4.8913964730291042</c:v>
                </c:pt>
                <c:pt idx="56">
                  <c:v>5.450534580960877</c:v>
                </c:pt>
                <c:pt idx="57">
                  <c:v>6.453617051213115</c:v>
                </c:pt>
                <c:pt idx="58">
                  <c:v>7.4093332953649309</c:v>
                </c:pt>
                <c:pt idx="59">
                  <c:v>7.3689403512572653</c:v>
                </c:pt>
                <c:pt idx="60">
                  <c:v>7.8748299462956055</c:v>
                </c:pt>
                <c:pt idx="61">
                  <c:v>8.2736086598602867</c:v>
                </c:pt>
                <c:pt idx="62">
                  <c:v>8.5309340975852592</c:v>
                </c:pt>
                <c:pt idx="63">
                  <c:v>9.4549016692589589</c:v>
                </c:pt>
                <c:pt idx="64">
                  <c:v>10.692797893651147</c:v>
                </c:pt>
                <c:pt idx="65">
                  <c:v>11.707802297814041</c:v>
                </c:pt>
                <c:pt idx="66">
                  <c:v>13.747626594213287</c:v>
                </c:pt>
                <c:pt idx="67">
                  <c:v>15.558824853992931</c:v>
                </c:pt>
                <c:pt idx="68">
                  <c:v>20.105353012376398</c:v>
                </c:pt>
                <c:pt idx="69">
                  <c:v>21.140796247247479</c:v>
                </c:pt>
                <c:pt idx="70">
                  <c:v>22.517804662315001</c:v>
                </c:pt>
                <c:pt idx="71">
                  <c:v>24.53945287499684</c:v>
                </c:pt>
                <c:pt idx="72">
                  <c:v>25.724262623235731</c:v>
                </c:pt>
                <c:pt idx="73">
                  <c:v>25.366655615469057</c:v>
                </c:pt>
                <c:pt idx="74">
                  <c:v>25.161738510636994</c:v>
                </c:pt>
                <c:pt idx="75">
                  <c:v>23.981342122243746</c:v>
                </c:pt>
                <c:pt idx="76">
                  <c:v>21.51182624652138</c:v>
                </c:pt>
                <c:pt idx="77">
                  <c:v>20.074041329402689</c:v>
                </c:pt>
                <c:pt idx="78">
                  <c:v>17.635071646810758</c:v>
                </c:pt>
                <c:pt idx="79">
                  <c:v>16.366717208115858</c:v>
                </c:pt>
                <c:pt idx="80">
                  <c:v>12.202949100795237</c:v>
                </c:pt>
                <c:pt idx="81">
                  <c:v>9.8548091465823546</c:v>
                </c:pt>
                <c:pt idx="82">
                  <c:v>7.8942300180524825</c:v>
                </c:pt>
              </c:numCache>
            </c:numRef>
          </c:val>
          <c:smooth val="0"/>
          <c:extLst>
            <c:ext xmlns:c16="http://schemas.microsoft.com/office/drawing/2014/chart" uri="{C3380CC4-5D6E-409C-BE32-E72D297353CC}">
              <c16:uniqueId val="{0000000B-E75C-4C87-BF0D-F029CBB14454}"/>
            </c:ext>
          </c:extLst>
        </c:ser>
        <c:dLbls>
          <c:showLegendKey val="0"/>
          <c:showVal val="0"/>
          <c:showCatName val="0"/>
          <c:showSerName val="0"/>
          <c:showPercent val="0"/>
          <c:showBubbleSize val="0"/>
        </c:dLbls>
        <c:marker val="1"/>
        <c:smooth val="0"/>
        <c:axId val="1040026776"/>
        <c:axId val="1040028744"/>
      </c:lineChart>
      <c:dateAx>
        <c:axId val="1040026776"/>
        <c:scaling>
          <c:orientation val="minMax"/>
          <c:min val="43466"/>
        </c:scaling>
        <c:delete val="0"/>
        <c:axPos val="b"/>
        <c:numFmt formatCode="yyyy\/mm"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040028744"/>
        <c:crosses val="autoZero"/>
        <c:auto val="1"/>
        <c:lblOffset val="100"/>
        <c:baseTimeUnit val="months"/>
        <c:majorUnit val="3"/>
        <c:majorTimeUnit val="months"/>
      </c:dateAx>
      <c:valAx>
        <c:axId val="1040028744"/>
        <c:scaling>
          <c:orientation val="minMax"/>
          <c:max val="28"/>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040026776"/>
        <c:crosses val="autoZero"/>
        <c:crossBetween val="between"/>
        <c:majorUnit val="4"/>
      </c:valAx>
      <c:valAx>
        <c:axId val="1040020216"/>
        <c:scaling>
          <c:orientation val="minMax"/>
          <c:max val="28"/>
        </c:scaling>
        <c:delete val="0"/>
        <c:axPos val="r"/>
        <c:numFmt formatCode="0" sourceLinked="0"/>
        <c:majorTickMark val="out"/>
        <c:minorTickMark val="none"/>
        <c:tickLblPos val="high"/>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040025464"/>
        <c:crosses val="max"/>
        <c:crossBetween val="between"/>
        <c:majorUnit val="4"/>
      </c:valAx>
      <c:dateAx>
        <c:axId val="1040025464"/>
        <c:scaling>
          <c:orientation val="minMax"/>
        </c:scaling>
        <c:delete val="1"/>
        <c:axPos val="b"/>
        <c:numFmt formatCode="mmm\-yy" sourceLinked="1"/>
        <c:majorTickMark val="out"/>
        <c:minorTickMark val="none"/>
        <c:tickLblPos val="nextTo"/>
        <c:crossAx val="1040020216"/>
        <c:crosses val="autoZero"/>
        <c:auto val="1"/>
        <c:lblOffset val="100"/>
        <c:baseTimeUnit val="months"/>
      </c:dateAx>
      <c:spPr>
        <a:noFill/>
        <a:ln>
          <a:noFill/>
        </a:ln>
        <a:effectLst/>
      </c:spPr>
    </c:plotArea>
    <c:legend>
      <c:legendPos val="b"/>
      <c:legendEntry>
        <c:idx val="0"/>
        <c:delete val="1"/>
      </c:legendEntry>
      <c:legendEntry>
        <c:idx val="2"/>
        <c:delete val="1"/>
      </c:legendEntry>
      <c:layout>
        <c:manualLayout>
          <c:xMode val="edge"/>
          <c:yMode val="edge"/>
          <c:x val="0"/>
          <c:y val="0.88286545138888894"/>
          <c:w val="1"/>
          <c:h val="0.11713454861111111"/>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latin typeface="Calibri" panose="020F0502020204030204" pitchFamily="34" charset="0"/>
          <a:cs typeface="Calibri" panose="020F0502020204030204" pitchFamily="34" charset="0"/>
        </a:defRPr>
      </a:pPr>
      <a:endParaRPr lang="hu-HU"/>
    </a:p>
  </c:txPr>
  <c:printSettings>
    <c:headerFooter/>
    <c:pageMargins b="0.75" l="0.7" r="0.7" t="0.75" header="0.3" footer="0.3"/>
    <c:pageSetup/>
  </c:printSettings>
  <c:userShapes r:id="rId3"/>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973790035971489E-2"/>
          <c:y val="7.3905815972222219E-2"/>
          <c:w val="0.88584094538981062"/>
          <c:h val="0.66342013888888884"/>
        </c:manualLayout>
      </c:layout>
      <c:areaChart>
        <c:grouping val="stacked"/>
        <c:varyColors val="0"/>
        <c:ser>
          <c:idx val="3"/>
          <c:order val="2"/>
          <c:tx>
            <c:strRef>
              <c:f>'c1-9'!$D$13</c:f>
              <c:strCache>
                <c:ptCount val="1"/>
                <c:pt idx="0">
                  <c:v>Vállalati</c:v>
                </c:pt>
              </c:strCache>
            </c:strRef>
          </c:tx>
          <c:spPr>
            <a:noFill/>
            <a:ln w="31750">
              <a:noFill/>
              <a:prstDash val="sysDash"/>
            </a:ln>
          </c:spPr>
          <c:cat>
            <c:numRef>
              <c:f>'c1-9'!$A$16:$A$87</c:f>
              <c:numCache>
                <c:formatCode>General</c:formatCode>
                <c:ptCount val="72"/>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pt idx="68">
                  <c:v>2026</c:v>
                </c:pt>
              </c:numCache>
            </c:numRef>
          </c:cat>
          <c:val>
            <c:numRef>
              <c:f>'c1-9'!$D$16:$D$87</c:f>
              <c:numCache>
                <c:formatCode>General</c:formatCode>
                <c:ptCount val="72"/>
                <c:pt idx="58" formatCode="#,##0.0">
                  <c:v>6.0361716342091869</c:v>
                </c:pt>
                <c:pt idx="59" formatCode="#,##0.0">
                  <c:v>3.6646845735964289</c:v>
                </c:pt>
                <c:pt idx="60" formatCode="#,##0.0">
                  <c:v>3.337510155405758</c:v>
                </c:pt>
                <c:pt idx="61" formatCode="#,##0.0">
                  <c:v>3.9032180882953229</c:v>
                </c:pt>
                <c:pt idx="62" formatCode="#,##0.0">
                  <c:v>5.582608932573101</c:v>
                </c:pt>
                <c:pt idx="63" formatCode="#,##0.0">
                  <c:v>7.5784610758649436</c:v>
                </c:pt>
                <c:pt idx="64" formatCode="#,##0.0">
                  <c:v>8.3931787517821288</c:v>
                </c:pt>
                <c:pt idx="65" formatCode="#,##0.0">
                  <c:v>8.6321260464652401</c:v>
                </c:pt>
                <c:pt idx="66" formatCode="#,##0.0">
                  <c:v>8.6368649286218773</c:v>
                </c:pt>
                <c:pt idx="67" formatCode="#,##0.0">
                  <c:v>8.5688547685826215</c:v>
                </c:pt>
                <c:pt idx="68" formatCode="#,##0.0">
                  <c:v>8.6260379799675313</c:v>
                </c:pt>
                <c:pt idx="69" formatCode="#,##0.0">
                  <c:v>8.7363044757515897</c:v>
                </c:pt>
                <c:pt idx="70" formatCode="#,##0.0">
                  <c:v>8.7361276324149451</c:v>
                </c:pt>
                <c:pt idx="71" formatCode="#,##0.0">
                  <c:v>8.7271769557225536</c:v>
                </c:pt>
              </c:numCache>
            </c:numRef>
          </c:val>
          <c:extLst>
            <c:ext xmlns:c16="http://schemas.microsoft.com/office/drawing/2014/chart" uri="{C3380CC4-5D6E-409C-BE32-E72D297353CC}">
              <c16:uniqueId val="{00000000-2127-4151-BEF3-8F35D8577B58}"/>
            </c:ext>
          </c:extLst>
        </c:ser>
        <c:ser>
          <c:idx val="5"/>
          <c:order val="3"/>
          <c:tx>
            <c:strRef>
              <c:f>'c1-9'!$E$13</c:f>
              <c:strCache>
                <c:ptCount val="1"/>
                <c:pt idx="0">
                  <c:v>Vállalati</c:v>
                </c:pt>
              </c:strCache>
            </c:strRef>
          </c:tx>
          <c:spPr>
            <a:solidFill>
              <a:schemeClr val="accent1">
                <a:lumMod val="60000"/>
                <a:lumOff val="40000"/>
              </a:schemeClr>
            </a:solidFill>
            <a:ln w="31750">
              <a:noFill/>
              <a:prstDash val="sysDash"/>
            </a:ln>
          </c:spPr>
          <c:cat>
            <c:numRef>
              <c:f>'c1-9'!$A$16:$A$87</c:f>
              <c:numCache>
                <c:formatCode>General</c:formatCode>
                <c:ptCount val="72"/>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pt idx="68">
                  <c:v>2026</c:v>
                </c:pt>
              </c:numCache>
            </c:numRef>
          </c:cat>
          <c:val>
            <c:numRef>
              <c:f>'c1-9'!$E$16:$E$87</c:f>
              <c:numCache>
                <c:formatCode>General</c:formatCode>
                <c:ptCount val="72"/>
                <c:pt idx="58" formatCode="#,##0.0">
                  <c:v>0</c:v>
                </c:pt>
                <c:pt idx="59" formatCode="#,##0.0">
                  <c:v>0.4167060511760865</c:v>
                </c:pt>
                <c:pt idx="60" formatCode="#,##0.0">
                  <c:v>0.83699758086774123</c:v>
                </c:pt>
                <c:pt idx="61" formatCode="#,##0.0">
                  <c:v>1.2512910021123878</c:v>
                </c:pt>
                <c:pt idx="62" formatCode="#,##0.0">
                  <c:v>1.5906784028384857</c:v>
                </c:pt>
                <c:pt idx="63" formatCode="#,##0.0">
                  <c:v>1.4439856609448825</c:v>
                </c:pt>
                <c:pt idx="64" formatCode="#,##0.0">
                  <c:v>1.2885207986881877</c:v>
                </c:pt>
                <c:pt idx="65" formatCode="#,##0.0">
                  <c:v>1.1298213586898758</c:v>
                </c:pt>
                <c:pt idx="66" formatCode="#,##0.0">
                  <c:v>1.0395387052319833</c:v>
                </c:pt>
                <c:pt idx="67" formatCode="#,##0.0">
                  <c:v>0.98411308704483247</c:v>
                </c:pt>
                <c:pt idx="68" formatCode="#,##0.0">
                  <c:v>0.93293942891701143</c:v>
                </c:pt>
                <c:pt idx="69" formatCode="#,##0.0">
                  <c:v>0.85207542880250386</c:v>
                </c:pt>
                <c:pt idx="70" formatCode="#,##0.0">
                  <c:v>0.77377358102196681</c:v>
                </c:pt>
                <c:pt idx="71" formatCode="#,##0.0">
                  <c:v>0.6985949353504548</c:v>
                </c:pt>
              </c:numCache>
            </c:numRef>
          </c:val>
          <c:extLst>
            <c:ext xmlns:c16="http://schemas.microsoft.com/office/drawing/2014/chart" uri="{C3380CC4-5D6E-409C-BE32-E72D297353CC}">
              <c16:uniqueId val="{00000001-2127-4151-BEF3-8F35D8577B58}"/>
            </c:ext>
          </c:extLst>
        </c:ser>
        <c:dLbls>
          <c:showLegendKey val="0"/>
          <c:showVal val="0"/>
          <c:showCatName val="0"/>
          <c:showSerName val="0"/>
          <c:showPercent val="0"/>
          <c:showBubbleSize val="0"/>
        </c:dLbls>
        <c:axId val="352393312"/>
        <c:axId val="352392920"/>
      </c:areaChart>
      <c:lineChart>
        <c:grouping val="standard"/>
        <c:varyColors val="0"/>
        <c:ser>
          <c:idx val="1"/>
          <c:order val="0"/>
          <c:tx>
            <c:strRef>
              <c:f>'c1-9'!$C$15</c:f>
              <c:strCache>
                <c:ptCount val="1"/>
                <c:pt idx="0">
                  <c:v>SME sector</c:v>
                </c:pt>
              </c:strCache>
            </c:strRef>
          </c:tx>
          <c:spPr>
            <a:ln w="31750">
              <a:solidFill>
                <a:schemeClr val="tx2"/>
              </a:solidFill>
              <a:prstDash val="solid"/>
            </a:ln>
          </c:spPr>
          <c:marker>
            <c:symbol val="none"/>
          </c:marker>
          <c:cat>
            <c:numRef>
              <c:f>'c1-9'!$A$16:$A$87</c:f>
              <c:numCache>
                <c:formatCode>General</c:formatCode>
                <c:ptCount val="72"/>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pt idx="68">
                  <c:v>2026</c:v>
                </c:pt>
              </c:numCache>
            </c:numRef>
          </c:cat>
          <c:val>
            <c:numRef>
              <c:f>'c1-9'!$C$16:$C$87</c:f>
              <c:numCache>
                <c:formatCode>0.0</c:formatCode>
                <c:ptCount val="72"/>
                <c:pt idx="0">
                  <c:v>3.5826563092342241</c:v>
                </c:pt>
                <c:pt idx="1">
                  <c:v>-0.49156311088971449</c:v>
                </c:pt>
                <c:pt idx="2">
                  <c:v>-5.3957039477856057</c:v>
                </c:pt>
                <c:pt idx="3">
                  <c:v>-7.5897172260660568</c:v>
                </c:pt>
                <c:pt idx="4">
                  <c:v>-6.0215550335950923</c:v>
                </c:pt>
                <c:pt idx="5">
                  <c:v>-7.2151162427270634</c:v>
                </c:pt>
                <c:pt idx="6">
                  <c:v>-7.3101156849853339</c:v>
                </c:pt>
                <c:pt idx="7">
                  <c:v>-6.9484270985573566</c:v>
                </c:pt>
                <c:pt idx="8">
                  <c:v>-5.8633613392734247</c:v>
                </c:pt>
                <c:pt idx="9">
                  <c:v>-4.8926251045693405</c:v>
                </c:pt>
                <c:pt idx="10">
                  <c:v>-4.5690463596679791</c:v>
                </c:pt>
                <c:pt idx="11">
                  <c:v>-4.8455759146690198</c:v>
                </c:pt>
                <c:pt idx="12">
                  <c:v>-4.9377524330027001</c:v>
                </c:pt>
                <c:pt idx="13">
                  <c:v>-4.8455759146690198</c:v>
                </c:pt>
                <c:pt idx="14">
                  <c:v>-4.3687517634245552</c:v>
                </c:pt>
                <c:pt idx="15">
                  <c:v>-4.2263414738551717</c:v>
                </c:pt>
                <c:pt idx="16">
                  <c:v>-5.0990248013575723</c:v>
                </c:pt>
                <c:pt idx="17">
                  <c:v>-6.4142185564771523</c:v>
                </c:pt>
                <c:pt idx="18">
                  <c:v>0.67</c:v>
                </c:pt>
                <c:pt idx="19">
                  <c:v>2.2604379304E-2</c:v>
                </c:pt>
                <c:pt idx="20">
                  <c:v>0.49910182496025191</c:v>
                </c:pt>
                <c:pt idx="21">
                  <c:v>1.2058073718786109</c:v>
                </c:pt>
                <c:pt idx="22">
                  <c:v>-3.2405238247377253</c:v>
                </c:pt>
                <c:pt idx="23">
                  <c:v>-1.5380132542280385</c:v>
                </c:pt>
                <c:pt idx="24">
                  <c:v>0.62731605195289319</c:v>
                </c:pt>
                <c:pt idx="25">
                  <c:v>1.9198772145865901</c:v>
                </c:pt>
                <c:pt idx="26">
                  <c:v>3.5142322718295684</c:v>
                </c:pt>
                <c:pt idx="27">
                  <c:v>5.294781718232513</c:v>
                </c:pt>
                <c:pt idx="28">
                  <c:v>6.2606842100707158</c:v>
                </c:pt>
                <c:pt idx="29">
                  <c:v>6.7146151169064208</c:v>
                </c:pt>
                <c:pt idx="30">
                  <c:v>7.2187536518777451</c:v>
                </c:pt>
                <c:pt idx="31">
                  <c:v>8.9675714314720505</c:v>
                </c:pt>
                <c:pt idx="32">
                  <c:v>8.3895516339954934</c:v>
                </c:pt>
                <c:pt idx="33">
                  <c:v>8.4511874361454264</c:v>
                </c:pt>
                <c:pt idx="34">
                  <c:v>9.7181808379020005</c:v>
                </c:pt>
                <c:pt idx="35">
                  <c:v>12.074692365982699</c:v>
                </c:pt>
                <c:pt idx="36">
                  <c:v>12.522423812954367</c:v>
                </c:pt>
                <c:pt idx="37">
                  <c:v>13.786870528593138</c:v>
                </c:pt>
                <c:pt idx="38">
                  <c:v>13.3222830766597</c:v>
                </c:pt>
                <c:pt idx="39">
                  <c:v>11.290024384092881</c:v>
                </c:pt>
                <c:pt idx="40">
                  <c:v>13.566997349040186</c:v>
                </c:pt>
                <c:pt idx="41">
                  <c:v>15.221491365036336</c:v>
                </c:pt>
                <c:pt idx="42">
                  <c:v>14.923740095814683</c:v>
                </c:pt>
                <c:pt idx="43">
                  <c:v>14.690614561296353</c:v>
                </c:pt>
                <c:pt idx="44">
                  <c:v>13.589586425862505</c:v>
                </c:pt>
                <c:pt idx="45">
                  <c:v>9.3102679325246331</c:v>
                </c:pt>
                <c:pt idx="46">
                  <c:v>10.801035455879354</c:v>
                </c:pt>
                <c:pt idx="47">
                  <c:v>13.685863222999863</c:v>
                </c:pt>
                <c:pt idx="48">
                  <c:v>16.973576025358696</c:v>
                </c:pt>
                <c:pt idx="49">
                  <c:v>20.804143374795505</c:v>
                </c:pt>
                <c:pt idx="50">
                  <c:v>19.691237896860006</c:v>
                </c:pt>
                <c:pt idx="51">
                  <c:v>16.444852699517732</c:v>
                </c:pt>
                <c:pt idx="52">
                  <c:v>13.993700356122515</c:v>
                </c:pt>
                <c:pt idx="53">
                  <c:v>13.130785103987302</c:v>
                </c:pt>
                <c:pt idx="54">
                  <c:v>12.987692644467735</c:v>
                </c:pt>
                <c:pt idx="55">
                  <c:v>12.080397065864815</c:v>
                </c:pt>
                <c:pt idx="56">
                  <c:v>10.55352226853754</c:v>
                </c:pt>
                <c:pt idx="57">
                  <c:v>9.8826539122458037</c:v>
                </c:pt>
                <c:pt idx="58">
                  <c:v>7.3345445880741043</c:v>
                </c:pt>
              </c:numCache>
            </c:numRef>
          </c:val>
          <c:smooth val="0"/>
          <c:extLst>
            <c:ext xmlns:c16="http://schemas.microsoft.com/office/drawing/2014/chart" uri="{C3380CC4-5D6E-409C-BE32-E72D297353CC}">
              <c16:uniqueId val="{00000002-2127-4151-BEF3-8F35D8577B58}"/>
            </c:ext>
          </c:extLst>
        </c:ser>
        <c:dLbls>
          <c:showLegendKey val="0"/>
          <c:showVal val="0"/>
          <c:showCatName val="0"/>
          <c:showSerName val="0"/>
          <c:showPercent val="0"/>
          <c:showBubbleSize val="0"/>
        </c:dLbls>
        <c:marker val="1"/>
        <c:smooth val="0"/>
        <c:axId val="352392136"/>
        <c:axId val="352392528"/>
      </c:lineChart>
      <c:lineChart>
        <c:grouping val="standard"/>
        <c:varyColors val="0"/>
        <c:ser>
          <c:idx val="4"/>
          <c:order val="1"/>
          <c:tx>
            <c:strRef>
              <c:f>'c1-9'!$B$15</c:f>
              <c:strCache>
                <c:ptCount val="1"/>
                <c:pt idx="0">
                  <c:v>Corporate sector</c:v>
                </c:pt>
              </c:strCache>
            </c:strRef>
          </c:tx>
          <c:spPr>
            <a:ln w="31750">
              <a:solidFill>
                <a:schemeClr val="accent1"/>
              </a:solidFill>
            </a:ln>
          </c:spPr>
          <c:marker>
            <c:symbol val="none"/>
          </c:marker>
          <c:cat>
            <c:numRef>
              <c:f>'c1-9'!$A$16:$A$87</c:f>
              <c:numCache>
                <c:formatCode>General</c:formatCode>
                <c:ptCount val="72"/>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pt idx="68">
                  <c:v>2026</c:v>
                </c:pt>
              </c:numCache>
            </c:numRef>
          </c:cat>
          <c:val>
            <c:numRef>
              <c:f>'c1-9'!$B$16:$B$87</c:f>
              <c:numCache>
                <c:formatCode>0.0</c:formatCode>
                <c:ptCount val="72"/>
                <c:pt idx="0">
                  <c:v>3.9691600253332266</c:v>
                </c:pt>
                <c:pt idx="1">
                  <c:v>0.91306354954353242</c:v>
                </c:pt>
                <c:pt idx="2">
                  <c:v>-5.7924706764853493</c:v>
                </c:pt>
                <c:pt idx="3">
                  <c:v>-7.45062355415486</c:v>
                </c:pt>
                <c:pt idx="4">
                  <c:v>-6.360688306897246</c:v>
                </c:pt>
                <c:pt idx="5">
                  <c:v>-8.1704730850423424</c:v>
                </c:pt>
                <c:pt idx="6">
                  <c:v>-5.7558776107444238</c:v>
                </c:pt>
                <c:pt idx="7">
                  <c:v>-4.719790902050498</c:v>
                </c:pt>
                <c:pt idx="8">
                  <c:v>-5.4317750021492923</c:v>
                </c:pt>
                <c:pt idx="9">
                  <c:v>-3.9996296701163865</c:v>
                </c:pt>
                <c:pt idx="10">
                  <c:v>-4.7611089188228952</c:v>
                </c:pt>
                <c:pt idx="11">
                  <c:v>-4.8660367987551911</c:v>
                </c:pt>
                <c:pt idx="12">
                  <c:v>-4.6049676815379872</c:v>
                </c:pt>
                <c:pt idx="13">
                  <c:v>-4.4563442525600045</c:v>
                </c:pt>
                <c:pt idx="14">
                  <c:v>-4.412324585640814</c:v>
                </c:pt>
                <c:pt idx="15">
                  <c:v>-4.2014020003954853</c:v>
                </c:pt>
                <c:pt idx="16">
                  <c:v>-4.4296835734285729</c:v>
                </c:pt>
                <c:pt idx="17">
                  <c:v>-4.0853319042315306</c:v>
                </c:pt>
                <c:pt idx="18">
                  <c:v>-0.58937805646154529</c:v>
                </c:pt>
                <c:pt idx="19">
                  <c:v>-1.2392114893760346</c:v>
                </c:pt>
                <c:pt idx="20">
                  <c:v>-1.3104174781569744</c:v>
                </c:pt>
                <c:pt idx="21">
                  <c:v>0.10741048984682221</c:v>
                </c:pt>
                <c:pt idx="22">
                  <c:v>-1.5388641511293373</c:v>
                </c:pt>
                <c:pt idx="23">
                  <c:v>1.9361576311062765</c:v>
                </c:pt>
                <c:pt idx="24">
                  <c:v>0.95672193299723007</c:v>
                </c:pt>
                <c:pt idx="25">
                  <c:v>-2.9195631816715828</c:v>
                </c:pt>
                <c:pt idx="26">
                  <c:v>-3.8952468405059393</c:v>
                </c:pt>
                <c:pt idx="27">
                  <c:v>-5.9904619408360471</c:v>
                </c:pt>
                <c:pt idx="28">
                  <c:v>-2.444677206865669</c:v>
                </c:pt>
                <c:pt idx="29">
                  <c:v>0.54066051473514043</c:v>
                </c:pt>
                <c:pt idx="30">
                  <c:v>1.5995645126033002</c:v>
                </c:pt>
                <c:pt idx="31">
                  <c:v>4.0311754424195456</c:v>
                </c:pt>
                <c:pt idx="32">
                  <c:v>4.1011423292504618</c:v>
                </c:pt>
                <c:pt idx="33">
                  <c:v>6.4345067476373305</c:v>
                </c:pt>
                <c:pt idx="34">
                  <c:v>8.1984110801763155</c:v>
                </c:pt>
                <c:pt idx="35">
                  <c:v>9.6803932671705706</c:v>
                </c:pt>
                <c:pt idx="36">
                  <c:v>10.563923099942762</c:v>
                </c:pt>
                <c:pt idx="37">
                  <c:v>12.129128251378733</c:v>
                </c:pt>
                <c:pt idx="38">
                  <c:v>13.786694865006821</c:v>
                </c:pt>
                <c:pt idx="39">
                  <c:v>14.277982232592452</c:v>
                </c:pt>
                <c:pt idx="40">
                  <c:v>14.632726867609861</c:v>
                </c:pt>
                <c:pt idx="41">
                  <c:v>17.338693903944407</c:v>
                </c:pt>
                <c:pt idx="42">
                  <c:v>16.295333583124886</c:v>
                </c:pt>
                <c:pt idx="43">
                  <c:v>14.062850692589587</c:v>
                </c:pt>
                <c:pt idx="44">
                  <c:v>15.923955793760028</c:v>
                </c:pt>
                <c:pt idx="45">
                  <c:v>8.0403303669276642</c:v>
                </c:pt>
                <c:pt idx="46">
                  <c:v>7.7842909651292702</c:v>
                </c:pt>
                <c:pt idx="47">
                  <c:v>9.5063562378711239</c:v>
                </c:pt>
                <c:pt idx="48">
                  <c:v>7.0615882056439014</c:v>
                </c:pt>
                <c:pt idx="49">
                  <c:v>8.8254862151408116</c:v>
                </c:pt>
                <c:pt idx="50">
                  <c:v>9.9357995298941031</c:v>
                </c:pt>
                <c:pt idx="51">
                  <c:v>11.344761057915289</c:v>
                </c:pt>
                <c:pt idx="52">
                  <c:v>11.909205722991128</c:v>
                </c:pt>
                <c:pt idx="53">
                  <c:v>15.635146657749155</c:v>
                </c:pt>
                <c:pt idx="54">
                  <c:v>16.338052855555816</c:v>
                </c:pt>
                <c:pt idx="55">
                  <c:v>14.919892471046095</c:v>
                </c:pt>
                <c:pt idx="56">
                  <c:v>13.926649904939959</c:v>
                </c:pt>
                <c:pt idx="57">
                  <c:v>10.951921627211428</c:v>
                </c:pt>
                <c:pt idx="58">
                  <c:v>6.0361716342091869</c:v>
                </c:pt>
              </c:numCache>
            </c:numRef>
          </c:val>
          <c:smooth val="0"/>
          <c:extLst>
            <c:ext xmlns:c16="http://schemas.microsoft.com/office/drawing/2014/chart" uri="{C3380CC4-5D6E-409C-BE32-E72D297353CC}">
              <c16:uniqueId val="{00000003-2127-4151-BEF3-8F35D8577B58}"/>
            </c:ext>
          </c:extLst>
        </c:ser>
        <c:dLbls>
          <c:showLegendKey val="0"/>
          <c:showVal val="0"/>
          <c:showCatName val="0"/>
          <c:showSerName val="0"/>
          <c:showPercent val="0"/>
          <c:showBubbleSize val="0"/>
        </c:dLbls>
        <c:marker val="1"/>
        <c:smooth val="0"/>
        <c:axId val="352393312"/>
        <c:axId val="352392920"/>
        <c:extLst/>
      </c:lineChart>
      <c:catAx>
        <c:axId val="352392136"/>
        <c:scaling>
          <c:orientation val="minMax"/>
        </c:scaling>
        <c:delete val="0"/>
        <c:axPos val="b"/>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52392528"/>
        <c:crossesAt val="0"/>
        <c:auto val="1"/>
        <c:lblAlgn val="ctr"/>
        <c:lblOffset val="100"/>
        <c:tickLblSkip val="1"/>
        <c:tickMarkSkip val="4"/>
        <c:noMultiLvlLbl val="0"/>
      </c:catAx>
      <c:valAx>
        <c:axId val="352392528"/>
        <c:scaling>
          <c:orientation val="minMax"/>
          <c:max val="25"/>
          <c:min val="-10"/>
        </c:scaling>
        <c:delete val="0"/>
        <c:axPos val="l"/>
        <c:majorGridlines>
          <c:spPr>
            <a:ln w="3175">
              <a:solidFill>
                <a:srgbClr val="BFBFBF"/>
              </a:solidFill>
              <a:prstDash val="sysDash"/>
            </a:ln>
          </c:spPr>
        </c:majorGridlines>
        <c:title>
          <c:tx>
            <c:rich>
              <a:bodyPr rot="0" vert="horz"/>
              <a:lstStyle/>
              <a:p>
                <a:pPr>
                  <a:defRPr/>
                </a:pPr>
                <a:r>
                  <a:rPr lang="hu-HU"/>
                  <a:t>Percent</a:t>
                </a:r>
              </a:p>
            </c:rich>
          </c:tx>
          <c:layout>
            <c:manualLayout>
              <c:xMode val="edge"/>
              <c:yMode val="edge"/>
              <c:x val="8.9304563492063505E-2"/>
              <c:y val="4.2361111111111115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2392136"/>
        <c:crosses val="autoZero"/>
        <c:crossBetween val="between"/>
        <c:majorUnit val="5"/>
      </c:valAx>
      <c:valAx>
        <c:axId val="352392920"/>
        <c:scaling>
          <c:orientation val="minMax"/>
          <c:max val="25"/>
          <c:min val="-10"/>
        </c:scaling>
        <c:delete val="0"/>
        <c:axPos val="r"/>
        <c:title>
          <c:tx>
            <c:rich>
              <a:bodyPr rot="0" vert="horz"/>
              <a:lstStyle/>
              <a:p>
                <a:pPr>
                  <a:defRPr/>
                </a:pPr>
                <a:r>
                  <a:rPr lang="hu-HU"/>
                  <a:t>Percent</a:t>
                </a:r>
              </a:p>
            </c:rich>
          </c:tx>
          <c:layout>
            <c:manualLayout>
              <c:xMode val="edge"/>
              <c:yMode val="edge"/>
              <c:x val="0.75467228835978839"/>
              <c:y val="1.4322916666666618E-4"/>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2393312"/>
        <c:crosses val="max"/>
        <c:crossBetween val="between"/>
        <c:majorUnit val="5"/>
      </c:valAx>
      <c:catAx>
        <c:axId val="352393312"/>
        <c:scaling>
          <c:orientation val="minMax"/>
        </c:scaling>
        <c:delete val="1"/>
        <c:axPos val="b"/>
        <c:numFmt formatCode="General" sourceLinked="1"/>
        <c:majorTickMark val="out"/>
        <c:minorTickMark val="none"/>
        <c:tickLblPos val="nextTo"/>
        <c:crossAx val="352392920"/>
        <c:crosses val="autoZero"/>
        <c:auto val="1"/>
        <c:lblAlgn val="ctr"/>
        <c:lblOffset val="100"/>
        <c:noMultiLvlLbl val="0"/>
      </c:catAx>
      <c:spPr>
        <a:noFill/>
        <a:ln w="25400">
          <a:noFill/>
        </a:ln>
      </c:spPr>
    </c:plotArea>
    <c:legend>
      <c:legendPos val="b"/>
      <c:legendEntry>
        <c:idx val="0"/>
        <c:delete val="1"/>
      </c:legendEntry>
      <c:legendEntry>
        <c:idx val="1"/>
        <c:delete val="1"/>
      </c:legendEntry>
      <c:layout>
        <c:manualLayout>
          <c:xMode val="edge"/>
          <c:yMode val="edge"/>
          <c:x val="2.9398148148148149E-2"/>
          <c:y val="0.89113107638888878"/>
          <c:w val="0.91004298941798945"/>
          <c:h val="0.10886892361111111"/>
        </c:manualLayout>
      </c:layout>
      <c:overlay val="0"/>
    </c:legend>
    <c:plotVisOnly val="1"/>
    <c:dispBlanksAs val="gap"/>
    <c:showDLblsOverMax val="0"/>
  </c:chart>
  <c:spPr>
    <a:solidFill>
      <a:srgbClr val="FFFFFF"/>
    </a:solidFill>
    <a:ln w="9525">
      <a:noFill/>
    </a:ln>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699606312237409E-2"/>
          <c:y val="7.9930082077561124E-2"/>
          <c:w val="0.81959307903529954"/>
          <c:h val="0.61757650419178645"/>
        </c:manualLayout>
      </c:layout>
      <c:areaChart>
        <c:grouping val="stacked"/>
        <c:varyColors val="0"/>
        <c:ser>
          <c:idx val="2"/>
          <c:order val="5"/>
          <c:tx>
            <c:strRef>
              <c:f>'c1-10'!$H$13</c:f>
              <c:strCache>
                <c:ptCount val="1"/>
              </c:strCache>
            </c:strRef>
          </c:tx>
          <c:spPr>
            <a:noFill/>
            <a:ln>
              <a:noFill/>
            </a:ln>
            <a:effectLst/>
          </c:spPr>
          <c:cat>
            <c:numRef>
              <c:f>'c1-10'!$A$14:$A$30</c:f>
              <c:numCache>
                <c:formatCode>General</c:formatCode>
                <c:ptCount val="17"/>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numCache>
            </c:numRef>
          </c:cat>
          <c:val>
            <c:numRef>
              <c:f>'c1-10'!$H$14:$H$30</c:f>
              <c:numCache>
                <c:formatCode>General</c:formatCode>
                <c:ptCount val="17"/>
                <c:pt idx="12" formatCode="0.0">
                  <c:v>7.5030441546565072</c:v>
                </c:pt>
                <c:pt idx="13" formatCode="0.0">
                  <c:v>-2.1350879804706064</c:v>
                </c:pt>
                <c:pt idx="14" formatCode="0.0">
                  <c:v>2.2775929713408991</c:v>
                </c:pt>
                <c:pt idx="15" formatCode="0.0">
                  <c:v>3.2185043198203545</c:v>
                </c:pt>
                <c:pt idx="16" formatCode="0.0">
                  <c:v>3.1471403701462934</c:v>
                </c:pt>
              </c:numCache>
            </c:numRef>
          </c:val>
          <c:extLst>
            <c:ext xmlns:c16="http://schemas.microsoft.com/office/drawing/2014/chart" uri="{C3380CC4-5D6E-409C-BE32-E72D297353CC}">
              <c16:uniqueId val="{00000002-9B02-4D62-A0A9-7628D71B0608}"/>
            </c:ext>
          </c:extLst>
        </c:ser>
        <c:ser>
          <c:idx val="6"/>
          <c:order val="6"/>
          <c:tx>
            <c:strRef>
              <c:f>'c1-10'!$I$13</c:f>
              <c:strCache>
                <c:ptCount val="1"/>
              </c:strCache>
            </c:strRef>
          </c:tx>
          <c:spPr>
            <a:solidFill>
              <a:schemeClr val="tx2"/>
            </a:solidFill>
            <a:ln>
              <a:noFill/>
            </a:ln>
            <a:effectLst/>
          </c:spPr>
          <c:cat>
            <c:numRef>
              <c:f>'c1-10'!$A$14:$A$30</c:f>
              <c:numCache>
                <c:formatCode>General</c:formatCode>
                <c:ptCount val="17"/>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numCache>
            </c:numRef>
          </c:cat>
          <c:val>
            <c:numRef>
              <c:f>'c1-10'!$I$14:$I$30</c:f>
              <c:numCache>
                <c:formatCode>General</c:formatCode>
                <c:ptCount val="17"/>
                <c:pt idx="12" formatCode="0.0">
                  <c:v>0</c:v>
                </c:pt>
                <c:pt idx="13" formatCode="0.0">
                  <c:v>0.21953922025319303</c:v>
                </c:pt>
                <c:pt idx="14" formatCode="0.0">
                  <c:v>1.5917490708559299</c:v>
                </c:pt>
                <c:pt idx="15" formatCode="0.0">
                  <c:v>2.0477035318029659</c:v>
                </c:pt>
                <c:pt idx="16" formatCode="0.0">
                  <c:v>1.9791856057217303</c:v>
                </c:pt>
              </c:numCache>
            </c:numRef>
          </c:val>
          <c:extLst>
            <c:ext xmlns:c16="http://schemas.microsoft.com/office/drawing/2014/chart" uri="{C3380CC4-5D6E-409C-BE32-E72D297353CC}">
              <c16:uniqueId val="{00000003-9B02-4D62-A0A9-7628D71B0608}"/>
            </c:ext>
          </c:extLst>
        </c:ser>
        <c:dLbls>
          <c:showLegendKey val="0"/>
          <c:showVal val="0"/>
          <c:showCatName val="0"/>
          <c:showSerName val="0"/>
          <c:showPercent val="0"/>
          <c:showBubbleSize val="0"/>
        </c:dLbls>
        <c:axId val="1109056992"/>
        <c:axId val="1109064864"/>
      </c:areaChart>
      <c:areaChart>
        <c:grouping val="stacked"/>
        <c:varyColors val="0"/>
        <c:ser>
          <c:idx val="0"/>
          <c:order val="3"/>
          <c:tx>
            <c:strRef>
              <c:f>'c1-10'!$F$13</c:f>
              <c:strCache>
                <c:ptCount val="1"/>
              </c:strCache>
            </c:strRef>
          </c:tx>
          <c:spPr>
            <a:noFill/>
            <a:ln>
              <a:noFill/>
            </a:ln>
            <a:effectLst/>
          </c:spPr>
          <c:cat>
            <c:numRef>
              <c:f>'c1-10'!$A$14:$A$29</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'c1-10'!$F$14:$F$30</c:f>
              <c:numCache>
                <c:formatCode>General</c:formatCode>
                <c:ptCount val="17"/>
                <c:pt idx="12" formatCode="0.0">
                  <c:v>12.606737902547053</c:v>
                </c:pt>
                <c:pt idx="13" formatCode="0.0">
                  <c:v>0.37481700067417428</c:v>
                </c:pt>
                <c:pt idx="14" formatCode="0.0">
                  <c:v>2.6793839899441134</c:v>
                </c:pt>
                <c:pt idx="15" formatCode="0.0">
                  <c:v>5.799941114072964</c:v>
                </c:pt>
                <c:pt idx="16" formatCode="0.0">
                  <c:v>4.6055652799995865</c:v>
                </c:pt>
              </c:numCache>
            </c:numRef>
          </c:val>
          <c:extLst>
            <c:ext xmlns:c16="http://schemas.microsoft.com/office/drawing/2014/chart" uri="{C3380CC4-5D6E-409C-BE32-E72D297353CC}">
              <c16:uniqueId val="{00000000-A4BB-4D55-8C30-05C173AA672F}"/>
            </c:ext>
          </c:extLst>
        </c:ser>
        <c:ser>
          <c:idx val="1"/>
          <c:order val="4"/>
          <c:tx>
            <c:strRef>
              <c:f>'c1-10'!$G$13</c:f>
              <c:strCache>
                <c:ptCount val="1"/>
              </c:strCache>
            </c:strRef>
          </c:tx>
          <c:spPr>
            <a:solidFill>
              <a:schemeClr val="accent1">
                <a:lumMod val="60000"/>
                <a:lumOff val="40000"/>
                <a:alpha val="70000"/>
              </a:schemeClr>
            </a:solidFill>
            <a:ln>
              <a:noFill/>
            </a:ln>
            <a:effectLst/>
          </c:spPr>
          <c:cat>
            <c:numRef>
              <c:f>'c1-10'!$A$14:$A$29</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'c1-10'!$G$14:$G$30</c:f>
              <c:numCache>
                <c:formatCode>General</c:formatCode>
                <c:ptCount val="17"/>
                <c:pt idx="12" formatCode="0.0">
                  <c:v>0</c:v>
                </c:pt>
                <c:pt idx="13" formatCode="0.0">
                  <c:v>0.21241940604678336</c:v>
                </c:pt>
                <c:pt idx="14" formatCode="0.0">
                  <c:v>1.5672942735710373</c:v>
                </c:pt>
                <c:pt idx="15" formatCode="0.0">
                  <c:v>1.8255786833766776</c:v>
                </c:pt>
                <c:pt idx="16" formatCode="0.0">
                  <c:v>1.7229503063416476</c:v>
                </c:pt>
              </c:numCache>
            </c:numRef>
          </c:val>
          <c:extLst>
            <c:ext xmlns:c16="http://schemas.microsoft.com/office/drawing/2014/chart" uri="{C3380CC4-5D6E-409C-BE32-E72D297353CC}">
              <c16:uniqueId val="{00000001-A4BB-4D55-8C30-05C173AA672F}"/>
            </c:ext>
          </c:extLst>
        </c:ser>
        <c:dLbls>
          <c:showLegendKey val="0"/>
          <c:showVal val="0"/>
          <c:showCatName val="0"/>
          <c:showSerName val="0"/>
          <c:showPercent val="0"/>
          <c:showBubbleSize val="0"/>
        </c:dLbls>
        <c:axId val="1111228488"/>
        <c:axId val="1111226192"/>
      </c:areaChart>
      <c:barChart>
        <c:barDir val="col"/>
        <c:grouping val="stacked"/>
        <c:varyColors val="0"/>
        <c:ser>
          <c:idx val="3"/>
          <c:order val="0"/>
          <c:tx>
            <c:strRef>
              <c:f>'c1-10'!$B$13</c:f>
              <c:strCache>
                <c:ptCount val="1"/>
                <c:pt idx="0">
                  <c:v>Exportpiaci részesedés</c:v>
                </c:pt>
              </c:strCache>
            </c:strRef>
          </c:tx>
          <c:spPr>
            <a:solidFill>
              <a:schemeClr val="bg1">
                <a:lumMod val="50000"/>
                <a:alpha val="70000"/>
              </a:schemeClr>
            </a:solidFill>
            <a:ln>
              <a:noFill/>
            </a:ln>
            <a:effectLst/>
          </c:spPr>
          <c:invertIfNegative val="0"/>
          <c:dPt>
            <c:idx val="13"/>
            <c:invertIfNegative val="0"/>
            <c:bubble3D val="0"/>
            <c:spPr>
              <a:solidFill>
                <a:schemeClr val="bg1">
                  <a:lumMod val="65000"/>
                  <a:alpha val="70000"/>
                </a:schemeClr>
              </a:solidFill>
              <a:ln>
                <a:noFill/>
              </a:ln>
              <a:effectLst/>
            </c:spPr>
            <c:extLst>
              <c:ext xmlns:c16="http://schemas.microsoft.com/office/drawing/2014/chart" uri="{C3380CC4-5D6E-409C-BE32-E72D297353CC}">
                <c16:uniqueId val="{00000001-ACC7-4CAD-BAEC-10A57E4DB5DC}"/>
              </c:ext>
            </c:extLst>
          </c:dPt>
          <c:dPt>
            <c:idx val="14"/>
            <c:invertIfNegative val="0"/>
            <c:bubble3D val="0"/>
            <c:spPr>
              <a:solidFill>
                <a:schemeClr val="bg1">
                  <a:lumMod val="65000"/>
                  <a:alpha val="70000"/>
                </a:schemeClr>
              </a:solidFill>
              <a:ln>
                <a:noFill/>
              </a:ln>
              <a:effectLst/>
            </c:spPr>
            <c:extLst>
              <c:ext xmlns:c16="http://schemas.microsoft.com/office/drawing/2014/chart" uri="{C3380CC4-5D6E-409C-BE32-E72D297353CC}">
                <c16:uniqueId val="{00000002-ACC7-4CAD-BAEC-10A57E4DB5DC}"/>
              </c:ext>
            </c:extLst>
          </c:dPt>
          <c:dPt>
            <c:idx val="15"/>
            <c:invertIfNegative val="0"/>
            <c:bubble3D val="0"/>
            <c:spPr>
              <a:solidFill>
                <a:schemeClr val="bg1">
                  <a:lumMod val="65000"/>
                  <a:alpha val="70000"/>
                </a:schemeClr>
              </a:solidFill>
              <a:ln>
                <a:noFill/>
              </a:ln>
              <a:effectLst/>
            </c:spPr>
            <c:extLst>
              <c:ext xmlns:c16="http://schemas.microsoft.com/office/drawing/2014/chart" uri="{C3380CC4-5D6E-409C-BE32-E72D297353CC}">
                <c16:uniqueId val="{00000003-ACC7-4CAD-BAEC-10A57E4DB5DC}"/>
              </c:ext>
            </c:extLst>
          </c:dPt>
          <c:cat>
            <c:numRef>
              <c:f>'c1-10'!$A$14:$A$30</c:f>
              <c:numCache>
                <c:formatCode>General</c:formatCode>
                <c:ptCount val="17"/>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numCache>
            </c:numRef>
          </c:cat>
          <c:val>
            <c:numRef>
              <c:f>'c1-10'!$B$14:$B$30</c:f>
              <c:numCache>
                <c:formatCode>0.0</c:formatCode>
                <c:ptCount val="17"/>
                <c:pt idx="0">
                  <c:v>-1.1179746417863612</c:v>
                </c:pt>
                <c:pt idx="1">
                  <c:v>-1.6476709180479929</c:v>
                </c:pt>
                <c:pt idx="2">
                  <c:v>-2.8767937476031733</c:v>
                </c:pt>
                <c:pt idx="3">
                  <c:v>0.4630724466405951</c:v>
                </c:pt>
                <c:pt idx="4">
                  <c:v>5.3070439175762658</c:v>
                </c:pt>
                <c:pt idx="5">
                  <c:v>3.4745280129469052</c:v>
                </c:pt>
                <c:pt idx="6">
                  <c:v>-1.9398689333182944</c:v>
                </c:pt>
                <c:pt idx="7">
                  <c:v>-0.94993426419922855</c:v>
                </c:pt>
                <c:pt idx="8">
                  <c:v>-0.59929420199583205</c:v>
                </c:pt>
                <c:pt idx="9">
                  <c:v>1.2125501104736998</c:v>
                </c:pt>
                <c:pt idx="10">
                  <c:v>1.2633851201342026</c:v>
                </c:pt>
                <c:pt idx="11">
                  <c:v>-3.2613312030228059</c:v>
                </c:pt>
                <c:pt idx="12">
                  <c:v>4.7038103933010831</c:v>
                </c:pt>
                <c:pt idx="13">
                  <c:v>2.5748044145258291</c:v>
                </c:pt>
                <c:pt idx="14">
                  <c:v>0.36346309883508354</c:v>
                </c:pt>
                <c:pt idx="15">
                  <c:v>2.3796479526851897</c:v>
                </c:pt>
                <c:pt idx="16">
                  <c:v>1.2753174563598009</c:v>
                </c:pt>
              </c:numCache>
            </c:numRef>
          </c:val>
          <c:extLst>
            <c:ext xmlns:c16="http://schemas.microsoft.com/office/drawing/2014/chart" uri="{C3380CC4-5D6E-409C-BE32-E72D297353CC}">
              <c16:uniqueId val="{00000002-A4BB-4D55-8C30-05C173AA672F}"/>
            </c:ext>
          </c:extLst>
        </c:ser>
        <c:dLbls>
          <c:showLegendKey val="0"/>
          <c:showVal val="0"/>
          <c:showCatName val="0"/>
          <c:showSerName val="0"/>
          <c:showPercent val="0"/>
          <c:showBubbleSize val="0"/>
        </c:dLbls>
        <c:gapWidth val="30"/>
        <c:overlap val="100"/>
        <c:axId val="1111228488"/>
        <c:axId val="1111226192"/>
      </c:barChart>
      <c:lineChart>
        <c:grouping val="standard"/>
        <c:varyColors val="0"/>
        <c:ser>
          <c:idx val="4"/>
          <c:order val="1"/>
          <c:tx>
            <c:strRef>
              <c:f>'c1-10'!$E$13</c:f>
              <c:strCache>
                <c:ptCount val="1"/>
                <c:pt idx="0">
                  <c:v>Import alapú külső kereslet</c:v>
                </c:pt>
              </c:strCache>
            </c:strRef>
          </c:tx>
          <c:spPr>
            <a:ln w="28575" cap="rnd">
              <a:solidFill>
                <a:schemeClr val="tx2"/>
              </a:solidFill>
              <a:prstDash val="sysDash"/>
              <a:round/>
            </a:ln>
            <a:effectLst/>
          </c:spPr>
          <c:marker>
            <c:symbol val="none"/>
          </c:marker>
          <c:cat>
            <c:numRef>
              <c:f>'c1-10'!$A$14:$A$30</c:f>
              <c:numCache>
                <c:formatCode>General</c:formatCode>
                <c:ptCount val="17"/>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numCache>
            </c:numRef>
          </c:cat>
          <c:val>
            <c:numRef>
              <c:f>'c1-10'!$E$14:$E$30</c:f>
              <c:numCache>
                <c:formatCode>0.0</c:formatCode>
                <c:ptCount val="17"/>
                <c:pt idx="0">
                  <c:v>12.414352902979829</c:v>
                </c:pt>
                <c:pt idx="1">
                  <c:v>8.1876177655119164</c:v>
                </c:pt>
                <c:pt idx="2">
                  <c:v>1.2007693493927718</c:v>
                </c:pt>
                <c:pt idx="3">
                  <c:v>3.6072054020011848</c:v>
                </c:pt>
                <c:pt idx="4">
                  <c:v>3.7028986179487049</c:v>
                </c:pt>
                <c:pt idx="5">
                  <c:v>3.7519616468762536</c:v>
                </c:pt>
                <c:pt idx="6">
                  <c:v>5.8758300008732363</c:v>
                </c:pt>
                <c:pt idx="7">
                  <c:v>7.5152658592997312</c:v>
                </c:pt>
                <c:pt idx="8">
                  <c:v>5.5991077197590897</c:v>
                </c:pt>
                <c:pt idx="9">
                  <c:v>4.1534808324120718</c:v>
                </c:pt>
                <c:pt idx="10">
                  <c:v>-7.5474045909397489</c:v>
                </c:pt>
                <c:pt idx="11">
                  <c:v>12.239134449506167</c:v>
                </c:pt>
                <c:pt idx="12">
                  <c:v>7.5030441546565072</c:v>
                </c:pt>
              </c:numCache>
            </c:numRef>
          </c:val>
          <c:smooth val="0"/>
          <c:extLst xmlns:c15="http://schemas.microsoft.com/office/drawing/2012/chart">
            <c:ext xmlns:c16="http://schemas.microsoft.com/office/drawing/2014/chart" uri="{C3380CC4-5D6E-409C-BE32-E72D297353CC}">
              <c16:uniqueId val="{00000003-A4BB-4D55-8C30-05C173AA672F}"/>
            </c:ext>
          </c:extLst>
        </c:ser>
        <c:ser>
          <c:idx val="5"/>
          <c:order val="2"/>
          <c:tx>
            <c:strRef>
              <c:f>'c1-10'!$C$13</c:f>
              <c:strCache>
                <c:ptCount val="1"/>
                <c:pt idx="0">
                  <c:v>Export</c:v>
                </c:pt>
              </c:strCache>
            </c:strRef>
          </c:tx>
          <c:spPr>
            <a:ln w="28575" cap="rnd">
              <a:solidFill>
                <a:schemeClr val="accent1"/>
              </a:solidFill>
              <a:round/>
            </a:ln>
            <a:effectLst/>
          </c:spPr>
          <c:marker>
            <c:symbol val="circle"/>
            <c:size val="6"/>
            <c:spPr>
              <a:solidFill>
                <a:schemeClr val="bg1"/>
              </a:solidFill>
              <a:ln w="15875">
                <a:solidFill>
                  <a:schemeClr val="accent1"/>
                </a:solidFill>
              </a:ln>
              <a:effectLst/>
            </c:spPr>
          </c:marker>
          <c:dPt>
            <c:idx val="11"/>
            <c:marker>
              <c:symbol val="circle"/>
              <c:size val="6"/>
              <c:spPr>
                <a:solidFill>
                  <a:schemeClr val="bg1"/>
                </a:solidFill>
                <a:ln w="15875">
                  <a:solidFill>
                    <a:schemeClr val="accent1"/>
                  </a:solidFill>
                </a:ln>
                <a:effectLst/>
              </c:spPr>
            </c:marker>
            <c:bubble3D val="0"/>
            <c:extLst>
              <c:ext xmlns:c16="http://schemas.microsoft.com/office/drawing/2014/chart" uri="{C3380CC4-5D6E-409C-BE32-E72D297353CC}">
                <c16:uniqueId val="{00000004-A4BB-4D55-8C30-05C173AA672F}"/>
              </c:ext>
            </c:extLst>
          </c:dPt>
          <c:cat>
            <c:numRef>
              <c:f>'c1-10'!$A$14:$A$30</c:f>
              <c:numCache>
                <c:formatCode>General</c:formatCode>
                <c:ptCount val="17"/>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numCache>
            </c:numRef>
          </c:cat>
          <c:val>
            <c:numRef>
              <c:f>'c1-10'!$C$14:$C$30</c:f>
              <c:numCache>
                <c:formatCode>0.0</c:formatCode>
                <c:ptCount val="17"/>
                <c:pt idx="0">
                  <c:v>11.118213661462818</c:v>
                </c:pt>
                <c:pt idx="1">
                  <c:v>6.4077364382468858</c:v>
                </c:pt>
                <c:pt idx="2">
                  <c:v>-1.7037831636797165</c:v>
                </c:pt>
                <c:pt idx="3">
                  <c:v>4.1029950216573638</c:v>
                </c:pt>
                <c:pt idx="4">
                  <c:v>9.1977871098882815</c:v>
                </c:pt>
                <c:pt idx="5">
                  <c:v>7.3653722481794546</c:v>
                </c:pt>
                <c:pt idx="6">
                  <c:v>3.8041865965115562</c:v>
                </c:pt>
                <c:pt idx="7">
                  <c:v>6.475443004265145</c:v>
                </c:pt>
                <c:pt idx="8">
                  <c:v>4.9845712463232985</c:v>
                </c:pt>
                <c:pt idx="9">
                  <c:v>5.4244752957482802</c:v>
                </c:pt>
                <c:pt idx="10">
                  <c:v>-6.1478745998229414</c:v>
                </c:pt>
                <c:pt idx="11">
                  <c:v>8.2771312892367774</c:v>
                </c:pt>
                <c:pt idx="12">
                  <c:v>12.606737902547053</c:v>
                </c:pt>
              </c:numCache>
            </c:numRef>
          </c:val>
          <c:smooth val="0"/>
          <c:extLst xmlns:c15="http://schemas.microsoft.com/office/drawing/2012/chart">
            <c:ext xmlns:c16="http://schemas.microsoft.com/office/drawing/2014/chart" uri="{C3380CC4-5D6E-409C-BE32-E72D297353CC}">
              <c16:uniqueId val="{00000005-A4BB-4D55-8C30-05C173AA672F}"/>
            </c:ext>
          </c:extLst>
        </c:ser>
        <c:dLbls>
          <c:showLegendKey val="0"/>
          <c:showVal val="0"/>
          <c:showCatName val="0"/>
          <c:showSerName val="0"/>
          <c:showPercent val="0"/>
          <c:showBubbleSize val="0"/>
        </c:dLbls>
        <c:marker val="1"/>
        <c:smooth val="0"/>
        <c:axId val="1109056992"/>
        <c:axId val="1109064864"/>
      </c:lineChart>
      <c:dateAx>
        <c:axId val="1109056992"/>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1109064864"/>
        <c:crosses val="autoZero"/>
        <c:auto val="0"/>
        <c:lblOffset val="100"/>
        <c:baseTimeUnit val="days"/>
        <c:majorUnit val="1"/>
        <c:majorTimeUnit val="days"/>
        <c:minorUnit val="1"/>
      </c:dateAx>
      <c:valAx>
        <c:axId val="1109064864"/>
        <c:scaling>
          <c:orientation val="minMax"/>
          <c:min val="-8"/>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109056992"/>
        <c:crosses val="autoZero"/>
        <c:crossBetween val="between"/>
        <c:majorUnit val="2"/>
      </c:valAx>
      <c:valAx>
        <c:axId val="1111226192"/>
        <c:scaling>
          <c:orientation val="minMax"/>
          <c:max val="14"/>
          <c:min val="-8"/>
        </c:scaling>
        <c:delete val="0"/>
        <c:axPos val="r"/>
        <c:numFmt formatCode="0" sourceLinked="0"/>
        <c:majorTickMark val="out"/>
        <c:minorTickMark val="none"/>
        <c:tickLblPos val="high"/>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111228488"/>
        <c:crosses val="max"/>
        <c:crossBetween val="between"/>
        <c:majorUnit val="2"/>
      </c:valAx>
      <c:catAx>
        <c:axId val="1111228488"/>
        <c:scaling>
          <c:orientation val="minMax"/>
        </c:scaling>
        <c:delete val="1"/>
        <c:axPos val="b"/>
        <c:numFmt formatCode="General" sourceLinked="1"/>
        <c:majorTickMark val="out"/>
        <c:minorTickMark val="none"/>
        <c:tickLblPos val="nextTo"/>
        <c:crossAx val="1111226192"/>
        <c:crosses val="autoZero"/>
        <c:auto val="1"/>
        <c:lblAlgn val="ctr"/>
        <c:lblOffset val="100"/>
        <c:noMultiLvlLbl val="0"/>
      </c:catAx>
      <c:spPr>
        <a:noFill/>
        <a:ln>
          <a:noFill/>
        </a:ln>
        <a:effectLst/>
      </c:spPr>
    </c:plotArea>
    <c:legend>
      <c:legendPos val="b"/>
      <c:legendEntry>
        <c:idx val="0"/>
        <c:delete val="1"/>
      </c:legendEntry>
      <c:legendEntry>
        <c:idx val="1"/>
        <c:delete val="1"/>
      </c:legendEntry>
      <c:legendEntry>
        <c:idx val="2"/>
        <c:delete val="1"/>
      </c:legendEntry>
      <c:legendEntry>
        <c:idx val="3"/>
        <c:delete val="1"/>
      </c:legendEntry>
      <c:layout>
        <c:manualLayout>
          <c:xMode val="edge"/>
          <c:yMode val="edge"/>
          <c:x val="1.68061666721805E-2"/>
          <c:y val="0.82808815648445888"/>
          <c:w val="0.95073591102856914"/>
          <c:h val="0.17191179771477841"/>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699606312237409E-2"/>
          <c:y val="7.9930082077561124E-2"/>
          <c:w val="0.81959307903529954"/>
          <c:h val="0.61199684018033673"/>
        </c:manualLayout>
      </c:layout>
      <c:areaChart>
        <c:grouping val="stacked"/>
        <c:varyColors val="0"/>
        <c:ser>
          <c:idx val="2"/>
          <c:order val="5"/>
          <c:tx>
            <c:strRef>
              <c:f>'c1-10'!$H$13</c:f>
              <c:strCache>
                <c:ptCount val="1"/>
              </c:strCache>
            </c:strRef>
          </c:tx>
          <c:spPr>
            <a:noFill/>
            <a:ln>
              <a:noFill/>
            </a:ln>
            <a:effectLst/>
          </c:spPr>
          <c:cat>
            <c:numRef>
              <c:f>'c1-10'!$A$14:$A$30</c:f>
              <c:numCache>
                <c:formatCode>General</c:formatCode>
                <c:ptCount val="17"/>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numCache>
            </c:numRef>
          </c:cat>
          <c:val>
            <c:numRef>
              <c:f>'c1-10'!$H$14:$H$30</c:f>
              <c:numCache>
                <c:formatCode>General</c:formatCode>
                <c:ptCount val="17"/>
                <c:pt idx="12" formatCode="0.0">
                  <c:v>7.5030441546565072</c:v>
                </c:pt>
                <c:pt idx="13" formatCode="0.0">
                  <c:v>-2.1350879804706064</c:v>
                </c:pt>
                <c:pt idx="14" formatCode="0.0">
                  <c:v>2.2775929713408991</c:v>
                </c:pt>
                <c:pt idx="15" formatCode="0.0">
                  <c:v>3.2185043198203545</c:v>
                </c:pt>
                <c:pt idx="16" formatCode="0.0">
                  <c:v>3.1471403701462934</c:v>
                </c:pt>
              </c:numCache>
            </c:numRef>
          </c:val>
          <c:extLst>
            <c:ext xmlns:c16="http://schemas.microsoft.com/office/drawing/2014/chart" uri="{C3380CC4-5D6E-409C-BE32-E72D297353CC}">
              <c16:uniqueId val="{00000000-9994-40D0-9ACF-35C656471DFE}"/>
            </c:ext>
          </c:extLst>
        </c:ser>
        <c:ser>
          <c:idx val="6"/>
          <c:order val="6"/>
          <c:tx>
            <c:strRef>
              <c:f>'c1-10'!$I$13</c:f>
              <c:strCache>
                <c:ptCount val="1"/>
              </c:strCache>
            </c:strRef>
          </c:tx>
          <c:spPr>
            <a:solidFill>
              <a:schemeClr val="tx2"/>
            </a:solidFill>
            <a:ln>
              <a:noFill/>
            </a:ln>
            <a:effectLst/>
          </c:spPr>
          <c:cat>
            <c:numRef>
              <c:f>'c1-10'!$A$14:$A$30</c:f>
              <c:numCache>
                <c:formatCode>General</c:formatCode>
                <c:ptCount val="17"/>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numCache>
            </c:numRef>
          </c:cat>
          <c:val>
            <c:numRef>
              <c:f>'c1-10'!$I$14:$I$30</c:f>
              <c:numCache>
                <c:formatCode>General</c:formatCode>
                <c:ptCount val="17"/>
                <c:pt idx="12" formatCode="0.0">
                  <c:v>0</c:v>
                </c:pt>
                <c:pt idx="13" formatCode="0.0">
                  <c:v>0.21953922025319303</c:v>
                </c:pt>
                <c:pt idx="14" formatCode="0.0">
                  <c:v>1.5917490708559299</c:v>
                </c:pt>
                <c:pt idx="15" formatCode="0.0">
                  <c:v>2.0477035318029659</c:v>
                </c:pt>
                <c:pt idx="16" formatCode="0.0">
                  <c:v>1.9791856057217303</c:v>
                </c:pt>
              </c:numCache>
            </c:numRef>
          </c:val>
          <c:extLst>
            <c:ext xmlns:c16="http://schemas.microsoft.com/office/drawing/2014/chart" uri="{C3380CC4-5D6E-409C-BE32-E72D297353CC}">
              <c16:uniqueId val="{00000001-9994-40D0-9ACF-35C656471DFE}"/>
            </c:ext>
          </c:extLst>
        </c:ser>
        <c:dLbls>
          <c:showLegendKey val="0"/>
          <c:showVal val="0"/>
          <c:showCatName val="0"/>
          <c:showSerName val="0"/>
          <c:showPercent val="0"/>
          <c:showBubbleSize val="0"/>
        </c:dLbls>
        <c:axId val="1109056992"/>
        <c:axId val="1109064864"/>
      </c:areaChart>
      <c:areaChart>
        <c:grouping val="stacked"/>
        <c:varyColors val="0"/>
        <c:ser>
          <c:idx val="0"/>
          <c:order val="3"/>
          <c:tx>
            <c:strRef>
              <c:f>'c1-10'!$F$13</c:f>
              <c:strCache>
                <c:ptCount val="1"/>
              </c:strCache>
            </c:strRef>
          </c:tx>
          <c:spPr>
            <a:noFill/>
            <a:ln>
              <a:noFill/>
            </a:ln>
            <a:effectLst/>
          </c:spPr>
          <c:cat>
            <c:numRef>
              <c:f>'c1-10'!$A$14:$A$28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'c1-10'!$F$14:$F$30</c:f>
              <c:numCache>
                <c:formatCode>General</c:formatCode>
                <c:ptCount val="17"/>
                <c:pt idx="12" formatCode="0.0">
                  <c:v>12.606737902547053</c:v>
                </c:pt>
                <c:pt idx="13" formatCode="0.0">
                  <c:v>0.37481700067417428</c:v>
                </c:pt>
                <c:pt idx="14" formatCode="0.0">
                  <c:v>2.6793839899441134</c:v>
                </c:pt>
                <c:pt idx="15" formatCode="0.0">
                  <c:v>5.799941114072964</c:v>
                </c:pt>
                <c:pt idx="16" formatCode="0.0">
                  <c:v>4.6055652799995865</c:v>
                </c:pt>
              </c:numCache>
            </c:numRef>
          </c:val>
          <c:extLst>
            <c:ext xmlns:c16="http://schemas.microsoft.com/office/drawing/2014/chart" uri="{C3380CC4-5D6E-409C-BE32-E72D297353CC}">
              <c16:uniqueId val="{00000002-9994-40D0-9ACF-35C656471DFE}"/>
            </c:ext>
          </c:extLst>
        </c:ser>
        <c:ser>
          <c:idx val="1"/>
          <c:order val="4"/>
          <c:tx>
            <c:strRef>
              <c:f>'c1-10'!$G$13</c:f>
              <c:strCache>
                <c:ptCount val="1"/>
              </c:strCache>
            </c:strRef>
          </c:tx>
          <c:spPr>
            <a:solidFill>
              <a:schemeClr val="accent1">
                <a:lumMod val="60000"/>
                <a:lumOff val="40000"/>
                <a:alpha val="70000"/>
              </a:schemeClr>
            </a:solidFill>
            <a:ln>
              <a:noFill/>
            </a:ln>
            <a:effectLst/>
          </c:spPr>
          <c:cat>
            <c:numRef>
              <c:f>'c1-10'!$A$14:$A$28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'c1-10'!$G$14:$G$30</c:f>
              <c:numCache>
                <c:formatCode>General</c:formatCode>
                <c:ptCount val="17"/>
                <c:pt idx="12" formatCode="0.0">
                  <c:v>0</c:v>
                </c:pt>
                <c:pt idx="13" formatCode="0.0">
                  <c:v>0.21241940604678336</c:v>
                </c:pt>
                <c:pt idx="14" formatCode="0.0">
                  <c:v>1.5672942735710373</c:v>
                </c:pt>
                <c:pt idx="15" formatCode="0.0">
                  <c:v>1.8255786833766776</c:v>
                </c:pt>
                <c:pt idx="16" formatCode="0.0">
                  <c:v>1.7229503063416476</c:v>
                </c:pt>
              </c:numCache>
            </c:numRef>
          </c:val>
          <c:extLst>
            <c:ext xmlns:c16="http://schemas.microsoft.com/office/drawing/2014/chart" uri="{C3380CC4-5D6E-409C-BE32-E72D297353CC}">
              <c16:uniqueId val="{00000003-9994-40D0-9ACF-35C656471DFE}"/>
            </c:ext>
          </c:extLst>
        </c:ser>
        <c:dLbls>
          <c:showLegendKey val="0"/>
          <c:showVal val="0"/>
          <c:showCatName val="0"/>
          <c:showSerName val="0"/>
          <c:showPercent val="0"/>
          <c:showBubbleSize val="0"/>
        </c:dLbls>
        <c:axId val="1111228488"/>
        <c:axId val="1111226192"/>
      </c:areaChart>
      <c:barChart>
        <c:barDir val="col"/>
        <c:grouping val="stacked"/>
        <c:varyColors val="0"/>
        <c:ser>
          <c:idx val="3"/>
          <c:order val="0"/>
          <c:tx>
            <c:strRef>
              <c:f>'c1-10'!$B$12</c:f>
              <c:strCache>
                <c:ptCount val="1"/>
                <c:pt idx="0">
                  <c:v>Export market share</c:v>
                </c:pt>
              </c:strCache>
            </c:strRef>
          </c:tx>
          <c:spPr>
            <a:solidFill>
              <a:schemeClr val="bg1">
                <a:lumMod val="50000"/>
                <a:alpha val="70000"/>
              </a:schemeClr>
            </a:solidFill>
            <a:ln>
              <a:noFill/>
            </a:ln>
            <a:effectLst/>
          </c:spPr>
          <c:invertIfNegative val="0"/>
          <c:dPt>
            <c:idx val="13"/>
            <c:invertIfNegative val="0"/>
            <c:bubble3D val="0"/>
            <c:spPr>
              <a:solidFill>
                <a:schemeClr val="bg1">
                  <a:lumMod val="65000"/>
                  <a:alpha val="70000"/>
                </a:schemeClr>
              </a:solidFill>
              <a:ln>
                <a:noFill/>
              </a:ln>
              <a:effectLst/>
            </c:spPr>
            <c:extLst>
              <c:ext xmlns:c16="http://schemas.microsoft.com/office/drawing/2014/chart" uri="{C3380CC4-5D6E-409C-BE32-E72D297353CC}">
                <c16:uniqueId val="{00000001-A684-41A6-A47B-26CE80D18D08}"/>
              </c:ext>
            </c:extLst>
          </c:dPt>
          <c:dPt>
            <c:idx val="14"/>
            <c:invertIfNegative val="0"/>
            <c:bubble3D val="0"/>
            <c:spPr>
              <a:solidFill>
                <a:schemeClr val="bg1">
                  <a:lumMod val="65000"/>
                  <a:alpha val="70000"/>
                </a:schemeClr>
              </a:solidFill>
              <a:ln>
                <a:noFill/>
              </a:ln>
              <a:effectLst/>
            </c:spPr>
            <c:extLst>
              <c:ext xmlns:c16="http://schemas.microsoft.com/office/drawing/2014/chart" uri="{C3380CC4-5D6E-409C-BE32-E72D297353CC}">
                <c16:uniqueId val="{00000002-A684-41A6-A47B-26CE80D18D08}"/>
              </c:ext>
            </c:extLst>
          </c:dPt>
          <c:dPt>
            <c:idx val="15"/>
            <c:invertIfNegative val="0"/>
            <c:bubble3D val="0"/>
            <c:spPr>
              <a:solidFill>
                <a:schemeClr val="bg1">
                  <a:lumMod val="65000"/>
                  <a:alpha val="70000"/>
                </a:schemeClr>
              </a:solidFill>
              <a:ln>
                <a:noFill/>
              </a:ln>
              <a:effectLst/>
            </c:spPr>
            <c:extLst>
              <c:ext xmlns:c16="http://schemas.microsoft.com/office/drawing/2014/chart" uri="{C3380CC4-5D6E-409C-BE32-E72D297353CC}">
                <c16:uniqueId val="{00000003-A684-41A6-A47B-26CE80D18D08}"/>
              </c:ext>
            </c:extLst>
          </c:dPt>
          <c:cat>
            <c:numRef>
              <c:f>'c1-10'!$A$14:$A$29</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'c1-10'!$B$14:$B$30</c:f>
              <c:numCache>
                <c:formatCode>0.0</c:formatCode>
                <c:ptCount val="17"/>
                <c:pt idx="0">
                  <c:v>-1.1179746417863612</c:v>
                </c:pt>
                <c:pt idx="1">
                  <c:v>-1.6476709180479929</c:v>
                </c:pt>
                <c:pt idx="2">
                  <c:v>-2.8767937476031733</c:v>
                </c:pt>
                <c:pt idx="3">
                  <c:v>0.4630724466405951</c:v>
                </c:pt>
                <c:pt idx="4">
                  <c:v>5.3070439175762658</c:v>
                </c:pt>
                <c:pt idx="5">
                  <c:v>3.4745280129469052</c:v>
                </c:pt>
                <c:pt idx="6">
                  <c:v>-1.9398689333182944</c:v>
                </c:pt>
                <c:pt idx="7">
                  <c:v>-0.94993426419922855</c:v>
                </c:pt>
                <c:pt idx="8">
                  <c:v>-0.59929420199583205</c:v>
                </c:pt>
                <c:pt idx="9">
                  <c:v>1.2125501104736998</c:v>
                </c:pt>
                <c:pt idx="10">
                  <c:v>1.2633851201342026</c:v>
                </c:pt>
                <c:pt idx="11">
                  <c:v>-3.2613312030228059</c:v>
                </c:pt>
                <c:pt idx="12">
                  <c:v>4.7038103933010831</c:v>
                </c:pt>
                <c:pt idx="13">
                  <c:v>2.5748044145258291</c:v>
                </c:pt>
                <c:pt idx="14">
                  <c:v>0.36346309883508354</c:v>
                </c:pt>
                <c:pt idx="15">
                  <c:v>2.3796479526851897</c:v>
                </c:pt>
                <c:pt idx="16">
                  <c:v>1.2753174563598009</c:v>
                </c:pt>
              </c:numCache>
            </c:numRef>
          </c:val>
          <c:extLst>
            <c:ext xmlns:c16="http://schemas.microsoft.com/office/drawing/2014/chart" uri="{C3380CC4-5D6E-409C-BE32-E72D297353CC}">
              <c16:uniqueId val="{00000004-9994-40D0-9ACF-35C656471DFE}"/>
            </c:ext>
          </c:extLst>
        </c:ser>
        <c:dLbls>
          <c:showLegendKey val="0"/>
          <c:showVal val="0"/>
          <c:showCatName val="0"/>
          <c:showSerName val="0"/>
          <c:showPercent val="0"/>
          <c:showBubbleSize val="0"/>
        </c:dLbls>
        <c:gapWidth val="50"/>
        <c:overlap val="100"/>
        <c:axId val="1111228488"/>
        <c:axId val="1111226192"/>
      </c:barChart>
      <c:lineChart>
        <c:grouping val="standard"/>
        <c:varyColors val="0"/>
        <c:ser>
          <c:idx val="4"/>
          <c:order val="1"/>
          <c:tx>
            <c:strRef>
              <c:f>'c1-10'!$E$12</c:f>
              <c:strCache>
                <c:ptCount val="1"/>
                <c:pt idx="0">
                  <c:v>Import-based external demand</c:v>
                </c:pt>
              </c:strCache>
            </c:strRef>
          </c:tx>
          <c:spPr>
            <a:ln w="28575" cap="rnd">
              <a:solidFill>
                <a:schemeClr val="tx2"/>
              </a:solidFill>
              <a:prstDash val="sysDash"/>
              <a:round/>
            </a:ln>
            <a:effectLst/>
          </c:spPr>
          <c:marker>
            <c:symbol val="none"/>
          </c:marker>
          <c:cat>
            <c:numRef>
              <c:f>'c1-10'!$A$14:$A$30</c:f>
              <c:numCache>
                <c:formatCode>General</c:formatCode>
                <c:ptCount val="17"/>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numCache>
            </c:numRef>
          </c:cat>
          <c:val>
            <c:numRef>
              <c:f>'c1-10'!$E$14:$E$30</c:f>
              <c:numCache>
                <c:formatCode>0.0</c:formatCode>
                <c:ptCount val="17"/>
                <c:pt idx="0">
                  <c:v>12.414352902979829</c:v>
                </c:pt>
                <c:pt idx="1">
                  <c:v>8.1876177655119164</c:v>
                </c:pt>
                <c:pt idx="2">
                  <c:v>1.2007693493927718</c:v>
                </c:pt>
                <c:pt idx="3">
                  <c:v>3.6072054020011848</c:v>
                </c:pt>
                <c:pt idx="4">
                  <c:v>3.7028986179487049</c:v>
                </c:pt>
                <c:pt idx="5">
                  <c:v>3.7519616468762536</c:v>
                </c:pt>
                <c:pt idx="6">
                  <c:v>5.8758300008732363</c:v>
                </c:pt>
                <c:pt idx="7">
                  <c:v>7.5152658592997312</c:v>
                </c:pt>
                <c:pt idx="8">
                  <c:v>5.5991077197590897</c:v>
                </c:pt>
                <c:pt idx="9">
                  <c:v>4.1534808324120718</c:v>
                </c:pt>
                <c:pt idx="10">
                  <c:v>-7.5474045909397489</c:v>
                </c:pt>
                <c:pt idx="11">
                  <c:v>12.239134449506167</c:v>
                </c:pt>
                <c:pt idx="12">
                  <c:v>7.5030441546565072</c:v>
                </c:pt>
              </c:numCache>
            </c:numRef>
          </c:val>
          <c:smooth val="0"/>
          <c:extLst xmlns:c15="http://schemas.microsoft.com/office/drawing/2012/chart">
            <c:ext xmlns:c16="http://schemas.microsoft.com/office/drawing/2014/chart" uri="{C3380CC4-5D6E-409C-BE32-E72D297353CC}">
              <c16:uniqueId val="{00000005-9994-40D0-9ACF-35C656471DFE}"/>
            </c:ext>
          </c:extLst>
        </c:ser>
        <c:ser>
          <c:idx val="5"/>
          <c:order val="2"/>
          <c:tx>
            <c:strRef>
              <c:f>'c1-10'!$C$12</c:f>
              <c:strCache>
                <c:ptCount val="1"/>
                <c:pt idx="0">
                  <c:v>Exports</c:v>
                </c:pt>
              </c:strCache>
            </c:strRef>
          </c:tx>
          <c:spPr>
            <a:ln w="28575" cap="rnd">
              <a:solidFill>
                <a:schemeClr val="accent1"/>
              </a:solidFill>
              <a:round/>
            </a:ln>
            <a:effectLst/>
          </c:spPr>
          <c:marker>
            <c:symbol val="circle"/>
            <c:size val="6"/>
            <c:spPr>
              <a:solidFill>
                <a:schemeClr val="bg1"/>
              </a:solidFill>
              <a:ln w="15875">
                <a:solidFill>
                  <a:schemeClr val="accent1"/>
                </a:solidFill>
              </a:ln>
              <a:effectLst/>
            </c:spPr>
          </c:marker>
          <c:dPt>
            <c:idx val="11"/>
            <c:marker>
              <c:symbol val="circle"/>
              <c:size val="6"/>
              <c:spPr>
                <a:solidFill>
                  <a:schemeClr val="bg1"/>
                </a:solidFill>
                <a:ln w="15875">
                  <a:solidFill>
                    <a:schemeClr val="accent1"/>
                  </a:solidFill>
                </a:ln>
                <a:effectLst/>
              </c:spPr>
            </c:marker>
            <c:bubble3D val="0"/>
            <c:extLst>
              <c:ext xmlns:c16="http://schemas.microsoft.com/office/drawing/2014/chart" uri="{C3380CC4-5D6E-409C-BE32-E72D297353CC}">
                <c16:uniqueId val="{00000006-9994-40D0-9ACF-35C656471DFE}"/>
              </c:ext>
            </c:extLst>
          </c:dPt>
          <c:cat>
            <c:numRef>
              <c:f>'c1-10'!$A$14:$A$30</c:f>
              <c:numCache>
                <c:formatCode>General</c:formatCode>
                <c:ptCount val="17"/>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numCache>
            </c:numRef>
          </c:cat>
          <c:val>
            <c:numRef>
              <c:f>'c1-10'!$C$14:$C$30</c:f>
              <c:numCache>
                <c:formatCode>0.0</c:formatCode>
                <c:ptCount val="17"/>
                <c:pt idx="0">
                  <c:v>11.118213661462818</c:v>
                </c:pt>
                <c:pt idx="1">
                  <c:v>6.4077364382468858</c:v>
                </c:pt>
                <c:pt idx="2">
                  <c:v>-1.7037831636797165</c:v>
                </c:pt>
                <c:pt idx="3">
                  <c:v>4.1029950216573638</c:v>
                </c:pt>
                <c:pt idx="4">
                  <c:v>9.1977871098882815</c:v>
                </c:pt>
                <c:pt idx="5">
                  <c:v>7.3653722481794546</c:v>
                </c:pt>
                <c:pt idx="6">
                  <c:v>3.8041865965115562</c:v>
                </c:pt>
                <c:pt idx="7">
                  <c:v>6.475443004265145</c:v>
                </c:pt>
                <c:pt idx="8">
                  <c:v>4.9845712463232985</c:v>
                </c:pt>
                <c:pt idx="9">
                  <c:v>5.4244752957482802</c:v>
                </c:pt>
                <c:pt idx="10">
                  <c:v>-6.1478745998229414</c:v>
                </c:pt>
                <c:pt idx="11">
                  <c:v>8.2771312892367774</c:v>
                </c:pt>
                <c:pt idx="12">
                  <c:v>12.606737902547053</c:v>
                </c:pt>
              </c:numCache>
            </c:numRef>
          </c:val>
          <c:smooth val="0"/>
          <c:extLst xmlns:c15="http://schemas.microsoft.com/office/drawing/2012/chart">
            <c:ext xmlns:c16="http://schemas.microsoft.com/office/drawing/2014/chart" uri="{C3380CC4-5D6E-409C-BE32-E72D297353CC}">
              <c16:uniqueId val="{00000007-9994-40D0-9ACF-35C656471DFE}"/>
            </c:ext>
          </c:extLst>
        </c:ser>
        <c:dLbls>
          <c:showLegendKey val="0"/>
          <c:showVal val="0"/>
          <c:showCatName val="0"/>
          <c:showSerName val="0"/>
          <c:showPercent val="0"/>
          <c:showBubbleSize val="0"/>
        </c:dLbls>
        <c:marker val="1"/>
        <c:smooth val="0"/>
        <c:axId val="1109056992"/>
        <c:axId val="1109064864"/>
      </c:lineChart>
      <c:dateAx>
        <c:axId val="1109056992"/>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1109064864"/>
        <c:crosses val="autoZero"/>
        <c:auto val="0"/>
        <c:lblOffset val="100"/>
        <c:baseTimeUnit val="days"/>
        <c:majorUnit val="1"/>
        <c:majorTimeUnit val="days"/>
        <c:minorUnit val="1"/>
      </c:dateAx>
      <c:valAx>
        <c:axId val="1109064864"/>
        <c:scaling>
          <c:orientation val="minMax"/>
          <c:min val="-8"/>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109056992"/>
        <c:crosses val="autoZero"/>
        <c:crossBetween val="between"/>
        <c:majorUnit val="2"/>
      </c:valAx>
      <c:valAx>
        <c:axId val="1111226192"/>
        <c:scaling>
          <c:orientation val="minMax"/>
          <c:max val="14"/>
          <c:min val="-8"/>
        </c:scaling>
        <c:delete val="0"/>
        <c:axPos val="r"/>
        <c:numFmt formatCode="0" sourceLinked="0"/>
        <c:majorTickMark val="out"/>
        <c:minorTickMark val="none"/>
        <c:tickLblPos val="high"/>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111228488"/>
        <c:crosses val="max"/>
        <c:crossBetween val="between"/>
        <c:majorUnit val="2"/>
      </c:valAx>
      <c:catAx>
        <c:axId val="1111228488"/>
        <c:scaling>
          <c:orientation val="minMax"/>
        </c:scaling>
        <c:delete val="1"/>
        <c:axPos val="b"/>
        <c:numFmt formatCode="General" sourceLinked="1"/>
        <c:majorTickMark val="out"/>
        <c:minorTickMark val="none"/>
        <c:tickLblPos val="nextTo"/>
        <c:crossAx val="1111226192"/>
        <c:crosses val="autoZero"/>
        <c:auto val="1"/>
        <c:lblAlgn val="ctr"/>
        <c:lblOffset val="100"/>
        <c:noMultiLvlLbl val="0"/>
      </c:catAx>
      <c:spPr>
        <a:noFill/>
        <a:ln>
          <a:noFill/>
        </a:ln>
        <a:effectLst/>
      </c:spPr>
    </c:plotArea>
    <c:legend>
      <c:legendPos val="b"/>
      <c:legendEntry>
        <c:idx val="0"/>
        <c:delete val="1"/>
      </c:legendEntry>
      <c:legendEntry>
        <c:idx val="1"/>
        <c:delete val="1"/>
      </c:legendEntry>
      <c:legendEntry>
        <c:idx val="2"/>
        <c:delete val="1"/>
      </c:legendEntry>
      <c:legendEntry>
        <c:idx val="3"/>
        <c:delete val="1"/>
      </c:legendEntry>
      <c:layout>
        <c:manualLayout>
          <c:xMode val="edge"/>
          <c:yMode val="edge"/>
          <c:x val="1.68061666721805E-2"/>
          <c:y val="0.82808815648445888"/>
          <c:w val="0.97141631669958428"/>
          <c:h val="0.17191177616011788"/>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746047283778739E-2"/>
          <c:y val="7.7156151682646668E-2"/>
          <c:w val="0.93271982591844227"/>
          <c:h val="0.62972854019988433"/>
        </c:manualLayout>
      </c:layout>
      <c:barChart>
        <c:barDir val="col"/>
        <c:grouping val="clustered"/>
        <c:varyColors val="0"/>
        <c:ser>
          <c:idx val="1"/>
          <c:order val="0"/>
          <c:tx>
            <c:strRef>
              <c:f>'[2]bt, kisker,gki, yoy'!$N$1</c:f>
              <c:strCache>
                <c:ptCount val="1"/>
                <c:pt idx="0">
                  <c:v>Real average earnings</c:v>
                </c:pt>
              </c:strCache>
            </c:strRef>
          </c:tx>
          <c:spPr>
            <a:solidFill>
              <a:srgbClr val="00B0F0"/>
            </a:solidFill>
            <a:ln>
              <a:noFill/>
            </a:ln>
            <a:effectLst/>
          </c:spPr>
          <c:invertIfNegative val="0"/>
          <c:cat>
            <c:numRef>
              <c:f>'[2]bt, kisker,gki, yoy'!$A$290:$A$348</c:f>
              <c:numCache>
                <c:formatCode>General</c:formatCode>
                <c:ptCount val="59"/>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numCache>
            </c:numRef>
          </c:cat>
          <c:val>
            <c:numRef>
              <c:f>'[2]bt, kisker,gki, yoy'!$E$290:$E$348</c:f>
              <c:numCache>
                <c:formatCode>General</c:formatCode>
                <c:ptCount val="59"/>
                <c:pt idx="0">
                  <c:v>7.616514632374404</c:v>
                </c:pt>
                <c:pt idx="1">
                  <c:v>9.4346416863314175</c:v>
                </c:pt>
                <c:pt idx="2">
                  <c:v>6.7898447330460527</c:v>
                </c:pt>
                <c:pt idx="3">
                  <c:v>4.8895767264686611</c:v>
                </c:pt>
                <c:pt idx="4">
                  <c:v>7.0418142215120412</c:v>
                </c:pt>
                <c:pt idx="5">
                  <c:v>7.0849205473250407</c:v>
                </c:pt>
                <c:pt idx="6">
                  <c:v>7.4827374784095753</c:v>
                </c:pt>
                <c:pt idx="7">
                  <c:v>8.3759003085320813</c:v>
                </c:pt>
                <c:pt idx="8">
                  <c:v>8.6780422095985728</c:v>
                </c:pt>
                <c:pt idx="9">
                  <c:v>8.4583836929503065</c:v>
                </c:pt>
                <c:pt idx="10">
                  <c:v>9.8996104734090977</c:v>
                </c:pt>
                <c:pt idx="11">
                  <c:v>8.5452388974128155</c:v>
                </c:pt>
                <c:pt idx="12">
                  <c:v>4.4376216854752357</c:v>
                </c:pt>
                <c:pt idx="13">
                  <c:v>4.6373500180506824</c:v>
                </c:pt>
                <c:pt idx="14">
                  <c:v>5.0562206081875587</c:v>
                </c:pt>
                <c:pt idx="15">
                  <c:v>5.3810999313822521</c:v>
                </c:pt>
                <c:pt idx="16">
                  <c:v>7.0970096848133295</c:v>
                </c:pt>
                <c:pt idx="17">
                  <c:v>12.323909842917431</c:v>
                </c:pt>
                <c:pt idx="18">
                  <c:v>6.7785332814344486</c:v>
                </c:pt>
                <c:pt idx="19">
                  <c:v>5.1158049581738965</c:v>
                </c:pt>
                <c:pt idx="20">
                  <c:v>5.3055634859564265</c:v>
                </c:pt>
                <c:pt idx="21">
                  <c:v>5.7225657114320398</c:v>
                </c:pt>
                <c:pt idx="22">
                  <c:v>5.845635718384699</c:v>
                </c:pt>
                <c:pt idx="23">
                  <c:v>7.6370496374138668</c:v>
                </c:pt>
                <c:pt idx="24">
                  <c:v>6.3786615157508209</c:v>
                </c:pt>
                <c:pt idx="25">
                  <c:v>6.2916309233307004</c:v>
                </c:pt>
                <c:pt idx="26">
                  <c:v>5.3861087378678434</c:v>
                </c:pt>
                <c:pt idx="27">
                  <c:v>5.0291727348791113</c:v>
                </c:pt>
                <c:pt idx="28">
                  <c:v>3.1972670360812714</c:v>
                </c:pt>
                <c:pt idx="29">
                  <c:v>-1.5258114727582921</c:v>
                </c:pt>
                <c:pt idx="30">
                  <c:v>3.3245908262786088</c:v>
                </c:pt>
                <c:pt idx="31">
                  <c:v>4.0006193952306717</c:v>
                </c:pt>
                <c:pt idx="32">
                  <c:v>3.5963836879547557</c:v>
                </c:pt>
                <c:pt idx="33">
                  <c:v>2.1543945590197353</c:v>
                </c:pt>
                <c:pt idx="34">
                  <c:v>2.5944739554923757</c:v>
                </c:pt>
                <c:pt idx="35">
                  <c:v>2.290016769522893</c:v>
                </c:pt>
                <c:pt idx="36">
                  <c:v>5.8640481435234761</c:v>
                </c:pt>
                <c:pt idx="37">
                  <c:v>21.061118364443487</c:v>
                </c:pt>
                <c:pt idx="38">
                  <c:v>7.7861821134935099</c:v>
                </c:pt>
                <c:pt idx="39">
                  <c:v>5.1207634063546266</c:v>
                </c:pt>
                <c:pt idx="40">
                  <c:v>3.8187101201439901</c:v>
                </c:pt>
                <c:pt idx="41">
                  <c:v>3.2617737098182431</c:v>
                </c:pt>
                <c:pt idx="42">
                  <c:v>1.3231649860481838</c:v>
                </c:pt>
                <c:pt idx="43">
                  <c:v>0.81242342062076034</c:v>
                </c:pt>
                <c:pt idx="44">
                  <c:v>-2.149159350452706</c:v>
                </c:pt>
                <c:pt idx="45">
                  <c:v>-2.5107909289939556</c:v>
                </c:pt>
                <c:pt idx="46">
                  <c:v>-4.7711695212453265</c:v>
                </c:pt>
                <c:pt idx="47">
                  <c:v>-5.3428501849083574</c:v>
                </c:pt>
                <c:pt idx="48">
                  <c:v>-7.6540057164297934</c:v>
                </c:pt>
                <c:pt idx="49">
                  <c:v>-19.581272794991179</c:v>
                </c:pt>
                <c:pt idx="50">
                  <c:v>-7.2244660035771631</c:v>
                </c:pt>
                <c:pt idx="51">
                  <c:v>-6.8401107428897774</c:v>
                </c:pt>
                <c:pt idx="52">
                  <c:v>-2.9742940599024479</c:v>
                </c:pt>
                <c:pt idx="53">
                  <c:v>-3.3952383779373889</c:v>
                </c:pt>
                <c:pt idx="54">
                  <c:v>-2.0403573035722644</c:v>
                </c:pt>
                <c:pt idx="55">
                  <c:v>-1.0331952973172776</c:v>
                </c:pt>
                <c:pt idx="56">
                  <c:v>1.7203576635452293</c:v>
                </c:pt>
              </c:numCache>
            </c:numRef>
          </c:val>
          <c:extLst xmlns:wpc="http://schemas.microsoft.com/office/word/2010/wordprocessingCanvas" xmlns:mc="http://schemas.openxmlformats.org/markup-compatibility/2006" xmlns:o="urn:schemas-microsoft-com:office:office" xmlns:r="http://schemas.openxmlformats.org/package/2006/relationships" xmlns:m="http://schemas.openxmlformats.org/officeDocument/2006/math" xmlns:v="urn:schemas-microsoft-com:vml" xmlns:wp14="http://schemas.microsoft.com/office/word/2010/wordprocessingDrawing" xmlns:wp="http://schemas.openxmlformats.org/drawingml/2006/wordprocessingDrawing" xmlns:w10="urn:schemas-microsoft-com:office:word" xmlns:w="http://schemas.openxmlformats.org/wordprocessingml/2006/main" xmlns:w14="http://schemas.microsoft.com/office/word/2010/wordml" xmlns:w15="http://schemas.microsoft.com/office/word/2012/wordml" xmlns:wpg="http://schemas.microsoft.com/office/word/2010/wordprocessingGroup" xmlns:wpi="http://schemas.microsoft.com/office/word/2010/wordprocessingInk" xmlns:wne="http://schemas.microsoft.com/office/word/2006/wordml" xmlns:wps="http://schemas.microsoft.com/office/word/2010/wordprocessingShape">
            <c:ext xmlns:c16="http://schemas.microsoft.com/office/drawing/2014/chart" uri="{C3380CC4-5D6E-409C-BE32-E72D297353CC}">
              <c16:uniqueId val="{00000000-33F9-4DF7-A6FF-C9F0EC87335C}"/>
            </c:ext>
          </c:extLst>
        </c:ser>
        <c:dLbls>
          <c:showLegendKey val="0"/>
          <c:showVal val="0"/>
          <c:showCatName val="0"/>
          <c:showSerName val="0"/>
          <c:showPercent val="0"/>
          <c:showBubbleSize val="0"/>
        </c:dLbls>
        <c:gapWidth val="75"/>
        <c:axId val="607357968"/>
        <c:axId val="607364632"/>
      </c:barChart>
      <c:lineChart>
        <c:grouping val="standard"/>
        <c:varyColors val="0"/>
        <c:ser>
          <c:idx val="3"/>
          <c:order val="1"/>
          <c:tx>
            <c:strRef>
              <c:f>'[2]bt, kisker,gki, yoy'!$M$1</c:f>
              <c:strCache>
                <c:ptCount val="1"/>
                <c:pt idx="0">
                  <c:v>Household consumption</c:v>
                </c:pt>
              </c:strCache>
            </c:strRef>
          </c:tx>
          <c:spPr>
            <a:ln w="25400" cap="rnd">
              <a:solidFill>
                <a:sysClr val="windowText" lastClr="000000"/>
              </a:solidFill>
              <a:round/>
            </a:ln>
            <a:effectLst/>
          </c:spPr>
          <c:marker>
            <c:symbol val="none"/>
          </c:marker>
          <c:dPt>
            <c:idx val="2"/>
            <c:marker>
              <c:symbol val="none"/>
            </c:marker>
            <c:bubble3D val="0"/>
            <c:spPr>
              <a:ln w="25400" cap="rnd">
                <a:solidFill>
                  <a:schemeClr val="tx1"/>
                </a:solidFill>
                <a:round/>
              </a:ln>
              <a:effectLst/>
            </c:spPr>
            <c:extLst xmlns:wpc="http://schemas.microsoft.com/office/word/2010/wordprocessingCanvas" xmlns:mc="http://schemas.openxmlformats.org/markup-compatibility/2006" xmlns:o="urn:schemas-microsoft-com:office:office" xmlns:r="http://schemas.openxmlformats.org/package/2006/relationships" xmlns:m="http://schemas.openxmlformats.org/officeDocument/2006/math" xmlns:v="urn:schemas-microsoft-com:vml" xmlns:wp14="http://schemas.microsoft.com/office/word/2010/wordprocessingDrawing" xmlns:wp="http://schemas.openxmlformats.org/drawingml/2006/wordprocessingDrawing" xmlns:w10="urn:schemas-microsoft-com:office:word" xmlns:w="http://schemas.openxmlformats.org/wordprocessingml/2006/main" xmlns:w14="http://schemas.microsoft.com/office/word/2010/wordml" xmlns:w15="http://schemas.microsoft.com/office/word/2012/wordml" xmlns:wpg="http://schemas.microsoft.com/office/word/2010/wordprocessingGroup" xmlns:wpi="http://schemas.microsoft.com/office/word/2010/wordprocessingInk" xmlns:wne="http://schemas.microsoft.com/office/word/2006/wordml" xmlns:wps="http://schemas.microsoft.com/office/word/2010/wordprocessingShape">
              <c:ext xmlns:c16="http://schemas.microsoft.com/office/drawing/2014/chart" uri="{C3380CC4-5D6E-409C-BE32-E72D297353CC}">
                <c16:uniqueId val="{00000002-33F9-4DF7-A6FF-C9F0EC87335C}"/>
              </c:ext>
            </c:extLst>
          </c:dPt>
          <c:dPt>
            <c:idx val="3"/>
            <c:marker>
              <c:symbol val="none"/>
            </c:marker>
            <c:bubble3D val="0"/>
            <c:spPr>
              <a:ln w="25400" cap="rnd">
                <a:noFill/>
                <a:round/>
              </a:ln>
              <a:effectLst/>
            </c:spPr>
            <c:extLst xmlns:wpc="http://schemas.microsoft.com/office/word/2010/wordprocessingCanvas" xmlns:mc="http://schemas.openxmlformats.org/markup-compatibility/2006" xmlns:o="urn:schemas-microsoft-com:office:office" xmlns:r="http://schemas.openxmlformats.org/package/2006/relationships" xmlns:m="http://schemas.openxmlformats.org/officeDocument/2006/math" xmlns:v="urn:schemas-microsoft-com:vml" xmlns:wp14="http://schemas.microsoft.com/office/word/2010/wordprocessingDrawing" xmlns:wp="http://schemas.openxmlformats.org/drawingml/2006/wordprocessingDrawing" xmlns:w10="urn:schemas-microsoft-com:office:word" xmlns:w="http://schemas.openxmlformats.org/wordprocessingml/2006/main" xmlns:w14="http://schemas.microsoft.com/office/word/2010/wordml" xmlns:w15="http://schemas.microsoft.com/office/word/2012/wordml" xmlns:wpg="http://schemas.microsoft.com/office/word/2010/wordprocessingGroup" xmlns:wpi="http://schemas.microsoft.com/office/word/2010/wordprocessingInk" xmlns:wne="http://schemas.microsoft.com/office/word/2006/wordml" xmlns:wps="http://schemas.microsoft.com/office/word/2010/wordprocessingShape">
              <c:ext xmlns:c16="http://schemas.microsoft.com/office/drawing/2014/chart" uri="{C3380CC4-5D6E-409C-BE32-E72D297353CC}">
                <c16:uniqueId val="{00000004-33F9-4DF7-A6FF-C9F0EC87335C}"/>
              </c:ext>
            </c:extLst>
          </c:dPt>
          <c:dPt>
            <c:idx val="6"/>
            <c:marker>
              <c:symbol val="none"/>
            </c:marker>
            <c:bubble3D val="0"/>
            <c:spPr>
              <a:ln w="25400" cap="rnd">
                <a:noFill/>
                <a:round/>
              </a:ln>
              <a:effectLst/>
            </c:spPr>
            <c:extLst xmlns:wpc="http://schemas.microsoft.com/office/word/2010/wordprocessingCanvas" xmlns:mc="http://schemas.openxmlformats.org/markup-compatibility/2006" xmlns:o="urn:schemas-microsoft-com:office:office" xmlns:r="http://schemas.openxmlformats.org/package/2006/relationships" xmlns:m="http://schemas.openxmlformats.org/officeDocument/2006/math" xmlns:v="urn:schemas-microsoft-com:vml" xmlns:wp14="http://schemas.microsoft.com/office/word/2010/wordprocessingDrawing" xmlns:wp="http://schemas.openxmlformats.org/drawingml/2006/wordprocessingDrawing" xmlns:w10="urn:schemas-microsoft-com:office:word" xmlns:w="http://schemas.openxmlformats.org/wordprocessingml/2006/main" xmlns:w14="http://schemas.microsoft.com/office/word/2010/wordml" xmlns:w15="http://schemas.microsoft.com/office/word/2012/wordml" xmlns:wpg="http://schemas.microsoft.com/office/word/2010/wordprocessingGroup" xmlns:wpi="http://schemas.microsoft.com/office/word/2010/wordprocessingInk" xmlns:wne="http://schemas.microsoft.com/office/word/2006/wordml" xmlns:wps="http://schemas.microsoft.com/office/word/2010/wordprocessingShape">
              <c:ext xmlns:c16="http://schemas.microsoft.com/office/drawing/2014/chart" uri="{C3380CC4-5D6E-409C-BE32-E72D297353CC}">
                <c16:uniqueId val="{00000006-33F9-4DF7-A6FF-C9F0EC87335C}"/>
              </c:ext>
            </c:extLst>
          </c:dPt>
          <c:dPt>
            <c:idx val="9"/>
            <c:marker>
              <c:symbol val="none"/>
            </c:marker>
            <c:bubble3D val="0"/>
            <c:spPr>
              <a:ln w="25400" cap="rnd">
                <a:noFill/>
                <a:round/>
              </a:ln>
              <a:effectLst/>
            </c:spPr>
            <c:extLst xmlns:wpc="http://schemas.microsoft.com/office/word/2010/wordprocessingCanvas" xmlns:mc="http://schemas.openxmlformats.org/markup-compatibility/2006" xmlns:o="urn:schemas-microsoft-com:office:office" xmlns:r="http://schemas.openxmlformats.org/package/2006/relationships" xmlns:m="http://schemas.openxmlformats.org/officeDocument/2006/math" xmlns:v="urn:schemas-microsoft-com:vml" xmlns:wp14="http://schemas.microsoft.com/office/word/2010/wordprocessingDrawing" xmlns:wp="http://schemas.openxmlformats.org/drawingml/2006/wordprocessingDrawing" xmlns:w10="urn:schemas-microsoft-com:office:word" xmlns:w="http://schemas.openxmlformats.org/wordprocessingml/2006/main" xmlns:w14="http://schemas.microsoft.com/office/word/2010/wordml" xmlns:w15="http://schemas.microsoft.com/office/word/2012/wordml" xmlns:wpg="http://schemas.microsoft.com/office/word/2010/wordprocessingGroup" xmlns:wpi="http://schemas.microsoft.com/office/word/2010/wordprocessingInk" xmlns:wne="http://schemas.microsoft.com/office/word/2006/wordml" xmlns:wps="http://schemas.microsoft.com/office/word/2010/wordprocessingShape">
              <c:ext xmlns:c16="http://schemas.microsoft.com/office/drawing/2014/chart" uri="{C3380CC4-5D6E-409C-BE32-E72D297353CC}">
                <c16:uniqueId val="{00000008-33F9-4DF7-A6FF-C9F0EC87335C}"/>
              </c:ext>
            </c:extLst>
          </c:dPt>
          <c:dPt>
            <c:idx val="12"/>
            <c:marker>
              <c:symbol val="none"/>
            </c:marker>
            <c:bubble3D val="0"/>
            <c:spPr>
              <a:ln w="25400" cap="rnd">
                <a:noFill/>
                <a:round/>
              </a:ln>
              <a:effectLst/>
            </c:spPr>
            <c:extLst xmlns:wpc="http://schemas.microsoft.com/office/word/2010/wordprocessingCanvas" xmlns:mc="http://schemas.openxmlformats.org/markup-compatibility/2006" xmlns:o="urn:schemas-microsoft-com:office:office" xmlns:r="http://schemas.openxmlformats.org/package/2006/relationships" xmlns:m="http://schemas.openxmlformats.org/officeDocument/2006/math" xmlns:v="urn:schemas-microsoft-com:vml" xmlns:wp14="http://schemas.microsoft.com/office/word/2010/wordprocessingDrawing" xmlns:wp="http://schemas.openxmlformats.org/drawingml/2006/wordprocessingDrawing" xmlns:w10="urn:schemas-microsoft-com:office:word" xmlns:w="http://schemas.openxmlformats.org/wordprocessingml/2006/main" xmlns:w14="http://schemas.microsoft.com/office/word/2010/wordml" xmlns:w15="http://schemas.microsoft.com/office/word/2012/wordml" xmlns:wpg="http://schemas.microsoft.com/office/word/2010/wordprocessingGroup" xmlns:wpi="http://schemas.microsoft.com/office/word/2010/wordprocessingInk" xmlns:wne="http://schemas.microsoft.com/office/word/2006/wordml" xmlns:wps="http://schemas.microsoft.com/office/word/2010/wordprocessingShape">
              <c:ext xmlns:c16="http://schemas.microsoft.com/office/drawing/2014/chart" uri="{C3380CC4-5D6E-409C-BE32-E72D297353CC}">
                <c16:uniqueId val="{0000000A-33F9-4DF7-A6FF-C9F0EC87335C}"/>
              </c:ext>
            </c:extLst>
          </c:dPt>
          <c:dPt>
            <c:idx val="15"/>
            <c:marker>
              <c:symbol val="none"/>
            </c:marker>
            <c:bubble3D val="0"/>
            <c:spPr>
              <a:ln w="25400" cap="rnd">
                <a:noFill/>
                <a:round/>
              </a:ln>
              <a:effectLst/>
            </c:spPr>
            <c:extLst xmlns:wpc="http://schemas.microsoft.com/office/word/2010/wordprocessingCanvas" xmlns:mc="http://schemas.openxmlformats.org/markup-compatibility/2006" xmlns:o="urn:schemas-microsoft-com:office:office" xmlns:r="http://schemas.openxmlformats.org/package/2006/relationships" xmlns:m="http://schemas.openxmlformats.org/officeDocument/2006/math" xmlns:v="urn:schemas-microsoft-com:vml" xmlns:wp14="http://schemas.microsoft.com/office/word/2010/wordprocessingDrawing" xmlns:wp="http://schemas.openxmlformats.org/drawingml/2006/wordprocessingDrawing" xmlns:w10="urn:schemas-microsoft-com:office:word" xmlns:w="http://schemas.openxmlformats.org/wordprocessingml/2006/main" xmlns:w14="http://schemas.microsoft.com/office/word/2010/wordml" xmlns:w15="http://schemas.microsoft.com/office/word/2012/wordml" xmlns:wpg="http://schemas.microsoft.com/office/word/2010/wordprocessingGroup" xmlns:wpi="http://schemas.microsoft.com/office/word/2010/wordprocessingInk" xmlns:wne="http://schemas.microsoft.com/office/word/2006/wordml" xmlns:wps="http://schemas.microsoft.com/office/word/2010/wordprocessingShape">
              <c:ext xmlns:c16="http://schemas.microsoft.com/office/drawing/2014/chart" uri="{C3380CC4-5D6E-409C-BE32-E72D297353CC}">
                <c16:uniqueId val="{0000000C-33F9-4DF7-A6FF-C9F0EC87335C}"/>
              </c:ext>
            </c:extLst>
          </c:dPt>
          <c:dPt>
            <c:idx val="18"/>
            <c:marker>
              <c:symbol val="none"/>
            </c:marker>
            <c:bubble3D val="0"/>
            <c:spPr>
              <a:ln w="25400" cap="rnd">
                <a:noFill/>
                <a:round/>
              </a:ln>
              <a:effectLst/>
            </c:spPr>
            <c:extLst xmlns:wpc="http://schemas.microsoft.com/office/word/2010/wordprocessingCanvas" xmlns:mc="http://schemas.openxmlformats.org/markup-compatibility/2006" xmlns:o="urn:schemas-microsoft-com:office:office" xmlns:r="http://schemas.openxmlformats.org/package/2006/relationships" xmlns:m="http://schemas.openxmlformats.org/officeDocument/2006/math" xmlns:v="urn:schemas-microsoft-com:vml" xmlns:wp14="http://schemas.microsoft.com/office/word/2010/wordprocessingDrawing" xmlns:wp="http://schemas.openxmlformats.org/drawingml/2006/wordprocessingDrawing" xmlns:w10="urn:schemas-microsoft-com:office:word" xmlns:w="http://schemas.openxmlformats.org/wordprocessingml/2006/main" xmlns:w14="http://schemas.microsoft.com/office/word/2010/wordml" xmlns:w15="http://schemas.microsoft.com/office/word/2012/wordml" xmlns:wpg="http://schemas.microsoft.com/office/word/2010/wordprocessingGroup" xmlns:wpi="http://schemas.microsoft.com/office/word/2010/wordprocessingInk" xmlns:wne="http://schemas.microsoft.com/office/word/2006/wordml" xmlns:wps="http://schemas.microsoft.com/office/word/2010/wordprocessingShape">
              <c:ext xmlns:c16="http://schemas.microsoft.com/office/drawing/2014/chart" uri="{C3380CC4-5D6E-409C-BE32-E72D297353CC}">
                <c16:uniqueId val="{0000000E-33F9-4DF7-A6FF-C9F0EC87335C}"/>
              </c:ext>
            </c:extLst>
          </c:dPt>
          <c:dPt>
            <c:idx val="21"/>
            <c:marker>
              <c:symbol val="none"/>
            </c:marker>
            <c:bubble3D val="0"/>
            <c:spPr>
              <a:ln w="25400" cap="rnd">
                <a:noFill/>
                <a:round/>
              </a:ln>
              <a:effectLst/>
            </c:spPr>
            <c:extLst xmlns:wpc="http://schemas.microsoft.com/office/word/2010/wordprocessingCanvas" xmlns:mc="http://schemas.openxmlformats.org/markup-compatibility/2006" xmlns:o="urn:schemas-microsoft-com:office:office" xmlns:r="http://schemas.openxmlformats.org/package/2006/relationships" xmlns:m="http://schemas.openxmlformats.org/officeDocument/2006/math" xmlns:v="urn:schemas-microsoft-com:vml" xmlns:wp14="http://schemas.microsoft.com/office/word/2010/wordprocessingDrawing" xmlns:wp="http://schemas.openxmlformats.org/drawingml/2006/wordprocessingDrawing" xmlns:w10="urn:schemas-microsoft-com:office:word" xmlns:w="http://schemas.openxmlformats.org/wordprocessingml/2006/main" xmlns:w14="http://schemas.microsoft.com/office/word/2010/wordml" xmlns:w15="http://schemas.microsoft.com/office/word/2012/wordml" xmlns:wpg="http://schemas.microsoft.com/office/word/2010/wordprocessingGroup" xmlns:wpi="http://schemas.microsoft.com/office/word/2010/wordprocessingInk" xmlns:wne="http://schemas.microsoft.com/office/word/2006/wordml" xmlns:wps="http://schemas.microsoft.com/office/word/2010/wordprocessingShape">
              <c:ext xmlns:c16="http://schemas.microsoft.com/office/drawing/2014/chart" uri="{C3380CC4-5D6E-409C-BE32-E72D297353CC}">
                <c16:uniqueId val="{00000010-33F9-4DF7-A6FF-C9F0EC87335C}"/>
              </c:ext>
            </c:extLst>
          </c:dPt>
          <c:dPt>
            <c:idx val="24"/>
            <c:marker>
              <c:symbol val="none"/>
            </c:marker>
            <c:bubble3D val="0"/>
            <c:spPr>
              <a:ln w="25400" cap="rnd">
                <a:noFill/>
                <a:round/>
              </a:ln>
              <a:effectLst/>
            </c:spPr>
            <c:extLst xmlns:wpc="http://schemas.microsoft.com/office/word/2010/wordprocessingCanvas" xmlns:mc="http://schemas.openxmlformats.org/markup-compatibility/2006" xmlns:o="urn:schemas-microsoft-com:office:office" xmlns:r="http://schemas.openxmlformats.org/package/2006/relationships" xmlns:m="http://schemas.openxmlformats.org/officeDocument/2006/math" xmlns:v="urn:schemas-microsoft-com:vml" xmlns:wp14="http://schemas.microsoft.com/office/word/2010/wordprocessingDrawing" xmlns:wp="http://schemas.openxmlformats.org/drawingml/2006/wordprocessingDrawing" xmlns:w10="urn:schemas-microsoft-com:office:word" xmlns:w="http://schemas.openxmlformats.org/wordprocessingml/2006/main" xmlns:w14="http://schemas.microsoft.com/office/word/2010/wordml" xmlns:w15="http://schemas.microsoft.com/office/word/2012/wordml" xmlns:wpg="http://schemas.microsoft.com/office/word/2010/wordprocessingGroup" xmlns:wpi="http://schemas.microsoft.com/office/word/2010/wordprocessingInk" xmlns:wne="http://schemas.microsoft.com/office/word/2006/wordml" xmlns:wps="http://schemas.microsoft.com/office/word/2010/wordprocessingShape">
              <c:ext xmlns:c16="http://schemas.microsoft.com/office/drawing/2014/chart" uri="{C3380CC4-5D6E-409C-BE32-E72D297353CC}">
                <c16:uniqueId val="{00000012-33F9-4DF7-A6FF-C9F0EC87335C}"/>
              </c:ext>
            </c:extLst>
          </c:dPt>
          <c:dPt>
            <c:idx val="27"/>
            <c:marker>
              <c:symbol val="none"/>
            </c:marker>
            <c:bubble3D val="0"/>
            <c:spPr>
              <a:ln w="25400" cap="rnd">
                <a:noFill/>
                <a:round/>
              </a:ln>
              <a:effectLst/>
            </c:spPr>
            <c:extLst xmlns:wpc="http://schemas.microsoft.com/office/word/2010/wordprocessingCanvas" xmlns:mc="http://schemas.openxmlformats.org/markup-compatibility/2006" xmlns:o="urn:schemas-microsoft-com:office:office" xmlns:r="http://schemas.openxmlformats.org/package/2006/relationships" xmlns:m="http://schemas.openxmlformats.org/officeDocument/2006/math" xmlns:v="urn:schemas-microsoft-com:vml" xmlns:wp14="http://schemas.microsoft.com/office/word/2010/wordprocessingDrawing" xmlns:wp="http://schemas.openxmlformats.org/drawingml/2006/wordprocessingDrawing" xmlns:w10="urn:schemas-microsoft-com:office:word" xmlns:w="http://schemas.openxmlformats.org/wordprocessingml/2006/main" xmlns:w14="http://schemas.microsoft.com/office/word/2010/wordml" xmlns:w15="http://schemas.microsoft.com/office/word/2012/wordml" xmlns:wpg="http://schemas.microsoft.com/office/word/2010/wordprocessingGroup" xmlns:wpi="http://schemas.microsoft.com/office/word/2010/wordprocessingInk" xmlns:wne="http://schemas.microsoft.com/office/word/2006/wordml" xmlns:wps="http://schemas.microsoft.com/office/word/2010/wordprocessingShape">
              <c:ext xmlns:c16="http://schemas.microsoft.com/office/drawing/2014/chart" uri="{C3380CC4-5D6E-409C-BE32-E72D297353CC}">
                <c16:uniqueId val="{00000014-33F9-4DF7-A6FF-C9F0EC87335C}"/>
              </c:ext>
            </c:extLst>
          </c:dPt>
          <c:dPt>
            <c:idx val="30"/>
            <c:marker>
              <c:symbol val="none"/>
            </c:marker>
            <c:bubble3D val="0"/>
            <c:spPr>
              <a:ln w="25400" cap="rnd">
                <a:noFill/>
                <a:round/>
              </a:ln>
              <a:effectLst/>
            </c:spPr>
            <c:extLst xmlns:wpc="http://schemas.microsoft.com/office/word/2010/wordprocessingCanvas" xmlns:mc="http://schemas.openxmlformats.org/markup-compatibility/2006" xmlns:o="urn:schemas-microsoft-com:office:office" xmlns:r="http://schemas.openxmlformats.org/package/2006/relationships" xmlns:m="http://schemas.openxmlformats.org/officeDocument/2006/math" xmlns:v="urn:schemas-microsoft-com:vml" xmlns:wp14="http://schemas.microsoft.com/office/word/2010/wordprocessingDrawing" xmlns:wp="http://schemas.openxmlformats.org/drawingml/2006/wordprocessingDrawing" xmlns:w10="urn:schemas-microsoft-com:office:word" xmlns:w="http://schemas.openxmlformats.org/wordprocessingml/2006/main" xmlns:w14="http://schemas.microsoft.com/office/word/2010/wordml" xmlns:w15="http://schemas.microsoft.com/office/word/2012/wordml" xmlns:wpg="http://schemas.microsoft.com/office/word/2010/wordprocessingGroup" xmlns:wpi="http://schemas.microsoft.com/office/word/2010/wordprocessingInk" xmlns:wne="http://schemas.microsoft.com/office/word/2006/wordml" xmlns:wps="http://schemas.microsoft.com/office/word/2010/wordprocessingShape">
              <c:ext xmlns:c16="http://schemas.microsoft.com/office/drawing/2014/chart" uri="{C3380CC4-5D6E-409C-BE32-E72D297353CC}">
                <c16:uniqueId val="{00000016-33F9-4DF7-A6FF-C9F0EC87335C}"/>
              </c:ext>
            </c:extLst>
          </c:dPt>
          <c:dPt>
            <c:idx val="33"/>
            <c:marker>
              <c:symbol val="none"/>
            </c:marker>
            <c:bubble3D val="0"/>
            <c:spPr>
              <a:ln w="25400" cap="rnd">
                <a:noFill/>
                <a:round/>
              </a:ln>
              <a:effectLst/>
            </c:spPr>
            <c:extLst xmlns:wpc="http://schemas.microsoft.com/office/word/2010/wordprocessingCanvas" xmlns:mc="http://schemas.openxmlformats.org/markup-compatibility/2006" xmlns:o="urn:schemas-microsoft-com:office:office" xmlns:r="http://schemas.openxmlformats.org/package/2006/relationships" xmlns:m="http://schemas.openxmlformats.org/officeDocument/2006/math" xmlns:v="urn:schemas-microsoft-com:vml" xmlns:wp14="http://schemas.microsoft.com/office/word/2010/wordprocessingDrawing" xmlns:wp="http://schemas.openxmlformats.org/drawingml/2006/wordprocessingDrawing" xmlns:w10="urn:schemas-microsoft-com:office:word" xmlns:w="http://schemas.openxmlformats.org/wordprocessingml/2006/main" xmlns:w14="http://schemas.microsoft.com/office/word/2010/wordml" xmlns:w15="http://schemas.microsoft.com/office/word/2012/wordml" xmlns:wpg="http://schemas.microsoft.com/office/word/2010/wordprocessingGroup" xmlns:wpi="http://schemas.microsoft.com/office/word/2010/wordprocessingInk" xmlns:wne="http://schemas.microsoft.com/office/word/2006/wordml" xmlns:wps="http://schemas.microsoft.com/office/word/2010/wordprocessingShape">
              <c:ext xmlns:c16="http://schemas.microsoft.com/office/drawing/2014/chart" uri="{C3380CC4-5D6E-409C-BE32-E72D297353CC}">
                <c16:uniqueId val="{00000018-33F9-4DF7-A6FF-C9F0EC87335C}"/>
              </c:ext>
            </c:extLst>
          </c:dPt>
          <c:dPt>
            <c:idx val="36"/>
            <c:marker>
              <c:symbol val="none"/>
            </c:marker>
            <c:bubble3D val="0"/>
            <c:spPr>
              <a:ln w="25400" cap="rnd">
                <a:noFill/>
                <a:round/>
              </a:ln>
              <a:effectLst/>
            </c:spPr>
            <c:extLst xmlns:wpc="http://schemas.microsoft.com/office/word/2010/wordprocessingCanvas" xmlns:mc="http://schemas.openxmlformats.org/markup-compatibility/2006" xmlns:o="urn:schemas-microsoft-com:office:office" xmlns:r="http://schemas.openxmlformats.org/package/2006/relationships" xmlns:m="http://schemas.openxmlformats.org/officeDocument/2006/math" xmlns:v="urn:schemas-microsoft-com:vml" xmlns:wp14="http://schemas.microsoft.com/office/word/2010/wordprocessingDrawing" xmlns:wp="http://schemas.openxmlformats.org/drawingml/2006/wordprocessingDrawing" xmlns:w10="urn:schemas-microsoft-com:office:word" xmlns:w="http://schemas.openxmlformats.org/wordprocessingml/2006/main" xmlns:w14="http://schemas.microsoft.com/office/word/2010/wordml" xmlns:w15="http://schemas.microsoft.com/office/word/2012/wordml" xmlns:wpg="http://schemas.microsoft.com/office/word/2010/wordprocessingGroup" xmlns:wpi="http://schemas.microsoft.com/office/word/2010/wordprocessingInk" xmlns:wne="http://schemas.microsoft.com/office/word/2006/wordml" xmlns:wps="http://schemas.microsoft.com/office/word/2010/wordprocessingShape">
              <c:ext xmlns:c16="http://schemas.microsoft.com/office/drawing/2014/chart" uri="{C3380CC4-5D6E-409C-BE32-E72D297353CC}">
                <c16:uniqueId val="{0000001A-33F9-4DF7-A6FF-C9F0EC87335C}"/>
              </c:ext>
            </c:extLst>
          </c:dPt>
          <c:dPt>
            <c:idx val="39"/>
            <c:marker>
              <c:symbol val="none"/>
            </c:marker>
            <c:bubble3D val="0"/>
            <c:spPr>
              <a:ln w="25400" cap="rnd">
                <a:noFill/>
                <a:round/>
              </a:ln>
              <a:effectLst/>
            </c:spPr>
            <c:extLst xmlns:wpc="http://schemas.microsoft.com/office/word/2010/wordprocessingCanvas" xmlns:mc="http://schemas.openxmlformats.org/markup-compatibility/2006" xmlns:o="urn:schemas-microsoft-com:office:office" xmlns:r="http://schemas.openxmlformats.org/package/2006/relationships" xmlns:m="http://schemas.openxmlformats.org/officeDocument/2006/math" xmlns:v="urn:schemas-microsoft-com:vml" xmlns:wp14="http://schemas.microsoft.com/office/word/2010/wordprocessingDrawing" xmlns:wp="http://schemas.openxmlformats.org/drawingml/2006/wordprocessingDrawing" xmlns:w10="urn:schemas-microsoft-com:office:word" xmlns:w="http://schemas.openxmlformats.org/wordprocessingml/2006/main" xmlns:w14="http://schemas.microsoft.com/office/word/2010/wordml" xmlns:w15="http://schemas.microsoft.com/office/word/2012/wordml" xmlns:wpg="http://schemas.microsoft.com/office/word/2010/wordprocessingGroup" xmlns:wpi="http://schemas.microsoft.com/office/word/2010/wordprocessingInk" xmlns:wne="http://schemas.microsoft.com/office/word/2006/wordml" xmlns:wps="http://schemas.microsoft.com/office/word/2010/wordprocessingShape">
              <c:ext xmlns:c16="http://schemas.microsoft.com/office/drawing/2014/chart" uri="{C3380CC4-5D6E-409C-BE32-E72D297353CC}">
                <c16:uniqueId val="{0000001C-33F9-4DF7-A6FF-C9F0EC87335C}"/>
              </c:ext>
            </c:extLst>
          </c:dPt>
          <c:dPt>
            <c:idx val="42"/>
            <c:marker>
              <c:symbol val="none"/>
            </c:marker>
            <c:bubble3D val="0"/>
            <c:spPr>
              <a:ln w="25400" cap="rnd">
                <a:noFill/>
                <a:round/>
              </a:ln>
              <a:effectLst/>
            </c:spPr>
            <c:extLst xmlns:wpc="http://schemas.microsoft.com/office/word/2010/wordprocessingCanvas" xmlns:mc="http://schemas.openxmlformats.org/markup-compatibility/2006" xmlns:o="urn:schemas-microsoft-com:office:office" xmlns:r="http://schemas.openxmlformats.org/package/2006/relationships" xmlns:m="http://schemas.openxmlformats.org/officeDocument/2006/math" xmlns:v="urn:schemas-microsoft-com:vml" xmlns:wp14="http://schemas.microsoft.com/office/word/2010/wordprocessingDrawing" xmlns:wp="http://schemas.openxmlformats.org/drawingml/2006/wordprocessingDrawing" xmlns:w10="urn:schemas-microsoft-com:office:word" xmlns:w="http://schemas.openxmlformats.org/wordprocessingml/2006/main" xmlns:w14="http://schemas.microsoft.com/office/word/2010/wordml" xmlns:w15="http://schemas.microsoft.com/office/word/2012/wordml" xmlns:wpg="http://schemas.microsoft.com/office/word/2010/wordprocessingGroup" xmlns:wpi="http://schemas.microsoft.com/office/word/2010/wordprocessingInk" xmlns:wne="http://schemas.microsoft.com/office/word/2006/wordml" xmlns:wps="http://schemas.microsoft.com/office/word/2010/wordprocessingShape">
              <c:ext xmlns:c16="http://schemas.microsoft.com/office/drawing/2014/chart" uri="{C3380CC4-5D6E-409C-BE32-E72D297353CC}">
                <c16:uniqueId val="{0000001E-33F9-4DF7-A6FF-C9F0EC87335C}"/>
              </c:ext>
            </c:extLst>
          </c:dPt>
          <c:dPt>
            <c:idx val="45"/>
            <c:marker>
              <c:symbol val="none"/>
            </c:marker>
            <c:bubble3D val="0"/>
            <c:spPr>
              <a:ln w="25400" cap="rnd">
                <a:noFill/>
                <a:round/>
              </a:ln>
              <a:effectLst/>
            </c:spPr>
            <c:extLst xmlns:wpc="http://schemas.microsoft.com/office/word/2010/wordprocessingCanvas" xmlns:mc="http://schemas.openxmlformats.org/markup-compatibility/2006" xmlns:o="urn:schemas-microsoft-com:office:office" xmlns:r="http://schemas.openxmlformats.org/package/2006/relationships" xmlns:m="http://schemas.openxmlformats.org/officeDocument/2006/math" xmlns:v="urn:schemas-microsoft-com:vml" xmlns:wp14="http://schemas.microsoft.com/office/word/2010/wordprocessingDrawing" xmlns:wp="http://schemas.openxmlformats.org/drawingml/2006/wordprocessingDrawing" xmlns:w10="urn:schemas-microsoft-com:office:word" xmlns:w="http://schemas.openxmlformats.org/wordprocessingml/2006/main" xmlns:w14="http://schemas.microsoft.com/office/word/2010/wordml" xmlns:w15="http://schemas.microsoft.com/office/word/2012/wordml" xmlns:wpg="http://schemas.microsoft.com/office/word/2010/wordprocessingGroup" xmlns:wpi="http://schemas.microsoft.com/office/word/2010/wordprocessingInk" xmlns:wne="http://schemas.microsoft.com/office/word/2006/wordml" xmlns:wps="http://schemas.microsoft.com/office/word/2010/wordprocessingShape">
              <c:ext xmlns:c16="http://schemas.microsoft.com/office/drawing/2014/chart" uri="{C3380CC4-5D6E-409C-BE32-E72D297353CC}">
                <c16:uniqueId val="{00000020-33F9-4DF7-A6FF-C9F0EC87335C}"/>
              </c:ext>
            </c:extLst>
          </c:dPt>
          <c:dPt>
            <c:idx val="48"/>
            <c:marker>
              <c:symbol val="none"/>
            </c:marker>
            <c:bubble3D val="0"/>
            <c:spPr>
              <a:ln w="25400" cap="rnd">
                <a:noFill/>
                <a:round/>
              </a:ln>
              <a:effectLst/>
            </c:spPr>
            <c:extLst xmlns:wpc="http://schemas.microsoft.com/office/word/2010/wordprocessingCanvas" xmlns:mc="http://schemas.openxmlformats.org/markup-compatibility/2006" xmlns:o="urn:schemas-microsoft-com:office:office" xmlns:r="http://schemas.openxmlformats.org/package/2006/relationships" xmlns:m="http://schemas.openxmlformats.org/officeDocument/2006/math" xmlns:v="urn:schemas-microsoft-com:vml" xmlns:wp14="http://schemas.microsoft.com/office/word/2010/wordprocessingDrawing" xmlns:wp="http://schemas.openxmlformats.org/drawingml/2006/wordprocessingDrawing" xmlns:w10="urn:schemas-microsoft-com:office:word" xmlns:w="http://schemas.openxmlformats.org/wordprocessingml/2006/main" xmlns:w14="http://schemas.microsoft.com/office/word/2010/wordml" xmlns:w15="http://schemas.microsoft.com/office/word/2012/wordml" xmlns:wpg="http://schemas.microsoft.com/office/word/2010/wordprocessingGroup" xmlns:wpi="http://schemas.microsoft.com/office/word/2010/wordprocessingInk" xmlns:wne="http://schemas.microsoft.com/office/word/2006/wordml" xmlns:wps="http://schemas.microsoft.com/office/word/2010/wordprocessingShape">
              <c:ext xmlns:c16="http://schemas.microsoft.com/office/drawing/2014/chart" uri="{C3380CC4-5D6E-409C-BE32-E72D297353CC}">
                <c16:uniqueId val="{00000022-33F9-4DF7-A6FF-C9F0EC87335C}"/>
              </c:ext>
            </c:extLst>
          </c:dPt>
          <c:dPt>
            <c:idx val="51"/>
            <c:marker>
              <c:symbol val="none"/>
            </c:marker>
            <c:bubble3D val="0"/>
            <c:spPr>
              <a:ln w="25400" cap="rnd">
                <a:noFill/>
                <a:round/>
              </a:ln>
              <a:effectLst/>
            </c:spPr>
            <c:extLst xmlns:wpc="http://schemas.microsoft.com/office/word/2010/wordprocessingCanvas" xmlns:mc="http://schemas.openxmlformats.org/markup-compatibility/2006" xmlns:o="urn:schemas-microsoft-com:office:office" xmlns:r="http://schemas.openxmlformats.org/package/2006/relationships" xmlns:m="http://schemas.openxmlformats.org/officeDocument/2006/math" xmlns:v="urn:schemas-microsoft-com:vml" xmlns:wp14="http://schemas.microsoft.com/office/word/2010/wordprocessingDrawing" xmlns:wp="http://schemas.openxmlformats.org/drawingml/2006/wordprocessingDrawing" xmlns:w10="urn:schemas-microsoft-com:office:word" xmlns:w="http://schemas.openxmlformats.org/wordprocessingml/2006/main" xmlns:w14="http://schemas.microsoft.com/office/word/2010/wordml" xmlns:w15="http://schemas.microsoft.com/office/word/2012/wordml" xmlns:wpg="http://schemas.microsoft.com/office/word/2010/wordprocessingGroup" xmlns:wpi="http://schemas.microsoft.com/office/word/2010/wordprocessingInk" xmlns:wne="http://schemas.microsoft.com/office/word/2006/wordml" xmlns:wps="http://schemas.microsoft.com/office/word/2010/wordprocessingShape">
              <c:ext xmlns:c16="http://schemas.microsoft.com/office/drawing/2014/chart" uri="{C3380CC4-5D6E-409C-BE32-E72D297353CC}">
                <c16:uniqueId val="{00000024-33F9-4DF7-A6FF-C9F0EC87335C}"/>
              </c:ext>
            </c:extLst>
          </c:dPt>
          <c:dPt>
            <c:idx val="54"/>
            <c:marker>
              <c:symbol val="none"/>
            </c:marker>
            <c:bubble3D val="0"/>
            <c:spPr>
              <a:ln w="25400" cap="rnd">
                <a:noFill/>
                <a:round/>
              </a:ln>
              <a:effectLst/>
            </c:spPr>
            <c:extLst>
              <c:ext xmlns:c16="http://schemas.microsoft.com/office/drawing/2014/chart" uri="{C3380CC4-5D6E-409C-BE32-E72D297353CC}">
                <c16:uniqueId val="{00000026-33F9-4DF7-A6FF-C9F0EC87335C}"/>
              </c:ext>
            </c:extLst>
          </c:dPt>
          <c:cat>
            <c:numRef>
              <c:f>'[2]bt, kisker,gki, yoy'!$A$290:$A$348</c:f>
              <c:numCache>
                <c:formatCode>General</c:formatCode>
                <c:ptCount val="59"/>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numCache>
            </c:numRef>
          </c:cat>
          <c:val>
            <c:numRef>
              <c:f>'[2]bt, kisker,gki, yoy'!$F$290:$F$348</c:f>
              <c:numCache>
                <c:formatCode>General</c:formatCode>
                <c:ptCount val="59"/>
                <c:pt idx="0">
                  <c:v>4.610466965614421</c:v>
                </c:pt>
                <c:pt idx="1">
                  <c:v>4.610466965614421</c:v>
                </c:pt>
                <c:pt idx="2">
                  <c:v>4.610466965614421</c:v>
                </c:pt>
                <c:pt idx="3">
                  <c:v>4.9217176630497477</c:v>
                </c:pt>
                <c:pt idx="4">
                  <c:v>4.9217176630497477</c:v>
                </c:pt>
                <c:pt idx="5">
                  <c:v>4.9217176630497477</c:v>
                </c:pt>
                <c:pt idx="6">
                  <c:v>5.1642029908782945</c:v>
                </c:pt>
                <c:pt idx="7">
                  <c:v>5.1642029908782945</c:v>
                </c:pt>
                <c:pt idx="8">
                  <c:v>5.1642029908782945</c:v>
                </c:pt>
                <c:pt idx="9">
                  <c:v>5.7951888148757007</c:v>
                </c:pt>
                <c:pt idx="10">
                  <c:v>5.7951888148757007</c:v>
                </c:pt>
                <c:pt idx="11">
                  <c:v>5.7951888148757007</c:v>
                </c:pt>
                <c:pt idx="12">
                  <c:v>5.3217822035251743</c:v>
                </c:pt>
                <c:pt idx="13">
                  <c:v>5.3217822035251743</c:v>
                </c:pt>
                <c:pt idx="14">
                  <c:v>5.3217822035251743</c:v>
                </c:pt>
                <c:pt idx="15">
                  <c:v>-6.5109057727063373</c:v>
                </c:pt>
                <c:pt idx="16">
                  <c:v>-6.5109057727063373</c:v>
                </c:pt>
                <c:pt idx="17">
                  <c:v>-6.5109057727063373</c:v>
                </c:pt>
                <c:pt idx="18">
                  <c:v>-2.0077537818281428</c:v>
                </c:pt>
                <c:pt idx="19">
                  <c:v>-2.0077537818281428</c:v>
                </c:pt>
                <c:pt idx="20">
                  <c:v>-2.0077537818281428</c:v>
                </c:pt>
                <c:pt idx="21">
                  <c:v>-2.0307791087614504</c:v>
                </c:pt>
                <c:pt idx="22">
                  <c:v>-2.0307791087614504</c:v>
                </c:pt>
                <c:pt idx="23">
                  <c:v>-2.0307791087614504</c:v>
                </c:pt>
                <c:pt idx="24">
                  <c:v>-5.506396501552814</c:v>
                </c:pt>
                <c:pt idx="25">
                  <c:v>-5.506396501552814</c:v>
                </c:pt>
                <c:pt idx="26">
                  <c:v>-5.506396501552814</c:v>
                </c:pt>
                <c:pt idx="27">
                  <c:v>10.228470721663214</c:v>
                </c:pt>
                <c:pt idx="28">
                  <c:v>10.228470721663214</c:v>
                </c:pt>
                <c:pt idx="29">
                  <c:v>10.228470721663214</c:v>
                </c:pt>
                <c:pt idx="30">
                  <c:v>7.2740228372490208</c:v>
                </c:pt>
                <c:pt idx="31">
                  <c:v>7.2740228372490208</c:v>
                </c:pt>
                <c:pt idx="32">
                  <c:v>7.2740228372490208</c:v>
                </c:pt>
                <c:pt idx="33">
                  <c:v>7.9804127849891273</c:v>
                </c:pt>
                <c:pt idx="34">
                  <c:v>7.9804127849891273</c:v>
                </c:pt>
                <c:pt idx="35">
                  <c:v>7.9804127849891273</c:v>
                </c:pt>
                <c:pt idx="36">
                  <c:v>12.043955493039476</c:v>
                </c:pt>
                <c:pt idx="37">
                  <c:v>12.043955493039476</c:v>
                </c:pt>
                <c:pt idx="38">
                  <c:v>12.043955493039476</c:v>
                </c:pt>
                <c:pt idx="39">
                  <c:v>7.7467178757441957</c:v>
                </c:pt>
                <c:pt idx="40">
                  <c:v>7.7467178757441957</c:v>
                </c:pt>
                <c:pt idx="41">
                  <c:v>7.7467178757441957</c:v>
                </c:pt>
                <c:pt idx="42">
                  <c:v>4.6697191713361832</c:v>
                </c:pt>
                <c:pt idx="43">
                  <c:v>4.6697191713361832</c:v>
                </c:pt>
                <c:pt idx="44">
                  <c:v>4.6697191713361832</c:v>
                </c:pt>
                <c:pt idx="45">
                  <c:v>2.2426222269724292</c:v>
                </c:pt>
                <c:pt idx="46">
                  <c:v>2.2426222269724292</c:v>
                </c:pt>
                <c:pt idx="47">
                  <c:v>2.2426222269724292</c:v>
                </c:pt>
                <c:pt idx="48">
                  <c:v>-4.6420859697846879</c:v>
                </c:pt>
                <c:pt idx="49">
                  <c:v>-4.6420859697846879</c:v>
                </c:pt>
                <c:pt idx="50">
                  <c:v>-4.6420859697846879</c:v>
                </c:pt>
                <c:pt idx="51">
                  <c:v>-3.657680319907854</c:v>
                </c:pt>
                <c:pt idx="52">
                  <c:v>-3.657680319907854</c:v>
                </c:pt>
                <c:pt idx="53">
                  <c:v>-3.657680319907854</c:v>
                </c:pt>
                <c:pt idx="54">
                  <c:v>-2.502159043709014</c:v>
                </c:pt>
                <c:pt idx="55">
                  <c:v>-2.502159043709014</c:v>
                </c:pt>
                <c:pt idx="56">
                  <c:v>-2.502159043709014</c:v>
                </c:pt>
              </c:numCache>
            </c:numRef>
          </c:val>
          <c:smooth val="0"/>
          <c:extLst xmlns:wpc="http://schemas.microsoft.com/office/word/2010/wordprocessingCanvas" xmlns:mc="http://schemas.openxmlformats.org/markup-compatibility/2006" xmlns:o="urn:schemas-microsoft-com:office:office" xmlns:r="http://schemas.openxmlformats.org/package/2006/relationships" xmlns:m="http://schemas.openxmlformats.org/officeDocument/2006/math" xmlns:v="urn:schemas-microsoft-com:vml" xmlns:wp14="http://schemas.microsoft.com/office/word/2010/wordprocessingDrawing" xmlns:wp="http://schemas.openxmlformats.org/drawingml/2006/wordprocessingDrawing" xmlns:w10="urn:schemas-microsoft-com:office:word" xmlns:w="http://schemas.openxmlformats.org/wordprocessingml/2006/main" xmlns:w14="http://schemas.microsoft.com/office/word/2010/wordml" xmlns:w15="http://schemas.microsoft.com/office/word/2012/wordml" xmlns:wpg="http://schemas.microsoft.com/office/word/2010/wordprocessingGroup" xmlns:wpi="http://schemas.microsoft.com/office/word/2010/wordprocessingInk" xmlns:wne="http://schemas.microsoft.com/office/word/2006/wordml" xmlns:wps="http://schemas.microsoft.com/office/word/2010/wordprocessingShape">
            <c:ext xmlns:c16="http://schemas.microsoft.com/office/drawing/2014/chart" uri="{C3380CC4-5D6E-409C-BE32-E72D297353CC}">
              <c16:uniqueId val="{00000027-33F9-4DF7-A6FF-C9F0EC87335C}"/>
            </c:ext>
          </c:extLst>
        </c:ser>
        <c:ser>
          <c:idx val="2"/>
          <c:order val="2"/>
          <c:tx>
            <c:strRef>
              <c:f>'[2]bt, kisker,gki, yoy'!$O$1</c:f>
              <c:strCache>
                <c:ptCount val="1"/>
                <c:pt idx="0">
                  <c:v>Consumer price index</c:v>
                </c:pt>
              </c:strCache>
            </c:strRef>
          </c:tx>
          <c:spPr>
            <a:ln w="28575" cap="rnd">
              <a:solidFill>
                <a:schemeClr val="accent3"/>
              </a:solidFill>
              <a:round/>
            </a:ln>
            <a:effectLst/>
          </c:spPr>
          <c:marker>
            <c:symbol val="none"/>
          </c:marker>
          <c:cat>
            <c:numRef>
              <c:f>'[2]bt, kisker,gki, yoy'!$A$290:$A$348</c:f>
              <c:numCache>
                <c:formatCode>General</c:formatCode>
                <c:ptCount val="59"/>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numCache>
            </c:numRef>
          </c:cat>
          <c:val>
            <c:numRef>
              <c:f>'[2]bt, kisker,gki, yoy'!$I$290:$I$348</c:f>
              <c:numCache>
                <c:formatCode>General</c:formatCode>
                <c:ptCount val="59"/>
                <c:pt idx="0">
                  <c:v>2.6842555472172052</c:v>
                </c:pt>
                <c:pt idx="1">
                  <c:v>3.1110286566094771</c:v>
                </c:pt>
                <c:pt idx="2">
                  <c:v>3.7135077411347481</c:v>
                </c:pt>
                <c:pt idx="3">
                  <c:v>3.8968874257069643</c:v>
                </c:pt>
                <c:pt idx="4">
                  <c:v>3.9387146438407399</c:v>
                </c:pt>
                <c:pt idx="5">
                  <c:v>3.3641034111024197</c:v>
                </c:pt>
                <c:pt idx="6">
                  <c:v>3.2528516168571002</c:v>
                </c:pt>
                <c:pt idx="7">
                  <c:v>3.1036455044425395</c:v>
                </c:pt>
                <c:pt idx="8">
                  <c:v>2.8362497070306603</c:v>
                </c:pt>
                <c:pt idx="9">
                  <c:v>2.9258345651863209</c:v>
                </c:pt>
                <c:pt idx="10">
                  <c:v>3.4000000000000057</c:v>
                </c:pt>
                <c:pt idx="11">
                  <c:v>4.0049804907466182</c:v>
                </c:pt>
                <c:pt idx="12">
                  <c:v>4.6838613022688378</c:v>
                </c:pt>
                <c:pt idx="13">
                  <c:v>4.3787185943149041</c:v>
                </c:pt>
                <c:pt idx="14">
                  <c:v>3.9091105735233214</c:v>
                </c:pt>
                <c:pt idx="15">
                  <c:v>2.4475610567045294</c:v>
                </c:pt>
                <c:pt idx="16">
                  <c:v>2.2102598254597297</c:v>
                </c:pt>
                <c:pt idx="17">
                  <c:v>2.9</c:v>
                </c:pt>
                <c:pt idx="18">
                  <c:v>3.826420520612956</c:v>
                </c:pt>
                <c:pt idx="19">
                  <c:v>3.8873880484071748</c:v>
                </c:pt>
                <c:pt idx="20">
                  <c:v>3.4</c:v>
                </c:pt>
                <c:pt idx="21">
                  <c:v>3.0244830088957002</c:v>
                </c:pt>
                <c:pt idx="22">
                  <c:v>2.6981817320543229</c:v>
                </c:pt>
                <c:pt idx="23">
                  <c:v>2.7278552449615177</c:v>
                </c:pt>
                <c:pt idx="24">
                  <c:v>2.6815819293948522</c:v>
                </c:pt>
                <c:pt idx="25">
                  <c:v>3.1269099235997544</c:v>
                </c:pt>
                <c:pt idx="26">
                  <c:v>3.6569471117793171</c:v>
                </c:pt>
                <c:pt idx="27">
                  <c:v>5.0561496846868437</c:v>
                </c:pt>
                <c:pt idx="28">
                  <c:v>5.1385510928611637</c:v>
                </c:pt>
                <c:pt idx="29">
                  <c:v>5.3086566117459455</c:v>
                </c:pt>
                <c:pt idx="30">
                  <c:v>4.6389863288306259</c:v>
                </c:pt>
                <c:pt idx="31">
                  <c:v>4.8913964730291042</c:v>
                </c:pt>
                <c:pt idx="32">
                  <c:v>5.450534580960877</c:v>
                </c:pt>
                <c:pt idx="33">
                  <c:v>6.453617051213115</c:v>
                </c:pt>
                <c:pt idx="34">
                  <c:v>7.4093332953649309</c:v>
                </c:pt>
                <c:pt idx="35">
                  <c:v>7.3689403512572653</c:v>
                </c:pt>
                <c:pt idx="36">
                  <c:v>7.8748299462956055</c:v>
                </c:pt>
                <c:pt idx="37">
                  <c:v>8.2736086598602867</c:v>
                </c:pt>
                <c:pt idx="38">
                  <c:v>8.5309340975852592</c:v>
                </c:pt>
                <c:pt idx="39">
                  <c:v>9.4549016692589589</c:v>
                </c:pt>
                <c:pt idx="40">
                  <c:v>10.692797893651147</c:v>
                </c:pt>
                <c:pt idx="41">
                  <c:v>11.707802297814041</c:v>
                </c:pt>
                <c:pt idx="42">
                  <c:v>13.747626594213287</c:v>
                </c:pt>
                <c:pt idx="43">
                  <c:v>15.558824853992931</c:v>
                </c:pt>
                <c:pt idx="44">
                  <c:v>20.105353012376398</c:v>
                </c:pt>
                <c:pt idx="45">
                  <c:v>21.140796247247479</c:v>
                </c:pt>
                <c:pt idx="46">
                  <c:v>22.517804662315001</c:v>
                </c:pt>
                <c:pt idx="47">
                  <c:v>24.53945287499684</c:v>
                </c:pt>
                <c:pt idx="48">
                  <c:v>25.724262623235731</c:v>
                </c:pt>
                <c:pt idx="49">
                  <c:v>25.366655615469057</c:v>
                </c:pt>
                <c:pt idx="50">
                  <c:v>25.161738510636994</c:v>
                </c:pt>
                <c:pt idx="51">
                  <c:v>23.981342122243746</c:v>
                </c:pt>
                <c:pt idx="52">
                  <c:v>21.51182624652138</c:v>
                </c:pt>
                <c:pt idx="53">
                  <c:v>20.074041329402689</c:v>
                </c:pt>
                <c:pt idx="54">
                  <c:v>17.635071646810758</c:v>
                </c:pt>
                <c:pt idx="55">
                  <c:v>16.366717208115858</c:v>
                </c:pt>
                <c:pt idx="56">
                  <c:v>12.202949100795237</c:v>
                </c:pt>
                <c:pt idx="57">
                  <c:v>9.8548091465823546</c:v>
                </c:pt>
                <c:pt idx="58">
                  <c:v>7.8942300180524825</c:v>
                </c:pt>
              </c:numCache>
            </c:numRef>
          </c:val>
          <c:smooth val="0"/>
          <c:extLst xmlns:wpc="http://schemas.microsoft.com/office/word/2010/wordprocessingCanvas" xmlns:mc="http://schemas.openxmlformats.org/markup-compatibility/2006" xmlns:o="urn:schemas-microsoft-com:office:office" xmlns:r="http://schemas.openxmlformats.org/package/2006/relationships" xmlns:m="http://schemas.openxmlformats.org/officeDocument/2006/math" xmlns:v="urn:schemas-microsoft-com:vml" xmlns:wp14="http://schemas.microsoft.com/office/word/2010/wordprocessingDrawing" xmlns:wp="http://schemas.openxmlformats.org/drawingml/2006/wordprocessingDrawing" xmlns:w10="urn:schemas-microsoft-com:office:word" xmlns:w="http://schemas.openxmlformats.org/wordprocessingml/2006/main" xmlns:w14="http://schemas.microsoft.com/office/word/2010/wordml" xmlns:w15="http://schemas.microsoft.com/office/word/2012/wordml" xmlns:wpg="http://schemas.microsoft.com/office/word/2010/wordprocessingGroup" xmlns:wpi="http://schemas.microsoft.com/office/word/2010/wordprocessingInk" xmlns:wne="http://schemas.microsoft.com/office/word/2006/wordml" xmlns:wps="http://schemas.microsoft.com/office/word/2010/wordprocessingShape">
            <c:ext xmlns:c16="http://schemas.microsoft.com/office/drawing/2014/chart" uri="{C3380CC4-5D6E-409C-BE32-E72D297353CC}">
              <c16:uniqueId val="{00000028-33F9-4DF7-A6FF-C9F0EC87335C}"/>
            </c:ext>
          </c:extLst>
        </c:ser>
        <c:dLbls>
          <c:showLegendKey val="0"/>
          <c:showVal val="0"/>
          <c:showCatName val="0"/>
          <c:showSerName val="0"/>
          <c:showPercent val="0"/>
          <c:showBubbleSize val="0"/>
        </c:dLbls>
        <c:marker val="1"/>
        <c:smooth val="0"/>
        <c:axId val="607357968"/>
        <c:axId val="607364632"/>
        <c:extLst xmlns:wpc="http://schemas.microsoft.com/office/word/2010/wordprocessingCanvas" xmlns:mc="http://schemas.openxmlformats.org/markup-compatibility/2006" xmlns:o="urn:schemas-microsoft-com:office:office" xmlns:r="http://schemas.openxmlformats.org/package/2006/relationships" xmlns:m="http://schemas.openxmlformats.org/officeDocument/2006/math" xmlns:v="urn:schemas-microsoft-com:vml" xmlns:wp14="http://schemas.microsoft.com/office/word/2010/wordprocessingDrawing" xmlns:wp="http://schemas.openxmlformats.org/drawingml/2006/wordprocessingDrawing" xmlns:w10="urn:schemas-microsoft-com:office:word" xmlns:w="http://schemas.openxmlformats.org/wordprocessingml/2006/main" xmlns:w14="http://schemas.microsoft.com/office/word/2010/wordml" xmlns:w15="http://schemas.microsoft.com/office/word/2012/wordml" xmlns:wpg="http://schemas.microsoft.com/office/word/2010/wordprocessingGroup" xmlns:wpi="http://schemas.microsoft.com/office/word/2010/wordprocessingInk" xmlns:wne="http://schemas.microsoft.com/office/word/2006/wordml" xmlns:wps="http://schemas.microsoft.com/office/word/2010/wordprocessingShape"/>
      </c:lineChart>
      <c:catAx>
        <c:axId val="607357968"/>
        <c:scaling>
          <c:orientation val="minMax"/>
          <c:max val="59"/>
          <c:min val="2"/>
        </c:scaling>
        <c:delete val="0"/>
        <c:axPos val="b"/>
        <c:numFmt formatCode="yyyy/mm"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rtl="0">
              <a:defRPr sz="900" b="0" i="0" u="none" strike="noStrike" kern="1200" baseline="0">
                <a:solidFill>
                  <a:srgbClr val="000000"/>
                </a:solidFill>
                <a:latin typeface="+mn-lt"/>
                <a:ea typeface="+mn-ea"/>
                <a:cs typeface="+mn-cs"/>
              </a:defRPr>
            </a:pPr>
            <a:endParaRPr lang="hu-HU"/>
          </a:p>
        </c:txPr>
        <c:crossAx val="607364632"/>
        <c:crosses val="autoZero"/>
        <c:auto val="1"/>
        <c:lblAlgn val="ctr"/>
        <c:lblOffset val="100"/>
        <c:tickLblSkip val="3"/>
        <c:noMultiLvlLbl val="0"/>
      </c:catAx>
      <c:valAx>
        <c:axId val="607364632"/>
        <c:scaling>
          <c:orientation val="minMax"/>
          <c:max val="30"/>
          <c:min val="-20"/>
        </c:scaling>
        <c:delete val="0"/>
        <c:axPos val="l"/>
        <c:majorGridlines>
          <c:spPr>
            <a:ln w="6350" cap="flat" cmpd="sng" algn="ctr">
              <a:solidFill>
                <a:schemeClr val="bg1">
                  <a:lumMod val="75000"/>
                </a:scheme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rtl="0">
              <a:defRPr sz="900" b="0" i="0" u="none" strike="noStrike" kern="1200" baseline="0">
                <a:solidFill>
                  <a:srgbClr val="000000"/>
                </a:solidFill>
                <a:latin typeface="+mn-lt"/>
                <a:ea typeface="+mn-ea"/>
                <a:cs typeface="+mn-cs"/>
              </a:defRPr>
            </a:pPr>
            <a:endParaRPr lang="hu-HU"/>
          </a:p>
        </c:txPr>
        <c:crossAx val="607357968"/>
        <c:crosses val="autoZero"/>
        <c:crossBetween val="between"/>
        <c:majorUnit val="5"/>
      </c:valAx>
      <c:spPr>
        <a:noFill/>
        <a:ln>
          <a:noFill/>
        </a:ln>
        <a:effectLst/>
      </c:spPr>
    </c:plotArea>
    <c:legend>
      <c:legendPos val="b"/>
      <c:layout>
        <c:manualLayout>
          <c:xMode val="edge"/>
          <c:yMode val="edge"/>
          <c:x val="3.9985887333882156E-2"/>
          <c:y val="0.88278317577990773"/>
          <c:w val="0.95894566160530648"/>
          <c:h val="0.11721682422009226"/>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000000"/>
              </a:solidFill>
              <a:latin typeface="+mn-lt"/>
              <a:ea typeface="+mn-ea"/>
              <a:cs typeface="+mn-cs"/>
            </a:defRPr>
          </a:pPr>
          <a:endParaRPr lang="hu-HU"/>
        </a:p>
      </c:txPr>
    </c:legend>
    <c:plotVisOnly val="1"/>
    <c:dispBlanksAs val="gap"/>
    <c:extLst xmlns:wpc="http://schemas.microsoft.com/office/word/2010/wordprocessingCanvas" xmlns:mc="http://schemas.openxmlformats.org/markup-compatibility/2006" xmlns:o="urn:schemas-microsoft-com:office:office" xmlns:r="http://schemas.openxmlformats.org/package/2006/relationships" xmlns:m="http://schemas.openxmlformats.org/officeDocument/2006/math" xmlns:v="urn:schemas-microsoft-com:vml" xmlns:wp14="http://schemas.microsoft.com/office/word/2010/wordprocessingDrawing" xmlns:wp="http://schemas.openxmlformats.org/drawingml/2006/wordprocessingDrawing" xmlns:w10="urn:schemas-microsoft-com:office:word" xmlns:w="http://schemas.openxmlformats.org/wordprocessingml/2006/main" xmlns:w14="http://schemas.microsoft.com/office/word/2010/wordml" xmlns:w15="http://schemas.microsoft.com/office/word/2012/wordml" xmlns:wpg="http://schemas.microsoft.com/office/word/2010/wordprocessingGroup" xmlns:wpi="http://schemas.microsoft.com/office/word/2010/wordprocessingInk" xmlns:wne="http://schemas.microsoft.com/office/word/2006/wordml" xmlns:wps="http://schemas.microsoft.com/office/word/2010/wordprocessingShape">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746047283778739E-2"/>
          <c:y val="7.7156151682646668E-2"/>
          <c:w val="0.93271982591844227"/>
          <c:h val="0.62972854019988433"/>
        </c:manualLayout>
      </c:layout>
      <c:barChart>
        <c:barDir val="col"/>
        <c:grouping val="clustered"/>
        <c:varyColors val="0"/>
        <c:ser>
          <c:idx val="1"/>
          <c:order val="0"/>
          <c:tx>
            <c:strRef>
              <c:f>'cb1-11'!$B$13</c:f>
              <c:strCache>
                <c:ptCount val="1"/>
                <c:pt idx="0">
                  <c:v>Nemzetgazdasági reál átlagkereset</c:v>
                </c:pt>
              </c:strCache>
            </c:strRef>
          </c:tx>
          <c:spPr>
            <a:solidFill>
              <a:srgbClr val="00B0F0"/>
            </a:solidFill>
            <a:ln>
              <a:noFill/>
            </a:ln>
            <a:effectLst/>
          </c:spPr>
          <c:invertIfNegative val="0"/>
          <c:cat>
            <c:numRef>
              <c:f>'cb1-11'!$A$14:$A$72</c:f>
              <c:numCache>
                <c:formatCode>m/d/yyyy</c:formatCode>
                <c:ptCount val="59"/>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numCache>
            </c:numRef>
          </c:cat>
          <c:val>
            <c:numRef>
              <c:f>'cb1-11'!$B$14:$B$72</c:f>
              <c:numCache>
                <c:formatCode>0.0</c:formatCode>
                <c:ptCount val="59"/>
                <c:pt idx="0">
                  <c:v>7.616514632374404</c:v>
                </c:pt>
                <c:pt idx="1">
                  <c:v>9.4346416863314175</c:v>
                </c:pt>
                <c:pt idx="2">
                  <c:v>6.7898447330460527</c:v>
                </c:pt>
                <c:pt idx="3">
                  <c:v>4.8895767264686611</c:v>
                </c:pt>
                <c:pt idx="4">
                  <c:v>7.0418142215120412</c:v>
                </c:pt>
                <c:pt idx="5">
                  <c:v>7.0849205473250407</c:v>
                </c:pt>
                <c:pt idx="6">
                  <c:v>7.4827374784095753</c:v>
                </c:pt>
                <c:pt idx="7">
                  <c:v>8.3759003085320813</c:v>
                </c:pt>
                <c:pt idx="8">
                  <c:v>8.6780422095985728</c:v>
                </c:pt>
                <c:pt idx="9">
                  <c:v>8.4583836929503065</c:v>
                </c:pt>
                <c:pt idx="10">
                  <c:v>9.8996104734090977</c:v>
                </c:pt>
                <c:pt idx="11">
                  <c:v>8.5452388974128155</c:v>
                </c:pt>
                <c:pt idx="12">
                  <c:v>4.4376216854752357</c:v>
                </c:pt>
                <c:pt idx="13">
                  <c:v>4.6373500180506824</c:v>
                </c:pt>
                <c:pt idx="14">
                  <c:v>5.0562206081875587</c:v>
                </c:pt>
                <c:pt idx="15">
                  <c:v>5.3810999313822521</c:v>
                </c:pt>
                <c:pt idx="16">
                  <c:v>7.0970096848133295</c:v>
                </c:pt>
                <c:pt idx="17">
                  <c:v>12.323909842917431</c:v>
                </c:pt>
                <c:pt idx="18">
                  <c:v>6.7785332814344486</c:v>
                </c:pt>
                <c:pt idx="19">
                  <c:v>5.1158049581738965</c:v>
                </c:pt>
                <c:pt idx="20">
                  <c:v>5.3055634859564265</c:v>
                </c:pt>
                <c:pt idx="21">
                  <c:v>5.7225657114320398</c:v>
                </c:pt>
                <c:pt idx="22">
                  <c:v>5.845635718384699</c:v>
                </c:pt>
                <c:pt idx="23">
                  <c:v>7.6370496374138668</c:v>
                </c:pt>
                <c:pt idx="24">
                  <c:v>6.3786615157508209</c:v>
                </c:pt>
                <c:pt idx="25">
                  <c:v>6.2916309233307004</c:v>
                </c:pt>
                <c:pt idx="26">
                  <c:v>5.3861087378678434</c:v>
                </c:pt>
                <c:pt idx="27">
                  <c:v>5.0291727348791113</c:v>
                </c:pt>
                <c:pt idx="28">
                  <c:v>3.1972670360812714</c:v>
                </c:pt>
                <c:pt idx="29">
                  <c:v>-1.5258114727582921</c:v>
                </c:pt>
                <c:pt idx="30">
                  <c:v>3.3245908262786088</c:v>
                </c:pt>
                <c:pt idx="31">
                  <c:v>4.0006193952306717</c:v>
                </c:pt>
                <c:pt idx="32">
                  <c:v>3.5963836879547557</c:v>
                </c:pt>
                <c:pt idx="33">
                  <c:v>2.1543945590197353</c:v>
                </c:pt>
                <c:pt idx="34">
                  <c:v>2.5944739554923757</c:v>
                </c:pt>
                <c:pt idx="35">
                  <c:v>2.290016769522893</c:v>
                </c:pt>
                <c:pt idx="36">
                  <c:v>5.8640481435234761</c:v>
                </c:pt>
                <c:pt idx="37">
                  <c:v>21.061118364443487</c:v>
                </c:pt>
                <c:pt idx="38">
                  <c:v>7.7861821134935099</c:v>
                </c:pt>
                <c:pt idx="39">
                  <c:v>5.1207634063546266</c:v>
                </c:pt>
                <c:pt idx="40">
                  <c:v>3.8187101201439901</c:v>
                </c:pt>
                <c:pt idx="41">
                  <c:v>3.2617737098182431</c:v>
                </c:pt>
                <c:pt idx="42">
                  <c:v>1.3231649860481838</c:v>
                </c:pt>
                <c:pt idx="43">
                  <c:v>0.81242342062076034</c:v>
                </c:pt>
                <c:pt idx="44">
                  <c:v>-2.149159350452706</c:v>
                </c:pt>
                <c:pt idx="45">
                  <c:v>-2.5107909289939556</c:v>
                </c:pt>
                <c:pt idx="46">
                  <c:v>-4.7711695212453265</c:v>
                </c:pt>
                <c:pt idx="47">
                  <c:v>-5.3428501849083574</c:v>
                </c:pt>
                <c:pt idx="48">
                  <c:v>-7.6540057164297934</c:v>
                </c:pt>
                <c:pt idx="49">
                  <c:v>-19.581272794991179</c:v>
                </c:pt>
                <c:pt idx="50">
                  <c:v>-7.2244660035771631</c:v>
                </c:pt>
                <c:pt idx="51">
                  <c:v>-6.8401107428897774</c:v>
                </c:pt>
                <c:pt idx="52">
                  <c:v>-2.9742940599024479</c:v>
                </c:pt>
                <c:pt idx="53">
                  <c:v>-3.3952383779373889</c:v>
                </c:pt>
                <c:pt idx="54">
                  <c:v>-2.0403573035722644</c:v>
                </c:pt>
                <c:pt idx="55">
                  <c:v>-1.0331952973172776</c:v>
                </c:pt>
                <c:pt idx="56">
                  <c:v>1.7203576635452293</c:v>
                </c:pt>
              </c:numCache>
            </c:numRef>
          </c:val>
          <c:extLst xmlns:wpc="http://schemas.microsoft.com/office/word/2010/wordprocessingCanvas" xmlns:mc="http://schemas.openxmlformats.org/markup-compatibility/2006" xmlns:o="urn:schemas-microsoft-com:office:office" xmlns:r="http://schemas.openxmlformats.org/package/2006/relationships" xmlns:m="http://schemas.openxmlformats.org/officeDocument/2006/math" xmlns:v="urn:schemas-microsoft-com:vml" xmlns:wp14="http://schemas.microsoft.com/office/word/2010/wordprocessingDrawing" xmlns:wp="http://schemas.openxmlformats.org/drawingml/2006/wordprocessingDrawing" xmlns:w10="urn:schemas-microsoft-com:office:word" xmlns:w="http://schemas.openxmlformats.org/wordprocessingml/2006/main" xmlns:w14="http://schemas.microsoft.com/office/word/2010/wordml" xmlns:w15="http://schemas.microsoft.com/office/word/2012/wordml" xmlns:wpg="http://schemas.microsoft.com/office/word/2010/wordprocessingGroup" xmlns:wpi="http://schemas.microsoft.com/office/word/2010/wordprocessingInk" xmlns:wne="http://schemas.microsoft.com/office/word/2006/wordml" xmlns:wps="http://schemas.microsoft.com/office/word/2010/wordprocessingShape">
            <c:ext xmlns:c16="http://schemas.microsoft.com/office/drawing/2014/chart" uri="{C3380CC4-5D6E-409C-BE32-E72D297353CC}">
              <c16:uniqueId val="{00000000-AE00-4C94-AAAC-F2664757613F}"/>
            </c:ext>
          </c:extLst>
        </c:ser>
        <c:dLbls>
          <c:showLegendKey val="0"/>
          <c:showVal val="0"/>
          <c:showCatName val="0"/>
          <c:showSerName val="0"/>
          <c:showPercent val="0"/>
          <c:showBubbleSize val="0"/>
        </c:dLbls>
        <c:gapWidth val="75"/>
        <c:axId val="607357968"/>
        <c:axId val="607364632"/>
      </c:barChart>
      <c:lineChart>
        <c:grouping val="standard"/>
        <c:varyColors val="0"/>
        <c:ser>
          <c:idx val="3"/>
          <c:order val="1"/>
          <c:tx>
            <c:strRef>
              <c:f>'cb1-11'!$C$13</c:f>
              <c:strCache>
                <c:ptCount val="1"/>
                <c:pt idx="0">
                  <c:v>Háztartások fogyasztási kiadása</c:v>
                </c:pt>
              </c:strCache>
            </c:strRef>
          </c:tx>
          <c:spPr>
            <a:ln w="25400" cap="rnd">
              <a:solidFill>
                <a:sysClr val="windowText" lastClr="000000"/>
              </a:solidFill>
              <a:round/>
            </a:ln>
            <a:effectLst/>
          </c:spPr>
          <c:marker>
            <c:symbol val="none"/>
          </c:marker>
          <c:dPt>
            <c:idx val="2"/>
            <c:marker>
              <c:symbol val="none"/>
            </c:marker>
            <c:bubble3D val="0"/>
            <c:spPr>
              <a:ln w="25400" cap="rnd">
                <a:solidFill>
                  <a:schemeClr val="tx1"/>
                </a:solidFill>
                <a:round/>
              </a:ln>
              <a:effectLst/>
            </c:spPr>
            <c:extLst xmlns:wpc="http://schemas.microsoft.com/office/word/2010/wordprocessingCanvas" xmlns:mc="http://schemas.openxmlformats.org/markup-compatibility/2006" xmlns:o="urn:schemas-microsoft-com:office:office" xmlns:r="http://schemas.openxmlformats.org/package/2006/relationships" xmlns:m="http://schemas.openxmlformats.org/officeDocument/2006/math" xmlns:v="urn:schemas-microsoft-com:vml" xmlns:wp14="http://schemas.microsoft.com/office/word/2010/wordprocessingDrawing" xmlns:wp="http://schemas.openxmlformats.org/drawingml/2006/wordprocessingDrawing" xmlns:w10="urn:schemas-microsoft-com:office:word" xmlns:w="http://schemas.openxmlformats.org/wordprocessingml/2006/main" xmlns:w14="http://schemas.microsoft.com/office/word/2010/wordml" xmlns:w15="http://schemas.microsoft.com/office/word/2012/wordml" xmlns:wpg="http://schemas.microsoft.com/office/word/2010/wordprocessingGroup" xmlns:wpi="http://schemas.microsoft.com/office/word/2010/wordprocessingInk" xmlns:wne="http://schemas.microsoft.com/office/word/2006/wordml" xmlns:wps="http://schemas.microsoft.com/office/word/2010/wordprocessingShape">
              <c:ext xmlns:c16="http://schemas.microsoft.com/office/drawing/2014/chart" uri="{C3380CC4-5D6E-409C-BE32-E72D297353CC}">
                <c16:uniqueId val="{00000002-AE00-4C94-AAAC-F2664757613F}"/>
              </c:ext>
            </c:extLst>
          </c:dPt>
          <c:dPt>
            <c:idx val="3"/>
            <c:marker>
              <c:symbol val="none"/>
            </c:marker>
            <c:bubble3D val="0"/>
            <c:spPr>
              <a:ln w="25400" cap="rnd">
                <a:noFill/>
                <a:round/>
              </a:ln>
              <a:effectLst/>
            </c:spPr>
            <c:extLst xmlns:wpc="http://schemas.microsoft.com/office/word/2010/wordprocessingCanvas" xmlns:mc="http://schemas.openxmlformats.org/markup-compatibility/2006" xmlns:o="urn:schemas-microsoft-com:office:office" xmlns:r="http://schemas.openxmlformats.org/package/2006/relationships" xmlns:m="http://schemas.openxmlformats.org/officeDocument/2006/math" xmlns:v="urn:schemas-microsoft-com:vml" xmlns:wp14="http://schemas.microsoft.com/office/word/2010/wordprocessingDrawing" xmlns:wp="http://schemas.openxmlformats.org/drawingml/2006/wordprocessingDrawing" xmlns:w10="urn:schemas-microsoft-com:office:word" xmlns:w="http://schemas.openxmlformats.org/wordprocessingml/2006/main" xmlns:w14="http://schemas.microsoft.com/office/word/2010/wordml" xmlns:w15="http://schemas.microsoft.com/office/word/2012/wordml" xmlns:wpg="http://schemas.microsoft.com/office/word/2010/wordprocessingGroup" xmlns:wpi="http://schemas.microsoft.com/office/word/2010/wordprocessingInk" xmlns:wne="http://schemas.microsoft.com/office/word/2006/wordml" xmlns:wps="http://schemas.microsoft.com/office/word/2010/wordprocessingShape">
              <c:ext xmlns:c16="http://schemas.microsoft.com/office/drawing/2014/chart" uri="{C3380CC4-5D6E-409C-BE32-E72D297353CC}">
                <c16:uniqueId val="{00000004-AE00-4C94-AAAC-F2664757613F}"/>
              </c:ext>
            </c:extLst>
          </c:dPt>
          <c:dPt>
            <c:idx val="6"/>
            <c:marker>
              <c:symbol val="none"/>
            </c:marker>
            <c:bubble3D val="0"/>
            <c:spPr>
              <a:ln w="25400" cap="rnd">
                <a:noFill/>
                <a:round/>
              </a:ln>
              <a:effectLst/>
            </c:spPr>
            <c:extLst xmlns:wpc="http://schemas.microsoft.com/office/word/2010/wordprocessingCanvas" xmlns:mc="http://schemas.openxmlformats.org/markup-compatibility/2006" xmlns:o="urn:schemas-microsoft-com:office:office" xmlns:r="http://schemas.openxmlformats.org/package/2006/relationships" xmlns:m="http://schemas.openxmlformats.org/officeDocument/2006/math" xmlns:v="urn:schemas-microsoft-com:vml" xmlns:wp14="http://schemas.microsoft.com/office/word/2010/wordprocessingDrawing" xmlns:wp="http://schemas.openxmlformats.org/drawingml/2006/wordprocessingDrawing" xmlns:w10="urn:schemas-microsoft-com:office:word" xmlns:w="http://schemas.openxmlformats.org/wordprocessingml/2006/main" xmlns:w14="http://schemas.microsoft.com/office/word/2010/wordml" xmlns:w15="http://schemas.microsoft.com/office/word/2012/wordml" xmlns:wpg="http://schemas.microsoft.com/office/word/2010/wordprocessingGroup" xmlns:wpi="http://schemas.microsoft.com/office/word/2010/wordprocessingInk" xmlns:wne="http://schemas.microsoft.com/office/word/2006/wordml" xmlns:wps="http://schemas.microsoft.com/office/word/2010/wordprocessingShape">
              <c:ext xmlns:c16="http://schemas.microsoft.com/office/drawing/2014/chart" uri="{C3380CC4-5D6E-409C-BE32-E72D297353CC}">
                <c16:uniqueId val="{00000006-AE00-4C94-AAAC-F2664757613F}"/>
              </c:ext>
            </c:extLst>
          </c:dPt>
          <c:dPt>
            <c:idx val="9"/>
            <c:marker>
              <c:symbol val="none"/>
            </c:marker>
            <c:bubble3D val="0"/>
            <c:spPr>
              <a:ln w="25400" cap="rnd">
                <a:noFill/>
                <a:round/>
              </a:ln>
              <a:effectLst/>
            </c:spPr>
            <c:extLst xmlns:wpc="http://schemas.microsoft.com/office/word/2010/wordprocessingCanvas" xmlns:mc="http://schemas.openxmlformats.org/markup-compatibility/2006" xmlns:o="urn:schemas-microsoft-com:office:office" xmlns:r="http://schemas.openxmlformats.org/package/2006/relationships" xmlns:m="http://schemas.openxmlformats.org/officeDocument/2006/math" xmlns:v="urn:schemas-microsoft-com:vml" xmlns:wp14="http://schemas.microsoft.com/office/word/2010/wordprocessingDrawing" xmlns:wp="http://schemas.openxmlformats.org/drawingml/2006/wordprocessingDrawing" xmlns:w10="urn:schemas-microsoft-com:office:word" xmlns:w="http://schemas.openxmlformats.org/wordprocessingml/2006/main" xmlns:w14="http://schemas.microsoft.com/office/word/2010/wordml" xmlns:w15="http://schemas.microsoft.com/office/word/2012/wordml" xmlns:wpg="http://schemas.microsoft.com/office/word/2010/wordprocessingGroup" xmlns:wpi="http://schemas.microsoft.com/office/word/2010/wordprocessingInk" xmlns:wne="http://schemas.microsoft.com/office/word/2006/wordml" xmlns:wps="http://schemas.microsoft.com/office/word/2010/wordprocessingShape">
              <c:ext xmlns:c16="http://schemas.microsoft.com/office/drawing/2014/chart" uri="{C3380CC4-5D6E-409C-BE32-E72D297353CC}">
                <c16:uniqueId val="{00000008-AE00-4C94-AAAC-F2664757613F}"/>
              </c:ext>
            </c:extLst>
          </c:dPt>
          <c:dPt>
            <c:idx val="12"/>
            <c:marker>
              <c:symbol val="none"/>
            </c:marker>
            <c:bubble3D val="0"/>
            <c:spPr>
              <a:ln w="25400" cap="rnd">
                <a:noFill/>
                <a:round/>
              </a:ln>
              <a:effectLst/>
            </c:spPr>
            <c:extLst xmlns:wpc="http://schemas.microsoft.com/office/word/2010/wordprocessingCanvas" xmlns:mc="http://schemas.openxmlformats.org/markup-compatibility/2006" xmlns:o="urn:schemas-microsoft-com:office:office" xmlns:r="http://schemas.openxmlformats.org/package/2006/relationships" xmlns:m="http://schemas.openxmlformats.org/officeDocument/2006/math" xmlns:v="urn:schemas-microsoft-com:vml" xmlns:wp14="http://schemas.microsoft.com/office/word/2010/wordprocessingDrawing" xmlns:wp="http://schemas.openxmlformats.org/drawingml/2006/wordprocessingDrawing" xmlns:w10="urn:schemas-microsoft-com:office:word" xmlns:w="http://schemas.openxmlformats.org/wordprocessingml/2006/main" xmlns:w14="http://schemas.microsoft.com/office/word/2010/wordml" xmlns:w15="http://schemas.microsoft.com/office/word/2012/wordml" xmlns:wpg="http://schemas.microsoft.com/office/word/2010/wordprocessingGroup" xmlns:wpi="http://schemas.microsoft.com/office/word/2010/wordprocessingInk" xmlns:wne="http://schemas.microsoft.com/office/word/2006/wordml" xmlns:wps="http://schemas.microsoft.com/office/word/2010/wordprocessingShape">
              <c:ext xmlns:c16="http://schemas.microsoft.com/office/drawing/2014/chart" uri="{C3380CC4-5D6E-409C-BE32-E72D297353CC}">
                <c16:uniqueId val="{0000000A-AE00-4C94-AAAC-F2664757613F}"/>
              </c:ext>
            </c:extLst>
          </c:dPt>
          <c:dPt>
            <c:idx val="15"/>
            <c:marker>
              <c:symbol val="none"/>
            </c:marker>
            <c:bubble3D val="0"/>
            <c:spPr>
              <a:ln w="25400" cap="rnd">
                <a:noFill/>
                <a:round/>
              </a:ln>
              <a:effectLst/>
            </c:spPr>
            <c:extLst xmlns:wpc="http://schemas.microsoft.com/office/word/2010/wordprocessingCanvas" xmlns:mc="http://schemas.openxmlformats.org/markup-compatibility/2006" xmlns:o="urn:schemas-microsoft-com:office:office" xmlns:r="http://schemas.openxmlformats.org/package/2006/relationships" xmlns:m="http://schemas.openxmlformats.org/officeDocument/2006/math" xmlns:v="urn:schemas-microsoft-com:vml" xmlns:wp14="http://schemas.microsoft.com/office/word/2010/wordprocessingDrawing" xmlns:wp="http://schemas.openxmlformats.org/drawingml/2006/wordprocessingDrawing" xmlns:w10="urn:schemas-microsoft-com:office:word" xmlns:w="http://schemas.openxmlformats.org/wordprocessingml/2006/main" xmlns:w14="http://schemas.microsoft.com/office/word/2010/wordml" xmlns:w15="http://schemas.microsoft.com/office/word/2012/wordml" xmlns:wpg="http://schemas.microsoft.com/office/word/2010/wordprocessingGroup" xmlns:wpi="http://schemas.microsoft.com/office/word/2010/wordprocessingInk" xmlns:wne="http://schemas.microsoft.com/office/word/2006/wordml" xmlns:wps="http://schemas.microsoft.com/office/word/2010/wordprocessingShape">
              <c:ext xmlns:c16="http://schemas.microsoft.com/office/drawing/2014/chart" uri="{C3380CC4-5D6E-409C-BE32-E72D297353CC}">
                <c16:uniqueId val="{0000000C-AE00-4C94-AAAC-F2664757613F}"/>
              </c:ext>
            </c:extLst>
          </c:dPt>
          <c:dPt>
            <c:idx val="18"/>
            <c:marker>
              <c:symbol val="none"/>
            </c:marker>
            <c:bubble3D val="0"/>
            <c:spPr>
              <a:ln w="25400" cap="rnd">
                <a:noFill/>
                <a:round/>
              </a:ln>
              <a:effectLst/>
            </c:spPr>
            <c:extLst xmlns:wpc="http://schemas.microsoft.com/office/word/2010/wordprocessingCanvas" xmlns:mc="http://schemas.openxmlformats.org/markup-compatibility/2006" xmlns:o="urn:schemas-microsoft-com:office:office" xmlns:r="http://schemas.openxmlformats.org/package/2006/relationships" xmlns:m="http://schemas.openxmlformats.org/officeDocument/2006/math" xmlns:v="urn:schemas-microsoft-com:vml" xmlns:wp14="http://schemas.microsoft.com/office/word/2010/wordprocessingDrawing" xmlns:wp="http://schemas.openxmlformats.org/drawingml/2006/wordprocessingDrawing" xmlns:w10="urn:schemas-microsoft-com:office:word" xmlns:w="http://schemas.openxmlformats.org/wordprocessingml/2006/main" xmlns:w14="http://schemas.microsoft.com/office/word/2010/wordml" xmlns:w15="http://schemas.microsoft.com/office/word/2012/wordml" xmlns:wpg="http://schemas.microsoft.com/office/word/2010/wordprocessingGroup" xmlns:wpi="http://schemas.microsoft.com/office/word/2010/wordprocessingInk" xmlns:wne="http://schemas.microsoft.com/office/word/2006/wordml" xmlns:wps="http://schemas.microsoft.com/office/word/2010/wordprocessingShape">
              <c:ext xmlns:c16="http://schemas.microsoft.com/office/drawing/2014/chart" uri="{C3380CC4-5D6E-409C-BE32-E72D297353CC}">
                <c16:uniqueId val="{0000000E-AE00-4C94-AAAC-F2664757613F}"/>
              </c:ext>
            </c:extLst>
          </c:dPt>
          <c:dPt>
            <c:idx val="21"/>
            <c:marker>
              <c:symbol val="none"/>
            </c:marker>
            <c:bubble3D val="0"/>
            <c:spPr>
              <a:ln w="25400" cap="rnd">
                <a:noFill/>
                <a:round/>
              </a:ln>
              <a:effectLst/>
            </c:spPr>
            <c:extLst xmlns:wpc="http://schemas.microsoft.com/office/word/2010/wordprocessingCanvas" xmlns:mc="http://schemas.openxmlformats.org/markup-compatibility/2006" xmlns:o="urn:schemas-microsoft-com:office:office" xmlns:r="http://schemas.openxmlformats.org/package/2006/relationships" xmlns:m="http://schemas.openxmlformats.org/officeDocument/2006/math" xmlns:v="urn:schemas-microsoft-com:vml" xmlns:wp14="http://schemas.microsoft.com/office/word/2010/wordprocessingDrawing" xmlns:wp="http://schemas.openxmlformats.org/drawingml/2006/wordprocessingDrawing" xmlns:w10="urn:schemas-microsoft-com:office:word" xmlns:w="http://schemas.openxmlformats.org/wordprocessingml/2006/main" xmlns:w14="http://schemas.microsoft.com/office/word/2010/wordml" xmlns:w15="http://schemas.microsoft.com/office/word/2012/wordml" xmlns:wpg="http://schemas.microsoft.com/office/word/2010/wordprocessingGroup" xmlns:wpi="http://schemas.microsoft.com/office/word/2010/wordprocessingInk" xmlns:wne="http://schemas.microsoft.com/office/word/2006/wordml" xmlns:wps="http://schemas.microsoft.com/office/word/2010/wordprocessingShape">
              <c:ext xmlns:c16="http://schemas.microsoft.com/office/drawing/2014/chart" uri="{C3380CC4-5D6E-409C-BE32-E72D297353CC}">
                <c16:uniqueId val="{00000010-AE00-4C94-AAAC-F2664757613F}"/>
              </c:ext>
            </c:extLst>
          </c:dPt>
          <c:dPt>
            <c:idx val="24"/>
            <c:marker>
              <c:symbol val="none"/>
            </c:marker>
            <c:bubble3D val="0"/>
            <c:spPr>
              <a:ln w="25400" cap="rnd">
                <a:noFill/>
                <a:round/>
              </a:ln>
              <a:effectLst/>
            </c:spPr>
            <c:extLst xmlns:wpc="http://schemas.microsoft.com/office/word/2010/wordprocessingCanvas" xmlns:mc="http://schemas.openxmlformats.org/markup-compatibility/2006" xmlns:o="urn:schemas-microsoft-com:office:office" xmlns:r="http://schemas.openxmlformats.org/package/2006/relationships" xmlns:m="http://schemas.openxmlformats.org/officeDocument/2006/math" xmlns:v="urn:schemas-microsoft-com:vml" xmlns:wp14="http://schemas.microsoft.com/office/word/2010/wordprocessingDrawing" xmlns:wp="http://schemas.openxmlformats.org/drawingml/2006/wordprocessingDrawing" xmlns:w10="urn:schemas-microsoft-com:office:word" xmlns:w="http://schemas.openxmlformats.org/wordprocessingml/2006/main" xmlns:w14="http://schemas.microsoft.com/office/word/2010/wordml" xmlns:w15="http://schemas.microsoft.com/office/word/2012/wordml" xmlns:wpg="http://schemas.microsoft.com/office/word/2010/wordprocessingGroup" xmlns:wpi="http://schemas.microsoft.com/office/word/2010/wordprocessingInk" xmlns:wne="http://schemas.microsoft.com/office/word/2006/wordml" xmlns:wps="http://schemas.microsoft.com/office/word/2010/wordprocessingShape">
              <c:ext xmlns:c16="http://schemas.microsoft.com/office/drawing/2014/chart" uri="{C3380CC4-5D6E-409C-BE32-E72D297353CC}">
                <c16:uniqueId val="{00000012-AE00-4C94-AAAC-F2664757613F}"/>
              </c:ext>
            </c:extLst>
          </c:dPt>
          <c:dPt>
            <c:idx val="27"/>
            <c:marker>
              <c:symbol val="none"/>
            </c:marker>
            <c:bubble3D val="0"/>
            <c:spPr>
              <a:ln w="25400" cap="rnd">
                <a:noFill/>
                <a:round/>
              </a:ln>
              <a:effectLst/>
            </c:spPr>
            <c:extLst xmlns:wpc="http://schemas.microsoft.com/office/word/2010/wordprocessingCanvas" xmlns:mc="http://schemas.openxmlformats.org/markup-compatibility/2006" xmlns:o="urn:schemas-microsoft-com:office:office" xmlns:r="http://schemas.openxmlformats.org/package/2006/relationships" xmlns:m="http://schemas.openxmlformats.org/officeDocument/2006/math" xmlns:v="urn:schemas-microsoft-com:vml" xmlns:wp14="http://schemas.microsoft.com/office/word/2010/wordprocessingDrawing" xmlns:wp="http://schemas.openxmlformats.org/drawingml/2006/wordprocessingDrawing" xmlns:w10="urn:schemas-microsoft-com:office:word" xmlns:w="http://schemas.openxmlformats.org/wordprocessingml/2006/main" xmlns:w14="http://schemas.microsoft.com/office/word/2010/wordml" xmlns:w15="http://schemas.microsoft.com/office/word/2012/wordml" xmlns:wpg="http://schemas.microsoft.com/office/word/2010/wordprocessingGroup" xmlns:wpi="http://schemas.microsoft.com/office/word/2010/wordprocessingInk" xmlns:wne="http://schemas.microsoft.com/office/word/2006/wordml" xmlns:wps="http://schemas.microsoft.com/office/word/2010/wordprocessingShape">
              <c:ext xmlns:c16="http://schemas.microsoft.com/office/drawing/2014/chart" uri="{C3380CC4-5D6E-409C-BE32-E72D297353CC}">
                <c16:uniqueId val="{00000014-AE00-4C94-AAAC-F2664757613F}"/>
              </c:ext>
            </c:extLst>
          </c:dPt>
          <c:dPt>
            <c:idx val="30"/>
            <c:marker>
              <c:symbol val="none"/>
            </c:marker>
            <c:bubble3D val="0"/>
            <c:spPr>
              <a:ln w="25400" cap="rnd">
                <a:noFill/>
                <a:round/>
              </a:ln>
              <a:effectLst/>
            </c:spPr>
            <c:extLst xmlns:wpc="http://schemas.microsoft.com/office/word/2010/wordprocessingCanvas" xmlns:mc="http://schemas.openxmlformats.org/markup-compatibility/2006" xmlns:o="urn:schemas-microsoft-com:office:office" xmlns:r="http://schemas.openxmlformats.org/package/2006/relationships" xmlns:m="http://schemas.openxmlformats.org/officeDocument/2006/math" xmlns:v="urn:schemas-microsoft-com:vml" xmlns:wp14="http://schemas.microsoft.com/office/word/2010/wordprocessingDrawing" xmlns:wp="http://schemas.openxmlformats.org/drawingml/2006/wordprocessingDrawing" xmlns:w10="urn:schemas-microsoft-com:office:word" xmlns:w="http://schemas.openxmlformats.org/wordprocessingml/2006/main" xmlns:w14="http://schemas.microsoft.com/office/word/2010/wordml" xmlns:w15="http://schemas.microsoft.com/office/word/2012/wordml" xmlns:wpg="http://schemas.microsoft.com/office/word/2010/wordprocessingGroup" xmlns:wpi="http://schemas.microsoft.com/office/word/2010/wordprocessingInk" xmlns:wne="http://schemas.microsoft.com/office/word/2006/wordml" xmlns:wps="http://schemas.microsoft.com/office/word/2010/wordprocessingShape">
              <c:ext xmlns:c16="http://schemas.microsoft.com/office/drawing/2014/chart" uri="{C3380CC4-5D6E-409C-BE32-E72D297353CC}">
                <c16:uniqueId val="{00000016-AE00-4C94-AAAC-F2664757613F}"/>
              </c:ext>
            </c:extLst>
          </c:dPt>
          <c:dPt>
            <c:idx val="33"/>
            <c:marker>
              <c:symbol val="none"/>
            </c:marker>
            <c:bubble3D val="0"/>
            <c:spPr>
              <a:ln w="25400" cap="rnd">
                <a:noFill/>
                <a:round/>
              </a:ln>
              <a:effectLst/>
            </c:spPr>
            <c:extLst xmlns:wpc="http://schemas.microsoft.com/office/word/2010/wordprocessingCanvas" xmlns:mc="http://schemas.openxmlformats.org/markup-compatibility/2006" xmlns:o="urn:schemas-microsoft-com:office:office" xmlns:r="http://schemas.openxmlformats.org/package/2006/relationships" xmlns:m="http://schemas.openxmlformats.org/officeDocument/2006/math" xmlns:v="urn:schemas-microsoft-com:vml" xmlns:wp14="http://schemas.microsoft.com/office/word/2010/wordprocessingDrawing" xmlns:wp="http://schemas.openxmlformats.org/drawingml/2006/wordprocessingDrawing" xmlns:w10="urn:schemas-microsoft-com:office:word" xmlns:w="http://schemas.openxmlformats.org/wordprocessingml/2006/main" xmlns:w14="http://schemas.microsoft.com/office/word/2010/wordml" xmlns:w15="http://schemas.microsoft.com/office/word/2012/wordml" xmlns:wpg="http://schemas.microsoft.com/office/word/2010/wordprocessingGroup" xmlns:wpi="http://schemas.microsoft.com/office/word/2010/wordprocessingInk" xmlns:wne="http://schemas.microsoft.com/office/word/2006/wordml" xmlns:wps="http://schemas.microsoft.com/office/word/2010/wordprocessingShape">
              <c:ext xmlns:c16="http://schemas.microsoft.com/office/drawing/2014/chart" uri="{C3380CC4-5D6E-409C-BE32-E72D297353CC}">
                <c16:uniqueId val="{00000018-AE00-4C94-AAAC-F2664757613F}"/>
              </c:ext>
            </c:extLst>
          </c:dPt>
          <c:dPt>
            <c:idx val="36"/>
            <c:marker>
              <c:symbol val="none"/>
            </c:marker>
            <c:bubble3D val="0"/>
            <c:spPr>
              <a:ln w="25400" cap="rnd">
                <a:noFill/>
                <a:round/>
              </a:ln>
              <a:effectLst/>
            </c:spPr>
            <c:extLst xmlns:wpc="http://schemas.microsoft.com/office/word/2010/wordprocessingCanvas" xmlns:mc="http://schemas.openxmlformats.org/markup-compatibility/2006" xmlns:o="urn:schemas-microsoft-com:office:office" xmlns:r="http://schemas.openxmlformats.org/package/2006/relationships" xmlns:m="http://schemas.openxmlformats.org/officeDocument/2006/math" xmlns:v="urn:schemas-microsoft-com:vml" xmlns:wp14="http://schemas.microsoft.com/office/word/2010/wordprocessingDrawing" xmlns:wp="http://schemas.openxmlformats.org/drawingml/2006/wordprocessingDrawing" xmlns:w10="urn:schemas-microsoft-com:office:word" xmlns:w="http://schemas.openxmlformats.org/wordprocessingml/2006/main" xmlns:w14="http://schemas.microsoft.com/office/word/2010/wordml" xmlns:w15="http://schemas.microsoft.com/office/word/2012/wordml" xmlns:wpg="http://schemas.microsoft.com/office/word/2010/wordprocessingGroup" xmlns:wpi="http://schemas.microsoft.com/office/word/2010/wordprocessingInk" xmlns:wne="http://schemas.microsoft.com/office/word/2006/wordml" xmlns:wps="http://schemas.microsoft.com/office/word/2010/wordprocessingShape">
              <c:ext xmlns:c16="http://schemas.microsoft.com/office/drawing/2014/chart" uri="{C3380CC4-5D6E-409C-BE32-E72D297353CC}">
                <c16:uniqueId val="{0000001A-AE00-4C94-AAAC-F2664757613F}"/>
              </c:ext>
            </c:extLst>
          </c:dPt>
          <c:dPt>
            <c:idx val="39"/>
            <c:marker>
              <c:symbol val="none"/>
            </c:marker>
            <c:bubble3D val="0"/>
            <c:spPr>
              <a:ln w="25400" cap="rnd">
                <a:noFill/>
                <a:round/>
              </a:ln>
              <a:effectLst/>
            </c:spPr>
            <c:extLst xmlns:wpc="http://schemas.microsoft.com/office/word/2010/wordprocessingCanvas" xmlns:mc="http://schemas.openxmlformats.org/markup-compatibility/2006" xmlns:o="urn:schemas-microsoft-com:office:office" xmlns:r="http://schemas.openxmlformats.org/package/2006/relationships" xmlns:m="http://schemas.openxmlformats.org/officeDocument/2006/math" xmlns:v="urn:schemas-microsoft-com:vml" xmlns:wp14="http://schemas.microsoft.com/office/word/2010/wordprocessingDrawing" xmlns:wp="http://schemas.openxmlformats.org/drawingml/2006/wordprocessingDrawing" xmlns:w10="urn:schemas-microsoft-com:office:word" xmlns:w="http://schemas.openxmlformats.org/wordprocessingml/2006/main" xmlns:w14="http://schemas.microsoft.com/office/word/2010/wordml" xmlns:w15="http://schemas.microsoft.com/office/word/2012/wordml" xmlns:wpg="http://schemas.microsoft.com/office/word/2010/wordprocessingGroup" xmlns:wpi="http://schemas.microsoft.com/office/word/2010/wordprocessingInk" xmlns:wne="http://schemas.microsoft.com/office/word/2006/wordml" xmlns:wps="http://schemas.microsoft.com/office/word/2010/wordprocessingShape">
              <c:ext xmlns:c16="http://schemas.microsoft.com/office/drawing/2014/chart" uri="{C3380CC4-5D6E-409C-BE32-E72D297353CC}">
                <c16:uniqueId val="{0000001C-AE00-4C94-AAAC-F2664757613F}"/>
              </c:ext>
            </c:extLst>
          </c:dPt>
          <c:dPt>
            <c:idx val="42"/>
            <c:marker>
              <c:symbol val="none"/>
            </c:marker>
            <c:bubble3D val="0"/>
            <c:spPr>
              <a:ln w="25400" cap="rnd">
                <a:noFill/>
                <a:round/>
              </a:ln>
              <a:effectLst/>
            </c:spPr>
            <c:extLst xmlns:wpc="http://schemas.microsoft.com/office/word/2010/wordprocessingCanvas" xmlns:mc="http://schemas.openxmlformats.org/markup-compatibility/2006" xmlns:o="urn:schemas-microsoft-com:office:office" xmlns:r="http://schemas.openxmlformats.org/package/2006/relationships" xmlns:m="http://schemas.openxmlformats.org/officeDocument/2006/math" xmlns:v="urn:schemas-microsoft-com:vml" xmlns:wp14="http://schemas.microsoft.com/office/word/2010/wordprocessingDrawing" xmlns:wp="http://schemas.openxmlformats.org/drawingml/2006/wordprocessingDrawing" xmlns:w10="urn:schemas-microsoft-com:office:word" xmlns:w="http://schemas.openxmlformats.org/wordprocessingml/2006/main" xmlns:w14="http://schemas.microsoft.com/office/word/2010/wordml" xmlns:w15="http://schemas.microsoft.com/office/word/2012/wordml" xmlns:wpg="http://schemas.microsoft.com/office/word/2010/wordprocessingGroup" xmlns:wpi="http://schemas.microsoft.com/office/word/2010/wordprocessingInk" xmlns:wne="http://schemas.microsoft.com/office/word/2006/wordml" xmlns:wps="http://schemas.microsoft.com/office/word/2010/wordprocessingShape">
              <c:ext xmlns:c16="http://schemas.microsoft.com/office/drawing/2014/chart" uri="{C3380CC4-5D6E-409C-BE32-E72D297353CC}">
                <c16:uniqueId val="{0000001E-AE00-4C94-AAAC-F2664757613F}"/>
              </c:ext>
            </c:extLst>
          </c:dPt>
          <c:dPt>
            <c:idx val="45"/>
            <c:marker>
              <c:symbol val="none"/>
            </c:marker>
            <c:bubble3D val="0"/>
            <c:spPr>
              <a:ln w="25400" cap="rnd">
                <a:noFill/>
                <a:round/>
              </a:ln>
              <a:effectLst/>
            </c:spPr>
            <c:extLst xmlns:wpc="http://schemas.microsoft.com/office/word/2010/wordprocessingCanvas" xmlns:mc="http://schemas.openxmlformats.org/markup-compatibility/2006" xmlns:o="urn:schemas-microsoft-com:office:office" xmlns:r="http://schemas.openxmlformats.org/package/2006/relationships" xmlns:m="http://schemas.openxmlformats.org/officeDocument/2006/math" xmlns:v="urn:schemas-microsoft-com:vml" xmlns:wp14="http://schemas.microsoft.com/office/word/2010/wordprocessingDrawing" xmlns:wp="http://schemas.openxmlformats.org/drawingml/2006/wordprocessingDrawing" xmlns:w10="urn:schemas-microsoft-com:office:word" xmlns:w="http://schemas.openxmlformats.org/wordprocessingml/2006/main" xmlns:w14="http://schemas.microsoft.com/office/word/2010/wordml" xmlns:w15="http://schemas.microsoft.com/office/word/2012/wordml" xmlns:wpg="http://schemas.microsoft.com/office/word/2010/wordprocessingGroup" xmlns:wpi="http://schemas.microsoft.com/office/word/2010/wordprocessingInk" xmlns:wne="http://schemas.microsoft.com/office/word/2006/wordml" xmlns:wps="http://schemas.microsoft.com/office/word/2010/wordprocessingShape">
              <c:ext xmlns:c16="http://schemas.microsoft.com/office/drawing/2014/chart" uri="{C3380CC4-5D6E-409C-BE32-E72D297353CC}">
                <c16:uniqueId val="{00000020-AE00-4C94-AAAC-F2664757613F}"/>
              </c:ext>
            </c:extLst>
          </c:dPt>
          <c:dPt>
            <c:idx val="48"/>
            <c:marker>
              <c:symbol val="none"/>
            </c:marker>
            <c:bubble3D val="0"/>
            <c:spPr>
              <a:ln w="25400" cap="rnd">
                <a:noFill/>
                <a:round/>
              </a:ln>
              <a:effectLst/>
            </c:spPr>
            <c:extLst xmlns:wpc="http://schemas.microsoft.com/office/word/2010/wordprocessingCanvas" xmlns:mc="http://schemas.openxmlformats.org/markup-compatibility/2006" xmlns:o="urn:schemas-microsoft-com:office:office" xmlns:r="http://schemas.openxmlformats.org/package/2006/relationships" xmlns:m="http://schemas.openxmlformats.org/officeDocument/2006/math" xmlns:v="urn:schemas-microsoft-com:vml" xmlns:wp14="http://schemas.microsoft.com/office/word/2010/wordprocessingDrawing" xmlns:wp="http://schemas.openxmlformats.org/drawingml/2006/wordprocessingDrawing" xmlns:w10="urn:schemas-microsoft-com:office:word" xmlns:w="http://schemas.openxmlformats.org/wordprocessingml/2006/main" xmlns:w14="http://schemas.microsoft.com/office/word/2010/wordml" xmlns:w15="http://schemas.microsoft.com/office/word/2012/wordml" xmlns:wpg="http://schemas.microsoft.com/office/word/2010/wordprocessingGroup" xmlns:wpi="http://schemas.microsoft.com/office/word/2010/wordprocessingInk" xmlns:wne="http://schemas.microsoft.com/office/word/2006/wordml" xmlns:wps="http://schemas.microsoft.com/office/word/2010/wordprocessingShape">
              <c:ext xmlns:c16="http://schemas.microsoft.com/office/drawing/2014/chart" uri="{C3380CC4-5D6E-409C-BE32-E72D297353CC}">
                <c16:uniqueId val="{00000022-AE00-4C94-AAAC-F2664757613F}"/>
              </c:ext>
            </c:extLst>
          </c:dPt>
          <c:dPt>
            <c:idx val="51"/>
            <c:marker>
              <c:symbol val="none"/>
            </c:marker>
            <c:bubble3D val="0"/>
            <c:spPr>
              <a:ln w="25400" cap="rnd">
                <a:noFill/>
                <a:round/>
              </a:ln>
              <a:effectLst/>
            </c:spPr>
            <c:extLst xmlns:wpc="http://schemas.microsoft.com/office/word/2010/wordprocessingCanvas" xmlns:mc="http://schemas.openxmlformats.org/markup-compatibility/2006" xmlns:o="urn:schemas-microsoft-com:office:office" xmlns:r="http://schemas.openxmlformats.org/package/2006/relationships" xmlns:m="http://schemas.openxmlformats.org/officeDocument/2006/math" xmlns:v="urn:schemas-microsoft-com:vml" xmlns:wp14="http://schemas.microsoft.com/office/word/2010/wordprocessingDrawing" xmlns:wp="http://schemas.openxmlformats.org/drawingml/2006/wordprocessingDrawing" xmlns:w10="urn:schemas-microsoft-com:office:word" xmlns:w="http://schemas.openxmlformats.org/wordprocessingml/2006/main" xmlns:w14="http://schemas.microsoft.com/office/word/2010/wordml" xmlns:w15="http://schemas.microsoft.com/office/word/2012/wordml" xmlns:wpg="http://schemas.microsoft.com/office/word/2010/wordprocessingGroup" xmlns:wpi="http://schemas.microsoft.com/office/word/2010/wordprocessingInk" xmlns:wne="http://schemas.microsoft.com/office/word/2006/wordml" xmlns:wps="http://schemas.microsoft.com/office/word/2010/wordprocessingShape">
              <c:ext xmlns:c16="http://schemas.microsoft.com/office/drawing/2014/chart" uri="{C3380CC4-5D6E-409C-BE32-E72D297353CC}">
                <c16:uniqueId val="{00000024-AE00-4C94-AAAC-F2664757613F}"/>
              </c:ext>
            </c:extLst>
          </c:dPt>
          <c:dPt>
            <c:idx val="54"/>
            <c:marker>
              <c:symbol val="none"/>
            </c:marker>
            <c:bubble3D val="0"/>
            <c:spPr>
              <a:ln w="25400" cap="rnd">
                <a:noFill/>
                <a:round/>
              </a:ln>
              <a:effectLst/>
            </c:spPr>
            <c:extLst>
              <c:ext xmlns:c16="http://schemas.microsoft.com/office/drawing/2014/chart" uri="{C3380CC4-5D6E-409C-BE32-E72D297353CC}">
                <c16:uniqueId val="{00000026-AE00-4C94-AAAC-F2664757613F}"/>
              </c:ext>
            </c:extLst>
          </c:dPt>
          <c:cat>
            <c:numRef>
              <c:f>'cb1-11'!$A$14:$A$72</c:f>
              <c:numCache>
                <c:formatCode>m/d/yyyy</c:formatCode>
                <c:ptCount val="59"/>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numCache>
            </c:numRef>
          </c:cat>
          <c:val>
            <c:numRef>
              <c:f>'cb1-11'!$C$14:$C$72</c:f>
              <c:numCache>
                <c:formatCode>0.0</c:formatCode>
                <c:ptCount val="59"/>
                <c:pt idx="0">
                  <c:v>4.610466965614421</c:v>
                </c:pt>
                <c:pt idx="1">
                  <c:v>4.610466965614421</c:v>
                </c:pt>
                <c:pt idx="2">
                  <c:v>4.610466965614421</c:v>
                </c:pt>
                <c:pt idx="3">
                  <c:v>4.9217176630497477</c:v>
                </c:pt>
                <c:pt idx="4">
                  <c:v>4.9217176630497477</c:v>
                </c:pt>
                <c:pt idx="5">
                  <c:v>4.9217176630497477</c:v>
                </c:pt>
                <c:pt idx="6">
                  <c:v>5.1642029908782945</c:v>
                </c:pt>
                <c:pt idx="7">
                  <c:v>5.1642029908782945</c:v>
                </c:pt>
                <c:pt idx="8">
                  <c:v>5.1642029908782945</c:v>
                </c:pt>
                <c:pt idx="9">
                  <c:v>5.7951888148757007</c:v>
                </c:pt>
                <c:pt idx="10">
                  <c:v>5.7951888148757007</c:v>
                </c:pt>
                <c:pt idx="11">
                  <c:v>5.7951888148757007</c:v>
                </c:pt>
                <c:pt idx="12">
                  <c:v>5.3217822035251743</c:v>
                </c:pt>
                <c:pt idx="13">
                  <c:v>5.3217822035251743</c:v>
                </c:pt>
                <c:pt idx="14">
                  <c:v>5.3217822035251743</c:v>
                </c:pt>
                <c:pt idx="15">
                  <c:v>-6.5109057727063373</c:v>
                </c:pt>
                <c:pt idx="16">
                  <c:v>-6.5109057727063373</c:v>
                </c:pt>
                <c:pt idx="17">
                  <c:v>-6.5109057727063373</c:v>
                </c:pt>
                <c:pt idx="18">
                  <c:v>-2.0077537818281428</c:v>
                </c:pt>
                <c:pt idx="19">
                  <c:v>-2.0077537818281428</c:v>
                </c:pt>
                <c:pt idx="20">
                  <c:v>-2.0077537818281428</c:v>
                </c:pt>
                <c:pt idx="21">
                  <c:v>-2.0307791087614504</c:v>
                </c:pt>
                <c:pt idx="22">
                  <c:v>-2.0307791087614504</c:v>
                </c:pt>
                <c:pt idx="23">
                  <c:v>-2.0307791087614504</c:v>
                </c:pt>
                <c:pt idx="24">
                  <c:v>-5.506396501552814</c:v>
                </c:pt>
                <c:pt idx="25">
                  <c:v>-5.506396501552814</c:v>
                </c:pt>
                <c:pt idx="26">
                  <c:v>-5.506396501552814</c:v>
                </c:pt>
                <c:pt idx="27">
                  <c:v>10.228470721663214</c:v>
                </c:pt>
                <c:pt idx="28">
                  <c:v>10.228470721663214</c:v>
                </c:pt>
                <c:pt idx="29">
                  <c:v>10.228470721663214</c:v>
                </c:pt>
                <c:pt idx="30">
                  <c:v>7.2740228372490208</c:v>
                </c:pt>
                <c:pt idx="31">
                  <c:v>7.2740228372490208</c:v>
                </c:pt>
                <c:pt idx="32">
                  <c:v>7.2740228372490208</c:v>
                </c:pt>
                <c:pt idx="33">
                  <c:v>7.9804127849891273</c:v>
                </c:pt>
                <c:pt idx="34">
                  <c:v>7.9804127849891273</c:v>
                </c:pt>
                <c:pt idx="35">
                  <c:v>7.9804127849891273</c:v>
                </c:pt>
                <c:pt idx="36">
                  <c:v>12.043955493039476</c:v>
                </c:pt>
                <c:pt idx="37">
                  <c:v>12.043955493039476</c:v>
                </c:pt>
                <c:pt idx="38">
                  <c:v>12.043955493039476</c:v>
                </c:pt>
                <c:pt idx="39">
                  <c:v>7.7467178757441957</c:v>
                </c:pt>
                <c:pt idx="40">
                  <c:v>7.7467178757441957</c:v>
                </c:pt>
                <c:pt idx="41">
                  <c:v>7.7467178757441957</c:v>
                </c:pt>
                <c:pt idx="42">
                  <c:v>4.6697191713361832</c:v>
                </c:pt>
                <c:pt idx="43">
                  <c:v>4.6697191713361832</c:v>
                </c:pt>
                <c:pt idx="44">
                  <c:v>4.6697191713361832</c:v>
                </c:pt>
                <c:pt idx="45">
                  <c:v>2.2426222269724292</c:v>
                </c:pt>
                <c:pt idx="46">
                  <c:v>2.2426222269724292</c:v>
                </c:pt>
                <c:pt idx="47">
                  <c:v>2.2426222269724292</c:v>
                </c:pt>
                <c:pt idx="48">
                  <c:v>-4.6420859697846879</c:v>
                </c:pt>
                <c:pt idx="49">
                  <c:v>-4.6420859697846879</c:v>
                </c:pt>
                <c:pt idx="50">
                  <c:v>-4.6420859697846879</c:v>
                </c:pt>
                <c:pt idx="51">
                  <c:v>-3.657680319907854</c:v>
                </c:pt>
                <c:pt idx="52">
                  <c:v>-3.657680319907854</c:v>
                </c:pt>
                <c:pt idx="53">
                  <c:v>-3.657680319907854</c:v>
                </c:pt>
                <c:pt idx="54">
                  <c:v>-2.502159043709014</c:v>
                </c:pt>
                <c:pt idx="55">
                  <c:v>-2.502159043709014</c:v>
                </c:pt>
                <c:pt idx="56">
                  <c:v>-2.502159043709014</c:v>
                </c:pt>
              </c:numCache>
            </c:numRef>
          </c:val>
          <c:smooth val="0"/>
          <c:extLst xmlns:wpc="http://schemas.microsoft.com/office/word/2010/wordprocessingCanvas" xmlns:mc="http://schemas.openxmlformats.org/markup-compatibility/2006" xmlns:o="urn:schemas-microsoft-com:office:office" xmlns:r="http://schemas.openxmlformats.org/package/2006/relationships" xmlns:m="http://schemas.openxmlformats.org/officeDocument/2006/math" xmlns:v="urn:schemas-microsoft-com:vml" xmlns:wp14="http://schemas.microsoft.com/office/word/2010/wordprocessingDrawing" xmlns:wp="http://schemas.openxmlformats.org/drawingml/2006/wordprocessingDrawing" xmlns:w10="urn:schemas-microsoft-com:office:word" xmlns:w="http://schemas.openxmlformats.org/wordprocessingml/2006/main" xmlns:w14="http://schemas.microsoft.com/office/word/2010/wordml" xmlns:w15="http://schemas.microsoft.com/office/word/2012/wordml" xmlns:wpg="http://schemas.microsoft.com/office/word/2010/wordprocessingGroup" xmlns:wpi="http://schemas.microsoft.com/office/word/2010/wordprocessingInk" xmlns:wne="http://schemas.microsoft.com/office/word/2006/wordml" xmlns:wps="http://schemas.microsoft.com/office/word/2010/wordprocessingShape">
            <c:ext xmlns:c16="http://schemas.microsoft.com/office/drawing/2014/chart" uri="{C3380CC4-5D6E-409C-BE32-E72D297353CC}">
              <c16:uniqueId val="{00000027-AE00-4C94-AAAC-F2664757613F}"/>
            </c:ext>
          </c:extLst>
        </c:ser>
        <c:ser>
          <c:idx val="2"/>
          <c:order val="2"/>
          <c:tx>
            <c:strRef>
              <c:f>'cb1-11'!$D$13</c:f>
              <c:strCache>
                <c:ptCount val="1"/>
                <c:pt idx="0">
                  <c:v>Fogyasztóiár-index</c:v>
                </c:pt>
              </c:strCache>
            </c:strRef>
          </c:tx>
          <c:spPr>
            <a:ln w="28575" cap="rnd">
              <a:solidFill>
                <a:schemeClr val="accent3"/>
              </a:solidFill>
              <a:round/>
            </a:ln>
            <a:effectLst/>
          </c:spPr>
          <c:marker>
            <c:symbol val="none"/>
          </c:marker>
          <c:cat>
            <c:numRef>
              <c:f>'cb1-11'!$A$14:$A$72</c:f>
              <c:numCache>
                <c:formatCode>m/d/yyyy</c:formatCode>
                <c:ptCount val="59"/>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numCache>
            </c:numRef>
          </c:cat>
          <c:val>
            <c:numRef>
              <c:f>'cb1-11'!$D$14:$D$72</c:f>
              <c:numCache>
                <c:formatCode>0.0</c:formatCode>
                <c:ptCount val="59"/>
                <c:pt idx="0">
                  <c:v>2.6842555472172052</c:v>
                </c:pt>
                <c:pt idx="1">
                  <c:v>3.1110286566094771</c:v>
                </c:pt>
                <c:pt idx="2">
                  <c:v>3.7135077411347481</c:v>
                </c:pt>
                <c:pt idx="3">
                  <c:v>3.8968874257069643</c:v>
                </c:pt>
                <c:pt idx="4">
                  <c:v>3.9387146438407399</c:v>
                </c:pt>
                <c:pt idx="5">
                  <c:v>3.3641034111024197</c:v>
                </c:pt>
                <c:pt idx="6">
                  <c:v>3.2528516168571002</c:v>
                </c:pt>
                <c:pt idx="7">
                  <c:v>3.1036455044425395</c:v>
                </c:pt>
                <c:pt idx="8">
                  <c:v>2.8362497070306603</c:v>
                </c:pt>
                <c:pt idx="9">
                  <c:v>2.9258345651863209</c:v>
                </c:pt>
                <c:pt idx="10">
                  <c:v>3.4000000000000057</c:v>
                </c:pt>
                <c:pt idx="11">
                  <c:v>4.0049804907466182</c:v>
                </c:pt>
                <c:pt idx="12">
                  <c:v>4.6838613022688378</c:v>
                </c:pt>
                <c:pt idx="13">
                  <c:v>4.3787185943149041</c:v>
                </c:pt>
                <c:pt idx="14">
                  <c:v>3.9091105735233214</c:v>
                </c:pt>
                <c:pt idx="15">
                  <c:v>2.4475610567045294</c:v>
                </c:pt>
                <c:pt idx="16">
                  <c:v>2.2102598254597297</c:v>
                </c:pt>
                <c:pt idx="17">
                  <c:v>2.9</c:v>
                </c:pt>
                <c:pt idx="18">
                  <c:v>3.826420520612956</c:v>
                </c:pt>
                <c:pt idx="19">
                  <c:v>3.8873880484071748</c:v>
                </c:pt>
                <c:pt idx="20">
                  <c:v>3.4</c:v>
                </c:pt>
                <c:pt idx="21">
                  <c:v>3.0244830088957002</c:v>
                </c:pt>
                <c:pt idx="22">
                  <c:v>2.6981817320543229</c:v>
                </c:pt>
                <c:pt idx="23">
                  <c:v>2.7278552449615177</c:v>
                </c:pt>
                <c:pt idx="24">
                  <c:v>2.6815819293948522</c:v>
                </c:pt>
                <c:pt idx="25">
                  <c:v>3.1269099235997544</c:v>
                </c:pt>
                <c:pt idx="26">
                  <c:v>3.6569471117793171</c:v>
                </c:pt>
                <c:pt idx="27">
                  <c:v>5.0561496846868437</c:v>
                </c:pt>
                <c:pt idx="28">
                  <c:v>5.1385510928611637</c:v>
                </c:pt>
                <c:pt idx="29">
                  <c:v>5.3086566117459455</c:v>
                </c:pt>
                <c:pt idx="30">
                  <c:v>4.6389863288306259</c:v>
                </c:pt>
                <c:pt idx="31">
                  <c:v>4.8913964730291042</c:v>
                </c:pt>
                <c:pt idx="32">
                  <c:v>5.450534580960877</c:v>
                </c:pt>
                <c:pt idx="33">
                  <c:v>6.453617051213115</c:v>
                </c:pt>
                <c:pt idx="34">
                  <c:v>7.4093332953649309</c:v>
                </c:pt>
                <c:pt idx="35">
                  <c:v>7.3689403512572653</c:v>
                </c:pt>
                <c:pt idx="36">
                  <c:v>7.8748299462956055</c:v>
                </c:pt>
                <c:pt idx="37">
                  <c:v>8.2736086598602867</c:v>
                </c:pt>
                <c:pt idx="38">
                  <c:v>8.5309340975852592</c:v>
                </c:pt>
                <c:pt idx="39">
                  <c:v>9.4549016692589589</c:v>
                </c:pt>
                <c:pt idx="40">
                  <c:v>10.692797893651147</c:v>
                </c:pt>
                <c:pt idx="41">
                  <c:v>11.707802297814041</c:v>
                </c:pt>
                <c:pt idx="42">
                  <c:v>13.747626594213287</c:v>
                </c:pt>
                <c:pt idx="43">
                  <c:v>15.558824853992931</c:v>
                </c:pt>
                <c:pt idx="44">
                  <c:v>20.105353012376398</c:v>
                </c:pt>
                <c:pt idx="45">
                  <c:v>21.140796247247479</c:v>
                </c:pt>
                <c:pt idx="46">
                  <c:v>22.517804662315001</c:v>
                </c:pt>
                <c:pt idx="47">
                  <c:v>24.53945287499684</c:v>
                </c:pt>
                <c:pt idx="48">
                  <c:v>25.724262623235731</c:v>
                </c:pt>
                <c:pt idx="49">
                  <c:v>25.366655615469057</c:v>
                </c:pt>
                <c:pt idx="50">
                  <c:v>25.161738510636994</c:v>
                </c:pt>
                <c:pt idx="51">
                  <c:v>23.981342122243746</c:v>
                </c:pt>
                <c:pt idx="52">
                  <c:v>21.51182624652138</c:v>
                </c:pt>
                <c:pt idx="53">
                  <c:v>20.074041329402689</c:v>
                </c:pt>
                <c:pt idx="54">
                  <c:v>17.635071646810758</c:v>
                </c:pt>
                <c:pt idx="55">
                  <c:v>16.366717208115858</c:v>
                </c:pt>
                <c:pt idx="56">
                  <c:v>12.202949100795237</c:v>
                </c:pt>
                <c:pt idx="57">
                  <c:v>9.8548091465823546</c:v>
                </c:pt>
                <c:pt idx="58">
                  <c:v>7.8942300180524825</c:v>
                </c:pt>
              </c:numCache>
            </c:numRef>
          </c:val>
          <c:smooth val="0"/>
          <c:extLst xmlns:wpc="http://schemas.microsoft.com/office/word/2010/wordprocessingCanvas" xmlns:mc="http://schemas.openxmlformats.org/markup-compatibility/2006" xmlns:o="urn:schemas-microsoft-com:office:office" xmlns:r="http://schemas.openxmlformats.org/package/2006/relationships" xmlns:m="http://schemas.openxmlformats.org/officeDocument/2006/math" xmlns:v="urn:schemas-microsoft-com:vml" xmlns:wp14="http://schemas.microsoft.com/office/word/2010/wordprocessingDrawing" xmlns:wp="http://schemas.openxmlformats.org/drawingml/2006/wordprocessingDrawing" xmlns:w10="urn:schemas-microsoft-com:office:word" xmlns:w="http://schemas.openxmlformats.org/wordprocessingml/2006/main" xmlns:w14="http://schemas.microsoft.com/office/word/2010/wordml" xmlns:w15="http://schemas.microsoft.com/office/word/2012/wordml" xmlns:wpg="http://schemas.microsoft.com/office/word/2010/wordprocessingGroup" xmlns:wpi="http://schemas.microsoft.com/office/word/2010/wordprocessingInk" xmlns:wne="http://schemas.microsoft.com/office/word/2006/wordml" xmlns:wps="http://schemas.microsoft.com/office/word/2010/wordprocessingShape">
            <c:ext xmlns:c16="http://schemas.microsoft.com/office/drawing/2014/chart" uri="{C3380CC4-5D6E-409C-BE32-E72D297353CC}">
              <c16:uniqueId val="{00000028-AE00-4C94-AAAC-F2664757613F}"/>
            </c:ext>
          </c:extLst>
        </c:ser>
        <c:dLbls>
          <c:showLegendKey val="0"/>
          <c:showVal val="0"/>
          <c:showCatName val="0"/>
          <c:showSerName val="0"/>
          <c:showPercent val="0"/>
          <c:showBubbleSize val="0"/>
        </c:dLbls>
        <c:marker val="1"/>
        <c:smooth val="0"/>
        <c:axId val="607357968"/>
        <c:axId val="607364632"/>
        <c:extLst xmlns:wpc="http://schemas.microsoft.com/office/word/2010/wordprocessingCanvas" xmlns:mc="http://schemas.openxmlformats.org/markup-compatibility/2006" xmlns:o="urn:schemas-microsoft-com:office:office" xmlns:r="http://schemas.openxmlformats.org/package/2006/relationships" xmlns:m="http://schemas.openxmlformats.org/officeDocument/2006/math" xmlns:v="urn:schemas-microsoft-com:vml" xmlns:wp14="http://schemas.microsoft.com/office/word/2010/wordprocessingDrawing" xmlns:wp="http://schemas.openxmlformats.org/drawingml/2006/wordprocessingDrawing" xmlns:w10="urn:schemas-microsoft-com:office:word" xmlns:w="http://schemas.openxmlformats.org/wordprocessingml/2006/main" xmlns:w14="http://schemas.microsoft.com/office/word/2010/wordml" xmlns:w15="http://schemas.microsoft.com/office/word/2012/wordml" xmlns:wpg="http://schemas.microsoft.com/office/word/2010/wordprocessingGroup" xmlns:wpi="http://schemas.microsoft.com/office/word/2010/wordprocessingInk" xmlns:wne="http://schemas.microsoft.com/office/word/2006/wordml" xmlns:wps="http://schemas.microsoft.com/office/word/2010/wordprocessingShape"/>
      </c:lineChart>
      <c:dateAx>
        <c:axId val="607357968"/>
        <c:scaling>
          <c:orientation val="minMax"/>
          <c:min val="43497"/>
        </c:scaling>
        <c:delete val="0"/>
        <c:axPos val="b"/>
        <c:numFmt formatCode="yyyy/mm"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rtl="0">
              <a:defRPr sz="900" b="0" i="0" u="none" strike="noStrike" kern="1200" baseline="0">
                <a:solidFill>
                  <a:srgbClr val="000000"/>
                </a:solidFill>
                <a:latin typeface="+mn-lt"/>
                <a:ea typeface="+mn-ea"/>
                <a:cs typeface="+mn-cs"/>
              </a:defRPr>
            </a:pPr>
            <a:endParaRPr lang="hu-HU"/>
          </a:p>
        </c:txPr>
        <c:crossAx val="607364632"/>
        <c:crosses val="autoZero"/>
        <c:auto val="0"/>
        <c:lblOffset val="100"/>
        <c:baseTimeUnit val="months"/>
        <c:majorUnit val="3"/>
      </c:dateAx>
      <c:valAx>
        <c:axId val="607364632"/>
        <c:scaling>
          <c:orientation val="minMax"/>
          <c:max val="30"/>
          <c:min val="-20"/>
        </c:scaling>
        <c:delete val="0"/>
        <c:axPos val="l"/>
        <c:majorGridlines>
          <c:spPr>
            <a:ln w="6350" cap="flat" cmpd="sng" algn="ctr">
              <a:solidFill>
                <a:schemeClr val="bg1">
                  <a:lumMod val="75000"/>
                </a:scheme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rtl="0">
              <a:defRPr sz="900" b="0" i="0" u="none" strike="noStrike" kern="1200" baseline="0">
                <a:solidFill>
                  <a:srgbClr val="000000"/>
                </a:solidFill>
                <a:latin typeface="+mn-lt"/>
                <a:ea typeface="+mn-ea"/>
                <a:cs typeface="+mn-cs"/>
              </a:defRPr>
            </a:pPr>
            <a:endParaRPr lang="hu-HU"/>
          </a:p>
        </c:txPr>
        <c:crossAx val="607357968"/>
        <c:crosses val="autoZero"/>
        <c:crossBetween val="between"/>
        <c:majorUnit val="5"/>
      </c:valAx>
      <c:spPr>
        <a:noFill/>
        <a:ln>
          <a:noFill/>
        </a:ln>
        <a:effectLst/>
      </c:spPr>
    </c:plotArea>
    <c:legend>
      <c:legendPos val="b"/>
      <c:layout>
        <c:manualLayout>
          <c:xMode val="edge"/>
          <c:yMode val="edge"/>
          <c:x val="3.9985887333882156E-2"/>
          <c:y val="0.88278317577990773"/>
          <c:w val="0.95894566160530648"/>
          <c:h val="0.11721682422009226"/>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000000"/>
              </a:solidFill>
              <a:latin typeface="+mn-lt"/>
              <a:ea typeface="+mn-ea"/>
              <a:cs typeface="+mn-cs"/>
            </a:defRPr>
          </a:pPr>
          <a:endParaRPr lang="hu-HU"/>
        </a:p>
      </c:txPr>
    </c:legend>
    <c:plotVisOnly val="1"/>
    <c:dispBlanksAs val="gap"/>
    <c:extLst xmlns:wpc="http://schemas.microsoft.com/office/word/2010/wordprocessingCanvas" xmlns:mc="http://schemas.openxmlformats.org/markup-compatibility/2006" xmlns:o="urn:schemas-microsoft-com:office:office" xmlns:r="http://schemas.openxmlformats.org/package/2006/relationships" xmlns:m="http://schemas.openxmlformats.org/officeDocument/2006/math" xmlns:v="urn:schemas-microsoft-com:vml" xmlns:wp14="http://schemas.microsoft.com/office/word/2010/wordprocessingDrawing" xmlns:wp="http://schemas.openxmlformats.org/drawingml/2006/wordprocessingDrawing" xmlns:w10="urn:schemas-microsoft-com:office:word" xmlns:w="http://schemas.openxmlformats.org/wordprocessingml/2006/main" xmlns:w14="http://schemas.microsoft.com/office/word/2010/wordml" xmlns:w15="http://schemas.microsoft.com/office/word/2012/wordml" xmlns:wpg="http://schemas.microsoft.com/office/word/2010/wordprocessingGroup" xmlns:wpi="http://schemas.microsoft.com/office/word/2010/wordprocessingInk" xmlns:wne="http://schemas.microsoft.com/office/word/2006/wordml" xmlns:wps="http://schemas.microsoft.com/office/word/2010/wordprocessingShape">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984373684476402E-2"/>
          <c:y val="8.2315280517964814E-2"/>
          <c:w val="0.88981292201997075"/>
          <c:h val="0.55114596937783078"/>
        </c:manualLayout>
      </c:layout>
      <c:barChart>
        <c:barDir val="col"/>
        <c:grouping val="clustered"/>
        <c:varyColors val="0"/>
        <c:ser>
          <c:idx val="0"/>
          <c:order val="0"/>
          <c:tx>
            <c:strRef>
              <c:f>'cb1-12'!$C$11</c:f>
              <c:strCache>
                <c:ptCount val="1"/>
                <c:pt idx="0">
                  <c:v>2023 October</c:v>
                </c:pt>
              </c:strCache>
            </c:strRef>
          </c:tx>
          <c:spPr>
            <a:solidFill>
              <a:schemeClr val="accent1">
                <a:lumMod val="60000"/>
                <a:lumOff val="40000"/>
              </a:schemeClr>
            </a:solidFill>
            <a:ln>
              <a:noFill/>
            </a:ln>
            <a:effectLst/>
          </c:spPr>
          <c:invertIfNegative val="0"/>
          <c:dPt>
            <c:idx val="21"/>
            <c:invertIfNegative val="0"/>
            <c:bubble3D val="0"/>
            <c:spPr>
              <a:solidFill>
                <a:schemeClr val="accent3"/>
              </a:solidFill>
              <a:ln>
                <a:noFill/>
              </a:ln>
              <a:effectLst/>
            </c:spPr>
            <c:extLst>
              <c:ext xmlns:c16="http://schemas.microsoft.com/office/drawing/2014/chart" uri="{C3380CC4-5D6E-409C-BE32-E72D297353CC}">
                <c16:uniqueId val="{00000003-21E1-4BC3-A38D-9FC09F04B5FE}"/>
              </c:ext>
            </c:extLst>
          </c:dPt>
          <c:cat>
            <c:strRef>
              <c:extLst>
                <c:ext xmlns:c15="http://schemas.microsoft.com/office/drawing/2012/chart" uri="{02D57815-91ED-43cb-92C2-25804820EDAC}">
                  <c15:fullRef>
                    <c15:sqref>'cb1-12'!$A$13:$A$40</c15:sqref>
                  </c15:fullRef>
                </c:ext>
              </c:extLst>
              <c:f>('cb1-12'!$A$13:$A$29,'cb1-12'!$A$31:$A$40)</c:f>
              <c:strCache>
                <c:ptCount val="27"/>
                <c:pt idx="0">
                  <c:v>Luxembourg</c:v>
                </c:pt>
                <c:pt idx="1">
                  <c:v>Malta</c:v>
                </c:pt>
                <c:pt idx="2">
                  <c:v>Denmark</c:v>
                </c:pt>
                <c:pt idx="3">
                  <c:v>Sweden</c:v>
                </c:pt>
                <c:pt idx="4">
                  <c:v>Ireland</c:v>
                </c:pt>
                <c:pt idx="5">
                  <c:v>Finland</c:v>
                </c:pt>
                <c:pt idx="6">
                  <c:v>France</c:v>
                </c:pt>
                <c:pt idx="7">
                  <c:v>Germany</c:v>
                </c:pt>
                <c:pt idx="8">
                  <c:v>Greece</c:v>
                </c:pt>
                <c:pt idx="9">
                  <c:v>Estonia</c:v>
                </c:pt>
                <c:pt idx="10">
                  <c:v>Austria</c:v>
                </c:pt>
                <c:pt idx="11">
                  <c:v>Cyprus</c:v>
                </c:pt>
                <c:pt idx="12">
                  <c:v>Italy</c:v>
                </c:pt>
                <c:pt idx="13">
                  <c:v>Slovakia</c:v>
                </c:pt>
                <c:pt idx="14">
                  <c:v>Belgium</c:v>
                </c:pt>
                <c:pt idx="15">
                  <c:v>Latvia</c:v>
                </c:pt>
                <c:pt idx="16">
                  <c:v>Slovenia</c:v>
                </c:pt>
                <c:pt idx="17">
                  <c:v>Spain</c:v>
                </c:pt>
                <c:pt idx="18">
                  <c:v>Croatia</c:v>
                </c:pt>
                <c:pt idx="19">
                  <c:v>Lithuania</c:v>
                </c:pt>
                <c:pt idx="20">
                  <c:v>Portugal</c:v>
                </c:pt>
                <c:pt idx="21">
                  <c:v>Hungary</c:v>
                </c:pt>
                <c:pt idx="22">
                  <c:v>Netherlands</c:v>
                </c:pt>
                <c:pt idx="23">
                  <c:v>Czechia</c:v>
                </c:pt>
                <c:pt idx="24">
                  <c:v>Bulgaria</c:v>
                </c:pt>
                <c:pt idx="25">
                  <c:v>Poland</c:v>
                </c:pt>
                <c:pt idx="26">
                  <c:v>Romania</c:v>
                </c:pt>
              </c:strCache>
            </c:strRef>
          </c:cat>
          <c:val>
            <c:numRef>
              <c:extLst>
                <c:ext xmlns:c15="http://schemas.microsoft.com/office/drawing/2012/chart" uri="{02D57815-91ED-43cb-92C2-25804820EDAC}">
                  <c15:fullRef>
                    <c15:sqref>'cb1-12'!$C$13:$C$40</c15:sqref>
                  </c15:fullRef>
                </c:ext>
              </c:extLst>
              <c:f>('cb1-12'!$C$13:$C$29,'cb1-12'!$C$31:$C$40)</c:f>
              <c:numCache>
                <c:formatCode>0.0</c:formatCode>
                <c:ptCount val="27"/>
                <c:pt idx="0">
                  <c:v>120.74068059066082</c:v>
                </c:pt>
                <c:pt idx="1">
                  <c:v>116.09389651372338</c:v>
                </c:pt>
                <c:pt idx="2">
                  <c:v>113.6263950331968</c:v>
                </c:pt>
                <c:pt idx="3">
                  <c:v>112.38173661341349</c:v>
                </c:pt>
                <c:pt idx="4">
                  <c:v>111.10308108920563</c:v>
                </c:pt>
                <c:pt idx="5">
                  <c:v>108.09520102410822</c:v>
                </c:pt>
                <c:pt idx="6">
                  <c:v>107.83786849448556</c:v>
                </c:pt>
                <c:pt idx="7">
                  <c:v>107.48427003615309</c:v>
                </c:pt>
                <c:pt idx="8">
                  <c:v>107.25194190310364</c:v>
                </c:pt>
                <c:pt idx="9">
                  <c:v>107.00068880696323</c:v>
                </c:pt>
                <c:pt idx="10">
                  <c:v>105.78749962593334</c:v>
                </c:pt>
                <c:pt idx="11">
                  <c:v>105.19052802416563</c:v>
                </c:pt>
                <c:pt idx="12">
                  <c:v>104.74570892631819</c:v>
                </c:pt>
                <c:pt idx="13">
                  <c:v>104.24702074400996</c:v>
                </c:pt>
                <c:pt idx="14">
                  <c:v>103.98576407782602</c:v>
                </c:pt>
                <c:pt idx="15">
                  <c:v>101.22002934785691</c:v>
                </c:pt>
                <c:pt idx="16">
                  <c:v>100.5760075556564</c:v>
                </c:pt>
                <c:pt idx="17">
                  <c:v>99.440731953333568</c:v>
                </c:pt>
                <c:pt idx="18">
                  <c:v>98.751989325059981</c:v>
                </c:pt>
                <c:pt idx="19">
                  <c:v>98.390015028009259</c:v>
                </c:pt>
                <c:pt idx="20">
                  <c:v>98.052075047912794</c:v>
                </c:pt>
                <c:pt idx="21">
                  <c:v>95.71778304422746</c:v>
                </c:pt>
                <c:pt idx="22">
                  <c:v>94.785754299168417</c:v>
                </c:pt>
                <c:pt idx="23">
                  <c:v>93.968064404466006</c:v>
                </c:pt>
                <c:pt idx="24">
                  <c:v>85.80037995684998</c:v>
                </c:pt>
                <c:pt idx="25">
                  <c:v>73.030432216418063</c:v>
                </c:pt>
                <c:pt idx="26">
                  <c:v>71.664718841749604</c:v>
                </c:pt>
              </c:numCache>
            </c:numRef>
          </c:val>
          <c:extLst xmlns:wpc="http://schemas.microsoft.com/office/word/2010/wordprocessingCanvas" xmlns:mc="http://schemas.openxmlformats.org/markup-compatibility/2006" xmlns:o="urn:schemas-microsoft-com:office:office" xmlns:r="http://schemas.openxmlformats.org/package/2006/relationships" xmlns:m="http://schemas.openxmlformats.org/officeDocument/2006/math" xmlns:v="urn:schemas-microsoft-com:vml" xmlns:wp14="http://schemas.microsoft.com/office/word/2010/wordprocessingDrawing" xmlns:wp="http://schemas.openxmlformats.org/drawingml/2006/wordprocessingDrawing" xmlns:w10="urn:schemas-microsoft-com:office:word" xmlns:w="http://schemas.openxmlformats.org/wordprocessingml/2006/main" xmlns:w14="http://schemas.microsoft.com/office/word/2010/wordml" xmlns:w15="http://schemas.microsoft.com/office/word/2012/wordml" xmlns:wpg="http://schemas.microsoft.com/office/word/2010/wordprocessingGroup" xmlns:wpi="http://schemas.microsoft.com/office/word/2010/wordprocessingInk" xmlns:wne="http://schemas.microsoft.com/office/word/2006/wordml" xmlns:wps="http://schemas.microsoft.com/office/word/2010/wordprocessingShape">
            <c:ext xmlns:c15="http://schemas.microsoft.com/office/drawing/2012/chart" uri="{02D57815-91ED-43cb-92C2-25804820EDAC}">
              <c15:categoryFilterExceptions>
                <c15:categoryFilterException>
                  <c15:sqref>'cb1-12'!$C$30</c15:sqref>
                  <c15:spPr xmlns:c15="http://schemas.microsoft.com/office/drawing/2012/chart">
                    <a:solidFill>
                      <a:schemeClr val="accent1">
                        <a:lumMod val="75000"/>
                      </a:schemeClr>
                    </a:solidFill>
                    <a:ln>
                      <a:noFill/>
                    </a:ln>
                    <a:effectLst/>
                  </c15:spPr>
                  <c15:invertIfNegative val="0"/>
                  <c15:bubble3D val="0"/>
                </c15:categoryFilterException>
              </c15:categoryFilterExceptions>
            </c:ext>
            <c:ext xmlns:c16="http://schemas.microsoft.com/office/drawing/2014/chart" uri="{C3380CC4-5D6E-409C-BE32-E72D297353CC}">
              <c16:uniqueId val="{00000004-21E1-4BC3-A38D-9FC09F04B5FE}"/>
            </c:ext>
          </c:extLst>
        </c:ser>
        <c:dLbls>
          <c:showLegendKey val="0"/>
          <c:showVal val="0"/>
          <c:showCatName val="0"/>
          <c:showSerName val="0"/>
          <c:showPercent val="0"/>
          <c:showBubbleSize val="0"/>
        </c:dLbls>
        <c:gapWidth val="75"/>
        <c:axId val="607362280"/>
        <c:axId val="607363064"/>
      </c:barChart>
      <c:lineChart>
        <c:grouping val="standard"/>
        <c:varyColors val="0"/>
        <c:ser>
          <c:idx val="1"/>
          <c:order val="1"/>
          <c:tx>
            <c:strRef>
              <c:f>'cb1-12'!$D$12</c:f>
              <c:strCache>
                <c:ptCount val="1"/>
                <c:pt idx="0">
                  <c:v>2019</c:v>
                </c:pt>
              </c:strCache>
            </c:strRef>
          </c:tx>
          <c:spPr>
            <a:ln w="28575" cap="rnd">
              <a:noFill/>
              <a:round/>
            </a:ln>
            <a:effectLst/>
          </c:spPr>
          <c:marker>
            <c:symbol val="diamond"/>
            <c:size val="7"/>
            <c:spPr>
              <a:solidFill>
                <a:schemeClr val="bg1"/>
              </a:solidFill>
              <a:ln w="19050">
                <a:solidFill>
                  <a:schemeClr val="tx1"/>
                </a:solidFill>
              </a:ln>
              <a:effectLst/>
            </c:spPr>
          </c:marker>
          <c:cat>
            <c:strRef>
              <c:extLst>
                <c:ext xmlns:c15="http://schemas.microsoft.com/office/drawing/2012/chart" uri="{02D57815-91ED-43cb-92C2-25804820EDAC}">
                  <c15:fullRef>
                    <c15:sqref>'cb1-12'!$A$13:$A$40</c15:sqref>
                  </c15:fullRef>
                </c:ext>
              </c:extLst>
              <c:f>('cb1-12'!$A$13:$A$29,'cb1-12'!$A$31:$A$40)</c:f>
              <c:strCache>
                <c:ptCount val="27"/>
                <c:pt idx="0">
                  <c:v>Luxembourg</c:v>
                </c:pt>
                <c:pt idx="1">
                  <c:v>Malta</c:v>
                </c:pt>
                <c:pt idx="2">
                  <c:v>Denmark</c:v>
                </c:pt>
                <c:pt idx="3">
                  <c:v>Sweden</c:v>
                </c:pt>
                <c:pt idx="4">
                  <c:v>Ireland</c:v>
                </c:pt>
                <c:pt idx="5">
                  <c:v>Finland</c:v>
                </c:pt>
                <c:pt idx="6">
                  <c:v>France</c:v>
                </c:pt>
                <c:pt idx="7">
                  <c:v>Germany</c:v>
                </c:pt>
                <c:pt idx="8">
                  <c:v>Greece</c:v>
                </c:pt>
                <c:pt idx="9">
                  <c:v>Estonia</c:v>
                </c:pt>
                <c:pt idx="10">
                  <c:v>Austria</c:v>
                </c:pt>
                <c:pt idx="11">
                  <c:v>Cyprus</c:v>
                </c:pt>
                <c:pt idx="12">
                  <c:v>Italy</c:v>
                </c:pt>
                <c:pt idx="13">
                  <c:v>Slovakia</c:v>
                </c:pt>
                <c:pt idx="14">
                  <c:v>Belgium</c:v>
                </c:pt>
                <c:pt idx="15">
                  <c:v>Latvia</c:v>
                </c:pt>
                <c:pt idx="16">
                  <c:v>Slovenia</c:v>
                </c:pt>
                <c:pt idx="17">
                  <c:v>Spain</c:v>
                </c:pt>
                <c:pt idx="18">
                  <c:v>Croatia</c:v>
                </c:pt>
                <c:pt idx="19">
                  <c:v>Lithuania</c:v>
                </c:pt>
                <c:pt idx="20">
                  <c:v>Portugal</c:v>
                </c:pt>
                <c:pt idx="21">
                  <c:v>Hungary</c:v>
                </c:pt>
                <c:pt idx="22">
                  <c:v>Netherlands</c:v>
                </c:pt>
                <c:pt idx="23">
                  <c:v>Czechia</c:v>
                </c:pt>
                <c:pt idx="24">
                  <c:v>Bulgaria</c:v>
                </c:pt>
                <c:pt idx="25">
                  <c:v>Poland</c:v>
                </c:pt>
                <c:pt idx="26">
                  <c:v>Romania</c:v>
                </c:pt>
              </c:strCache>
            </c:strRef>
          </c:cat>
          <c:val>
            <c:numRef>
              <c:extLst>
                <c:ext xmlns:c15="http://schemas.microsoft.com/office/drawing/2012/chart" uri="{02D57815-91ED-43cb-92C2-25804820EDAC}">
                  <c15:fullRef>
                    <c15:sqref>'cb1-12'!$D$13:$D$40</c15:sqref>
                  </c15:fullRef>
                </c:ext>
              </c:extLst>
              <c:f>('cb1-12'!$D$13:$D$29,'cb1-12'!$D$31:$D$40)</c:f>
              <c:numCache>
                <c:formatCode>0.0</c:formatCode>
                <c:ptCount val="27"/>
                <c:pt idx="0">
                  <c:v>125.6</c:v>
                </c:pt>
                <c:pt idx="1">
                  <c:v>111.1</c:v>
                </c:pt>
                <c:pt idx="2">
                  <c:v>128.9</c:v>
                </c:pt>
                <c:pt idx="3">
                  <c:v>115</c:v>
                </c:pt>
                <c:pt idx="4">
                  <c:v>114.5</c:v>
                </c:pt>
                <c:pt idx="5">
                  <c:v>117.8</c:v>
                </c:pt>
                <c:pt idx="6">
                  <c:v>116</c:v>
                </c:pt>
                <c:pt idx="7">
                  <c:v>101.5</c:v>
                </c:pt>
                <c:pt idx="8">
                  <c:v>102</c:v>
                </c:pt>
                <c:pt idx="9">
                  <c:v>94.9</c:v>
                </c:pt>
                <c:pt idx="10">
                  <c:v>125</c:v>
                </c:pt>
                <c:pt idx="11">
                  <c:v>106.7</c:v>
                </c:pt>
                <c:pt idx="12">
                  <c:v>110.8</c:v>
                </c:pt>
                <c:pt idx="13">
                  <c:v>94</c:v>
                </c:pt>
                <c:pt idx="14">
                  <c:v>111.9</c:v>
                </c:pt>
                <c:pt idx="15">
                  <c:v>91.7</c:v>
                </c:pt>
                <c:pt idx="16">
                  <c:v>96.6</c:v>
                </c:pt>
                <c:pt idx="17">
                  <c:v>94.4</c:v>
                </c:pt>
                <c:pt idx="18">
                  <c:v>93.5</c:v>
                </c:pt>
                <c:pt idx="19">
                  <c:v>80.099999999999994</c:v>
                </c:pt>
                <c:pt idx="20">
                  <c:v>95.4</c:v>
                </c:pt>
                <c:pt idx="21">
                  <c:v>84.7</c:v>
                </c:pt>
                <c:pt idx="22">
                  <c:v>102.3</c:v>
                </c:pt>
                <c:pt idx="23">
                  <c:v>83.2</c:v>
                </c:pt>
                <c:pt idx="24">
                  <c:v>76.400000000000006</c:v>
                </c:pt>
                <c:pt idx="25">
                  <c:v>68.400000000000006</c:v>
                </c:pt>
                <c:pt idx="26">
                  <c:v>65.2</c:v>
                </c:pt>
              </c:numCache>
            </c:numRef>
          </c:val>
          <c:smooth val="0"/>
          <c:extLst xmlns:wpc="http://schemas.microsoft.com/office/word/2010/wordprocessingCanvas" xmlns:mc="http://schemas.openxmlformats.org/markup-compatibility/2006" xmlns:o="urn:schemas-microsoft-com:office:office" xmlns:r="http://schemas.openxmlformats.org/package/2006/relationships" xmlns:m="http://schemas.openxmlformats.org/officeDocument/2006/math" xmlns:v="urn:schemas-microsoft-com:vml" xmlns:wp14="http://schemas.microsoft.com/office/word/2010/wordprocessingDrawing" xmlns:wp="http://schemas.openxmlformats.org/drawingml/2006/wordprocessingDrawing" xmlns:w10="urn:schemas-microsoft-com:office:word" xmlns:w="http://schemas.openxmlformats.org/wordprocessingml/2006/main" xmlns:w14="http://schemas.microsoft.com/office/word/2010/wordml" xmlns:w15="http://schemas.microsoft.com/office/word/2012/wordml" xmlns:wpg="http://schemas.microsoft.com/office/word/2010/wordprocessingGroup" xmlns:wpi="http://schemas.microsoft.com/office/word/2010/wordprocessingInk" xmlns:wne="http://schemas.microsoft.com/office/word/2006/wordml" xmlns:wps="http://schemas.microsoft.com/office/word/2010/wordprocessingShape">
            <c:ext xmlns:c16="http://schemas.microsoft.com/office/drawing/2014/chart" uri="{C3380CC4-5D6E-409C-BE32-E72D297353CC}">
              <c16:uniqueId val="{00000005-21E1-4BC3-A38D-9FC09F04B5FE}"/>
            </c:ext>
          </c:extLst>
        </c:ser>
        <c:ser>
          <c:idx val="2"/>
          <c:order val="2"/>
          <c:spPr>
            <a:ln w="25400" cap="rnd">
              <a:solidFill>
                <a:schemeClr val="accent1">
                  <a:lumMod val="75000"/>
                </a:schemeClr>
              </a:solidFill>
              <a:round/>
            </a:ln>
            <a:effectLst/>
          </c:spPr>
          <c:marker>
            <c:symbol val="none"/>
          </c:marker>
          <c:cat>
            <c:strRef>
              <c:extLst>
                <c:ext xmlns:c15="http://schemas.microsoft.com/office/drawing/2012/chart" uri="{02D57815-91ED-43cb-92C2-25804820EDAC}">
                  <c15:fullRef>
                    <c15:sqref>'cb1-12'!$A$13:$A$40</c15:sqref>
                  </c15:fullRef>
                </c:ext>
              </c:extLst>
              <c:f>('cb1-12'!$A$13:$A$29,'cb1-12'!$A$31:$A$40)</c:f>
              <c:strCache>
                <c:ptCount val="27"/>
                <c:pt idx="0">
                  <c:v>Luxembourg</c:v>
                </c:pt>
                <c:pt idx="1">
                  <c:v>Malta</c:v>
                </c:pt>
                <c:pt idx="2">
                  <c:v>Denmark</c:v>
                </c:pt>
                <c:pt idx="3">
                  <c:v>Sweden</c:v>
                </c:pt>
                <c:pt idx="4">
                  <c:v>Ireland</c:v>
                </c:pt>
                <c:pt idx="5">
                  <c:v>Finland</c:v>
                </c:pt>
                <c:pt idx="6">
                  <c:v>France</c:v>
                </c:pt>
                <c:pt idx="7">
                  <c:v>Germany</c:v>
                </c:pt>
                <c:pt idx="8">
                  <c:v>Greece</c:v>
                </c:pt>
                <c:pt idx="9">
                  <c:v>Estonia</c:v>
                </c:pt>
                <c:pt idx="10">
                  <c:v>Austria</c:v>
                </c:pt>
                <c:pt idx="11">
                  <c:v>Cyprus</c:v>
                </c:pt>
                <c:pt idx="12">
                  <c:v>Italy</c:v>
                </c:pt>
                <c:pt idx="13">
                  <c:v>Slovakia</c:v>
                </c:pt>
                <c:pt idx="14">
                  <c:v>Belgium</c:v>
                </c:pt>
                <c:pt idx="15">
                  <c:v>Latvia</c:v>
                </c:pt>
                <c:pt idx="16">
                  <c:v>Slovenia</c:v>
                </c:pt>
                <c:pt idx="17">
                  <c:v>Spain</c:v>
                </c:pt>
                <c:pt idx="18">
                  <c:v>Croatia</c:v>
                </c:pt>
                <c:pt idx="19">
                  <c:v>Lithuania</c:v>
                </c:pt>
                <c:pt idx="20">
                  <c:v>Portugal</c:v>
                </c:pt>
                <c:pt idx="21">
                  <c:v>Hungary</c:v>
                </c:pt>
                <c:pt idx="22">
                  <c:v>Netherlands</c:v>
                </c:pt>
                <c:pt idx="23">
                  <c:v>Czechia</c:v>
                </c:pt>
                <c:pt idx="24">
                  <c:v>Bulgaria</c:v>
                </c:pt>
                <c:pt idx="25">
                  <c:v>Poland</c:v>
                </c:pt>
                <c:pt idx="26">
                  <c:v>Romania</c:v>
                </c:pt>
              </c:strCache>
            </c:strRef>
          </c:cat>
          <c:val>
            <c:numRef>
              <c:extLst>
                <c:ext xmlns:c15="http://schemas.microsoft.com/office/drawing/2012/chart" uri="{02D57815-91ED-43cb-92C2-25804820EDAC}">
                  <c15:fullRef>
                    <c15:sqref>'cb1-12'!$E$13:$E$40</c15:sqref>
                  </c15:fullRef>
                </c:ext>
              </c:extLst>
              <c:f>('cb1-12'!$E$13:$E$29,'cb1-12'!$E$31:$E$40)</c:f>
              <c:numCache>
                <c:formatCode>0.0</c:formatCode>
                <c:ptCount val="27"/>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pt idx="25">
                  <c:v>100</c:v>
                </c:pt>
                <c:pt idx="26">
                  <c:v>100</c:v>
                </c:pt>
              </c:numCache>
            </c:numRef>
          </c:val>
          <c:smooth val="0"/>
          <c:extLst xmlns:wpc="http://schemas.microsoft.com/office/word/2010/wordprocessingCanvas" xmlns:mc="http://schemas.openxmlformats.org/markup-compatibility/2006" xmlns:o="urn:schemas-microsoft-com:office:office" xmlns:r="http://schemas.openxmlformats.org/package/2006/relationships" xmlns:m="http://schemas.openxmlformats.org/officeDocument/2006/math" xmlns:v="urn:schemas-microsoft-com:vml" xmlns:wp14="http://schemas.microsoft.com/office/word/2010/wordprocessingDrawing" xmlns:wp="http://schemas.openxmlformats.org/drawingml/2006/wordprocessingDrawing" xmlns:w10="urn:schemas-microsoft-com:office:word" xmlns:w="http://schemas.openxmlformats.org/wordprocessingml/2006/main" xmlns:w14="http://schemas.microsoft.com/office/word/2010/wordml" xmlns:w15="http://schemas.microsoft.com/office/word/2012/wordml" xmlns:wpg="http://schemas.microsoft.com/office/word/2010/wordprocessingGroup" xmlns:wpi="http://schemas.microsoft.com/office/word/2010/wordprocessingInk" xmlns:wne="http://schemas.microsoft.com/office/word/2006/wordml" xmlns:wps="http://schemas.microsoft.com/office/word/2010/wordprocessingShape">
            <c:ext xmlns:c16="http://schemas.microsoft.com/office/drawing/2014/chart" uri="{C3380CC4-5D6E-409C-BE32-E72D297353CC}">
              <c16:uniqueId val="{00000006-21E1-4BC3-A38D-9FC09F04B5FE}"/>
            </c:ext>
          </c:extLst>
        </c:ser>
        <c:dLbls>
          <c:showLegendKey val="0"/>
          <c:showVal val="0"/>
          <c:showCatName val="0"/>
          <c:showSerName val="0"/>
          <c:showPercent val="0"/>
          <c:showBubbleSize val="0"/>
        </c:dLbls>
        <c:marker val="1"/>
        <c:smooth val="0"/>
        <c:axId val="607362280"/>
        <c:axId val="607363064"/>
      </c:lineChart>
      <c:catAx>
        <c:axId val="607362280"/>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rtl="0">
              <a:defRPr sz="900" b="0" i="0" u="none" strike="noStrike" kern="1200" baseline="0">
                <a:solidFill>
                  <a:srgbClr val="000000"/>
                </a:solidFill>
                <a:latin typeface="+mn-lt"/>
                <a:ea typeface="+mn-ea"/>
                <a:cs typeface="+mn-cs"/>
              </a:defRPr>
            </a:pPr>
            <a:endParaRPr lang="hu-HU"/>
          </a:p>
        </c:txPr>
        <c:crossAx val="607363064"/>
        <c:crosses val="autoZero"/>
        <c:auto val="1"/>
        <c:lblAlgn val="ctr"/>
        <c:lblOffset val="100"/>
        <c:tickLblSkip val="1"/>
        <c:noMultiLvlLbl val="0"/>
      </c:catAx>
      <c:valAx>
        <c:axId val="607363064"/>
        <c:scaling>
          <c:orientation val="minMax"/>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rtl="0">
              <a:defRPr sz="900" b="0" i="0" u="none" strike="noStrike" kern="1200" baseline="0">
                <a:solidFill>
                  <a:srgbClr val="000000"/>
                </a:solidFill>
                <a:latin typeface="+mn-lt"/>
                <a:ea typeface="+mn-ea"/>
                <a:cs typeface="+mn-cs"/>
              </a:defRPr>
            </a:pPr>
            <a:endParaRPr lang="hu-HU"/>
          </a:p>
        </c:txPr>
        <c:crossAx val="607362280"/>
        <c:crosses val="autoZero"/>
        <c:crossBetween val="between"/>
      </c:valAx>
      <c:spPr>
        <a:noFill/>
        <a:ln>
          <a:noFill/>
        </a:ln>
        <a:effectLst/>
      </c:spPr>
    </c:plotArea>
    <c:legend>
      <c:legendPos val="b"/>
      <c:legendEntry>
        <c:idx val="2"/>
        <c:delete val="1"/>
      </c:legendEntry>
      <c:layout>
        <c:manualLayout>
          <c:xMode val="edge"/>
          <c:yMode val="edge"/>
          <c:x val="6.4155454897536499E-3"/>
          <c:y val="0.92588990468780386"/>
          <c:w val="0.98930742418374373"/>
          <c:h val="7.2358073748853752E-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000000"/>
              </a:solidFill>
              <a:latin typeface="+mn-lt"/>
              <a:ea typeface="+mn-ea"/>
              <a:cs typeface="+mn-cs"/>
            </a:defRPr>
          </a:pPr>
          <a:endParaRPr lang="hu-HU"/>
        </a:p>
      </c:txPr>
    </c:legend>
    <c:plotVisOnly val="1"/>
    <c:dispBlanksAs val="gap"/>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984373684476402E-2"/>
          <c:y val="8.2315280517964814E-2"/>
          <c:w val="0.88981292201997075"/>
          <c:h val="0.55114596937783078"/>
        </c:manualLayout>
      </c:layout>
      <c:barChart>
        <c:barDir val="col"/>
        <c:grouping val="clustered"/>
        <c:varyColors val="0"/>
        <c:ser>
          <c:idx val="0"/>
          <c:order val="0"/>
          <c:tx>
            <c:strRef>
              <c:f>'cb1-12'!$C$12</c:f>
              <c:strCache>
                <c:ptCount val="1"/>
                <c:pt idx="0">
                  <c:v>2023. október</c:v>
                </c:pt>
              </c:strCache>
            </c:strRef>
          </c:tx>
          <c:spPr>
            <a:solidFill>
              <a:schemeClr val="accent1">
                <a:lumMod val="60000"/>
                <a:lumOff val="40000"/>
              </a:schemeClr>
            </a:solidFill>
            <a:ln>
              <a:noFill/>
            </a:ln>
            <a:effectLst/>
          </c:spPr>
          <c:invertIfNegative val="0"/>
          <c:dPt>
            <c:idx val="21"/>
            <c:invertIfNegative val="0"/>
            <c:bubble3D val="0"/>
            <c:spPr>
              <a:solidFill>
                <a:schemeClr val="accent3"/>
              </a:solidFill>
              <a:ln>
                <a:noFill/>
              </a:ln>
              <a:effectLst/>
            </c:spPr>
            <c:extLst>
              <c:ext xmlns:c16="http://schemas.microsoft.com/office/drawing/2014/chart" uri="{C3380CC4-5D6E-409C-BE32-E72D297353CC}">
                <c16:uniqueId val="{00000003-E739-4160-BD44-647C72C7634F}"/>
              </c:ext>
            </c:extLst>
          </c:dPt>
          <c:cat>
            <c:strRef>
              <c:extLst>
                <c:ext xmlns:c15="http://schemas.microsoft.com/office/drawing/2012/chart" uri="{02D57815-91ED-43cb-92C2-25804820EDAC}">
                  <c15:fullRef>
                    <c15:sqref>'cb1-12'!$B$13:$B$40</c15:sqref>
                  </c15:fullRef>
                </c:ext>
              </c:extLst>
              <c:f>('cb1-12'!$B$13:$B$29,'cb1-12'!$B$31:$B$40)</c:f>
              <c:strCache>
                <c:ptCount val="27"/>
                <c:pt idx="0">
                  <c:v>Luxemburg</c:v>
                </c:pt>
                <c:pt idx="1">
                  <c:v>Málta</c:v>
                </c:pt>
                <c:pt idx="2">
                  <c:v>Dánia</c:v>
                </c:pt>
                <c:pt idx="3">
                  <c:v>Svédország</c:v>
                </c:pt>
                <c:pt idx="4">
                  <c:v>Írország</c:v>
                </c:pt>
                <c:pt idx="5">
                  <c:v>Finnország</c:v>
                </c:pt>
                <c:pt idx="6">
                  <c:v>Franciaország</c:v>
                </c:pt>
                <c:pt idx="7">
                  <c:v>Németország</c:v>
                </c:pt>
                <c:pt idx="8">
                  <c:v>Görögország</c:v>
                </c:pt>
                <c:pt idx="9">
                  <c:v>Észtország</c:v>
                </c:pt>
                <c:pt idx="10">
                  <c:v>Ausztria</c:v>
                </c:pt>
                <c:pt idx="11">
                  <c:v>Ciprus</c:v>
                </c:pt>
                <c:pt idx="12">
                  <c:v>Olaszország</c:v>
                </c:pt>
                <c:pt idx="13">
                  <c:v>Szlovákia</c:v>
                </c:pt>
                <c:pt idx="14">
                  <c:v>Belgium</c:v>
                </c:pt>
                <c:pt idx="15">
                  <c:v>Lettország</c:v>
                </c:pt>
                <c:pt idx="16">
                  <c:v>Szlovénia</c:v>
                </c:pt>
                <c:pt idx="17">
                  <c:v>Spanyolország</c:v>
                </c:pt>
                <c:pt idx="18">
                  <c:v>Horvátország</c:v>
                </c:pt>
                <c:pt idx="19">
                  <c:v>Litvánia</c:v>
                </c:pt>
                <c:pt idx="20">
                  <c:v>Portugália</c:v>
                </c:pt>
                <c:pt idx="21">
                  <c:v>Magyarország</c:v>
                </c:pt>
                <c:pt idx="22">
                  <c:v>Hollandia</c:v>
                </c:pt>
                <c:pt idx="23">
                  <c:v>Csehország</c:v>
                </c:pt>
                <c:pt idx="24">
                  <c:v>Bulgária</c:v>
                </c:pt>
                <c:pt idx="25">
                  <c:v>Lengyelország</c:v>
                </c:pt>
                <c:pt idx="26">
                  <c:v>Románia</c:v>
                </c:pt>
              </c:strCache>
            </c:strRef>
          </c:cat>
          <c:val>
            <c:numRef>
              <c:extLst>
                <c:ext xmlns:c15="http://schemas.microsoft.com/office/drawing/2012/chart" uri="{02D57815-91ED-43cb-92C2-25804820EDAC}">
                  <c15:fullRef>
                    <c15:sqref>'cb1-12'!$C$13:$C$40</c15:sqref>
                  </c15:fullRef>
                </c:ext>
              </c:extLst>
              <c:f>('cb1-12'!$C$13:$C$29,'cb1-12'!$C$31:$C$40)</c:f>
              <c:numCache>
                <c:formatCode>0.0</c:formatCode>
                <c:ptCount val="27"/>
                <c:pt idx="0">
                  <c:v>120.74068059066082</c:v>
                </c:pt>
                <c:pt idx="1">
                  <c:v>116.09389651372338</c:v>
                </c:pt>
                <c:pt idx="2">
                  <c:v>113.6263950331968</c:v>
                </c:pt>
                <c:pt idx="3">
                  <c:v>112.38173661341349</c:v>
                </c:pt>
                <c:pt idx="4">
                  <c:v>111.10308108920563</c:v>
                </c:pt>
                <c:pt idx="5">
                  <c:v>108.09520102410822</c:v>
                </c:pt>
                <c:pt idx="6">
                  <c:v>107.83786849448556</c:v>
                </c:pt>
                <c:pt idx="7">
                  <c:v>107.48427003615309</c:v>
                </c:pt>
                <c:pt idx="8">
                  <c:v>107.25194190310364</c:v>
                </c:pt>
                <c:pt idx="9">
                  <c:v>107.00068880696323</c:v>
                </c:pt>
                <c:pt idx="10">
                  <c:v>105.78749962593334</c:v>
                </c:pt>
                <c:pt idx="11">
                  <c:v>105.19052802416563</c:v>
                </c:pt>
                <c:pt idx="12">
                  <c:v>104.74570892631819</c:v>
                </c:pt>
                <c:pt idx="13">
                  <c:v>104.24702074400996</c:v>
                </c:pt>
                <c:pt idx="14">
                  <c:v>103.98576407782602</c:v>
                </c:pt>
                <c:pt idx="15">
                  <c:v>101.22002934785691</c:v>
                </c:pt>
                <c:pt idx="16">
                  <c:v>100.5760075556564</c:v>
                </c:pt>
                <c:pt idx="17">
                  <c:v>99.440731953333568</c:v>
                </c:pt>
                <c:pt idx="18">
                  <c:v>98.751989325059981</c:v>
                </c:pt>
                <c:pt idx="19">
                  <c:v>98.390015028009259</c:v>
                </c:pt>
                <c:pt idx="20">
                  <c:v>98.052075047912794</c:v>
                </c:pt>
                <c:pt idx="21">
                  <c:v>95.71778304422746</c:v>
                </c:pt>
                <c:pt idx="22">
                  <c:v>94.785754299168417</c:v>
                </c:pt>
                <c:pt idx="23">
                  <c:v>93.968064404466006</c:v>
                </c:pt>
                <c:pt idx="24">
                  <c:v>85.80037995684998</c:v>
                </c:pt>
                <c:pt idx="25">
                  <c:v>73.030432216418063</c:v>
                </c:pt>
                <c:pt idx="26">
                  <c:v>71.664718841749604</c:v>
                </c:pt>
              </c:numCache>
            </c:numRef>
          </c:val>
          <c:extLst xmlns:wpc="http://schemas.microsoft.com/office/word/2010/wordprocessingCanvas" xmlns:mc="http://schemas.openxmlformats.org/markup-compatibility/2006" xmlns:o="urn:schemas-microsoft-com:office:office" xmlns:r="http://schemas.openxmlformats.org/package/2006/relationships" xmlns:m="http://schemas.openxmlformats.org/officeDocument/2006/math" xmlns:v="urn:schemas-microsoft-com:vml" xmlns:wp14="http://schemas.microsoft.com/office/word/2010/wordprocessingDrawing" xmlns:wp="http://schemas.openxmlformats.org/drawingml/2006/wordprocessingDrawing" xmlns:w10="urn:schemas-microsoft-com:office:word" xmlns:w="http://schemas.openxmlformats.org/wordprocessingml/2006/main" xmlns:w14="http://schemas.microsoft.com/office/word/2010/wordml" xmlns:w15="http://schemas.microsoft.com/office/word/2012/wordml" xmlns:wpg="http://schemas.microsoft.com/office/word/2010/wordprocessingGroup" xmlns:wpi="http://schemas.microsoft.com/office/word/2010/wordprocessingInk" xmlns:wne="http://schemas.microsoft.com/office/word/2006/wordml" xmlns:wps="http://schemas.microsoft.com/office/word/2010/wordprocessingShape">
            <c:ext xmlns:c15="http://schemas.microsoft.com/office/drawing/2012/chart" uri="{02D57815-91ED-43cb-92C2-25804820EDAC}">
              <c15:categoryFilterExceptions>
                <c15:categoryFilterException>
                  <c15:sqref>'cb1-12'!$C$30</c15:sqref>
                  <c15:spPr xmlns:c15="http://schemas.microsoft.com/office/drawing/2012/chart">
                    <a:solidFill>
                      <a:schemeClr val="accent1">
                        <a:lumMod val="75000"/>
                      </a:schemeClr>
                    </a:solidFill>
                    <a:ln>
                      <a:noFill/>
                    </a:ln>
                    <a:effectLst/>
                  </c15:spPr>
                  <c15:invertIfNegative val="0"/>
                  <c15:bubble3D val="0"/>
                </c15:categoryFilterException>
              </c15:categoryFilterExceptions>
            </c:ext>
            <c:ext xmlns:c16="http://schemas.microsoft.com/office/drawing/2014/chart" uri="{C3380CC4-5D6E-409C-BE32-E72D297353CC}">
              <c16:uniqueId val="{00000004-E739-4160-BD44-647C72C7634F}"/>
            </c:ext>
          </c:extLst>
        </c:ser>
        <c:dLbls>
          <c:showLegendKey val="0"/>
          <c:showVal val="0"/>
          <c:showCatName val="0"/>
          <c:showSerName val="0"/>
          <c:showPercent val="0"/>
          <c:showBubbleSize val="0"/>
        </c:dLbls>
        <c:gapWidth val="75"/>
        <c:axId val="607362280"/>
        <c:axId val="607363064"/>
      </c:barChart>
      <c:lineChart>
        <c:grouping val="standard"/>
        <c:varyColors val="0"/>
        <c:ser>
          <c:idx val="1"/>
          <c:order val="1"/>
          <c:tx>
            <c:strRef>
              <c:f>'cb1-12'!$D$12</c:f>
              <c:strCache>
                <c:ptCount val="1"/>
                <c:pt idx="0">
                  <c:v>2019</c:v>
                </c:pt>
              </c:strCache>
            </c:strRef>
          </c:tx>
          <c:spPr>
            <a:ln w="28575" cap="rnd">
              <a:noFill/>
              <a:round/>
            </a:ln>
            <a:effectLst/>
          </c:spPr>
          <c:marker>
            <c:symbol val="diamond"/>
            <c:size val="7"/>
            <c:spPr>
              <a:solidFill>
                <a:schemeClr val="bg1"/>
              </a:solidFill>
              <a:ln w="19050">
                <a:solidFill>
                  <a:schemeClr val="tx1"/>
                </a:solidFill>
              </a:ln>
              <a:effectLst/>
            </c:spPr>
          </c:marker>
          <c:cat>
            <c:strRef>
              <c:extLst>
                <c:ext xmlns:c15="http://schemas.microsoft.com/office/drawing/2012/chart" uri="{02D57815-91ED-43cb-92C2-25804820EDAC}">
                  <c15:fullRef>
                    <c15:sqref>'cb1-12'!$A$13:$A$40</c15:sqref>
                  </c15:fullRef>
                </c:ext>
              </c:extLst>
              <c:f>('cb1-12'!$A$13:$A$29,'cb1-12'!$A$31:$A$40)</c:f>
              <c:strCache>
                <c:ptCount val="27"/>
                <c:pt idx="0">
                  <c:v>Luxembourg</c:v>
                </c:pt>
                <c:pt idx="1">
                  <c:v>Malta</c:v>
                </c:pt>
                <c:pt idx="2">
                  <c:v>Denmark</c:v>
                </c:pt>
                <c:pt idx="3">
                  <c:v>Sweden</c:v>
                </c:pt>
                <c:pt idx="4">
                  <c:v>Ireland</c:v>
                </c:pt>
                <c:pt idx="5">
                  <c:v>Finland</c:v>
                </c:pt>
                <c:pt idx="6">
                  <c:v>France</c:v>
                </c:pt>
                <c:pt idx="7">
                  <c:v>Germany</c:v>
                </c:pt>
                <c:pt idx="8">
                  <c:v>Greece</c:v>
                </c:pt>
                <c:pt idx="9">
                  <c:v>Estonia</c:v>
                </c:pt>
                <c:pt idx="10">
                  <c:v>Austria</c:v>
                </c:pt>
                <c:pt idx="11">
                  <c:v>Cyprus</c:v>
                </c:pt>
                <c:pt idx="12">
                  <c:v>Italy</c:v>
                </c:pt>
                <c:pt idx="13">
                  <c:v>Slovakia</c:v>
                </c:pt>
                <c:pt idx="14">
                  <c:v>Belgium</c:v>
                </c:pt>
                <c:pt idx="15">
                  <c:v>Latvia</c:v>
                </c:pt>
                <c:pt idx="16">
                  <c:v>Slovenia</c:v>
                </c:pt>
                <c:pt idx="17">
                  <c:v>Spain</c:v>
                </c:pt>
                <c:pt idx="18">
                  <c:v>Croatia</c:v>
                </c:pt>
                <c:pt idx="19">
                  <c:v>Lithuania</c:v>
                </c:pt>
                <c:pt idx="20">
                  <c:v>Portugal</c:v>
                </c:pt>
                <c:pt idx="21">
                  <c:v>Hungary</c:v>
                </c:pt>
                <c:pt idx="22">
                  <c:v>Netherlands</c:v>
                </c:pt>
                <c:pt idx="23">
                  <c:v>Czechia</c:v>
                </c:pt>
                <c:pt idx="24">
                  <c:v>Bulgaria</c:v>
                </c:pt>
                <c:pt idx="25">
                  <c:v>Poland</c:v>
                </c:pt>
                <c:pt idx="26">
                  <c:v>Romania</c:v>
                </c:pt>
              </c:strCache>
            </c:strRef>
          </c:cat>
          <c:val>
            <c:numRef>
              <c:extLst>
                <c:ext xmlns:c15="http://schemas.microsoft.com/office/drawing/2012/chart" uri="{02D57815-91ED-43cb-92C2-25804820EDAC}">
                  <c15:fullRef>
                    <c15:sqref>'cb1-12'!$D$13:$D$40</c15:sqref>
                  </c15:fullRef>
                </c:ext>
              </c:extLst>
              <c:f>('cb1-12'!$D$13:$D$29,'cb1-12'!$D$31:$D$40)</c:f>
              <c:numCache>
                <c:formatCode>0.0</c:formatCode>
                <c:ptCount val="27"/>
                <c:pt idx="0">
                  <c:v>125.6</c:v>
                </c:pt>
                <c:pt idx="1">
                  <c:v>111.1</c:v>
                </c:pt>
                <c:pt idx="2">
                  <c:v>128.9</c:v>
                </c:pt>
                <c:pt idx="3">
                  <c:v>115</c:v>
                </c:pt>
                <c:pt idx="4">
                  <c:v>114.5</c:v>
                </c:pt>
                <c:pt idx="5">
                  <c:v>117.8</c:v>
                </c:pt>
                <c:pt idx="6">
                  <c:v>116</c:v>
                </c:pt>
                <c:pt idx="7">
                  <c:v>101.5</c:v>
                </c:pt>
                <c:pt idx="8">
                  <c:v>102</c:v>
                </c:pt>
                <c:pt idx="9">
                  <c:v>94.9</c:v>
                </c:pt>
                <c:pt idx="10">
                  <c:v>125</c:v>
                </c:pt>
                <c:pt idx="11">
                  <c:v>106.7</c:v>
                </c:pt>
                <c:pt idx="12">
                  <c:v>110.8</c:v>
                </c:pt>
                <c:pt idx="13">
                  <c:v>94</c:v>
                </c:pt>
                <c:pt idx="14">
                  <c:v>111.9</c:v>
                </c:pt>
                <c:pt idx="15">
                  <c:v>91.7</c:v>
                </c:pt>
                <c:pt idx="16">
                  <c:v>96.6</c:v>
                </c:pt>
                <c:pt idx="17">
                  <c:v>94.4</c:v>
                </c:pt>
                <c:pt idx="18">
                  <c:v>93.5</c:v>
                </c:pt>
                <c:pt idx="19">
                  <c:v>80.099999999999994</c:v>
                </c:pt>
                <c:pt idx="20">
                  <c:v>95.4</c:v>
                </c:pt>
                <c:pt idx="21">
                  <c:v>84.7</c:v>
                </c:pt>
                <c:pt idx="22">
                  <c:v>102.3</c:v>
                </c:pt>
                <c:pt idx="23">
                  <c:v>83.2</c:v>
                </c:pt>
                <c:pt idx="24">
                  <c:v>76.400000000000006</c:v>
                </c:pt>
                <c:pt idx="25">
                  <c:v>68.400000000000006</c:v>
                </c:pt>
                <c:pt idx="26">
                  <c:v>65.2</c:v>
                </c:pt>
              </c:numCache>
            </c:numRef>
          </c:val>
          <c:smooth val="0"/>
          <c:extLst xmlns:wpc="http://schemas.microsoft.com/office/word/2010/wordprocessingCanvas" xmlns:mc="http://schemas.openxmlformats.org/markup-compatibility/2006" xmlns:o="urn:schemas-microsoft-com:office:office" xmlns:r="http://schemas.openxmlformats.org/package/2006/relationships" xmlns:m="http://schemas.openxmlformats.org/officeDocument/2006/math" xmlns:v="urn:schemas-microsoft-com:vml" xmlns:wp14="http://schemas.microsoft.com/office/word/2010/wordprocessingDrawing" xmlns:wp="http://schemas.openxmlformats.org/drawingml/2006/wordprocessingDrawing" xmlns:w10="urn:schemas-microsoft-com:office:word" xmlns:w="http://schemas.openxmlformats.org/wordprocessingml/2006/main" xmlns:w14="http://schemas.microsoft.com/office/word/2010/wordml" xmlns:w15="http://schemas.microsoft.com/office/word/2012/wordml" xmlns:wpg="http://schemas.microsoft.com/office/word/2010/wordprocessingGroup" xmlns:wpi="http://schemas.microsoft.com/office/word/2010/wordprocessingInk" xmlns:wne="http://schemas.microsoft.com/office/word/2006/wordml" xmlns:wps="http://schemas.microsoft.com/office/word/2010/wordprocessingShape">
            <c:ext xmlns:c16="http://schemas.microsoft.com/office/drawing/2014/chart" uri="{C3380CC4-5D6E-409C-BE32-E72D297353CC}">
              <c16:uniqueId val="{00000005-E739-4160-BD44-647C72C7634F}"/>
            </c:ext>
          </c:extLst>
        </c:ser>
        <c:ser>
          <c:idx val="2"/>
          <c:order val="2"/>
          <c:spPr>
            <a:ln w="25400" cap="rnd">
              <a:solidFill>
                <a:schemeClr val="accent1">
                  <a:lumMod val="75000"/>
                </a:schemeClr>
              </a:solidFill>
              <a:round/>
            </a:ln>
            <a:effectLst/>
          </c:spPr>
          <c:marker>
            <c:symbol val="none"/>
          </c:marker>
          <c:cat>
            <c:strRef>
              <c:extLst>
                <c:ext xmlns:c15="http://schemas.microsoft.com/office/drawing/2012/chart" uri="{02D57815-91ED-43cb-92C2-25804820EDAC}">
                  <c15:fullRef>
                    <c15:sqref>'cb1-12'!$A$13:$A$40</c15:sqref>
                  </c15:fullRef>
                </c:ext>
              </c:extLst>
              <c:f>('cb1-12'!$A$13:$A$29,'cb1-12'!$A$31:$A$40)</c:f>
              <c:strCache>
                <c:ptCount val="27"/>
                <c:pt idx="0">
                  <c:v>Luxembourg</c:v>
                </c:pt>
                <c:pt idx="1">
                  <c:v>Malta</c:v>
                </c:pt>
                <c:pt idx="2">
                  <c:v>Denmark</c:v>
                </c:pt>
                <c:pt idx="3">
                  <c:v>Sweden</c:v>
                </c:pt>
                <c:pt idx="4">
                  <c:v>Ireland</c:v>
                </c:pt>
                <c:pt idx="5">
                  <c:v>Finland</c:v>
                </c:pt>
                <c:pt idx="6">
                  <c:v>France</c:v>
                </c:pt>
                <c:pt idx="7">
                  <c:v>Germany</c:v>
                </c:pt>
                <c:pt idx="8">
                  <c:v>Greece</c:v>
                </c:pt>
                <c:pt idx="9">
                  <c:v>Estonia</c:v>
                </c:pt>
                <c:pt idx="10">
                  <c:v>Austria</c:v>
                </c:pt>
                <c:pt idx="11">
                  <c:v>Cyprus</c:v>
                </c:pt>
                <c:pt idx="12">
                  <c:v>Italy</c:v>
                </c:pt>
                <c:pt idx="13">
                  <c:v>Slovakia</c:v>
                </c:pt>
                <c:pt idx="14">
                  <c:v>Belgium</c:v>
                </c:pt>
                <c:pt idx="15">
                  <c:v>Latvia</c:v>
                </c:pt>
                <c:pt idx="16">
                  <c:v>Slovenia</c:v>
                </c:pt>
                <c:pt idx="17">
                  <c:v>Spain</c:v>
                </c:pt>
                <c:pt idx="18">
                  <c:v>Croatia</c:v>
                </c:pt>
                <c:pt idx="19">
                  <c:v>Lithuania</c:v>
                </c:pt>
                <c:pt idx="20">
                  <c:v>Portugal</c:v>
                </c:pt>
                <c:pt idx="21">
                  <c:v>Hungary</c:v>
                </c:pt>
                <c:pt idx="22">
                  <c:v>Netherlands</c:v>
                </c:pt>
                <c:pt idx="23">
                  <c:v>Czechia</c:v>
                </c:pt>
                <c:pt idx="24">
                  <c:v>Bulgaria</c:v>
                </c:pt>
                <c:pt idx="25">
                  <c:v>Poland</c:v>
                </c:pt>
                <c:pt idx="26">
                  <c:v>Romania</c:v>
                </c:pt>
              </c:strCache>
            </c:strRef>
          </c:cat>
          <c:val>
            <c:numRef>
              <c:extLst>
                <c:ext xmlns:c15="http://schemas.microsoft.com/office/drawing/2012/chart" uri="{02D57815-91ED-43cb-92C2-25804820EDAC}">
                  <c15:fullRef>
                    <c15:sqref>'cb1-12'!$E$13:$E$40</c15:sqref>
                  </c15:fullRef>
                </c:ext>
              </c:extLst>
              <c:f>('cb1-12'!$E$13:$E$29,'cb1-12'!$E$31:$E$40)</c:f>
              <c:numCache>
                <c:formatCode>0.0</c:formatCode>
                <c:ptCount val="27"/>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pt idx="25">
                  <c:v>100</c:v>
                </c:pt>
                <c:pt idx="26">
                  <c:v>100</c:v>
                </c:pt>
              </c:numCache>
            </c:numRef>
          </c:val>
          <c:smooth val="0"/>
          <c:extLst xmlns:wpc="http://schemas.microsoft.com/office/word/2010/wordprocessingCanvas" xmlns:mc="http://schemas.openxmlformats.org/markup-compatibility/2006" xmlns:o="urn:schemas-microsoft-com:office:office" xmlns:r="http://schemas.openxmlformats.org/package/2006/relationships" xmlns:m="http://schemas.openxmlformats.org/officeDocument/2006/math" xmlns:v="urn:schemas-microsoft-com:vml" xmlns:wp14="http://schemas.microsoft.com/office/word/2010/wordprocessingDrawing" xmlns:wp="http://schemas.openxmlformats.org/drawingml/2006/wordprocessingDrawing" xmlns:w10="urn:schemas-microsoft-com:office:word" xmlns:w="http://schemas.openxmlformats.org/wordprocessingml/2006/main" xmlns:w14="http://schemas.microsoft.com/office/word/2010/wordml" xmlns:w15="http://schemas.microsoft.com/office/word/2012/wordml" xmlns:wpg="http://schemas.microsoft.com/office/word/2010/wordprocessingGroup" xmlns:wpi="http://schemas.microsoft.com/office/word/2010/wordprocessingInk" xmlns:wne="http://schemas.microsoft.com/office/word/2006/wordml" xmlns:wps="http://schemas.microsoft.com/office/word/2010/wordprocessingShape">
            <c:ext xmlns:c16="http://schemas.microsoft.com/office/drawing/2014/chart" uri="{C3380CC4-5D6E-409C-BE32-E72D297353CC}">
              <c16:uniqueId val="{00000006-E739-4160-BD44-647C72C7634F}"/>
            </c:ext>
          </c:extLst>
        </c:ser>
        <c:dLbls>
          <c:showLegendKey val="0"/>
          <c:showVal val="0"/>
          <c:showCatName val="0"/>
          <c:showSerName val="0"/>
          <c:showPercent val="0"/>
          <c:showBubbleSize val="0"/>
        </c:dLbls>
        <c:marker val="1"/>
        <c:smooth val="0"/>
        <c:axId val="607362280"/>
        <c:axId val="607363064"/>
      </c:lineChart>
      <c:catAx>
        <c:axId val="607362280"/>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rtl="0">
              <a:defRPr sz="900" b="0" i="0" u="none" strike="noStrike" kern="1200" baseline="0">
                <a:solidFill>
                  <a:srgbClr val="000000"/>
                </a:solidFill>
                <a:latin typeface="+mn-lt"/>
                <a:ea typeface="+mn-ea"/>
                <a:cs typeface="+mn-cs"/>
              </a:defRPr>
            </a:pPr>
            <a:endParaRPr lang="hu-HU"/>
          </a:p>
        </c:txPr>
        <c:crossAx val="607363064"/>
        <c:crosses val="autoZero"/>
        <c:auto val="1"/>
        <c:lblAlgn val="ctr"/>
        <c:lblOffset val="100"/>
        <c:tickLblSkip val="1"/>
        <c:noMultiLvlLbl val="0"/>
      </c:catAx>
      <c:valAx>
        <c:axId val="607363064"/>
        <c:scaling>
          <c:orientation val="minMax"/>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rtl="0">
              <a:defRPr sz="900" b="0" i="0" u="none" strike="noStrike" kern="1200" baseline="0">
                <a:solidFill>
                  <a:srgbClr val="000000"/>
                </a:solidFill>
                <a:latin typeface="+mn-lt"/>
                <a:ea typeface="+mn-ea"/>
                <a:cs typeface="+mn-cs"/>
              </a:defRPr>
            </a:pPr>
            <a:endParaRPr lang="hu-HU"/>
          </a:p>
        </c:txPr>
        <c:crossAx val="607362280"/>
        <c:crosses val="autoZero"/>
        <c:crossBetween val="between"/>
      </c:valAx>
      <c:spPr>
        <a:noFill/>
        <a:ln>
          <a:noFill/>
        </a:ln>
        <a:effectLst/>
      </c:spPr>
    </c:plotArea>
    <c:legend>
      <c:legendPos val="b"/>
      <c:legendEntry>
        <c:idx val="2"/>
        <c:delete val="1"/>
      </c:legendEntry>
      <c:layout>
        <c:manualLayout>
          <c:xMode val="edge"/>
          <c:yMode val="edge"/>
          <c:x val="6.4155454897536499E-3"/>
          <c:y val="0.92588990468780386"/>
          <c:w val="0.98930742418374373"/>
          <c:h val="7.2358073748853752E-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000000"/>
              </a:solidFill>
              <a:latin typeface="+mn-lt"/>
              <a:ea typeface="+mn-ea"/>
              <a:cs typeface="+mn-cs"/>
            </a:defRPr>
          </a:pPr>
          <a:endParaRPr lang="hu-HU"/>
        </a:p>
      </c:txPr>
    </c:legend>
    <c:plotVisOnly val="1"/>
    <c:dispBlanksAs val="gap"/>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3867479528021961"/>
          <c:y val="8.4027830262075706E-2"/>
          <c:w val="0.85850210081764466"/>
          <c:h val="0.59802053849501657"/>
        </c:manualLayout>
      </c:layout>
      <c:lineChart>
        <c:grouping val="standard"/>
        <c:varyColors val="0"/>
        <c:ser>
          <c:idx val="0"/>
          <c:order val="0"/>
          <c:tx>
            <c:strRef>
              <c:f>'cb1-13'!$B$12</c:f>
              <c:strCache>
                <c:ptCount val="1"/>
                <c:pt idx="0">
                  <c:v>Reál nettó pénzügyi vagyon állománya</c:v>
                </c:pt>
              </c:strCache>
            </c:strRef>
          </c:tx>
          <c:spPr>
            <a:ln w="25400" cap="rnd">
              <a:solidFill>
                <a:schemeClr val="accent1"/>
              </a:solidFill>
              <a:round/>
            </a:ln>
            <a:effectLst/>
          </c:spPr>
          <c:marker>
            <c:symbol val="none"/>
          </c:marker>
          <c:cat>
            <c:numRef>
              <c:f>'cb1-13'!$A$13:$A$39</c:f>
              <c:numCache>
                <c:formatCode>m/d/yyyy</c:formatCode>
                <c:ptCount val="27"/>
                <c:pt idx="0">
                  <c:v>42766</c:v>
                </c:pt>
                <c:pt idx="1">
                  <c:v>42855</c:v>
                </c:pt>
                <c:pt idx="2">
                  <c:v>42947</c:v>
                </c:pt>
                <c:pt idx="3">
                  <c:v>43039</c:v>
                </c:pt>
                <c:pt idx="4">
                  <c:v>43131</c:v>
                </c:pt>
                <c:pt idx="5">
                  <c:v>43220</c:v>
                </c:pt>
                <c:pt idx="6">
                  <c:v>43312</c:v>
                </c:pt>
                <c:pt idx="7">
                  <c:v>43404</c:v>
                </c:pt>
                <c:pt idx="8">
                  <c:v>43496</c:v>
                </c:pt>
                <c:pt idx="9">
                  <c:v>43585</c:v>
                </c:pt>
                <c:pt idx="10">
                  <c:v>43677</c:v>
                </c:pt>
                <c:pt idx="11">
                  <c:v>43769</c:v>
                </c:pt>
                <c:pt idx="12">
                  <c:v>43861</c:v>
                </c:pt>
                <c:pt idx="13">
                  <c:v>43951</c:v>
                </c:pt>
                <c:pt idx="14">
                  <c:v>44043</c:v>
                </c:pt>
                <c:pt idx="15">
                  <c:v>44135</c:v>
                </c:pt>
                <c:pt idx="16">
                  <c:v>44227</c:v>
                </c:pt>
                <c:pt idx="17">
                  <c:v>44316</c:v>
                </c:pt>
                <c:pt idx="18">
                  <c:v>44408</c:v>
                </c:pt>
                <c:pt idx="19">
                  <c:v>44500</c:v>
                </c:pt>
                <c:pt idx="20">
                  <c:v>44592</c:v>
                </c:pt>
                <c:pt idx="21">
                  <c:v>44681</c:v>
                </c:pt>
                <c:pt idx="22">
                  <c:v>44773</c:v>
                </c:pt>
                <c:pt idx="23">
                  <c:v>44865</c:v>
                </c:pt>
                <c:pt idx="24">
                  <c:v>44957</c:v>
                </c:pt>
                <c:pt idx="25">
                  <c:v>45046</c:v>
                </c:pt>
                <c:pt idx="26">
                  <c:v>45138</c:v>
                </c:pt>
              </c:numCache>
            </c:numRef>
          </c:cat>
          <c:val>
            <c:numRef>
              <c:f>'cb1-13'!$B$13:$B$39</c:f>
              <c:numCache>
                <c:formatCode>0.0</c:formatCode>
                <c:ptCount val="27"/>
                <c:pt idx="0">
                  <c:v>33268.06933109786</c:v>
                </c:pt>
                <c:pt idx="1">
                  <c:v>33745.483055611883</c:v>
                </c:pt>
                <c:pt idx="2">
                  <c:v>34460.353113552708</c:v>
                </c:pt>
                <c:pt idx="3">
                  <c:v>35390.488366859136</c:v>
                </c:pt>
                <c:pt idx="4">
                  <c:v>36201.200734206825</c:v>
                </c:pt>
                <c:pt idx="5">
                  <c:v>36869.962532563928</c:v>
                </c:pt>
                <c:pt idx="6">
                  <c:v>37449.448997090534</c:v>
                </c:pt>
                <c:pt idx="7">
                  <c:v>38240.467891293178</c:v>
                </c:pt>
                <c:pt idx="8">
                  <c:v>39279.526036593168</c:v>
                </c:pt>
                <c:pt idx="9">
                  <c:v>39267.528540391744</c:v>
                </c:pt>
                <c:pt idx="10">
                  <c:v>40376.548584378579</c:v>
                </c:pt>
                <c:pt idx="11">
                  <c:v>41159.59401371338</c:v>
                </c:pt>
                <c:pt idx="12">
                  <c:v>41417.279875371642</c:v>
                </c:pt>
                <c:pt idx="13">
                  <c:v>42505.123836224426</c:v>
                </c:pt>
                <c:pt idx="14">
                  <c:v>42898.677433989171</c:v>
                </c:pt>
                <c:pt idx="15">
                  <c:v>44903.065508589731</c:v>
                </c:pt>
                <c:pt idx="16">
                  <c:v>46020.10483828991</c:v>
                </c:pt>
                <c:pt idx="17">
                  <c:v>45760.001794797812</c:v>
                </c:pt>
                <c:pt idx="18">
                  <c:v>46524.648121379083</c:v>
                </c:pt>
                <c:pt idx="19">
                  <c:v>47422.752024711881</c:v>
                </c:pt>
                <c:pt idx="20">
                  <c:v>47293.453558580244</c:v>
                </c:pt>
                <c:pt idx="21">
                  <c:v>45999.702156592473</c:v>
                </c:pt>
                <c:pt idx="22">
                  <c:v>44324.001044515615</c:v>
                </c:pt>
                <c:pt idx="23">
                  <c:v>42391.297748271667</c:v>
                </c:pt>
                <c:pt idx="24">
                  <c:v>41748.350842024549</c:v>
                </c:pt>
                <c:pt idx="25">
                  <c:v>42442.918363205914</c:v>
                </c:pt>
              </c:numCache>
            </c:numRef>
          </c:val>
          <c:smooth val="0"/>
          <c:extLst xmlns:wps="http://schemas.microsoft.com/office/word/2010/wordprocessingShape" xmlns:wne="http://schemas.microsoft.com/office/word/2006/wordml" xmlns:wpi="http://schemas.microsoft.com/office/word/2010/wordprocessingInk" xmlns:wpg="http://schemas.microsoft.com/office/word/2010/wordprocessingGroup" xmlns:w15="http://schemas.microsoft.com/office/word/2012/wordml" xmlns:w14="http://schemas.microsoft.com/office/word/2010/wordml" xmlns:w="http://schemas.openxmlformats.org/wordprocessingml/2006/main" xmlns:w10="urn:schemas-microsoft-com:office:word" xmlns:wp="http://schemas.openxmlformats.org/drawingml/2006/wordprocessingDrawing" xmlns:wp14="http://schemas.microsoft.com/office/word/2010/wordprocessingDrawing" xmlns:v="urn:schemas-microsoft-com:vml" xmlns:m="http://schemas.openxmlformats.org/officeDocument/2006/math" xmlns:r="http://schemas.openxmlformats.org/package/2006/relationships" xmlns:o="urn:schemas-microsoft-com:office:office" xmlns:mc="http://schemas.openxmlformats.org/markup-compatibility/2006" xmlns:wpc="http://schemas.microsoft.com/office/word/2010/wordprocessingCanvas">
            <c:ext xmlns:c16="http://schemas.microsoft.com/office/drawing/2014/chart" uri="{C3380CC4-5D6E-409C-BE32-E72D297353CC}">
              <c16:uniqueId val="{00000000-7B8F-4795-B280-DD15404098B1}"/>
            </c:ext>
          </c:extLst>
        </c:ser>
        <c:ser>
          <c:idx val="2"/>
          <c:order val="2"/>
          <c:spPr>
            <a:ln w="25400" cap="rnd">
              <a:solidFill>
                <a:schemeClr val="accent1"/>
              </a:solidFill>
              <a:prstDash val="dash"/>
              <a:round/>
            </a:ln>
            <a:effectLst/>
          </c:spPr>
          <c:marker>
            <c:symbol val="none"/>
          </c:marker>
          <c:cat>
            <c:numRef>
              <c:f>'cb1-13'!$A$13:$A$39</c:f>
              <c:numCache>
                <c:formatCode>m/d/yyyy</c:formatCode>
                <c:ptCount val="27"/>
                <c:pt idx="0">
                  <c:v>42766</c:v>
                </c:pt>
                <c:pt idx="1">
                  <c:v>42855</c:v>
                </c:pt>
                <c:pt idx="2">
                  <c:v>42947</c:v>
                </c:pt>
                <c:pt idx="3">
                  <c:v>43039</c:v>
                </c:pt>
                <c:pt idx="4">
                  <c:v>43131</c:v>
                </c:pt>
                <c:pt idx="5">
                  <c:v>43220</c:v>
                </c:pt>
                <c:pt idx="6">
                  <c:v>43312</c:v>
                </c:pt>
                <c:pt idx="7">
                  <c:v>43404</c:v>
                </c:pt>
                <c:pt idx="8">
                  <c:v>43496</c:v>
                </c:pt>
                <c:pt idx="9">
                  <c:v>43585</c:v>
                </c:pt>
                <c:pt idx="10">
                  <c:v>43677</c:v>
                </c:pt>
                <c:pt idx="11">
                  <c:v>43769</c:v>
                </c:pt>
                <c:pt idx="12">
                  <c:v>43861</c:v>
                </c:pt>
                <c:pt idx="13">
                  <c:v>43951</c:v>
                </c:pt>
                <c:pt idx="14">
                  <c:v>44043</c:v>
                </c:pt>
                <c:pt idx="15">
                  <c:v>44135</c:v>
                </c:pt>
                <c:pt idx="16">
                  <c:v>44227</c:v>
                </c:pt>
                <c:pt idx="17">
                  <c:v>44316</c:v>
                </c:pt>
                <c:pt idx="18">
                  <c:v>44408</c:v>
                </c:pt>
                <c:pt idx="19">
                  <c:v>44500</c:v>
                </c:pt>
                <c:pt idx="20">
                  <c:v>44592</c:v>
                </c:pt>
                <c:pt idx="21">
                  <c:v>44681</c:v>
                </c:pt>
                <c:pt idx="22">
                  <c:v>44773</c:v>
                </c:pt>
                <c:pt idx="23">
                  <c:v>44865</c:v>
                </c:pt>
                <c:pt idx="24">
                  <c:v>44957</c:v>
                </c:pt>
                <c:pt idx="25">
                  <c:v>45046</c:v>
                </c:pt>
                <c:pt idx="26">
                  <c:v>45138</c:v>
                </c:pt>
              </c:numCache>
            </c:numRef>
          </c:cat>
          <c:val>
            <c:numRef>
              <c:f>'cb1-13'!$D$13:$D$38</c:f>
              <c:numCache>
                <c:formatCode>0.0</c:formatCode>
                <c:ptCount val="26"/>
                <c:pt idx="12">
                  <c:v>41748.350842024549</c:v>
                </c:pt>
                <c:pt idx="13">
                  <c:v>41748.350842024549</c:v>
                </c:pt>
                <c:pt idx="14">
                  <c:v>41748.350842024549</c:v>
                </c:pt>
                <c:pt idx="15">
                  <c:v>41748.350842024549</c:v>
                </c:pt>
                <c:pt idx="16">
                  <c:v>41748.350842024549</c:v>
                </c:pt>
                <c:pt idx="17">
                  <c:v>41748.350842024549</c:v>
                </c:pt>
                <c:pt idx="18">
                  <c:v>41748.350842024549</c:v>
                </c:pt>
                <c:pt idx="19">
                  <c:v>41748.350842024549</c:v>
                </c:pt>
                <c:pt idx="20">
                  <c:v>41748.350842024549</c:v>
                </c:pt>
                <c:pt idx="21">
                  <c:v>41748.350842024549</c:v>
                </c:pt>
                <c:pt idx="22">
                  <c:v>41748.350842024549</c:v>
                </c:pt>
                <c:pt idx="23">
                  <c:v>41748.350842024549</c:v>
                </c:pt>
                <c:pt idx="24">
                  <c:v>41748.350842024549</c:v>
                </c:pt>
              </c:numCache>
            </c:numRef>
          </c:val>
          <c:smooth val="0"/>
          <c:extLst xmlns:wps="http://schemas.microsoft.com/office/word/2010/wordprocessingShape" xmlns:wne="http://schemas.microsoft.com/office/word/2006/wordml" xmlns:wpi="http://schemas.microsoft.com/office/word/2010/wordprocessingInk" xmlns:wpg="http://schemas.microsoft.com/office/word/2010/wordprocessingGroup" xmlns:w15="http://schemas.microsoft.com/office/word/2012/wordml" xmlns:w14="http://schemas.microsoft.com/office/word/2010/wordml" xmlns:w="http://schemas.openxmlformats.org/wordprocessingml/2006/main" xmlns:w10="urn:schemas-microsoft-com:office:word" xmlns:wp="http://schemas.openxmlformats.org/drawingml/2006/wordprocessingDrawing" xmlns:wp14="http://schemas.microsoft.com/office/word/2010/wordprocessingDrawing" xmlns:v="urn:schemas-microsoft-com:vml" xmlns:m="http://schemas.openxmlformats.org/officeDocument/2006/math" xmlns:r="http://schemas.openxmlformats.org/package/2006/relationships" xmlns:o="urn:schemas-microsoft-com:office:office" xmlns:mc="http://schemas.openxmlformats.org/markup-compatibility/2006" xmlns:wpc="http://schemas.microsoft.com/office/word/2010/wordprocessingCanvas">
            <c:ext xmlns:c16="http://schemas.microsoft.com/office/drawing/2014/chart" uri="{C3380CC4-5D6E-409C-BE32-E72D297353CC}">
              <c16:uniqueId val="{00000001-7B8F-4795-B280-DD15404098B1}"/>
            </c:ext>
          </c:extLst>
        </c:ser>
        <c:dLbls>
          <c:showLegendKey val="0"/>
          <c:showVal val="0"/>
          <c:showCatName val="0"/>
          <c:showSerName val="0"/>
          <c:showPercent val="0"/>
          <c:showBubbleSize val="0"/>
        </c:dLbls>
        <c:marker val="1"/>
        <c:smooth val="0"/>
        <c:axId val="607359928"/>
        <c:axId val="607363848"/>
      </c:lineChart>
      <c:lineChart>
        <c:grouping val="standard"/>
        <c:varyColors val="0"/>
        <c:ser>
          <c:idx val="1"/>
          <c:order val="1"/>
          <c:tx>
            <c:strRef>
              <c:f>'cb1-13'!$C$12</c:f>
              <c:strCache>
                <c:ptCount val="1"/>
                <c:pt idx="0">
                  <c:v>Nemzetgazdasági reál bruttó átlagbér (jobb tengely)</c:v>
                </c:pt>
              </c:strCache>
            </c:strRef>
          </c:tx>
          <c:spPr>
            <a:ln w="25400" cap="rnd">
              <a:solidFill>
                <a:schemeClr val="accent3"/>
              </a:solidFill>
              <a:round/>
            </a:ln>
            <a:effectLst/>
          </c:spPr>
          <c:marker>
            <c:symbol val="none"/>
          </c:marker>
          <c:cat>
            <c:numRef>
              <c:f>'cb1-13'!$A$13:$A$39</c:f>
              <c:numCache>
                <c:formatCode>m/d/yyyy</c:formatCode>
                <c:ptCount val="27"/>
                <c:pt idx="0">
                  <c:v>42766</c:v>
                </c:pt>
                <c:pt idx="1">
                  <c:v>42855</c:v>
                </c:pt>
                <c:pt idx="2">
                  <c:v>42947</c:v>
                </c:pt>
                <c:pt idx="3">
                  <c:v>43039</c:v>
                </c:pt>
                <c:pt idx="4">
                  <c:v>43131</c:v>
                </c:pt>
                <c:pt idx="5">
                  <c:v>43220</c:v>
                </c:pt>
                <c:pt idx="6">
                  <c:v>43312</c:v>
                </c:pt>
                <c:pt idx="7">
                  <c:v>43404</c:v>
                </c:pt>
                <c:pt idx="8">
                  <c:v>43496</c:v>
                </c:pt>
                <c:pt idx="9">
                  <c:v>43585</c:v>
                </c:pt>
                <c:pt idx="10">
                  <c:v>43677</c:v>
                </c:pt>
                <c:pt idx="11">
                  <c:v>43769</c:v>
                </c:pt>
                <c:pt idx="12">
                  <c:v>43861</c:v>
                </c:pt>
                <c:pt idx="13">
                  <c:v>43951</c:v>
                </c:pt>
                <c:pt idx="14">
                  <c:v>44043</c:v>
                </c:pt>
                <c:pt idx="15">
                  <c:v>44135</c:v>
                </c:pt>
                <c:pt idx="16">
                  <c:v>44227</c:v>
                </c:pt>
                <c:pt idx="17">
                  <c:v>44316</c:v>
                </c:pt>
                <c:pt idx="18">
                  <c:v>44408</c:v>
                </c:pt>
                <c:pt idx="19">
                  <c:v>44500</c:v>
                </c:pt>
                <c:pt idx="20">
                  <c:v>44592</c:v>
                </c:pt>
                <c:pt idx="21">
                  <c:v>44681</c:v>
                </c:pt>
                <c:pt idx="22">
                  <c:v>44773</c:v>
                </c:pt>
                <c:pt idx="23">
                  <c:v>44865</c:v>
                </c:pt>
                <c:pt idx="24">
                  <c:v>44957</c:v>
                </c:pt>
                <c:pt idx="25">
                  <c:v>45046</c:v>
                </c:pt>
                <c:pt idx="26">
                  <c:v>45138</c:v>
                </c:pt>
              </c:numCache>
            </c:numRef>
          </c:cat>
          <c:val>
            <c:numRef>
              <c:f>'cb1-13'!$C$13:$C$39</c:f>
              <c:numCache>
                <c:formatCode>0.0</c:formatCode>
                <c:ptCount val="27"/>
                <c:pt idx="0">
                  <c:v>240987.93927561381</c:v>
                </c:pt>
                <c:pt idx="1">
                  <c:v>247967.86195721768</c:v>
                </c:pt>
                <c:pt idx="2">
                  <c:v>255221.83653212956</c:v>
                </c:pt>
                <c:pt idx="3">
                  <c:v>261155.84072483281</c:v>
                </c:pt>
                <c:pt idx="4">
                  <c:v>265462.23355662997</c:v>
                </c:pt>
                <c:pt idx="5">
                  <c:v>268851.80637577968</c:v>
                </c:pt>
                <c:pt idx="6">
                  <c:v>272984.64361463231</c:v>
                </c:pt>
                <c:pt idx="7">
                  <c:v>278611.63821956766</c:v>
                </c:pt>
                <c:pt idx="8">
                  <c:v>286190.47492764151</c:v>
                </c:pt>
                <c:pt idx="9">
                  <c:v>287820.18355438596</c:v>
                </c:pt>
                <c:pt idx="10">
                  <c:v>295792.16570804309</c:v>
                </c:pt>
                <c:pt idx="11">
                  <c:v>301590.27874251455</c:v>
                </c:pt>
                <c:pt idx="12">
                  <c:v>303436.61218661664</c:v>
                </c:pt>
                <c:pt idx="13">
                  <c:v>311028.93540208199</c:v>
                </c:pt>
                <c:pt idx="14">
                  <c:v>312174.97089933831</c:v>
                </c:pt>
                <c:pt idx="15">
                  <c:v>318411.20054551627</c:v>
                </c:pt>
                <c:pt idx="16">
                  <c:v>318546.83431537449</c:v>
                </c:pt>
                <c:pt idx="17">
                  <c:v>318466.16111440514</c:v>
                </c:pt>
                <c:pt idx="18">
                  <c:v>323607.15722869779</c:v>
                </c:pt>
                <c:pt idx="19">
                  <c:v>328181.83207513939</c:v>
                </c:pt>
                <c:pt idx="20">
                  <c:v>352822.34016259637</c:v>
                </c:pt>
                <c:pt idx="21">
                  <c:v>331987.30031567102</c:v>
                </c:pt>
                <c:pt idx="22">
                  <c:v>324715.83545262954</c:v>
                </c:pt>
                <c:pt idx="23">
                  <c:v>314601.79839296575</c:v>
                </c:pt>
                <c:pt idx="24">
                  <c:v>310598.33985776687</c:v>
                </c:pt>
                <c:pt idx="25">
                  <c:v>317428.00787902193</c:v>
                </c:pt>
                <c:pt idx="26">
                  <c:v>325355.60872328869</c:v>
                </c:pt>
              </c:numCache>
            </c:numRef>
          </c:val>
          <c:smooth val="0"/>
          <c:extLst xmlns:wps="http://schemas.microsoft.com/office/word/2010/wordprocessingShape" xmlns:wne="http://schemas.microsoft.com/office/word/2006/wordml" xmlns:wpi="http://schemas.microsoft.com/office/word/2010/wordprocessingInk" xmlns:wpg="http://schemas.microsoft.com/office/word/2010/wordprocessingGroup" xmlns:w15="http://schemas.microsoft.com/office/word/2012/wordml" xmlns:w14="http://schemas.microsoft.com/office/word/2010/wordml" xmlns:w="http://schemas.openxmlformats.org/wordprocessingml/2006/main" xmlns:w10="urn:schemas-microsoft-com:office:word" xmlns:wp="http://schemas.openxmlformats.org/drawingml/2006/wordprocessingDrawing" xmlns:wp14="http://schemas.microsoft.com/office/word/2010/wordprocessingDrawing" xmlns:v="urn:schemas-microsoft-com:vml" xmlns:m="http://schemas.openxmlformats.org/officeDocument/2006/math" xmlns:r="http://schemas.openxmlformats.org/package/2006/relationships" xmlns:o="urn:schemas-microsoft-com:office:office" xmlns:mc="http://schemas.openxmlformats.org/markup-compatibility/2006" xmlns:wpc="http://schemas.microsoft.com/office/word/2010/wordprocessingCanvas">
            <c:ext xmlns:c16="http://schemas.microsoft.com/office/drawing/2014/chart" uri="{C3380CC4-5D6E-409C-BE32-E72D297353CC}">
              <c16:uniqueId val="{00000002-7B8F-4795-B280-DD15404098B1}"/>
            </c:ext>
          </c:extLst>
        </c:ser>
        <c:ser>
          <c:idx val="3"/>
          <c:order val="3"/>
          <c:spPr>
            <a:ln w="25400" cap="rnd">
              <a:solidFill>
                <a:schemeClr val="accent3"/>
              </a:solidFill>
              <a:prstDash val="dash"/>
              <a:round/>
            </a:ln>
            <a:effectLst/>
          </c:spPr>
          <c:marker>
            <c:symbol val="none"/>
          </c:marker>
          <c:cat>
            <c:numRef>
              <c:f>'cb1-13'!$A$13:$A$39</c:f>
              <c:numCache>
                <c:formatCode>m/d/yyyy</c:formatCode>
                <c:ptCount val="27"/>
                <c:pt idx="0">
                  <c:v>42766</c:v>
                </c:pt>
                <c:pt idx="1">
                  <c:v>42855</c:v>
                </c:pt>
                <c:pt idx="2">
                  <c:v>42947</c:v>
                </c:pt>
                <c:pt idx="3">
                  <c:v>43039</c:v>
                </c:pt>
                <c:pt idx="4">
                  <c:v>43131</c:v>
                </c:pt>
                <c:pt idx="5">
                  <c:v>43220</c:v>
                </c:pt>
                <c:pt idx="6">
                  <c:v>43312</c:v>
                </c:pt>
                <c:pt idx="7">
                  <c:v>43404</c:v>
                </c:pt>
                <c:pt idx="8">
                  <c:v>43496</c:v>
                </c:pt>
                <c:pt idx="9">
                  <c:v>43585</c:v>
                </c:pt>
                <c:pt idx="10">
                  <c:v>43677</c:v>
                </c:pt>
                <c:pt idx="11">
                  <c:v>43769</c:v>
                </c:pt>
                <c:pt idx="12">
                  <c:v>43861</c:v>
                </c:pt>
                <c:pt idx="13">
                  <c:v>43951</c:v>
                </c:pt>
                <c:pt idx="14">
                  <c:v>44043</c:v>
                </c:pt>
                <c:pt idx="15">
                  <c:v>44135</c:v>
                </c:pt>
                <c:pt idx="16">
                  <c:v>44227</c:v>
                </c:pt>
                <c:pt idx="17">
                  <c:v>44316</c:v>
                </c:pt>
                <c:pt idx="18">
                  <c:v>44408</c:v>
                </c:pt>
                <c:pt idx="19">
                  <c:v>44500</c:v>
                </c:pt>
                <c:pt idx="20">
                  <c:v>44592</c:v>
                </c:pt>
                <c:pt idx="21">
                  <c:v>44681</c:v>
                </c:pt>
                <c:pt idx="22">
                  <c:v>44773</c:v>
                </c:pt>
                <c:pt idx="23">
                  <c:v>44865</c:v>
                </c:pt>
                <c:pt idx="24">
                  <c:v>44957</c:v>
                </c:pt>
                <c:pt idx="25">
                  <c:v>45046</c:v>
                </c:pt>
                <c:pt idx="26">
                  <c:v>45138</c:v>
                </c:pt>
              </c:numCache>
            </c:numRef>
          </c:cat>
          <c:val>
            <c:numRef>
              <c:f>'cb1-13'!$E$13:$E$38</c:f>
              <c:numCache>
                <c:formatCode>0.0</c:formatCode>
                <c:ptCount val="26"/>
                <c:pt idx="14">
                  <c:v>310598.33985776687</c:v>
                </c:pt>
                <c:pt idx="15">
                  <c:v>310598.33985776687</c:v>
                </c:pt>
                <c:pt idx="16">
                  <c:v>310598.33985776687</c:v>
                </c:pt>
                <c:pt idx="17">
                  <c:v>310598.33985776687</c:v>
                </c:pt>
                <c:pt idx="18">
                  <c:v>310598.33985776687</c:v>
                </c:pt>
                <c:pt idx="19">
                  <c:v>310598.33985776687</c:v>
                </c:pt>
                <c:pt idx="20">
                  <c:v>310598.33985776687</c:v>
                </c:pt>
                <c:pt idx="21">
                  <c:v>310598.33985776687</c:v>
                </c:pt>
                <c:pt idx="22">
                  <c:v>310598.33985776687</c:v>
                </c:pt>
                <c:pt idx="23">
                  <c:v>310598.33985776687</c:v>
                </c:pt>
                <c:pt idx="24">
                  <c:v>310598.33985776687</c:v>
                </c:pt>
              </c:numCache>
            </c:numRef>
          </c:val>
          <c:smooth val="0"/>
          <c:extLst xmlns:wps="http://schemas.microsoft.com/office/word/2010/wordprocessingShape" xmlns:wne="http://schemas.microsoft.com/office/word/2006/wordml" xmlns:wpi="http://schemas.microsoft.com/office/word/2010/wordprocessingInk" xmlns:wpg="http://schemas.microsoft.com/office/word/2010/wordprocessingGroup" xmlns:w15="http://schemas.microsoft.com/office/word/2012/wordml" xmlns:w14="http://schemas.microsoft.com/office/word/2010/wordml" xmlns:w="http://schemas.openxmlformats.org/wordprocessingml/2006/main" xmlns:w10="urn:schemas-microsoft-com:office:word" xmlns:wp="http://schemas.openxmlformats.org/drawingml/2006/wordprocessingDrawing" xmlns:wp14="http://schemas.microsoft.com/office/word/2010/wordprocessingDrawing" xmlns:v="urn:schemas-microsoft-com:vml" xmlns:m="http://schemas.openxmlformats.org/officeDocument/2006/math" xmlns:r="http://schemas.openxmlformats.org/package/2006/relationships" xmlns:o="urn:schemas-microsoft-com:office:office" xmlns:mc="http://schemas.openxmlformats.org/markup-compatibility/2006" xmlns:wpc="http://schemas.microsoft.com/office/word/2010/wordprocessingCanvas">
            <c:ext xmlns:c16="http://schemas.microsoft.com/office/drawing/2014/chart" uri="{C3380CC4-5D6E-409C-BE32-E72D297353CC}">
              <c16:uniqueId val="{00000003-7B8F-4795-B280-DD15404098B1}"/>
            </c:ext>
          </c:extLst>
        </c:ser>
        <c:dLbls>
          <c:showLegendKey val="0"/>
          <c:showVal val="0"/>
          <c:showCatName val="0"/>
          <c:showSerName val="0"/>
          <c:showPercent val="0"/>
          <c:showBubbleSize val="0"/>
        </c:dLbls>
        <c:marker val="1"/>
        <c:smooth val="0"/>
        <c:axId val="607340328"/>
        <c:axId val="607364240"/>
      </c:lineChart>
      <c:dateAx>
        <c:axId val="607359928"/>
        <c:scaling>
          <c:orientation val="minMax"/>
          <c:max val="45108"/>
          <c:min val="42736"/>
        </c:scaling>
        <c:delete val="0"/>
        <c:axPos val="b"/>
        <c:numFmt formatCode="yyyy/mm"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rtl="0">
              <a:defRPr sz="900" b="0" i="0" u="none" strike="noStrike" kern="1200" baseline="0">
                <a:solidFill>
                  <a:srgbClr val="000000"/>
                </a:solidFill>
                <a:latin typeface="+mn-lt"/>
                <a:ea typeface="+mn-ea"/>
                <a:cs typeface="+mn-cs"/>
              </a:defRPr>
            </a:pPr>
            <a:endParaRPr lang="hu-HU"/>
          </a:p>
        </c:txPr>
        <c:crossAx val="607363848"/>
        <c:crosses val="autoZero"/>
        <c:auto val="1"/>
        <c:lblOffset val="100"/>
        <c:baseTimeUnit val="months"/>
        <c:majorUnit val="3"/>
        <c:majorTimeUnit val="months"/>
      </c:dateAx>
      <c:valAx>
        <c:axId val="607363848"/>
        <c:scaling>
          <c:orientation val="minMax"/>
          <c:max val="52000"/>
          <c:min val="32000"/>
        </c:scaling>
        <c:delete val="0"/>
        <c:axPos val="l"/>
        <c:majorGridlines>
          <c:spPr>
            <a:ln w="6350" cap="flat" cmpd="sng" algn="ctr">
              <a:solidFill>
                <a:schemeClr val="bg1">
                  <a:lumMod val="75000"/>
                </a:scheme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rtl="0">
              <a:defRPr sz="900" b="0" i="0" u="none" strike="noStrike" kern="1200" baseline="0">
                <a:solidFill>
                  <a:srgbClr val="000000"/>
                </a:solidFill>
                <a:latin typeface="+mn-lt"/>
                <a:ea typeface="+mn-ea"/>
                <a:cs typeface="+mn-cs"/>
              </a:defRPr>
            </a:pPr>
            <a:endParaRPr lang="hu-HU"/>
          </a:p>
        </c:txPr>
        <c:crossAx val="607359928"/>
        <c:crosses val="autoZero"/>
        <c:crossBetween val="midCat"/>
      </c:valAx>
      <c:valAx>
        <c:axId val="607364240"/>
        <c:scaling>
          <c:orientation val="minMax"/>
          <c:max val="360000"/>
          <c:min val="160000"/>
        </c:scaling>
        <c:delete val="0"/>
        <c:axPos val="r"/>
        <c:numFmt formatCode="#,##0" sourceLinked="0"/>
        <c:majorTickMark val="out"/>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rtl="0">
              <a:defRPr sz="900" b="0" i="0" u="none" strike="noStrike" kern="1200" baseline="0">
                <a:solidFill>
                  <a:srgbClr val="000000"/>
                </a:solidFill>
                <a:latin typeface="+mn-lt"/>
                <a:ea typeface="+mn-ea"/>
                <a:cs typeface="+mn-cs"/>
              </a:defRPr>
            </a:pPr>
            <a:endParaRPr lang="hu-HU"/>
          </a:p>
        </c:txPr>
        <c:crossAx val="607340328"/>
        <c:crosses val="max"/>
        <c:crossBetween val="between"/>
        <c:majorUnit val="20000"/>
      </c:valAx>
      <c:dateAx>
        <c:axId val="607340328"/>
        <c:scaling>
          <c:orientation val="minMax"/>
        </c:scaling>
        <c:delete val="1"/>
        <c:axPos val="b"/>
        <c:numFmt formatCode="m/d/yyyy" sourceLinked="1"/>
        <c:majorTickMark val="out"/>
        <c:minorTickMark val="none"/>
        <c:tickLblPos val="nextTo"/>
        <c:crossAx val="607364240"/>
        <c:crosses val="autoZero"/>
        <c:auto val="1"/>
        <c:lblOffset val="100"/>
        <c:baseTimeUnit val="months"/>
      </c:dateAx>
      <c:spPr>
        <a:noFill/>
        <a:ln>
          <a:noFill/>
        </a:ln>
        <a:effectLst/>
      </c:spPr>
    </c:plotArea>
    <c:legend>
      <c:legendPos val="b"/>
      <c:legendEntry>
        <c:idx val="1"/>
        <c:delete val="1"/>
      </c:legendEntry>
      <c:legendEntry>
        <c:idx val="3"/>
        <c:delete val="1"/>
      </c:legendEntry>
      <c:layout>
        <c:manualLayout>
          <c:xMode val="edge"/>
          <c:yMode val="edge"/>
          <c:x val="1.1292151065863471E-2"/>
          <c:y val="0.88278376066501441"/>
          <c:w val="0.98588481116767068"/>
          <c:h val="0.11721623933498564"/>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000000"/>
              </a:solidFill>
              <a:latin typeface="+mn-lt"/>
              <a:ea typeface="+mn-ea"/>
              <a:cs typeface="+mn-cs"/>
            </a:defRPr>
          </a:pPr>
          <a:endParaRPr lang="hu-HU"/>
        </a:p>
      </c:txPr>
    </c:legend>
    <c:plotVisOnly val="1"/>
    <c:dispBlanksAs val="gap"/>
    <c:extLst xmlns:wps="http://schemas.microsoft.com/office/word/2010/wordprocessingShape" xmlns:wne="http://schemas.microsoft.com/office/word/2006/wordml" xmlns:wpi="http://schemas.microsoft.com/office/word/2010/wordprocessingInk" xmlns:wpg="http://schemas.microsoft.com/office/word/2010/wordprocessingGroup" xmlns:w15="http://schemas.microsoft.com/office/word/2012/wordml" xmlns:w14="http://schemas.microsoft.com/office/word/2010/wordml" xmlns:w="http://schemas.openxmlformats.org/wordprocessingml/2006/main" xmlns:w10="urn:schemas-microsoft-com:office:word" xmlns:wp="http://schemas.openxmlformats.org/drawingml/2006/wordprocessingDrawing" xmlns:wp14="http://schemas.microsoft.com/office/word/2010/wordprocessingDrawing" xmlns:v="urn:schemas-microsoft-com:vml" xmlns:m="http://schemas.openxmlformats.org/officeDocument/2006/math" xmlns:r="http://schemas.openxmlformats.org/package/2006/relationships" xmlns:o="urn:schemas-microsoft-com:office:office" xmlns:mc="http://schemas.openxmlformats.org/markup-compatibility/2006" xmlns:wpc="http://schemas.microsoft.com/office/word/2010/wordprocessingCanvas">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4"/>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3867479528021961"/>
          <c:y val="8.4027830262075706E-2"/>
          <c:w val="0.85850210081764466"/>
          <c:h val="0.59802053849501657"/>
        </c:manualLayout>
      </c:layout>
      <c:lineChart>
        <c:grouping val="standard"/>
        <c:varyColors val="0"/>
        <c:ser>
          <c:idx val="0"/>
          <c:order val="0"/>
          <c:tx>
            <c:strRef>
              <c:f>'cb1-13'!$B$11</c:f>
              <c:strCache>
                <c:ptCount val="1"/>
                <c:pt idx="0">
                  <c:v>Stock of real net financial wealth</c:v>
                </c:pt>
              </c:strCache>
            </c:strRef>
          </c:tx>
          <c:spPr>
            <a:ln w="25400" cap="rnd">
              <a:solidFill>
                <a:schemeClr val="accent1"/>
              </a:solidFill>
              <a:round/>
            </a:ln>
            <a:effectLst/>
          </c:spPr>
          <c:marker>
            <c:symbol val="none"/>
          </c:marker>
          <c:cat>
            <c:numRef>
              <c:f>'cb1-13'!$A$13:$A$39</c:f>
              <c:numCache>
                <c:formatCode>m/d/yyyy</c:formatCode>
                <c:ptCount val="27"/>
                <c:pt idx="0">
                  <c:v>42766</c:v>
                </c:pt>
                <c:pt idx="1">
                  <c:v>42855</c:v>
                </c:pt>
                <c:pt idx="2">
                  <c:v>42947</c:v>
                </c:pt>
                <c:pt idx="3">
                  <c:v>43039</c:v>
                </c:pt>
                <c:pt idx="4">
                  <c:v>43131</c:v>
                </c:pt>
                <c:pt idx="5">
                  <c:v>43220</c:v>
                </c:pt>
                <c:pt idx="6">
                  <c:v>43312</c:v>
                </c:pt>
                <c:pt idx="7">
                  <c:v>43404</c:v>
                </c:pt>
                <c:pt idx="8">
                  <c:v>43496</c:v>
                </c:pt>
                <c:pt idx="9">
                  <c:v>43585</c:v>
                </c:pt>
                <c:pt idx="10">
                  <c:v>43677</c:v>
                </c:pt>
                <c:pt idx="11">
                  <c:v>43769</c:v>
                </c:pt>
                <c:pt idx="12">
                  <c:v>43861</c:v>
                </c:pt>
                <c:pt idx="13">
                  <c:v>43951</c:v>
                </c:pt>
                <c:pt idx="14">
                  <c:v>44043</c:v>
                </c:pt>
                <c:pt idx="15">
                  <c:v>44135</c:v>
                </c:pt>
                <c:pt idx="16">
                  <c:v>44227</c:v>
                </c:pt>
                <c:pt idx="17">
                  <c:v>44316</c:v>
                </c:pt>
                <c:pt idx="18">
                  <c:v>44408</c:v>
                </c:pt>
                <c:pt idx="19">
                  <c:v>44500</c:v>
                </c:pt>
                <c:pt idx="20">
                  <c:v>44592</c:v>
                </c:pt>
                <c:pt idx="21">
                  <c:v>44681</c:v>
                </c:pt>
                <c:pt idx="22">
                  <c:v>44773</c:v>
                </c:pt>
                <c:pt idx="23">
                  <c:v>44865</c:v>
                </c:pt>
                <c:pt idx="24">
                  <c:v>44957</c:v>
                </c:pt>
                <c:pt idx="25">
                  <c:v>45046</c:v>
                </c:pt>
                <c:pt idx="26">
                  <c:v>45138</c:v>
                </c:pt>
              </c:numCache>
            </c:numRef>
          </c:cat>
          <c:val>
            <c:numRef>
              <c:f>'cb1-13'!$B$13:$B$39</c:f>
              <c:numCache>
                <c:formatCode>0.0</c:formatCode>
                <c:ptCount val="27"/>
                <c:pt idx="0">
                  <c:v>33268.06933109786</c:v>
                </c:pt>
                <c:pt idx="1">
                  <c:v>33745.483055611883</c:v>
                </c:pt>
                <c:pt idx="2">
                  <c:v>34460.353113552708</c:v>
                </c:pt>
                <c:pt idx="3">
                  <c:v>35390.488366859136</c:v>
                </c:pt>
                <c:pt idx="4">
                  <c:v>36201.200734206825</c:v>
                </c:pt>
                <c:pt idx="5">
                  <c:v>36869.962532563928</c:v>
                </c:pt>
                <c:pt idx="6">
                  <c:v>37449.448997090534</c:v>
                </c:pt>
                <c:pt idx="7">
                  <c:v>38240.467891293178</c:v>
                </c:pt>
                <c:pt idx="8">
                  <c:v>39279.526036593168</c:v>
                </c:pt>
                <c:pt idx="9">
                  <c:v>39267.528540391744</c:v>
                </c:pt>
                <c:pt idx="10">
                  <c:v>40376.548584378579</c:v>
                </c:pt>
                <c:pt idx="11">
                  <c:v>41159.59401371338</c:v>
                </c:pt>
                <c:pt idx="12">
                  <c:v>41417.279875371642</c:v>
                </c:pt>
                <c:pt idx="13">
                  <c:v>42505.123836224426</c:v>
                </c:pt>
                <c:pt idx="14">
                  <c:v>42898.677433989171</c:v>
                </c:pt>
                <c:pt idx="15">
                  <c:v>44903.065508589731</c:v>
                </c:pt>
                <c:pt idx="16">
                  <c:v>46020.10483828991</c:v>
                </c:pt>
                <c:pt idx="17">
                  <c:v>45760.001794797812</c:v>
                </c:pt>
                <c:pt idx="18">
                  <c:v>46524.648121379083</c:v>
                </c:pt>
                <c:pt idx="19">
                  <c:v>47422.752024711881</c:v>
                </c:pt>
                <c:pt idx="20">
                  <c:v>47293.453558580244</c:v>
                </c:pt>
                <c:pt idx="21">
                  <c:v>45999.702156592473</c:v>
                </c:pt>
                <c:pt idx="22">
                  <c:v>44324.001044515615</c:v>
                </c:pt>
                <c:pt idx="23">
                  <c:v>42391.297748271667</c:v>
                </c:pt>
                <c:pt idx="24">
                  <c:v>41748.350842024549</c:v>
                </c:pt>
                <c:pt idx="25">
                  <c:v>42442.918363205914</c:v>
                </c:pt>
              </c:numCache>
            </c:numRef>
          </c:val>
          <c:smooth val="0"/>
          <c:extLst xmlns:wps="http://schemas.microsoft.com/office/word/2010/wordprocessingShape" xmlns:wne="http://schemas.microsoft.com/office/word/2006/wordml" xmlns:wpi="http://schemas.microsoft.com/office/word/2010/wordprocessingInk" xmlns:wpg="http://schemas.microsoft.com/office/word/2010/wordprocessingGroup" xmlns:w15="http://schemas.microsoft.com/office/word/2012/wordml" xmlns:w14="http://schemas.microsoft.com/office/word/2010/wordml" xmlns:w="http://schemas.openxmlformats.org/wordprocessingml/2006/main" xmlns:w10="urn:schemas-microsoft-com:office:word" xmlns:wp="http://schemas.openxmlformats.org/drawingml/2006/wordprocessingDrawing" xmlns:wp14="http://schemas.microsoft.com/office/word/2010/wordprocessingDrawing" xmlns:v="urn:schemas-microsoft-com:vml" xmlns:m="http://schemas.openxmlformats.org/officeDocument/2006/math" xmlns:r="http://schemas.openxmlformats.org/package/2006/relationships" xmlns:o="urn:schemas-microsoft-com:office:office" xmlns:mc="http://schemas.openxmlformats.org/markup-compatibility/2006" xmlns:wpc="http://schemas.microsoft.com/office/word/2010/wordprocessingCanvas">
            <c:ext xmlns:c16="http://schemas.microsoft.com/office/drawing/2014/chart" uri="{C3380CC4-5D6E-409C-BE32-E72D297353CC}">
              <c16:uniqueId val="{00000000-C4FA-4533-B2CA-D627FC3D1F4F}"/>
            </c:ext>
          </c:extLst>
        </c:ser>
        <c:ser>
          <c:idx val="2"/>
          <c:order val="2"/>
          <c:spPr>
            <a:ln w="25400" cap="rnd">
              <a:solidFill>
                <a:schemeClr val="accent1"/>
              </a:solidFill>
              <a:prstDash val="dash"/>
              <a:round/>
            </a:ln>
            <a:effectLst/>
          </c:spPr>
          <c:marker>
            <c:symbol val="none"/>
          </c:marker>
          <c:cat>
            <c:numRef>
              <c:f>'cb1-13'!$A$13:$A$39</c:f>
              <c:numCache>
                <c:formatCode>m/d/yyyy</c:formatCode>
                <c:ptCount val="27"/>
                <c:pt idx="0">
                  <c:v>42766</c:v>
                </c:pt>
                <c:pt idx="1">
                  <c:v>42855</c:v>
                </c:pt>
                <c:pt idx="2">
                  <c:v>42947</c:v>
                </c:pt>
                <c:pt idx="3">
                  <c:v>43039</c:v>
                </c:pt>
                <c:pt idx="4">
                  <c:v>43131</c:v>
                </c:pt>
                <c:pt idx="5">
                  <c:v>43220</c:v>
                </c:pt>
                <c:pt idx="6">
                  <c:v>43312</c:v>
                </c:pt>
                <c:pt idx="7">
                  <c:v>43404</c:v>
                </c:pt>
                <c:pt idx="8">
                  <c:v>43496</c:v>
                </c:pt>
                <c:pt idx="9">
                  <c:v>43585</c:v>
                </c:pt>
                <c:pt idx="10">
                  <c:v>43677</c:v>
                </c:pt>
                <c:pt idx="11">
                  <c:v>43769</c:v>
                </c:pt>
                <c:pt idx="12">
                  <c:v>43861</c:v>
                </c:pt>
                <c:pt idx="13">
                  <c:v>43951</c:v>
                </c:pt>
                <c:pt idx="14">
                  <c:v>44043</c:v>
                </c:pt>
                <c:pt idx="15">
                  <c:v>44135</c:v>
                </c:pt>
                <c:pt idx="16">
                  <c:v>44227</c:v>
                </c:pt>
                <c:pt idx="17">
                  <c:v>44316</c:v>
                </c:pt>
                <c:pt idx="18">
                  <c:v>44408</c:v>
                </c:pt>
                <c:pt idx="19">
                  <c:v>44500</c:v>
                </c:pt>
                <c:pt idx="20">
                  <c:v>44592</c:v>
                </c:pt>
                <c:pt idx="21">
                  <c:v>44681</c:v>
                </c:pt>
                <c:pt idx="22">
                  <c:v>44773</c:v>
                </c:pt>
                <c:pt idx="23">
                  <c:v>44865</c:v>
                </c:pt>
                <c:pt idx="24">
                  <c:v>44957</c:v>
                </c:pt>
                <c:pt idx="25">
                  <c:v>45046</c:v>
                </c:pt>
                <c:pt idx="26">
                  <c:v>45138</c:v>
                </c:pt>
              </c:numCache>
            </c:numRef>
          </c:cat>
          <c:val>
            <c:numRef>
              <c:f>'cb1-13'!$D$13:$D$38</c:f>
              <c:numCache>
                <c:formatCode>0.0</c:formatCode>
                <c:ptCount val="26"/>
                <c:pt idx="12">
                  <c:v>41748.350842024549</c:v>
                </c:pt>
                <c:pt idx="13">
                  <c:v>41748.350842024549</c:v>
                </c:pt>
                <c:pt idx="14">
                  <c:v>41748.350842024549</c:v>
                </c:pt>
                <c:pt idx="15">
                  <c:v>41748.350842024549</c:v>
                </c:pt>
                <c:pt idx="16">
                  <c:v>41748.350842024549</c:v>
                </c:pt>
                <c:pt idx="17">
                  <c:v>41748.350842024549</c:v>
                </c:pt>
                <c:pt idx="18">
                  <c:v>41748.350842024549</c:v>
                </c:pt>
                <c:pt idx="19">
                  <c:v>41748.350842024549</c:v>
                </c:pt>
                <c:pt idx="20">
                  <c:v>41748.350842024549</c:v>
                </c:pt>
                <c:pt idx="21">
                  <c:v>41748.350842024549</c:v>
                </c:pt>
                <c:pt idx="22">
                  <c:v>41748.350842024549</c:v>
                </c:pt>
                <c:pt idx="23">
                  <c:v>41748.350842024549</c:v>
                </c:pt>
                <c:pt idx="24">
                  <c:v>41748.350842024549</c:v>
                </c:pt>
              </c:numCache>
            </c:numRef>
          </c:val>
          <c:smooth val="0"/>
          <c:extLst xmlns:wps="http://schemas.microsoft.com/office/word/2010/wordprocessingShape" xmlns:wne="http://schemas.microsoft.com/office/word/2006/wordml" xmlns:wpi="http://schemas.microsoft.com/office/word/2010/wordprocessingInk" xmlns:wpg="http://schemas.microsoft.com/office/word/2010/wordprocessingGroup" xmlns:w15="http://schemas.microsoft.com/office/word/2012/wordml" xmlns:w14="http://schemas.microsoft.com/office/word/2010/wordml" xmlns:w="http://schemas.openxmlformats.org/wordprocessingml/2006/main" xmlns:w10="urn:schemas-microsoft-com:office:word" xmlns:wp="http://schemas.openxmlformats.org/drawingml/2006/wordprocessingDrawing" xmlns:wp14="http://schemas.microsoft.com/office/word/2010/wordprocessingDrawing" xmlns:v="urn:schemas-microsoft-com:vml" xmlns:m="http://schemas.openxmlformats.org/officeDocument/2006/math" xmlns:r="http://schemas.openxmlformats.org/package/2006/relationships" xmlns:o="urn:schemas-microsoft-com:office:office" xmlns:mc="http://schemas.openxmlformats.org/markup-compatibility/2006" xmlns:wpc="http://schemas.microsoft.com/office/word/2010/wordprocessingCanvas">
            <c:ext xmlns:c16="http://schemas.microsoft.com/office/drawing/2014/chart" uri="{C3380CC4-5D6E-409C-BE32-E72D297353CC}">
              <c16:uniqueId val="{00000001-C4FA-4533-B2CA-D627FC3D1F4F}"/>
            </c:ext>
          </c:extLst>
        </c:ser>
        <c:dLbls>
          <c:showLegendKey val="0"/>
          <c:showVal val="0"/>
          <c:showCatName val="0"/>
          <c:showSerName val="0"/>
          <c:showPercent val="0"/>
          <c:showBubbleSize val="0"/>
        </c:dLbls>
        <c:marker val="1"/>
        <c:smooth val="0"/>
        <c:axId val="607359928"/>
        <c:axId val="607363848"/>
      </c:lineChart>
      <c:lineChart>
        <c:grouping val="standard"/>
        <c:varyColors val="0"/>
        <c:ser>
          <c:idx val="1"/>
          <c:order val="1"/>
          <c:tx>
            <c:strRef>
              <c:f>'cb1-13'!$C$11</c:f>
              <c:strCache>
                <c:ptCount val="1"/>
                <c:pt idx="0">
                  <c:v>Real gross average earnings (right axis)</c:v>
                </c:pt>
              </c:strCache>
            </c:strRef>
          </c:tx>
          <c:spPr>
            <a:ln w="25400" cap="rnd">
              <a:solidFill>
                <a:schemeClr val="accent3"/>
              </a:solidFill>
              <a:round/>
            </a:ln>
            <a:effectLst/>
          </c:spPr>
          <c:marker>
            <c:symbol val="none"/>
          </c:marker>
          <c:cat>
            <c:numRef>
              <c:f>'cb1-13'!$A$13:$A$39</c:f>
              <c:numCache>
                <c:formatCode>m/d/yyyy</c:formatCode>
                <c:ptCount val="27"/>
                <c:pt idx="0">
                  <c:v>42766</c:v>
                </c:pt>
                <c:pt idx="1">
                  <c:v>42855</c:v>
                </c:pt>
                <c:pt idx="2">
                  <c:v>42947</c:v>
                </c:pt>
                <c:pt idx="3">
                  <c:v>43039</c:v>
                </c:pt>
                <c:pt idx="4">
                  <c:v>43131</c:v>
                </c:pt>
                <c:pt idx="5">
                  <c:v>43220</c:v>
                </c:pt>
                <c:pt idx="6">
                  <c:v>43312</c:v>
                </c:pt>
                <c:pt idx="7">
                  <c:v>43404</c:v>
                </c:pt>
                <c:pt idx="8">
                  <c:v>43496</c:v>
                </c:pt>
                <c:pt idx="9">
                  <c:v>43585</c:v>
                </c:pt>
                <c:pt idx="10">
                  <c:v>43677</c:v>
                </c:pt>
                <c:pt idx="11">
                  <c:v>43769</c:v>
                </c:pt>
                <c:pt idx="12">
                  <c:v>43861</c:v>
                </c:pt>
                <c:pt idx="13">
                  <c:v>43951</c:v>
                </c:pt>
                <c:pt idx="14">
                  <c:v>44043</c:v>
                </c:pt>
                <c:pt idx="15">
                  <c:v>44135</c:v>
                </c:pt>
                <c:pt idx="16">
                  <c:v>44227</c:v>
                </c:pt>
                <c:pt idx="17">
                  <c:v>44316</c:v>
                </c:pt>
                <c:pt idx="18">
                  <c:v>44408</c:v>
                </c:pt>
                <c:pt idx="19">
                  <c:v>44500</c:v>
                </c:pt>
                <c:pt idx="20">
                  <c:v>44592</c:v>
                </c:pt>
                <c:pt idx="21">
                  <c:v>44681</c:v>
                </c:pt>
                <c:pt idx="22">
                  <c:v>44773</c:v>
                </c:pt>
                <c:pt idx="23">
                  <c:v>44865</c:v>
                </c:pt>
                <c:pt idx="24">
                  <c:v>44957</c:v>
                </c:pt>
                <c:pt idx="25">
                  <c:v>45046</c:v>
                </c:pt>
                <c:pt idx="26">
                  <c:v>45138</c:v>
                </c:pt>
              </c:numCache>
            </c:numRef>
          </c:cat>
          <c:val>
            <c:numRef>
              <c:f>'cb1-13'!$C$13:$C$39</c:f>
              <c:numCache>
                <c:formatCode>0.0</c:formatCode>
                <c:ptCount val="27"/>
                <c:pt idx="0">
                  <c:v>240987.93927561381</c:v>
                </c:pt>
                <c:pt idx="1">
                  <c:v>247967.86195721768</c:v>
                </c:pt>
                <c:pt idx="2">
                  <c:v>255221.83653212956</c:v>
                </c:pt>
                <c:pt idx="3">
                  <c:v>261155.84072483281</c:v>
                </c:pt>
                <c:pt idx="4">
                  <c:v>265462.23355662997</c:v>
                </c:pt>
                <c:pt idx="5">
                  <c:v>268851.80637577968</c:v>
                </c:pt>
                <c:pt idx="6">
                  <c:v>272984.64361463231</c:v>
                </c:pt>
                <c:pt idx="7">
                  <c:v>278611.63821956766</c:v>
                </c:pt>
                <c:pt idx="8">
                  <c:v>286190.47492764151</c:v>
                </c:pt>
                <c:pt idx="9">
                  <c:v>287820.18355438596</c:v>
                </c:pt>
                <c:pt idx="10">
                  <c:v>295792.16570804309</c:v>
                </c:pt>
                <c:pt idx="11">
                  <c:v>301590.27874251455</c:v>
                </c:pt>
                <c:pt idx="12">
                  <c:v>303436.61218661664</c:v>
                </c:pt>
                <c:pt idx="13">
                  <c:v>311028.93540208199</c:v>
                </c:pt>
                <c:pt idx="14">
                  <c:v>312174.97089933831</c:v>
                </c:pt>
                <c:pt idx="15">
                  <c:v>318411.20054551627</c:v>
                </c:pt>
                <c:pt idx="16">
                  <c:v>318546.83431537449</c:v>
                </c:pt>
                <c:pt idx="17">
                  <c:v>318466.16111440514</c:v>
                </c:pt>
                <c:pt idx="18">
                  <c:v>323607.15722869779</c:v>
                </c:pt>
                <c:pt idx="19">
                  <c:v>328181.83207513939</c:v>
                </c:pt>
                <c:pt idx="20">
                  <c:v>352822.34016259637</c:v>
                </c:pt>
                <c:pt idx="21">
                  <c:v>331987.30031567102</c:v>
                </c:pt>
                <c:pt idx="22">
                  <c:v>324715.83545262954</c:v>
                </c:pt>
                <c:pt idx="23">
                  <c:v>314601.79839296575</c:v>
                </c:pt>
                <c:pt idx="24">
                  <c:v>310598.33985776687</c:v>
                </c:pt>
                <c:pt idx="25">
                  <c:v>317428.00787902193</c:v>
                </c:pt>
                <c:pt idx="26">
                  <c:v>325355.60872328869</c:v>
                </c:pt>
              </c:numCache>
            </c:numRef>
          </c:val>
          <c:smooth val="0"/>
          <c:extLst xmlns:wps="http://schemas.microsoft.com/office/word/2010/wordprocessingShape" xmlns:wne="http://schemas.microsoft.com/office/word/2006/wordml" xmlns:wpi="http://schemas.microsoft.com/office/word/2010/wordprocessingInk" xmlns:wpg="http://schemas.microsoft.com/office/word/2010/wordprocessingGroup" xmlns:w15="http://schemas.microsoft.com/office/word/2012/wordml" xmlns:w14="http://schemas.microsoft.com/office/word/2010/wordml" xmlns:w="http://schemas.openxmlformats.org/wordprocessingml/2006/main" xmlns:w10="urn:schemas-microsoft-com:office:word" xmlns:wp="http://schemas.openxmlformats.org/drawingml/2006/wordprocessingDrawing" xmlns:wp14="http://schemas.microsoft.com/office/word/2010/wordprocessingDrawing" xmlns:v="urn:schemas-microsoft-com:vml" xmlns:m="http://schemas.openxmlformats.org/officeDocument/2006/math" xmlns:r="http://schemas.openxmlformats.org/package/2006/relationships" xmlns:o="urn:schemas-microsoft-com:office:office" xmlns:mc="http://schemas.openxmlformats.org/markup-compatibility/2006" xmlns:wpc="http://schemas.microsoft.com/office/word/2010/wordprocessingCanvas">
            <c:ext xmlns:c16="http://schemas.microsoft.com/office/drawing/2014/chart" uri="{C3380CC4-5D6E-409C-BE32-E72D297353CC}">
              <c16:uniqueId val="{00000002-C4FA-4533-B2CA-D627FC3D1F4F}"/>
            </c:ext>
          </c:extLst>
        </c:ser>
        <c:ser>
          <c:idx val="3"/>
          <c:order val="3"/>
          <c:spPr>
            <a:ln w="25400" cap="rnd">
              <a:solidFill>
                <a:schemeClr val="accent3"/>
              </a:solidFill>
              <a:prstDash val="dash"/>
              <a:round/>
            </a:ln>
            <a:effectLst/>
          </c:spPr>
          <c:marker>
            <c:symbol val="none"/>
          </c:marker>
          <c:cat>
            <c:numRef>
              <c:f>'cb1-13'!$A$13:$A$39</c:f>
              <c:numCache>
                <c:formatCode>m/d/yyyy</c:formatCode>
                <c:ptCount val="27"/>
                <c:pt idx="0">
                  <c:v>42766</c:v>
                </c:pt>
                <c:pt idx="1">
                  <c:v>42855</c:v>
                </c:pt>
                <c:pt idx="2">
                  <c:v>42947</c:v>
                </c:pt>
                <c:pt idx="3">
                  <c:v>43039</c:v>
                </c:pt>
                <c:pt idx="4">
                  <c:v>43131</c:v>
                </c:pt>
                <c:pt idx="5">
                  <c:v>43220</c:v>
                </c:pt>
                <c:pt idx="6">
                  <c:v>43312</c:v>
                </c:pt>
                <c:pt idx="7">
                  <c:v>43404</c:v>
                </c:pt>
                <c:pt idx="8">
                  <c:v>43496</c:v>
                </c:pt>
                <c:pt idx="9">
                  <c:v>43585</c:v>
                </c:pt>
                <c:pt idx="10">
                  <c:v>43677</c:v>
                </c:pt>
                <c:pt idx="11">
                  <c:v>43769</c:v>
                </c:pt>
                <c:pt idx="12">
                  <c:v>43861</c:v>
                </c:pt>
                <c:pt idx="13">
                  <c:v>43951</c:v>
                </c:pt>
                <c:pt idx="14">
                  <c:v>44043</c:v>
                </c:pt>
                <c:pt idx="15">
                  <c:v>44135</c:v>
                </c:pt>
                <c:pt idx="16">
                  <c:v>44227</c:v>
                </c:pt>
                <c:pt idx="17">
                  <c:v>44316</c:v>
                </c:pt>
                <c:pt idx="18">
                  <c:v>44408</c:v>
                </c:pt>
                <c:pt idx="19">
                  <c:v>44500</c:v>
                </c:pt>
                <c:pt idx="20">
                  <c:v>44592</c:v>
                </c:pt>
                <c:pt idx="21">
                  <c:v>44681</c:v>
                </c:pt>
                <c:pt idx="22">
                  <c:v>44773</c:v>
                </c:pt>
                <c:pt idx="23">
                  <c:v>44865</c:v>
                </c:pt>
                <c:pt idx="24">
                  <c:v>44957</c:v>
                </c:pt>
                <c:pt idx="25">
                  <c:v>45046</c:v>
                </c:pt>
                <c:pt idx="26">
                  <c:v>45138</c:v>
                </c:pt>
              </c:numCache>
            </c:numRef>
          </c:cat>
          <c:val>
            <c:numRef>
              <c:f>'cb1-13'!$E$13:$E$38</c:f>
              <c:numCache>
                <c:formatCode>0.0</c:formatCode>
                <c:ptCount val="26"/>
                <c:pt idx="14">
                  <c:v>310598.33985776687</c:v>
                </c:pt>
                <c:pt idx="15">
                  <c:v>310598.33985776687</c:v>
                </c:pt>
                <c:pt idx="16">
                  <c:v>310598.33985776687</c:v>
                </c:pt>
                <c:pt idx="17">
                  <c:v>310598.33985776687</c:v>
                </c:pt>
                <c:pt idx="18">
                  <c:v>310598.33985776687</c:v>
                </c:pt>
                <c:pt idx="19">
                  <c:v>310598.33985776687</c:v>
                </c:pt>
                <c:pt idx="20">
                  <c:v>310598.33985776687</c:v>
                </c:pt>
                <c:pt idx="21">
                  <c:v>310598.33985776687</c:v>
                </c:pt>
                <c:pt idx="22">
                  <c:v>310598.33985776687</c:v>
                </c:pt>
                <c:pt idx="23">
                  <c:v>310598.33985776687</c:v>
                </c:pt>
                <c:pt idx="24">
                  <c:v>310598.33985776687</c:v>
                </c:pt>
              </c:numCache>
            </c:numRef>
          </c:val>
          <c:smooth val="0"/>
          <c:extLst xmlns:wps="http://schemas.microsoft.com/office/word/2010/wordprocessingShape" xmlns:wne="http://schemas.microsoft.com/office/word/2006/wordml" xmlns:wpi="http://schemas.microsoft.com/office/word/2010/wordprocessingInk" xmlns:wpg="http://schemas.microsoft.com/office/word/2010/wordprocessingGroup" xmlns:w15="http://schemas.microsoft.com/office/word/2012/wordml" xmlns:w14="http://schemas.microsoft.com/office/word/2010/wordml" xmlns:w="http://schemas.openxmlformats.org/wordprocessingml/2006/main" xmlns:w10="urn:schemas-microsoft-com:office:word" xmlns:wp="http://schemas.openxmlformats.org/drawingml/2006/wordprocessingDrawing" xmlns:wp14="http://schemas.microsoft.com/office/word/2010/wordprocessingDrawing" xmlns:v="urn:schemas-microsoft-com:vml" xmlns:m="http://schemas.openxmlformats.org/officeDocument/2006/math" xmlns:r="http://schemas.openxmlformats.org/package/2006/relationships" xmlns:o="urn:schemas-microsoft-com:office:office" xmlns:mc="http://schemas.openxmlformats.org/markup-compatibility/2006" xmlns:wpc="http://schemas.microsoft.com/office/word/2010/wordprocessingCanvas">
            <c:ext xmlns:c16="http://schemas.microsoft.com/office/drawing/2014/chart" uri="{C3380CC4-5D6E-409C-BE32-E72D297353CC}">
              <c16:uniqueId val="{00000003-C4FA-4533-B2CA-D627FC3D1F4F}"/>
            </c:ext>
          </c:extLst>
        </c:ser>
        <c:dLbls>
          <c:showLegendKey val="0"/>
          <c:showVal val="0"/>
          <c:showCatName val="0"/>
          <c:showSerName val="0"/>
          <c:showPercent val="0"/>
          <c:showBubbleSize val="0"/>
        </c:dLbls>
        <c:marker val="1"/>
        <c:smooth val="0"/>
        <c:axId val="607340328"/>
        <c:axId val="607364240"/>
      </c:lineChart>
      <c:dateAx>
        <c:axId val="607359928"/>
        <c:scaling>
          <c:orientation val="minMax"/>
          <c:min val="42736"/>
        </c:scaling>
        <c:delete val="0"/>
        <c:axPos val="b"/>
        <c:numFmt formatCode="yyyy/mm"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rtl="0">
              <a:defRPr sz="900" b="0" i="0" u="none" strike="noStrike" kern="1200" baseline="0">
                <a:solidFill>
                  <a:srgbClr val="000000"/>
                </a:solidFill>
                <a:latin typeface="+mn-lt"/>
                <a:ea typeface="+mn-ea"/>
                <a:cs typeface="+mn-cs"/>
              </a:defRPr>
            </a:pPr>
            <a:endParaRPr lang="hu-HU"/>
          </a:p>
        </c:txPr>
        <c:crossAx val="607363848"/>
        <c:crosses val="autoZero"/>
        <c:auto val="1"/>
        <c:lblOffset val="100"/>
        <c:baseTimeUnit val="months"/>
        <c:majorUnit val="3"/>
        <c:majorTimeUnit val="months"/>
      </c:dateAx>
      <c:valAx>
        <c:axId val="607363848"/>
        <c:scaling>
          <c:orientation val="minMax"/>
          <c:max val="52000"/>
          <c:min val="32000"/>
        </c:scaling>
        <c:delete val="0"/>
        <c:axPos val="l"/>
        <c:majorGridlines>
          <c:spPr>
            <a:ln w="6350" cap="flat" cmpd="sng" algn="ctr">
              <a:solidFill>
                <a:schemeClr val="bg1">
                  <a:lumMod val="75000"/>
                </a:scheme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rtl="0">
              <a:defRPr sz="900" b="0" i="0" u="none" strike="noStrike" kern="1200" baseline="0">
                <a:solidFill>
                  <a:srgbClr val="000000"/>
                </a:solidFill>
                <a:latin typeface="+mn-lt"/>
                <a:ea typeface="+mn-ea"/>
                <a:cs typeface="+mn-cs"/>
              </a:defRPr>
            </a:pPr>
            <a:endParaRPr lang="hu-HU"/>
          </a:p>
        </c:txPr>
        <c:crossAx val="607359928"/>
        <c:crosses val="autoZero"/>
        <c:crossBetween val="midCat"/>
      </c:valAx>
      <c:valAx>
        <c:axId val="607364240"/>
        <c:scaling>
          <c:orientation val="minMax"/>
          <c:max val="360000"/>
          <c:min val="160000"/>
        </c:scaling>
        <c:delete val="0"/>
        <c:axPos val="r"/>
        <c:numFmt formatCode="#,##0" sourceLinked="0"/>
        <c:majorTickMark val="out"/>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rtl="0">
              <a:defRPr sz="900" b="0" i="0" u="none" strike="noStrike" kern="1200" baseline="0">
                <a:solidFill>
                  <a:srgbClr val="000000"/>
                </a:solidFill>
                <a:latin typeface="+mn-lt"/>
                <a:ea typeface="+mn-ea"/>
                <a:cs typeface="+mn-cs"/>
              </a:defRPr>
            </a:pPr>
            <a:endParaRPr lang="hu-HU"/>
          </a:p>
        </c:txPr>
        <c:crossAx val="607340328"/>
        <c:crosses val="max"/>
        <c:crossBetween val="between"/>
        <c:majorUnit val="20000"/>
      </c:valAx>
      <c:dateAx>
        <c:axId val="607340328"/>
        <c:scaling>
          <c:orientation val="minMax"/>
        </c:scaling>
        <c:delete val="1"/>
        <c:axPos val="b"/>
        <c:numFmt formatCode="m/d/yyyy" sourceLinked="1"/>
        <c:majorTickMark val="out"/>
        <c:minorTickMark val="none"/>
        <c:tickLblPos val="nextTo"/>
        <c:crossAx val="607364240"/>
        <c:crosses val="autoZero"/>
        <c:auto val="1"/>
        <c:lblOffset val="100"/>
        <c:baseTimeUnit val="months"/>
      </c:dateAx>
      <c:spPr>
        <a:noFill/>
        <a:ln>
          <a:noFill/>
        </a:ln>
        <a:effectLst/>
      </c:spPr>
    </c:plotArea>
    <c:legend>
      <c:legendPos val="b"/>
      <c:legendEntry>
        <c:idx val="1"/>
        <c:delete val="1"/>
      </c:legendEntry>
      <c:legendEntry>
        <c:idx val="3"/>
        <c:delete val="1"/>
      </c:legendEntry>
      <c:layout>
        <c:manualLayout>
          <c:xMode val="edge"/>
          <c:yMode val="edge"/>
          <c:x val="1.1292151065863471E-2"/>
          <c:y val="0.88278376066501441"/>
          <c:w val="0.98588481116767068"/>
          <c:h val="0.11721623933498564"/>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000000"/>
              </a:solidFill>
              <a:latin typeface="+mn-lt"/>
              <a:ea typeface="+mn-ea"/>
              <a:cs typeface="+mn-cs"/>
            </a:defRPr>
          </a:pPr>
          <a:endParaRPr lang="hu-HU"/>
        </a:p>
      </c:txPr>
    </c:legend>
    <c:plotVisOnly val="1"/>
    <c:dispBlanksAs val="gap"/>
    <c:extLst xmlns:wps="http://schemas.microsoft.com/office/word/2010/wordprocessingShape" xmlns:wne="http://schemas.microsoft.com/office/word/2006/wordml" xmlns:wpi="http://schemas.microsoft.com/office/word/2010/wordprocessingInk" xmlns:wpg="http://schemas.microsoft.com/office/word/2010/wordprocessingGroup" xmlns:w15="http://schemas.microsoft.com/office/word/2012/wordml" xmlns:w14="http://schemas.microsoft.com/office/word/2010/wordml" xmlns:w="http://schemas.openxmlformats.org/wordprocessingml/2006/main" xmlns:w10="urn:schemas-microsoft-com:office:word" xmlns:wp="http://schemas.openxmlformats.org/drawingml/2006/wordprocessingDrawing" xmlns:wp14="http://schemas.microsoft.com/office/word/2010/wordprocessingDrawing" xmlns:v="urn:schemas-microsoft-com:vml" xmlns:m="http://schemas.openxmlformats.org/officeDocument/2006/math" xmlns:r="http://schemas.openxmlformats.org/package/2006/relationships" xmlns:o="urn:schemas-microsoft-com:office:office" xmlns:mc="http://schemas.openxmlformats.org/markup-compatibility/2006" xmlns:wpc="http://schemas.microsoft.com/office/word/2010/wordprocessingCanvas">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4"/>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8178663019667222E-2"/>
          <c:y val="8.2955271516187881E-2"/>
          <c:w val="0.87279759206567764"/>
          <c:h val="0.65208795686113519"/>
        </c:manualLayout>
      </c:layout>
      <c:lineChart>
        <c:grouping val="standard"/>
        <c:varyColors val="0"/>
        <c:ser>
          <c:idx val="0"/>
          <c:order val="0"/>
          <c:tx>
            <c:strRef>
              <c:f>'cb1-14'!$B$13</c:f>
              <c:strCache>
                <c:ptCount val="1"/>
                <c:pt idx="0">
                  <c:v>Reál nettó pénzügyi megtakarítás</c:v>
                </c:pt>
              </c:strCache>
            </c:strRef>
          </c:tx>
          <c:spPr>
            <a:ln w="19050" cap="rnd">
              <a:solidFill>
                <a:schemeClr val="accent1"/>
              </a:solidFill>
              <a:round/>
            </a:ln>
            <a:effectLst/>
          </c:spPr>
          <c:marker>
            <c:symbol val="none"/>
          </c:marker>
          <c:cat>
            <c:numRef>
              <c:f>'cb1-14'!$A$14:$A$40</c:f>
              <c:numCache>
                <c:formatCode>m/d/yyyy</c:formatCode>
                <c:ptCount val="27"/>
                <c:pt idx="0">
                  <c:v>42766</c:v>
                </c:pt>
                <c:pt idx="1">
                  <c:v>42855</c:v>
                </c:pt>
                <c:pt idx="2">
                  <c:v>42947</c:v>
                </c:pt>
                <c:pt idx="3">
                  <c:v>43039</c:v>
                </c:pt>
                <c:pt idx="4">
                  <c:v>43131</c:v>
                </c:pt>
                <c:pt idx="5">
                  <c:v>43220</c:v>
                </c:pt>
                <c:pt idx="6">
                  <c:v>43312</c:v>
                </c:pt>
                <c:pt idx="7">
                  <c:v>43404</c:v>
                </c:pt>
                <c:pt idx="8">
                  <c:v>43496</c:v>
                </c:pt>
                <c:pt idx="9">
                  <c:v>43585</c:v>
                </c:pt>
                <c:pt idx="10">
                  <c:v>43677</c:v>
                </c:pt>
                <c:pt idx="11">
                  <c:v>43769</c:v>
                </c:pt>
                <c:pt idx="12">
                  <c:v>43861</c:v>
                </c:pt>
                <c:pt idx="13">
                  <c:v>43951</c:v>
                </c:pt>
                <c:pt idx="14">
                  <c:v>44043</c:v>
                </c:pt>
                <c:pt idx="15">
                  <c:v>44135</c:v>
                </c:pt>
                <c:pt idx="16">
                  <c:v>44227</c:v>
                </c:pt>
                <c:pt idx="17">
                  <c:v>44316</c:v>
                </c:pt>
                <c:pt idx="18">
                  <c:v>44408</c:v>
                </c:pt>
                <c:pt idx="19">
                  <c:v>44500</c:v>
                </c:pt>
                <c:pt idx="20">
                  <c:v>44592</c:v>
                </c:pt>
                <c:pt idx="21">
                  <c:v>44681</c:v>
                </c:pt>
                <c:pt idx="22">
                  <c:v>44773</c:v>
                </c:pt>
                <c:pt idx="23">
                  <c:v>44865</c:v>
                </c:pt>
                <c:pt idx="24">
                  <c:v>44957</c:v>
                </c:pt>
                <c:pt idx="25">
                  <c:v>45046</c:v>
                </c:pt>
                <c:pt idx="26">
                  <c:v>45138</c:v>
                </c:pt>
              </c:numCache>
            </c:numRef>
          </c:cat>
          <c:val>
            <c:numRef>
              <c:f>'cb1-14'!$B$14:$B$40</c:f>
              <c:numCache>
                <c:formatCode>0.0</c:formatCode>
                <c:ptCount val="27"/>
                <c:pt idx="0">
                  <c:v>353.55730410341499</c:v>
                </c:pt>
                <c:pt idx="1">
                  <c:v>403.68496609339735</c:v>
                </c:pt>
                <c:pt idx="2">
                  <c:v>446.55198432073257</c:v>
                </c:pt>
                <c:pt idx="3">
                  <c:v>550.22777075146269</c:v>
                </c:pt>
                <c:pt idx="4">
                  <c:v>584.28391203915714</c:v>
                </c:pt>
                <c:pt idx="5">
                  <c:v>609.17500176622104</c:v>
                </c:pt>
                <c:pt idx="6">
                  <c:v>565.22695888976557</c:v>
                </c:pt>
                <c:pt idx="7">
                  <c:v>526.96429809688777</c:v>
                </c:pt>
                <c:pt idx="8">
                  <c:v>479.19472014516208</c:v>
                </c:pt>
                <c:pt idx="9">
                  <c:v>506.14780826953648</c:v>
                </c:pt>
                <c:pt idx="10">
                  <c:v>525.82674405539888</c:v>
                </c:pt>
                <c:pt idx="11">
                  <c:v>482.64480309275314</c:v>
                </c:pt>
                <c:pt idx="12">
                  <c:v>498.49864493044646</c:v>
                </c:pt>
                <c:pt idx="13">
                  <c:v>779.84260303170129</c:v>
                </c:pt>
                <c:pt idx="14">
                  <c:v>682.21972153809838</c:v>
                </c:pt>
                <c:pt idx="15">
                  <c:v>651.17665708416928</c:v>
                </c:pt>
                <c:pt idx="16">
                  <c:v>599.16715345775947</c:v>
                </c:pt>
                <c:pt idx="17">
                  <c:v>540.52585636062099</c:v>
                </c:pt>
                <c:pt idx="18">
                  <c:v>568.56277076881497</c:v>
                </c:pt>
                <c:pt idx="19">
                  <c:v>602.68052040076066</c:v>
                </c:pt>
                <c:pt idx="20">
                  <c:v>562.07178051425092</c:v>
                </c:pt>
                <c:pt idx="21">
                  <c:v>516.15336281673797</c:v>
                </c:pt>
                <c:pt idx="22">
                  <c:v>513.27330557301389</c:v>
                </c:pt>
                <c:pt idx="23">
                  <c:v>553.27039466842086</c:v>
                </c:pt>
                <c:pt idx="24">
                  <c:v>587.77530703838158</c:v>
                </c:pt>
                <c:pt idx="25">
                  <c:v>666.2464465668744</c:v>
                </c:pt>
                <c:pt idx="26">
                  <c:v>690.1772616959272</c:v>
                </c:pt>
              </c:numCache>
            </c:numRef>
          </c:val>
          <c:smooth val="0"/>
          <c:extLst xmlns:wps="http://schemas.microsoft.com/office/word/2010/wordprocessingShape" xmlns:wne="http://schemas.microsoft.com/office/word/2006/wordml" xmlns:wpi="http://schemas.microsoft.com/office/word/2010/wordprocessingInk" xmlns:wpg="http://schemas.microsoft.com/office/word/2010/wordprocessingGroup" xmlns:w15="http://schemas.microsoft.com/office/word/2012/wordml" xmlns:w14="http://schemas.microsoft.com/office/word/2010/wordml" xmlns:w="http://schemas.openxmlformats.org/wordprocessingml/2006/main" xmlns:w10="urn:schemas-microsoft-com:office:word" xmlns:wp="http://schemas.openxmlformats.org/drawingml/2006/wordprocessingDrawing" xmlns:wp14="http://schemas.microsoft.com/office/word/2010/wordprocessingDrawing" xmlns:v="urn:schemas-microsoft-com:vml" xmlns:m="http://schemas.openxmlformats.org/officeDocument/2006/math" xmlns:r="http://schemas.openxmlformats.org/package/2006/relationships" xmlns:o="urn:schemas-microsoft-com:office:office" xmlns:mc="http://schemas.openxmlformats.org/markup-compatibility/2006" xmlns:wpc="http://schemas.microsoft.com/office/word/2010/wordprocessingCanvas">
            <c:ext xmlns:c16="http://schemas.microsoft.com/office/drawing/2014/chart" uri="{C3380CC4-5D6E-409C-BE32-E72D297353CC}">
              <c16:uniqueId val="{00000000-629C-4420-B28B-8B2B4F4084D0}"/>
            </c:ext>
          </c:extLst>
        </c:ser>
        <c:ser>
          <c:idx val="1"/>
          <c:order val="1"/>
          <c:tx>
            <c:strRef>
              <c:f>'cb1-14'!$C$13</c:f>
              <c:strCache>
                <c:ptCount val="1"/>
                <c:pt idx="0">
                  <c:v>Nominális nettó pénzügyi megtakarítás</c:v>
                </c:pt>
              </c:strCache>
            </c:strRef>
          </c:tx>
          <c:spPr>
            <a:ln w="19050" cap="rnd">
              <a:solidFill>
                <a:schemeClr val="accent3"/>
              </a:solidFill>
              <a:round/>
            </a:ln>
            <a:effectLst/>
          </c:spPr>
          <c:marker>
            <c:symbol val="none"/>
          </c:marker>
          <c:cat>
            <c:numRef>
              <c:f>'cb1-14'!$A$14:$A$40</c:f>
              <c:numCache>
                <c:formatCode>m/d/yyyy</c:formatCode>
                <c:ptCount val="27"/>
                <c:pt idx="0">
                  <c:v>42766</c:v>
                </c:pt>
                <c:pt idx="1">
                  <c:v>42855</c:v>
                </c:pt>
                <c:pt idx="2">
                  <c:v>42947</c:v>
                </c:pt>
                <c:pt idx="3">
                  <c:v>43039</c:v>
                </c:pt>
                <c:pt idx="4">
                  <c:v>43131</c:v>
                </c:pt>
                <c:pt idx="5">
                  <c:v>43220</c:v>
                </c:pt>
                <c:pt idx="6">
                  <c:v>43312</c:v>
                </c:pt>
                <c:pt idx="7">
                  <c:v>43404</c:v>
                </c:pt>
                <c:pt idx="8">
                  <c:v>43496</c:v>
                </c:pt>
                <c:pt idx="9">
                  <c:v>43585</c:v>
                </c:pt>
                <c:pt idx="10">
                  <c:v>43677</c:v>
                </c:pt>
                <c:pt idx="11">
                  <c:v>43769</c:v>
                </c:pt>
                <c:pt idx="12">
                  <c:v>43861</c:v>
                </c:pt>
                <c:pt idx="13">
                  <c:v>43951</c:v>
                </c:pt>
                <c:pt idx="14">
                  <c:v>44043</c:v>
                </c:pt>
                <c:pt idx="15">
                  <c:v>44135</c:v>
                </c:pt>
                <c:pt idx="16">
                  <c:v>44227</c:v>
                </c:pt>
                <c:pt idx="17">
                  <c:v>44316</c:v>
                </c:pt>
                <c:pt idx="18">
                  <c:v>44408</c:v>
                </c:pt>
                <c:pt idx="19">
                  <c:v>44500</c:v>
                </c:pt>
                <c:pt idx="20">
                  <c:v>44592</c:v>
                </c:pt>
                <c:pt idx="21">
                  <c:v>44681</c:v>
                </c:pt>
                <c:pt idx="22">
                  <c:v>44773</c:v>
                </c:pt>
                <c:pt idx="23">
                  <c:v>44865</c:v>
                </c:pt>
                <c:pt idx="24">
                  <c:v>44957</c:v>
                </c:pt>
                <c:pt idx="25">
                  <c:v>45046</c:v>
                </c:pt>
                <c:pt idx="26">
                  <c:v>45138</c:v>
                </c:pt>
              </c:numCache>
            </c:numRef>
          </c:cat>
          <c:val>
            <c:numRef>
              <c:f>'cb1-14'!$C$14:$C$40</c:f>
              <c:numCache>
                <c:formatCode>0.0</c:formatCode>
                <c:ptCount val="27"/>
                <c:pt idx="0">
                  <c:v>402.00117125205321</c:v>
                </c:pt>
                <c:pt idx="1">
                  <c:v>461.60130712881346</c:v>
                </c:pt>
                <c:pt idx="2">
                  <c:v>511.42986580992294</c:v>
                </c:pt>
                <c:pt idx="3">
                  <c:v>634.09081958867023</c:v>
                </c:pt>
                <c:pt idx="4">
                  <c:v>677.35961275108775</c:v>
                </c:pt>
                <c:pt idx="5">
                  <c:v>715.50989377024291</c:v>
                </c:pt>
                <c:pt idx="6">
                  <c:v>669.57088495129119</c:v>
                </c:pt>
                <c:pt idx="7">
                  <c:v>626.80420887435514</c:v>
                </c:pt>
                <c:pt idx="8">
                  <c:v>573.14017263534629</c:v>
                </c:pt>
                <c:pt idx="9">
                  <c:v>616.68844304672768</c:v>
                </c:pt>
                <c:pt idx="10">
                  <c:v>641.98263800802272</c:v>
                </c:pt>
                <c:pt idx="11">
                  <c:v>593.74465834854811</c:v>
                </c:pt>
                <c:pt idx="12">
                  <c:v>621.99931354604598</c:v>
                </c:pt>
                <c:pt idx="13">
                  <c:v>973.93206737322953</c:v>
                </c:pt>
                <c:pt idx="14">
                  <c:v>863.92148316013629</c:v>
                </c:pt>
                <c:pt idx="15">
                  <c:v>823.63452399744483</c:v>
                </c:pt>
                <c:pt idx="16">
                  <c:v>771.20210528809321</c:v>
                </c:pt>
                <c:pt idx="17">
                  <c:v>709.94110183261705</c:v>
                </c:pt>
                <c:pt idx="18">
                  <c:v>755.94273947941906</c:v>
                </c:pt>
                <c:pt idx="19">
                  <c:v>816.2432069477411</c:v>
                </c:pt>
                <c:pt idx="20">
                  <c:v>782.98195379394042</c:v>
                </c:pt>
                <c:pt idx="21">
                  <c:v>749.9424337127748</c:v>
                </c:pt>
                <c:pt idx="22">
                  <c:v>794.85822531581312</c:v>
                </c:pt>
                <c:pt idx="23">
                  <c:v>919.7048716385724</c:v>
                </c:pt>
                <c:pt idx="24">
                  <c:v>1026.8876987467931</c:v>
                </c:pt>
                <c:pt idx="25">
                  <c:v>1179.3913891429461</c:v>
                </c:pt>
                <c:pt idx="26">
                  <c:v>1232.8233810120105</c:v>
                </c:pt>
              </c:numCache>
            </c:numRef>
          </c:val>
          <c:smooth val="0"/>
          <c:extLst xmlns:wps="http://schemas.microsoft.com/office/word/2010/wordprocessingShape" xmlns:wne="http://schemas.microsoft.com/office/word/2006/wordml" xmlns:wpi="http://schemas.microsoft.com/office/word/2010/wordprocessingInk" xmlns:wpg="http://schemas.microsoft.com/office/word/2010/wordprocessingGroup" xmlns:w15="http://schemas.microsoft.com/office/word/2012/wordml" xmlns:w14="http://schemas.microsoft.com/office/word/2010/wordml" xmlns:w="http://schemas.openxmlformats.org/wordprocessingml/2006/main" xmlns:w10="urn:schemas-microsoft-com:office:word" xmlns:wp="http://schemas.openxmlformats.org/drawingml/2006/wordprocessingDrawing" xmlns:wp14="http://schemas.microsoft.com/office/word/2010/wordprocessingDrawing" xmlns:v="urn:schemas-microsoft-com:vml" xmlns:m="http://schemas.openxmlformats.org/officeDocument/2006/math" xmlns:r="http://schemas.openxmlformats.org/package/2006/relationships" xmlns:o="urn:schemas-microsoft-com:office:office" xmlns:mc="http://schemas.openxmlformats.org/markup-compatibility/2006" xmlns:wpc="http://schemas.microsoft.com/office/word/2010/wordprocessingCanvas">
            <c:ext xmlns:c16="http://schemas.microsoft.com/office/drawing/2014/chart" uri="{C3380CC4-5D6E-409C-BE32-E72D297353CC}">
              <c16:uniqueId val="{00000001-629C-4420-B28B-8B2B4F4084D0}"/>
            </c:ext>
          </c:extLst>
        </c:ser>
        <c:dLbls>
          <c:showLegendKey val="0"/>
          <c:showVal val="0"/>
          <c:showCatName val="0"/>
          <c:showSerName val="0"/>
          <c:showPercent val="0"/>
          <c:showBubbleSize val="0"/>
        </c:dLbls>
        <c:smooth val="0"/>
        <c:axId val="607341504"/>
        <c:axId val="607340720"/>
      </c:lineChart>
      <c:dateAx>
        <c:axId val="607341504"/>
        <c:scaling>
          <c:orientation val="minMax"/>
        </c:scaling>
        <c:delete val="0"/>
        <c:axPos val="b"/>
        <c:numFmt formatCode="yyyy/mm"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rtl="0">
              <a:defRPr sz="900" b="0" i="0" u="none" strike="noStrike" kern="1200" baseline="0">
                <a:solidFill>
                  <a:srgbClr val="000000"/>
                </a:solidFill>
                <a:latin typeface="+mn-lt"/>
                <a:ea typeface="+mn-ea"/>
                <a:cs typeface="+mn-cs"/>
              </a:defRPr>
            </a:pPr>
            <a:endParaRPr lang="hu-HU"/>
          </a:p>
        </c:txPr>
        <c:crossAx val="607340720"/>
        <c:crosses val="autoZero"/>
        <c:auto val="0"/>
        <c:lblOffset val="100"/>
        <c:baseTimeUnit val="months"/>
        <c:majorUnit val="3"/>
        <c:majorTimeUnit val="months"/>
      </c:dateAx>
      <c:valAx>
        <c:axId val="607340720"/>
        <c:scaling>
          <c:orientation val="minMax"/>
          <c:min val="200"/>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rtl="0">
              <a:defRPr sz="900" b="0" i="0" u="none" strike="noStrike" kern="1200" baseline="0">
                <a:solidFill>
                  <a:srgbClr val="000000"/>
                </a:solidFill>
                <a:latin typeface="+mn-lt"/>
                <a:ea typeface="+mn-ea"/>
                <a:cs typeface="+mn-cs"/>
              </a:defRPr>
            </a:pPr>
            <a:endParaRPr lang="hu-HU"/>
          </a:p>
        </c:txPr>
        <c:crossAx val="607341504"/>
        <c:crosses val="autoZero"/>
        <c:crossBetween val="midCat"/>
      </c:valAx>
      <c:spPr>
        <a:noFill/>
        <a:ln>
          <a:noFill/>
        </a:ln>
        <a:effectLst/>
      </c:spPr>
    </c:plotArea>
    <c:legend>
      <c:legendPos val="b"/>
      <c:layout>
        <c:manualLayout>
          <c:xMode val="edge"/>
          <c:yMode val="edge"/>
          <c:x val="7.6385889605042542E-2"/>
          <c:y val="0.92583024100254807"/>
          <c:w val="0.87913053298609434"/>
          <c:h val="7.4169758997451901E-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000000"/>
              </a:solidFill>
              <a:latin typeface="+mn-lt"/>
              <a:ea typeface="+mn-ea"/>
              <a:cs typeface="+mn-cs"/>
            </a:defRPr>
          </a:pPr>
          <a:endParaRPr lang="hu-HU"/>
        </a:p>
      </c:txPr>
    </c:legend>
    <c:plotVisOnly val="1"/>
    <c:dispBlanksAs val="gap"/>
    <c:extLst xmlns:wps="http://schemas.microsoft.com/office/word/2010/wordprocessingShape" xmlns:wne="http://schemas.microsoft.com/office/word/2006/wordml" xmlns:wpi="http://schemas.microsoft.com/office/word/2010/wordprocessingInk" xmlns:wpg="http://schemas.microsoft.com/office/word/2010/wordprocessingGroup" xmlns:w15="http://schemas.microsoft.com/office/word/2012/wordml" xmlns:w14="http://schemas.microsoft.com/office/word/2010/wordml" xmlns:w="http://schemas.openxmlformats.org/wordprocessingml/2006/main" xmlns:w10="urn:schemas-microsoft-com:office:word" xmlns:wp="http://schemas.openxmlformats.org/drawingml/2006/wordprocessingDrawing" xmlns:wp14="http://schemas.microsoft.com/office/word/2010/wordprocessingDrawing" xmlns:v="urn:schemas-microsoft-com:vml" xmlns:m="http://schemas.openxmlformats.org/officeDocument/2006/math" xmlns:r="http://schemas.openxmlformats.org/package/2006/relationships" xmlns:o="urn:schemas-microsoft-com:office:office" xmlns:mc="http://schemas.openxmlformats.org/markup-compatibility/2006" xmlns:wpc="http://schemas.microsoft.com/office/word/2010/wordprocessingCanvas">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4"/>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9.3102193403248757E-3"/>
          <c:y val="7.1698440960611454E-2"/>
          <c:w val="0.97899229165977453"/>
          <c:h val="0.91233203124999995"/>
        </c:manualLayout>
      </c:layout>
      <c:areaChart>
        <c:grouping val="stacked"/>
        <c:varyColors val="0"/>
        <c:ser>
          <c:idx val="0"/>
          <c:order val="0"/>
          <c:tx>
            <c:strRef>
              <c:f>'c1-2'!$B$13</c:f>
              <c:strCache>
                <c:ptCount val="1"/>
                <c:pt idx="0">
                  <c:v>lower90</c:v>
                </c:pt>
              </c:strCache>
            </c:strRef>
          </c:tx>
          <c:spPr>
            <a:noFill/>
            <a:ln>
              <a:noFill/>
            </a:ln>
            <a:effectLst/>
          </c:spPr>
          <c:cat>
            <c:numRef>
              <c:f>'c1-2'!$A$14:$A$73</c:f>
              <c:numCache>
                <c:formatCode>m/d/yyyy</c:formatCode>
                <c:ptCount val="60"/>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pt idx="59">
                  <c:v>46296</c:v>
                </c:pt>
              </c:numCache>
            </c:numRef>
          </c:cat>
          <c:val>
            <c:numRef>
              <c:f>'c1-2'!$B$14:$B$73</c:f>
              <c:numCache>
                <c:formatCode>0.0</c:formatCode>
                <c:ptCount val="60"/>
                <c:pt idx="0">
                  <c:v>5.6</c:v>
                </c:pt>
                <c:pt idx="1">
                  <c:v>5.5</c:v>
                </c:pt>
                <c:pt idx="2">
                  <c:v>6.1</c:v>
                </c:pt>
                <c:pt idx="3">
                  <c:v>5.4</c:v>
                </c:pt>
                <c:pt idx="4">
                  <c:v>2.9</c:v>
                </c:pt>
                <c:pt idx="5">
                  <c:v>1.8</c:v>
                </c:pt>
                <c:pt idx="6">
                  <c:v>1.5</c:v>
                </c:pt>
                <c:pt idx="7">
                  <c:v>0.8</c:v>
                </c:pt>
                <c:pt idx="8">
                  <c:v>0</c:v>
                </c:pt>
                <c:pt idx="9">
                  <c:v>-0.2</c:v>
                </c:pt>
                <c:pt idx="10">
                  <c:v>-0.1</c:v>
                </c:pt>
                <c:pt idx="11">
                  <c:v>-0.7</c:v>
                </c:pt>
                <c:pt idx="12">
                  <c:v>-1</c:v>
                </c:pt>
                <c:pt idx="13">
                  <c:v>0.3</c:v>
                </c:pt>
                <c:pt idx="14">
                  <c:v>0</c:v>
                </c:pt>
                <c:pt idx="15">
                  <c:v>0.5</c:v>
                </c:pt>
                <c:pt idx="16">
                  <c:v>0.3</c:v>
                </c:pt>
                <c:pt idx="17">
                  <c:v>-0.1</c:v>
                </c:pt>
                <c:pt idx="18">
                  <c:v>0.1</c:v>
                </c:pt>
                <c:pt idx="19">
                  <c:v>1.3</c:v>
                </c:pt>
                <c:pt idx="20">
                  <c:v>2.6</c:v>
                </c:pt>
                <c:pt idx="21">
                  <c:v>2.1</c:v>
                </c:pt>
                <c:pt idx="22">
                  <c:v>2.4</c:v>
                </c:pt>
                <c:pt idx="23">
                  <c:v>2.2999999999999998</c:v>
                </c:pt>
                <c:pt idx="24">
                  <c:v>2</c:v>
                </c:pt>
                <c:pt idx="25">
                  <c:v>2.7</c:v>
                </c:pt>
                <c:pt idx="26">
                  <c:v>3.4</c:v>
                </c:pt>
                <c:pt idx="27">
                  <c:v>3.2</c:v>
                </c:pt>
                <c:pt idx="28">
                  <c:v>3.2</c:v>
                </c:pt>
                <c:pt idx="29">
                  <c:v>3.7</c:v>
                </c:pt>
                <c:pt idx="30">
                  <c:v>3.1</c:v>
                </c:pt>
                <c:pt idx="31">
                  <c:v>3.4</c:v>
                </c:pt>
                <c:pt idx="32">
                  <c:v>4.3</c:v>
                </c:pt>
                <c:pt idx="33">
                  <c:v>2.5</c:v>
                </c:pt>
                <c:pt idx="34">
                  <c:v>3.7</c:v>
                </c:pt>
                <c:pt idx="35">
                  <c:v>2.8</c:v>
                </c:pt>
                <c:pt idx="36">
                  <c:v>3.2</c:v>
                </c:pt>
                <c:pt idx="37">
                  <c:v>5.2</c:v>
                </c:pt>
                <c:pt idx="38">
                  <c:v>5</c:v>
                </c:pt>
                <c:pt idx="39">
                  <c:v>7.1</c:v>
                </c:pt>
                <c:pt idx="40">
                  <c:v>8.1999999999999993</c:v>
                </c:pt>
                <c:pt idx="41">
                  <c:v>10.6</c:v>
                </c:pt>
                <c:pt idx="42">
                  <c:v>16.5</c:v>
                </c:pt>
                <c:pt idx="43">
                  <c:v>22.7</c:v>
                </c:pt>
                <c:pt idx="44">
                  <c:v>25.4</c:v>
                </c:pt>
                <c:pt idx="45">
                  <c:v>21.8</c:v>
                </c:pt>
                <c:pt idx="46">
                  <c:v>15.3</c:v>
                </c:pt>
                <c:pt idx="47">
                  <c:v>6.2685774083107235</c:v>
                </c:pt>
                <c:pt idx="48">
                  <c:v>1.7741510987356732</c:v>
                </c:pt>
                <c:pt idx="49">
                  <c:v>1.2721128513153488</c:v>
                </c:pt>
                <c:pt idx="50">
                  <c:v>0.38773585340040473</c:v>
                </c:pt>
                <c:pt idx="51">
                  <c:v>0.32391664376819307</c:v>
                </c:pt>
                <c:pt idx="52">
                  <c:v>-0.37745348875859897</c:v>
                </c:pt>
                <c:pt idx="53">
                  <c:v>-0.82964908922385217</c:v>
                </c:pt>
                <c:pt idx="54">
                  <c:v>-0.47550805388457995</c:v>
                </c:pt>
                <c:pt idx="55">
                  <c:v>-0.32420080094991732</c:v>
                </c:pt>
                <c:pt idx="56">
                  <c:v>-0.22768228588994788</c:v>
                </c:pt>
                <c:pt idx="57">
                  <c:v>-0.32167875811598812</c:v>
                </c:pt>
                <c:pt idx="58">
                  <c:v>-0.3265020952745985</c:v>
                </c:pt>
                <c:pt idx="59">
                  <c:v>-0.23919132633997009</c:v>
                </c:pt>
              </c:numCache>
            </c:numRef>
          </c:val>
          <c:extLst>
            <c:ext xmlns:c16="http://schemas.microsoft.com/office/drawing/2014/chart" uri="{C3380CC4-5D6E-409C-BE32-E72D297353CC}">
              <c16:uniqueId val="{00000000-85A2-4DD9-BBA0-2364EEC8B833}"/>
            </c:ext>
          </c:extLst>
        </c:ser>
        <c:ser>
          <c:idx val="1"/>
          <c:order val="1"/>
          <c:tx>
            <c:strRef>
              <c:f>'c1-2'!$C$13</c:f>
              <c:strCache>
                <c:ptCount val="1"/>
                <c:pt idx="0">
                  <c:v>lower60</c:v>
                </c:pt>
              </c:strCache>
            </c:strRef>
          </c:tx>
          <c:spPr>
            <a:solidFill>
              <a:schemeClr val="accent3">
                <a:lumMod val="20000"/>
                <a:lumOff val="80000"/>
              </a:schemeClr>
            </a:solidFill>
            <a:ln>
              <a:noFill/>
            </a:ln>
            <a:effectLst/>
          </c:spPr>
          <c:cat>
            <c:numRef>
              <c:f>'c1-2'!$A$14:$A$73</c:f>
              <c:numCache>
                <c:formatCode>m/d/yyyy</c:formatCode>
                <c:ptCount val="60"/>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pt idx="59">
                  <c:v>46296</c:v>
                </c:pt>
              </c:numCache>
            </c:numRef>
          </c:cat>
          <c:val>
            <c:numRef>
              <c:f>'c1-2'!$C$14:$C$73</c:f>
              <c:numCache>
                <c:formatCode>0.0</c:formatCode>
                <c:ptCount val="60"/>
                <c:pt idx="47">
                  <c:v>0.75</c:v>
                </c:pt>
                <c:pt idx="48">
                  <c:v>1.1500000000000001</c:v>
                </c:pt>
                <c:pt idx="49">
                  <c:v>1.5499999999999998</c:v>
                </c:pt>
                <c:pt idx="50">
                  <c:v>1.7450000000000001</c:v>
                </c:pt>
                <c:pt idx="51">
                  <c:v>1.8228708985457858</c:v>
                </c:pt>
                <c:pt idx="52">
                  <c:v>1.7318688189051601</c:v>
                </c:pt>
                <c:pt idx="53">
                  <c:v>1.6637127194387846</c:v>
                </c:pt>
                <c:pt idx="54">
                  <c:v>1.6020317483334017</c:v>
                </c:pt>
                <c:pt idx="55">
                  <c:v>1.6154633847544435</c:v>
                </c:pt>
                <c:pt idx="56">
                  <c:v>1.6244399051536815</c:v>
                </c:pt>
                <c:pt idx="57">
                  <c:v>1.6319127875913138</c:v>
                </c:pt>
                <c:pt idx="58">
                  <c:v>1.6297818475248109</c:v>
                </c:pt>
                <c:pt idx="59">
                  <c:v>1.6297818475248109</c:v>
                </c:pt>
              </c:numCache>
            </c:numRef>
          </c:val>
          <c:extLst>
            <c:ext xmlns:c16="http://schemas.microsoft.com/office/drawing/2014/chart" uri="{C3380CC4-5D6E-409C-BE32-E72D297353CC}">
              <c16:uniqueId val="{00000001-85A2-4DD9-BBA0-2364EEC8B833}"/>
            </c:ext>
          </c:extLst>
        </c:ser>
        <c:ser>
          <c:idx val="2"/>
          <c:order val="2"/>
          <c:tx>
            <c:strRef>
              <c:f>'c1-2'!$D$13</c:f>
              <c:strCache>
                <c:ptCount val="1"/>
                <c:pt idx="0">
                  <c:v>lower30</c:v>
                </c:pt>
              </c:strCache>
            </c:strRef>
          </c:tx>
          <c:spPr>
            <a:solidFill>
              <a:schemeClr val="accent3">
                <a:lumMod val="40000"/>
                <a:lumOff val="60000"/>
              </a:schemeClr>
            </a:solidFill>
            <a:ln>
              <a:noFill/>
            </a:ln>
            <a:effectLst/>
          </c:spPr>
          <c:cat>
            <c:numRef>
              <c:f>'c1-2'!$A$14:$A$73</c:f>
              <c:numCache>
                <c:formatCode>m/d/yyyy</c:formatCode>
                <c:ptCount val="60"/>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pt idx="59">
                  <c:v>46296</c:v>
                </c:pt>
              </c:numCache>
            </c:numRef>
          </c:cat>
          <c:val>
            <c:numRef>
              <c:f>'c1-2'!$D$14:$D$73</c:f>
              <c:numCache>
                <c:formatCode>0.0</c:formatCode>
                <c:ptCount val="60"/>
                <c:pt idx="47">
                  <c:v>0.59299037594822868</c:v>
                </c:pt>
                <c:pt idx="48">
                  <c:v>1.0247468639022415</c:v>
                </c:pt>
                <c:pt idx="49">
                  <c:v>1.5411985320318324</c:v>
                </c:pt>
                <c:pt idx="50">
                  <c:v>1.6094330604762774</c:v>
                </c:pt>
                <c:pt idx="51">
                  <c:v>1.6473864176149617</c:v>
                </c:pt>
                <c:pt idx="52">
                  <c:v>1.4998135997889408</c:v>
                </c:pt>
                <c:pt idx="53">
                  <c:v>1.4104405476652981</c:v>
                </c:pt>
                <c:pt idx="54">
                  <c:v>1.1840583923841015</c:v>
                </c:pt>
                <c:pt idx="55">
                  <c:v>1.1669768303850372</c:v>
                </c:pt>
                <c:pt idx="56">
                  <c:v>1.1485660532973343</c:v>
                </c:pt>
                <c:pt idx="57">
                  <c:v>1.1532057296901987</c:v>
                </c:pt>
                <c:pt idx="58">
                  <c:v>1.1399488931108335</c:v>
                </c:pt>
                <c:pt idx="59">
                  <c:v>1.1430272374253929</c:v>
                </c:pt>
              </c:numCache>
            </c:numRef>
          </c:val>
          <c:extLst>
            <c:ext xmlns:c16="http://schemas.microsoft.com/office/drawing/2014/chart" uri="{C3380CC4-5D6E-409C-BE32-E72D297353CC}">
              <c16:uniqueId val="{00000002-85A2-4DD9-BBA0-2364EEC8B833}"/>
            </c:ext>
          </c:extLst>
        </c:ser>
        <c:ser>
          <c:idx val="3"/>
          <c:order val="3"/>
          <c:tx>
            <c:strRef>
              <c:f>'c1-2'!$E$13</c:f>
              <c:strCache>
                <c:ptCount val="1"/>
                <c:pt idx="0">
                  <c:v>baseline</c:v>
                </c:pt>
              </c:strCache>
            </c:strRef>
          </c:tx>
          <c:spPr>
            <a:solidFill>
              <a:schemeClr val="accent3">
                <a:lumMod val="60000"/>
                <a:lumOff val="40000"/>
              </a:schemeClr>
            </a:solidFill>
            <a:ln>
              <a:noFill/>
            </a:ln>
            <a:effectLst/>
          </c:spPr>
          <c:cat>
            <c:numRef>
              <c:f>'c1-2'!$A$14:$A$73</c:f>
              <c:numCache>
                <c:formatCode>m/d/yyyy</c:formatCode>
                <c:ptCount val="60"/>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pt idx="59">
                  <c:v>46296</c:v>
                </c:pt>
              </c:numCache>
            </c:numRef>
          </c:cat>
          <c:val>
            <c:numRef>
              <c:f>'c1-2'!$E$14:$E$73</c:f>
              <c:numCache>
                <c:formatCode>0.0</c:formatCode>
                <c:ptCount val="60"/>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3-85A2-4DD9-BBA0-2364EEC8B833}"/>
            </c:ext>
          </c:extLst>
        </c:ser>
        <c:ser>
          <c:idx val="4"/>
          <c:order val="4"/>
          <c:tx>
            <c:strRef>
              <c:f>'c1-2'!$F$13</c:f>
              <c:strCache>
                <c:ptCount val="1"/>
                <c:pt idx="0">
                  <c:v>Előrejelzési tartomány</c:v>
                </c:pt>
              </c:strCache>
            </c:strRef>
          </c:tx>
          <c:spPr>
            <a:solidFill>
              <a:srgbClr val="C00000"/>
            </a:solidFill>
            <a:ln w="3175">
              <a:solidFill>
                <a:srgbClr val="C00000"/>
              </a:solidFill>
            </a:ln>
            <a:effectLst/>
          </c:spPr>
          <c:cat>
            <c:numRef>
              <c:f>'c1-2'!$A$14:$A$73</c:f>
              <c:numCache>
                <c:formatCode>m/d/yyyy</c:formatCode>
                <c:ptCount val="60"/>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pt idx="59">
                  <c:v>46296</c:v>
                </c:pt>
              </c:numCache>
            </c:numRef>
          </c:cat>
          <c:val>
            <c:numRef>
              <c:f>'c1-2'!$F$14:$F$73</c:f>
              <c:numCache>
                <c:formatCode>0.0</c:formatCode>
                <c:ptCount val="60"/>
                <c:pt idx="47">
                  <c:v>0.41401924810354274</c:v>
                </c:pt>
                <c:pt idx="48">
                  <c:v>1.350506272195517</c:v>
                </c:pt>
                <c:pt idx="49">
                  <c:v>1.5676029359363355</c:v>
                </c:pt>
                <c:pt idx="50">
                  <c:v>1.5311338790474451</c:v>
                </c:pt>
                <c:pt idx="51">
                  <c:v>1.5052271647700763</c:v>
                </c:pt>
                <c:pt idx="52">
                  <c:v>1.4189213522955271</c:v>
                </c:pt>
                <c:pt idx="53">
                  <c:v>0.95884226292292851</c:v>
                </c:pt>
                <c:pt idx="54">
                  <c:v>0.96993637735421601</c:v>
                </c:pt>
                <c:pt idx="55">
                  <c:v>0.95824925442514086</c:v>
                </c:pt>
                <c:pt idx="56">
                  <c:v>1.0073962430892323</c:v>
                </c:pt>
                <c:pt idx="57">
                  <c:v>1.0083421829966568</c:v>
                </c:pt>
                <c:pt idx="58">
                  <c:v>1.0319076514873302</c:v>
                </c:pt>
                <c:pt idx="59">
                  <c:v>1.0257509628582113</c:v>
                </c:pt>
              </c:numCache>
            </c:numRef>
          </c:val>
          <c:extLst>
            <c:ext xmlns:c16="http://schemas.microsoft.com/office/drawing/2014/chart" uri="{C3380CC4-5D6E-409C-BE32-E72D297353CC}">
              <c16:uniqueId val="{00000004-85A2-4DD9-BBA0-2364EEC8B833}"/>
            </c:ext>
          </c:extLst>
        </c:ser>
        <c:ser>
          <c:idx val="5"/>
          <c:order val="5"/>
          <c:tx>
            <c:strRef>
              <c:f>'c1-2'!$G$13</c:f>
              <c:strCache>
                <c:ptCount val="1"/>
                <c:pt idx="0">
                  <c:v>upper30</c:v>
                </c:pt>
              </c:strCache>
            </c:strRef>
          </c:tx>
          <c:spPr>
            <a:solidFill>
              <a:schemeClr val="accent3">
                <a:lumMod val="60000"/>
                <a:lumOff val="40000"/>
              </a:schemeClr>
            </a:solidFill>
            <a:ln>
              <a:noFill/>
            </a:ln>
            <a:effectLst/>
          </c:spPr>
          <c:cat>
            <c:numRef>
              <c:f>'c1-2'!$A$14:$A$73</c:f>
              <c:numCache>
                <c:formatCode>m/d/yyyy</c:formatCode>
                <c:ptCount val="60"/>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pt idx="59">
                  <c:v>46296</c:v>
                </c:pt>
              </c:numCache>
            </c:numRef>
          </c:cat>
          <c:val>
            <c:numRef>
              <c:f>'c1-2'!$G$14:$G$73</c:f>
              <c:numCache>
                <c:formatCode>0.0</c:formatCode>
                <c:ptCount val="60"/>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5-85A2-4DD9-BBA0-2364EEC8B833}"/>
            </c:ext>
          </c:extLst>
        </c:ser>
        <c:ser>
          <c:idx val="6"/>
          <c:order val="6"/>
          <c:tx>
            <c:strRef>
              <c:f>'c1-2'!$H$13</c:f>
              <c:strCache>
                <c:ptCount val="1"/>
                <c:pt idx="0">
                  <c:v>upper60</c:v>
                </c:pt>
              </c:strCache>
            </c:strRef>
          </c:tx>
          <c:spPr>
            <a:solidFill>
              <a:schemeClr val="accent3">
                <a:lumMod val="40000"/>
                <a:lumOff val="60000"/>
              </a:schemeClr>
            </a:solidFill>
            <a:ln>
              <a:noFill/>
            </a:ln>
            <a:effectLst/>
          </c:spPr>
          <c:cat>
            <c:numRef>
              <c:f>'c1-2'!$A$14:$A$73</c:f>
              <c:numCache>
                <c:formatCode>m/d/yyyy</c:formatCode>
                <c:ptCount val="60"/>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pt idx="59">
                  <c:v>46296</c:v>
                </c:pt>
              </c:numCache>
            </c:numRef>
          </c:cat>
          <c:val>
            <c:numRef>
              <c:f>'c1-2'!$H$14:$H$73</c:f>
              <c:numCache>
                <c:formatCode>0.0</c:formatCode>
                <c:ptCount val="60"/>
                <c:pt idx="47">
                  <c:v>0.59299037594822868</c:v>
                </c:pt>
                <c:pt idx="48">
                  <c:v>1.0247468639022415</c:v>
                </c:pt>
                <c:pt idx="49">
                  <c:v>1.5411985320318324</c:v>
                </c:pt>
                <c:pt idx="50">
                  <c:v>1.6094330604762774</c:v>
                </c:pt>
                <c:pt idx="51">
                  <c:v>1.6473864176149617</c:v>
                </c:pt>
                <c:pt idx="52">
                  <c:v>1.4998135997889408</c:v>
                </c:pt>
                <c:pt idx="53">
                  <c:v>1.4104405476652981</c:v>
                </c:pt>
                <c:pt idx="54">
                  <c:v>1.1840583923841015</c:v>
                </c:pt>
                <c:pt idx="55">
                  <c:v>1.1669768303850372</c:v>
                </c:pt>
                <c:pt idx="56">
                  <c:v>1.1485660532973343</c:v>
                </c:pt>
                <c:pt idx="57">
                  <c:v>1.1532057296901987</c:v>
                </c:pt>
                <c:pt idx="58">
                  <c:v>1.1399488931108335</c:v>
                </c:pt>
                <c:pt idx="59">
                  <c:v>1.1430272374253929</c:v>
                </c:pt>
              </c:numCache>
            </c:numRef>
          </c:val>
          <c:extLst>
            <c:ext xmlns:c16="http://schemas.microsoft.com/office/drawing/2014/chart" uri="{C3380CC4-5D6E-409C-BE32-E72D297353CC}">
              <c16:uniqueId val="{00000006-85A2-4DD9-BBA0-2364EEC8B833}"/>
            </c:ext>
          </c:extLst>
        </c:ser>
        <c:ser>
          <c:idx val="7"/>
          <c:order val="7"/>
          <c:tx>
            <c:strRef>
              <c:f>'c1-2'!$I$13</c:f>
              <c:strCache>
                <c:ptCount val="1"/>
                <c:pt idx="0">
                  <c:v>upper90</c:v>
                </c:pt>
              </c:strCache>
            </c:strRef>
          </c:tx>
          <c:spPr>
            <a:solidFill>
              <a:schemeClr val="accent3">
                <a:lumMod val="20000"/>
                <a:lumOff val="80000"/>
              </a:schemeClr>
            </a:solidFill>
            <a:ln>
              <a:noFill/>
            </a:ln>
            <a:effectLst/>
          </c:spPr>
          <c:cat>
            <c:numRef>
              <c:f>'c1-2'!$A$14:$A$73</c:f>
              <c:numCache>
                <c:formatCode>m/d/yyyy</c:formatCode>
                <c:ptCount val="60"/>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pt idx="59">
                  <c:v>46296</c:v>
                </c:pt>
              </c:numCache>
            </c:numRef>
          </c:cat>
          <c:val>
            <c:numRef>
              <c:f>'c1-2'!$I$14:$I$73</c:f>
              <c:numCache>
                <c:formatCode>0.0</c:formatCode>
                <c:ptCount val="60"/>
                <c:pt idx="47">
                  <c:v>0.75</c:v>
                </c:pt>
                <c:pt idx="48">
                  <c:v>1.1500000000000001</c:v>
                </c:pt>
                <c:pt idx="49">
                  <c:v>1.5499999999999998</c:v>
                </c:pt>
                <c:pt idx="50">
                  <c:v>1.7450000000000001</c:v>
                </c:pt>
                <c:pt idx="51">
                  <c:v>1.8228708985457858</c:v>
                </c:pt>
                <c:pt idx="52">
                  <c:v>1.7318688189051601</c:v>
                </c:pt>
                <c:pt idx="53">
                  <c:v>1.6637127194387846</c:v>
                </c:pt>
                <c:pt idx="54">
                  <c:v>1.6020317483334017</c:v>
                </c:pt>
                <c:pt idx="55">
                  <c:v>1.6154633847544435</c:v>
                </c:pt>
                <c:pt idx="56">
                  <c:v>1.6244399051536815</c:v>
                </c:pt>
                <c:pt idx="57">
                  <c:v>1.6319127875913138</c:v>
                </c:pt>
                <c:pt idx="58">
                  <c:v>1.6297818475248109</c:v>
                </c:pt>
                <c:pt idx="59">
                  <c:v>1.6297818475248109</c:v>
                </c:pt>
              </c:numCache>
            </c:numRef>
          </c:val>
          <c:extLst>
            <c:ext xmlns:c16="http://schemas.microsoft.com/office/drawing/2014/chart" uri="{C3380CC4-5D6E-409C-BE32-E72D297353CC}">
              <c16:uniqueId val="{00000007-85A2-4DD9-BBA0-2364EEC8B833}"/>
            </c:ext>
          </c:extLst>
        </c:ser>
        <c:dLbls>
          <c:showLegendKey val="0"/>
          <c:showVal val="0"/>
          <c:showCatName val="0"/>
          <c:showSerName val="0"/>
          <c:showPercent val="0"/>
          <c:showBubbleSize val="0"/>
        </c:dLbls>
        <c:axId val="814204216"/>
        <c:axId val="814199624"/>
      </c:areaChart>
      <c:lineChart>
        <c:grouping val="standard"/>
        <c:varyColors val="0"/>
        <c:ser>
          <c:idx val="8"/>
          <c:order val="8"/>
          <c:tx>
            <c:strRef>
              <c:f>'c1-2'!$J$13</c:f>
              <c:strCache>
                <c:ptCount val="1"/>
                <c:pt idx="0">
                  <c:v>Infláció</c:v>
                </c:pt>
              </c:strCache>
            </c:strRef>
          </c:tx>
          <c:spPr>
            <a:ln w="12700" cap="rnd">
              <a:solidFill>
                <a:srgbClr val="C00000"/>
              </a:solidFill>
              <a:round/>
            </a:ln>
            <a:effectLst/>
          </c:spPr>
          <c:marker>
            <c:symbol val="none"/>
          </c:marker>
          <c:cat>
            <c:numRef>
              <c:f>'c1-2'!$A$14:$A$73</c:f>
              <c:numCache>
                <c:formatCode>m/d/yyyy</c:formatCode>
                <c:ptCount val="60"/>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pt idx="59">
                  <c:v>46296</c:v>
                </c:pt>
              </c:numCache>
            </c:numRef>
          </c:cat>
          <c:val>
            <c:numRef>
              <c:f>'c1-2'!$J$14:$J$73</c:f>
              <c:numCache>
                <c:formatCode>0.0</c:formatCode>
                <c:ptCount val="60"/>
                <c:pt idx="0">
                  <c:v>5.6</c:v>
                </c:pt>
                <c:pt idx="1">
                  <c:v>5.5</c:v>
                </c:pt>
                <c:pt idx="2">
                  <c:v>6.1</c:v>
                </c:pt>
                <c:pt idx="3">
                  <c:v>5.4</c:v>
                </c:pt>
                <c:pt idx="4">
                  <c:v>2.9</c:v>
                </c:pt>
                <c:pt idx="5">
                  <c:v>1.8</c:v>
                </c:pt>
                <c:pt idx="6">
                  <c:v>1.5</c:v>
                </c:pt>
                <c:pt idx="7">
                  <c:v>0.8</c:v>
                </c:pt>
                <c:pt idx="8">
                  <c:v>0</c:v>
                </c:pt>
                <c:pt idx="9">
                  <c:v>-0.2</c:v>
                </c:pt>
                <c:pt idx="10">
                  <c:v>-0.1</c:v>
                </c:pt>
                <c:pt idx="11">
                  <c:v>-0.7</c:v>
                </c:pt>
                <c:pt idx="12">
                  <c:v>-1</c:v>
                </c:pt>
                <c:pt idx="13">
                  <c:v>0.3</c:v>
                </c:pt>
                <c:pt idx="14">
                  <c:v>0</c:v>
                </c:pt>
                <c:pt idx="15">
                  <c:v>0.5</c:v>
                </c:pt>
                <c:pt idx="16">
                  <c:v>0.3</c:v>
                </c:pt>
                <c:pt idx="17">
                  <c:v>-0.1</c:v>
                </c:pt>
                <c:pt idx="18">
                  <c:v>0.1</c:v>
                </c:pt>
                <c:pt idx="19">
                  <c:v>1.3</c:v>
                </c:pt>
                <c:pt idx="20">
                  <c:v>2.6</c:v>
                </c:pt>
                <c:pt idx="21">
                  <c:v>2.1</c:v>
                </c:pt>
                <c:pt idx="22">
                  <c:v>2.4</c:v>
                </c:pt>
                <c:pt idx="23">
                  <c:v>2.2999999999999998</c:v>
                </c:pt>
                <c:pt idx="24">
                  <c:v>2</c:v>
                </c:pt>
                <c:pt idx="25">
                  <c:v>2.7</c:v>
                </c:pt>
                <c:pt idx="26">
                  <c:v>3.4</c:v>
                </c:pt>
                <c:pt idx="27">
                  <c:v>3.2</c:v>
                </c:pt>
                <c:pt idx="28">
                  <c:v>3.2</c:v>
                </c:pt>
                <c:pt idx="29">
                  <c:v>3.7</c:v>
                </c:pt>
                <c:pt idx="30">
                  <c:v>3.1</c:v>
                </c:pt>
                <c:pt idx="31">
                  <c:v>3.4</c:v>
                </c:pt>
                <c:pt idx="32">
                  <c:v>4.3</c:v>
                </c:pt>
                <c:pt idx="33">
                  <c:v>2.5</c:v>
                </c:pt>
                <c:pt idx="34">
                  <c:v>3.7</c:v>
                </c:pt>
                <c:pt idx="35">
                  <c:v>2.8</c:v>
                </c:pt>
                <c:pt idx="36">
                  <c:v>3.2</c:v>
                </c:pt>
                <c:pt idx="37">
                  <c:v>5.2</c:v>
                </c:pt>
                <c:pt idx="38">
                  <c:v>5</c:v>
                </c:pt>
                <c:pt idx="39">
                  <c:v>7.1</c:v>
                </c:pt>
                <c:pt idx="40">
                  <c:v>8.1999999999999993</c:v>
                </c:pt>
                <c:pt idx="41">
                  <c:v>10.6</c:v>
                </c:pt>
                <c:pt idx="42">
                  <c:v>16.5</c:v>
                </c:pt>
                <c:pt idx="43">
                  <c:v>22.7</c:v>
                </c:pt>
                <c:pt idx="44">
                  <c:v>25.4</c:v>
                </c:pt>
                <c:pt idx="45">
                  <c:v>21.8</c:v>
                </c:pt>
                <c:pt idx="46">
                  <c:v>15.3</c:v>
                </c:pt>
              </c:numCache>
            </c:numRef>
          </c:val>
          <c:smooth val="0"/>
          <c:extLst>
            <c:ext xmlns:c16="http://schemas.microsoft.com/office/drawing/2014/chart" uri="{C3380CC4-5D6E-409C-BE32-E72D297353CC}">
              <c16:uniqueId val="{00000008-85A2-4DD9-BBA0-2364EEC8B833}"/>
            </c:ext>
          </c:extLst>
        </c:ser>
        <c:ser>
          <c:idx val="12"/>
          <c:order val="9"/>
          <c:spPr>
            <a:ln w="28575">
              <a:solidFill>
                <a:schemeClr val="tx2"/>
              </a:solidFill>
              <a:prstDash val="sysDash"/>
            </a:ln>
          </c:spPr>
          <c:marker>
            <c:symbol val="none"/>
          </c:marker>
          <c:cat>
            <c:numRef>
              <c:f>'c1-2'!$A$14:$A$73</c:f>
              <c:numCache>
                <c:formatCode>m/d/yyyy</c:formatCode>
                <c:ptCount val="60"/>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pt idx="59">
                  <c:v>46296</c:v>
                </c:pt>
              </c:numCache>
            </c:numRef>
          </c:cat>
          <c:val>
            <c:numRef>
              <c:f>'c1-2'!$K$14:$K$73</c:f>
              <c:numCache>
                <c:formatCode>0.0</c:formatCode>
                <c:ptCount val="60"/>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pt idx="42">
                  <c:v>2</c:v>
                </c:pt>
                <c:pt idx="43">
                  <c:v>2</c:v>
                </c:pt>
                <c:pt idx="44">
                  <c:v>2</c:v>
                </c:pt>
                <c:pt idx="45">
                  <c:v>2</c:v>
                </c:pt>
                <c:pt idx="46">
                  <c:v>2</c:v>
                </c:pt>
                <c:pt idx="47">
                  <c:v>2</c:v>
                </c:pt>
                <c:pt idx="48">
                  <c:v>2</c:v>
                </c:pt>
                <c:pt idx="49">
                  <c:v>2</c:v>
                </c:pt>
                <c:pt idx="50">
                  <c:v>2</c:v>
                </c:pt>
                <c:pt idx="51">
                  <c:v>2</c:v>
                </c:pt>
                <c:pt idx="52">
                  <c:v>2</c:v>
                </c:pt>
                <c:pt idx="53">
                  <c:v>2</c:v>
                </c:pt>
                <c:pt idx="54">
                  <c:v>2</c:v>
                </c:pt>
                <c:pt idx="55">
                  <c:v>2</c:v>
                </c:pt>
                <c:pt idx="56">
                  <c:v>2</c:v>
                </c:pt>
                <c:pt idx="57">
                  <c:v>2</c:v>
                </c:pt>
                <c:pt idx="58">
                  <c:v>2</c:v>
                </c:pt>
                <c:pt idx="59">
                  <c:v>2</c:v>
                </c:pt>
              </c:numCache>
            </c:numRef>
          </c:val>
          <c:smooth val="0"/>
          <c:extLst>
            <c:ext xmlns:c16="http://schemas.microsoft.com/office/drawing/2014/chart" uri="{C3380CC4-5D6E-409C-BE32-E72D297353CC}">
              <c16:uniqueId val="{00000009-85A2-4DD9-BBA0-2364EEC8B833}"/>
            </c:ext>
          </c:extLst>
        </c:ser>
        <c:ser>
          <c:idx val="13"/>
          <c:order val="10"/>
          <c:spPr>
            <a:ln w="28575">
              <a:solidFill>
                <a:schemeClr val="tx2"/>
              </a:solidFill>
              <a:prstDash val="sysDash"/>
            </a:ln>
          </c:spPr>
          <c:marker>
            <c:symbol val="none"/>
          </c:marker>
          <c:cat>
            <c:numRef>
              <c:f>'c1-2'!$A$14:$A$73</c:f>
              <c:numCache>
                <c:formatCode>m/d/yyyy</c:formatCode>
                <c:ptCount val="60"/>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pt idx="59">
                  <c:v>46296</c:v>
                </c:pt>
              </c:numCache>
            </c:numRef>
          </c:cat>
          <c:val>
            <c:numRef>
              <c:f>'c1-2'!$L$14:$L$73</c:f>
              <c:numCache>
                <c:formatCode>0.0</c:formatCode>
                <c:ptCount val="60"/>
                <c:pt idx="0">
                  <c:v>4</c:v>
                </c:pt>
                <c:pt idx="1">
                  <c:v>4</c:v>
                </c:pt>
                <c:pt idx="2">
                  <c:v>4</c:v>
                </c:pt>
                <c:pt idx="3">
                  <c:v>4</c:v>
                </c:pt>
                <c:pt idx="4">
                  <c:v>4</c:v>
                </c:pt>
                <c:pt idx="5">
                  <c:v>4</c:v>
                </c:pt>
                <c:pt idx="6">
                  <c:v>4</c:v>
                </c:pt>
                <c:pt idx="7">
                  <c:v>4</c:v>
                </c:pt>
                <c:pt idx="8">
                  <c:v>4</c:v>
                </c:pt>
                <c:pt idx="9">
                  <c:v>4</c:v>
                </c:pt>
                <c:pt idx="10">
                  <c:v>4</c:v>
                </c:pt>
                <c:pt idx="11">
                  <c:v>4</c:v>
                </c:pt>
                <c:pt idx="12">
                  <c:v>4</c:v>
                </c:pt>
                <c:pt idx="13">
                  <c:v>4</c:v>
                </c:pt>
                <c:pt idx="14">
                  <c:v>4</c:v>
                </c:pt>
                <c:pt idx="15">
                  <c:v>4</c:v>
                </c:pt>
                <c:pt idx="16">
                  <c:v>4</c:v>
                </c:pt>
                <c:pt idx="17">
                  <c:v>4</c:v>
                </c:pt>
                <c:pt idx="18">
                  <c:v>4</c:v>
                </c:pt>
                <c:pt idx="19">
                  <c:v>4</c:v>
                </c:pt>
                <c:pt idx="20">
                  <c:v>4</c:v>
                </c:pt>
                <c:pt idx="21">
                  <c:v>4</c:v>
                </c:pt>
                <c:pt idx="22">
                  <c:v>4</c:v>
                </c:pt>
                <c:pt idx="23">
                  <c:v>4</c:v>
                </c:pt>
                <c:pt idx="24">
                  <c:v>4</c:v>
                </c:pt>
                <c:pt idx="25">
                  <c:v>4</c:v>
                </c:pt>
                <c:pt idx="26">
                  <c:v>4</c:v>
                </c:pt>
                <c:pt idx="27">
                  <c:v>4</c:v>
                </c:pt>
                <c:pt idx="28">
                  <c:v>4</c:v>
                </c:pt>
                <c:pt idx="29">
                  <c:v>4</c:v>
                </c:pt>
                <c:pt idx="30">
                  <c:v>4</c:v>
                </c:pt>
                <c:pt idx="31">
                  <c:v>4</c:v>
                </c:pt>
                <c:pt idx="32">
                  <c:v>4</c:v>
                </c:pt>
                <c:pt idx="33">
                  <c:v>4</c:v>
                </c:pt>
                <c:pt idx="34">
                  <c:v>4</c:v>
                </c:pt>
                <c:pt idx="35">
                  <c:v>4</c:v>
                </c:pt>
                <c:pt idx="36">
                  <c:v>4</c:v>
                </c:pt>
                <c:pt idx="37">
                  <c:v>4</c:v>
                </c:pt>
                <c:pt idx="38">
                  <c:v>4</c:v>
                </c:pt>
                <c:pt idx="39">
                  <c:v>4</c:v>
                </c:pt>
                <c:pt idx="40">
                  <c:v>4</c:v>
                </c:pt>
                <c:pt idx="41">
                  <c:v>4</c:v>
                </c:pt>
                <c:pt idx="42">
                  <c:v>4</c:v>
                </c:pt>
                <c:pt idx="43">
                  <c:v>4</c:v>
                </c:pt>
                <c:pt idx="44">
                  <c:v>4</c:v>
                </c:pt>
                <c:pt idx="45">
                  <c:v>4</c:v>
                </c:pt>
                <c:pt idx="46">
                  <c:v>4</c:v>
                </c:pt>
                <c:pt idx="47">
                  <c:v>4</c:v>
                </c:pt>
                <c:pt idx="48">
                  <c:v>4</c:v>
                </c:pt>
                <c:pt idx="49">
                  <c:v>4</c:v>
                </c:pt>
                <c:pt idx="50">
                  <c:v>4</c:v>
                </c:pt>
                <c:pt idx="51">
                  <c:v>4</c:v>
                </c:pt>
                <c:pt idx="52">
                  <c:v>4</c:v>
                </c:pt>
                <c:pt idx="53">
                  <c:v>4</c:v>
                </c:pt>
                <c:pt idx="54">
                  <c:v>4</c:v>
                </c:pt>
                <c:pt idx="55">
                  <c:v>4</c:v>
                </c:pt>
                <c:pt idx="56">
                  <c:v>4</c:v>
                </c:pt>
                <c:pt idx="57">
                  <c:v>4</c:v>
                </c:pt>
                <c:pt idx="58">
                  <c:v>4</c:v>
                </c:pt>
                <c:pt idx="59">
                  <c:v>4</c:v>
                </c:pt>
              </c:numCache>
            </c:numRef>
          </c:val>
          <c:smooth val="0"/>
          <c:extLst>
            <c:ext xmlns:c16="http://schemas.microsoft.com/office/drawing/2014/chart" uri="{C3380CC4-5D6E-409C-BE32-E72D297353CC}">
              <c16:uniqueId val="{0000000A-85A2-4DD9-BBA0-2364EEC8B833}"/>
            </c:ext>
          </c:extLst>
        </c:ser>
        <c:ser>
          <c:idx val="14"/>
          <c:order val="11"/>
          <c:spPr>
            <a:ln w="28575">
              <a:solidFill>
                <a:schemeClr val="tx2"/>
              </a:solidFill>
            </a:ln>
          </c:spPr>
          <c:marker>
            <c:symbol val="none"/>
          </c:marker>
          <c:cat>
            <c:numRef>
              <c:f>'c1-2'!$A$14:$A$73</c:f>
              <c:numCache>
                <c:formatCode>m/d/yyyy</c:formatCode>
                <c:ptCount val="60"/>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pt idx="59">
                  <c:v>46296</c:v>
                </c:pt>
              </c:numCache>
            </c:numRef>
          </c:cat>
          <c:val>
            <c:numRef>
              <c:f>'c1-2'!$M$14:$M$73</c:f>
              <c:numCache>
                <c:formatCode>0.0</c:formatCode>
                <c:ptCount val="60"/>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pt idx="42">
                  <c:v>3</c:v>
                </c:pt>
                <c:pt idx="43">
                  <c:v>3</c:v>
                </c:pt>
                <c:pt idx="44">
                  <c:v>3</c:v>
                </c:pt>
                <c:pt idx="45">
                  <c:v>3</c:v>
                </c:pt>
                <c:pt idx="46">
                  <c:v>3</c:v>
                </c:pt>
                <c:pt idx="47">
                  <c:v>3</c:v>
                </c:pt>
                <c:pt idx="48">
                  <c:v>3</c:v>
                </c:pt>
                <c:pt idx="49">
                  <c:v>3</c:v>
                </c:pt>
                <c:pt idx="50">
                  <c:v>3</c:v>
                </c:pt>
                <c:pt idx="51">
                  <c:v>3</c:v>
                </c:pt>
                <c:pt idx="52">
                  <c:v>3</c:v>
                </c:pt>
                <c:pt idx="53">
                  <c:v>3</c:v>
                </c:pt>
                <c:pt idx="54">
                  <c:v>3</c:v>
                </c:pt>
                <c:pt idx="55">
                  <c:v>3</c:v>
                </c:pt>
                <c:pt idx="56">
                  <c:v>3</c:v>
                </c:pt>
                <c:pt idx="57">
                  <c:v>3</c:v>
                </c:pt>
                <c:pt idx="58">
                  <c:v>3</c:v>
                </c:pt>
                <c:pt idx="59">
                  <c:v>3</c:v>
                </c:pt>
              </c:numCache>
            </c:numRef>
          </c:val>
          <c:smooth val="0"/>
          <c:extLst>
            <c:ext xmlns:c16="http://schemas.microsoft.com/office/drawing/2014/chart" uri="{C3380CC4-5D6E-409C-BE32-E72D297353CC}">
              <c16:uniqueId val="{0000000B-85A2-4DD9-BBA0-2364EEC8B833}"/>
            </c:ext>
          </c:extLst>
        </c:ser>
        <c:dLbls>
          <c:showLegendKey val="0"/>
          <c:showVal val="0"/>
          <c:showCatName val="0"/>
          <c:showSerName val="0"/>
          <c:showPercent val="0"/>
          <c:showBubbleSize val="0"/>
        </c:dLbls>
        <c:marker val="1"/>
        <c:smooth val="0"/>
        <c:axId val="814182568"/>
        <c:axId val="814182240"/>
      </c:lineChart>
      <c:dateAx>
        <c:axId val="814204216"/>
        <c:scaling>
          <c:orientation val="minMax"/>
          <c:min val="43466"/>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0" vert="horz"/>
          <a:lstStyle/>
          <a:p>
            <a:pPr>
              <a:defRPr/>
            </a:pPr>
            <a:endParaRPr lang="hu-HU"/>
          </a:p>
        </c:txPr>
        <c:crossAx val="814199624"/>
        <c:crosses val="autoZero"/>
        <c:auto val="0"/>
        <c:lblOffset val="100"/>
        <c:baseTimeUnit val="months"/>
        <c:majorUnit val="1"/>
        <c:majorTimeUnit val="years"/>
      </c:dateAx>
      <c:valAx>
        <c:axId val="814199624"/>
        <c:scaling>
          <c:orientation val="minMax"/>
          <c:max val="28"/>
          <c:min val="-2"/>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vert="horz"/>
          <a:lstStyle/>
          <a:p>
            <a:pPr>
              <a:defRPr/>
            </a:pPr>
            <a:endParaRPr lang="hu-HU"/>
          </a:p>
        </c:txPr>
        <c:crossAx val="814204216"/>
        <c:crossesAt val="40179"/>
        <c:crossBetween val="midCat"/>
        <c:majorUnit val="2"/>
      </c:valAx>
      <c:valAx>
        <c:axId val="814182240"/>
        <c:scaling>
          <c:orientation val="minMax"/>
          <c:max val="28"/>
          <c:min val="-2"/>
        </c:scaling>
        <c:delete val="0"/>
        <c:axPos val="r"/>
        <c:numFmt formatCode="0" sourceLinked="0"/>
        <c:majorTickMark val="out"/>
        <c:minorTickMark val="none"/>
        <c:tickLblPos val="high"/>
        <c:spPr>
          <a:noFill/>
          <a:ln>
            <a:solidFill>
              <a:sysClr val="window" lastClr="FFFFFF">
                <a:lumMod val="50000"/>
              </a:sysClr>
            </a:solidFill>
          </a:ln>
          <a:effectLst/>
        </c:spPr>
        <c:txPr>
          <a:bodyPr rot="-60000000" vert="horz"/>
          <a:lstStyle/>
          <a:p>
            <a:pPr>
              <a:defRPr/>
            </a:pPr>
            <a:endParaRPr lang="hu-HU"/>
          </a:p>
        </c:txPr>
        <c:crossAx val="814182568"/>
        <c:crosses val="max"/>
        <c:crossBetween val="between"/>
        <c:majorUnit val="2"/>
      </c:valAx>
      <c:dateAx>
        <c:axId val="814182568"/>
        <c:scaling>
          <c:orientation val="minMax"/>
        </c:scaling>
        <c:delete val="1"/>
        <c:axPos val="b"/>
        <c:numFmt formatCode="m/d/yyyy" sourceLinked="1"/>
        <c:majorTickMark val="out"/>
        <c:minorTickMark val="none"/>
        <c:tickLblPos val="nextTo"/>
        <c:crossAx val="814182240"/>
        <c:crosses val="autoZero"/>
        <c:auto val="1"/>
        <c:lblOffset val="100"/>
        <c:baseTimeUnit val="months"/>
      </c:dateAx>
    </c:plotArea>
    <c:plotVisOnly val="1"/>
    <c:dispBlanksAs val="gap"/>
    <c:showDLblsOverMax val="0"/>
    <c:extLst/>
  </c:chart>
  <c:spPr>
    <a:solidFill>
      <a:schemeClr val="bg1"/>
    </a:solidFill>
    <a:ln w="9525">
      <a:solidFill>
        <a:srgbClr val="FEFFFF"/>
      </a:solidFill>
      <a:prstDash val="solid"/>
    </a:ln>
    <a:effectLst/>
  </c:spPr>
  <c:txPr>
    <a:bodyPr/>
    <a:lstStyle/>
    <a:p>
      <a:pPr>
        <a:defRPr sz="900">
          <a:solidFill>
            <a:srgbClr val="000000"/>
          </a:solidFill>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8178663019667222E-2"/>
          <c:y val="8.2955271516187881E-2"/>
          <c:w val="0.87279759206567764"/>
          <c:h val="0.65208795686113519"/>
        </c:manualLayout>
      </c:layout>
      <c:lineChart>
        <c:grouping val="standard"/>
        <c:varyColors val="0"/>
        <c:ser>
          <c:idx val="0"/>
          <c:order val="0"/>
          <c:tx>
            <c:strRef>
              <c:f>'cb1-14'!$B$12</c:f>
              <c:strCache>
                <c:ptCount val="1"/>
                <c:pt idx="0">
                  <c:v>Real net financial savings</c:v>
                </c:pt>
              </c:strCache>
            </c:strRef>
          </c:tx>
          <c:spPr>
            <a:ln w="19050" cap="rnd">
              <a:solidFill>
                <a:schemeClr val="accent1"/>
              </a:solidFill>
              <a:round/>
            </a:ln>
            <a:effectLst/>
          </c:spPr>
          <c:marker>
            <c:symbol val="none"/>
          </c:marker>
          <c:cat>
            <c:numRef>
              <c:f>'cb1-14'!$A$14:$A$40</c:f>
              <c:numCache>
                <c:formatCode>m/d/yyyy</c:formatCode>
                <c:ptCount val="27"/>
                <c:pt idx="0">
                  <c:v>42766</c:v>
                </c:pt>
                <c:pt idx="1">
                  <c:v>42855</c:v>
                </c:pt>
                <c:pt idx="2">
                  <c:v>42947</c:v>
                </c:pt>
                <c:pt idx="3">
                  <c:v>43039</c:v>
                </c:pt>
                <c:pt idx="4">
                  <c:v>43131</c:v>
                </c:pt>
                <c:pt idx="5">
                  <c:v>43220</c:v>
                </c:pt>
                <c:pt idx="6">
                  <c:v>43312</c:v>
                </c:pt>
                <c:pt idx="7">
                  <c:v>43404</c:v>
                </c:pt>
                <c:pt idx="8">
                  <c:v>43496</c:v>
                </c:pt>
                <c:pt idx="9">
                  <c:v>43585</c:v>
                </c:pt>
                <c:pt idx="10">
                  <c:v>43677</c:v>
                </c:pt>
                <c:pt idx="11">
                  <c:v>43769</c:v>
                </c:pt>
                <c:pt idx="12">
                  <c:v>43861</c:v>
                </c:pt>
                <c:pt idx="13">
                  <c:v>43951</c:v>
                </c:pt>
                <c:pt idx="14">
                  <c:v>44043</c:v>
                </c:pt>
                <c:pt idx="15">
                  <c:v>44135</c:v>
                </c:pt>
                <c:pt idx="16">
                  <c:v>44227</c:v>
                </c:pt>
                <c:pt idx="17">
                  <c:v>44316</c:v>
                </c:pt>
                <c:pt idx="18">
                  <c:v>44408</c:v>
                </c:pt>
                <c:pt idx="19">
                  <c:v>44500</c:v>
                </c:pt>
                <c:pt idx="20">
                  <c:v>44592</c:v>
                </c:pt>
                <c:pt idx="21">
                  <c:v>44681</c:v>
                </c:pt>
                <c:pt idx="22">
                  <c:v>44773</c:v>
                </c:pt>
                <c:pt idx="23">
                  <c:v>44865</c:v>
                </c:pt>
                <c:pt idx="24">
                  <c:v>44957</c:v>
                </c:pt>
                <c:pt idx="25">
                  <c:v>45046</c:v>
                </c:pt>
                <c:pt idx="26">
                  <c:v>45138</c:v>
                </c:pt>
              </c:numCache>
            </c:numRef>
          </c:cat>
          <c:val>
            <c:numRef>
              <c:f>'cb1-14'!$B$14:$B$40</c:f>
              <c:numCache>
                <c:formatCode>0.0</c:formatCode>
                <c:ptCount val="27"/>
                <c:pt idx="0">
                  <c:v>353.55730410341499</c:v>
                </c:pt>
                <c:pt idx="1">
                  <c:v>403.68496609339735</c:v>
                </c:pt>
                <c:pt idx="2">
                  <c:v>446.55198432073257</c:v>
                </c:pt>
                <c:pt idx="3">
                  <c:v>550.22777075146269</c:v>
                </c:pt>
                <c:pt idx="4">
                  <c:v>584.28391203915714</c:v>
                </c:pt>
                <c:pt idx="5">
                  <c:v>609.17500176622104</c:v>
                </c:pt>
                <c:pt idx="6">
                  <c:v>565.22695888976557</c:v>
                </c:pt>
                <c:pt idx="7">
                  <c:v>526.96429809688777</c:v>
                </c:pt>
                <c:pt idx="8">
                  <c:v>479.19472014516208</c:v>
                </c:pt>
                <c:pt idx="9">
                  <c:v>506.14780826953648</c:v>
                </c:pt>
                <c:pt idx="10">
                  <c:v>525.82674405539888</c:v>
                </c:pt>
                <c:pt idx="11">
                  <c:v>482.64480309275314</c:v>
                </c:pt>
                <c:pt idx="12">
                  <c:v>498.49864493044646</c:v>
                </c:pt>
                <c:pt idx="13">
                  <c:v>779.84260303170129</c:v>
                </c:pt>
                <c:pt idx="14">
                  <c:v>682.21972153809838</c:v>
                </c:pt>
                <c:pt idx="15">
                  <c:v>651.17665708416928</c:v>
                </c:pt>
                <c:pt idx="16">
                  <c:v>599.16715345775947</c:v>
                </c:pt>
                <c:pt idx="17">
                  <c:v>540.52585636062099</c:v>
                </c:pt>
                <c:pt idx="18">
                  <c:v>568.56277076881497</c:v>
                </c:pt>
                <c:pt idx="19">
                  <c:v>602.68052040076066</c:v>
                </c:pt>
                <c:pt idx="20">
                  <c:v>562.07178051425092</c:v>
                </c:pt>
                <c:pt idx="21">
                  <c:v>516.15336281673797</c:v>
                </c:pt>
                <c:pt idx="22">
                  <c:v>513.27330557301389</c:v>
                </c:pt>
                <c:pt idx="23">
                  <c:v>553.27039466842086</c:v>
                </c:pt>
                <c:pt idx="24">
                  <c:v>587.77530703838158</c:v>
                </c:pt>
                <c:pt idx="25">
                  <c:v>666.2464465668744</c:v>
                </c:pt>
                <c:pt idx="26">
                  <c:v>690.1772616959272</c:v>
                </c:pt>
              </c:numCache>
            </c:numRef>
          </c:val>
          <c:smooth val="0"/>
          <c:extLst xmlns:wps="http://schemas.microsoft.com/office/word/2010/wordprocessingShape" xmlns:wne="http://schemas.microsoft.com/office/word/2006/wordml" xmlns:wpi="http://schemas.microsoft.com/office/word/2010/wordprocessingInk" xmlns:wpg="http://schemas.microsoft.com/office/word/2010/wordprocessingGroup" xmlns:w15="http://schemas.microsoft.com/office/word/2012/wordml" xmlns:w14="http://schemas.microsoft.com/office/word/2010/wordml" xmlns:w="http://schemas.openxmlformats.org/wordprocessingml/2006/main" xmlns:w10="urn:schemas-microsoft-com:office:word" xmlns:wp="http://schemas.openxmlformats.org/drawingml/2006/wordprocessingDrawing" xmlns:wp14="http://schemas.microsoft.com/office/word/2010/wordprocessingDrawing" xmlns:v="urn:schemas-microsoft-com:vml" xmlns:m="http://schemas.openxmlformats.org/officeDocument/2006/math" xmlns:r="http://schemas.openxmlformats.org/package/2006/relationships" xmlns:o="urn:schemas-microsoft-com:office:office" xmlns:mc="http://schemas.openxmlformats.org/markup-compatibility/2006" xmlns:wpc="http://schemas.microsoft.com/office/word/2010/wordprocessingCanvas">
            <c:ext xmlns:c16="http://schemas.microsoft.com/office/drawing/2014/chart" uri="{C3380CC4-5D6E-409C-BE32-E72D297353CC}">
              <c16:uniqueId val="{00000000-97B2-4F74-A8F2-7833CE02080D}"/>
            </c:ext>
          </c:extLst>
        </c:ser>
        <c:ser>
          <c:idx val="1"/>
          <c:order val="1"/>
          <c:tx>
            <c:strRef>
              <c:f>'cb1-14'!$C$12</c:f>
              <c:strCache>
                <c:ptCount val="1"/>
                <c:pt idx="0">
                  <c:v>Nominal net financial savings</c:v>
                </c:pt>
              </c:strCache>
            </c:strRef>
          </c:tx>
          <c:spPr>
            <a:ln w="19050" cap="rnd">
              <a:solidFill>
                <a:schemeClr val="accent3"/>
              </a:solidFill>
              <a:round/>
            </a:ln>
            <a:effectLst/>
          </c:spPr>
          <c:marker>
            <c:symbol val="none"/>
          </c:marker>
          <c:cat>
            <c:numRef>
              <c:f>'cb1-14'!$A$14:$A$40</c:f>
              <c:numCache>
                <c:formatCode>m/d/yyyy</c:formatCode>
                <c:ptCount val="27"/>
                <c:pt idx="0">
                  <c:v>42766</c:v>
                </c:pt>
                <c:pt idx="1">
                  <c:v>42855</c:v>
                </c:pt>
                <c:pt idx="2">
                  <c:v>42947</c:v>
                </c:pt>
                <c:pt idx="3">
                  <c:v>43039</c:v>
                </c:pt>
                <c:pt idx="4">
                  <c:v>43131</c:v>
                </c:pt>
                <c:pt idx="5">
                  <c:v>43220</c:v>
                </c:pt>
                <c:pt idx="6">
                  <c:v>43312</c:v>
                </c:pt>
                <c:pt idx="7">
                  <c:v>43404</c:v>
                </c:pt>
                <c:pt idx="8">
                  <c:v>43496</c:v>
                </c:pt>
                <c:pt idx="9">
                  <c:v>43585</c:v>
                </c:pt>
                <c:pt idx="10">
                  <c:v>43677</c:v>
                </c:pt>
                <c:pt idx="11">
                  <c:v>43769</c:v>
                </c:pt>
                <c:pt idx="12">
                  <c:v>43861</c:v>
                </c:pt>
                <c:pt idx="13">
                  <c:v>43951</c:v>
                </c:pt>
                <c:pt idx="14">
                  <c:v>44043</c:v>
                </c:pt>
                <c:pt idx="15">
                  <c:v>44135</c:v>
                </c:pt>
                <c:pt idx="16">
                  <c:v>44227</c:v>
                </c:pt>
                <c:pt idx="17">
                  <c:v>44316</c:v>
                </c:pt>
                <c:pt idx="18">
                  <c:v>44408</c:v>
                </c:pt>
                <c:pt idx="19">
                  <c:v>44500</c:v>
                </c:pt>
                <c:pt idx="20">
                  <c:v>44592</c:v>
                </c:pt>
                <c:pt idx="21">
                  <c:v>44681</c:v>
                </c:pt>
                <c:pt idx="22">
                  <c:v>44773</c:v>
                </c:pt>
                <c:pt idx="23">
                  <c:v>44865</c:v>
                </c:pt>
                <c:pt idx="24">
                  <c:v>44957</c:v>
                </c:pt>
                <c:pt idx="25">
                  <c:v>45046</c:v>
                </c:pt>
                <c:pt idx="26">
                  <c:v>45138</c:v>
                </c:pt>
              </c:numCache>
            </c:numRef>
          </c:cat>
          <c:val>
            <c:numRef>
              <c:f>'cb1-14'!$C$14:$C$40</c:f>
              <c:numCache>
                <c:formatCode>0.0</c:formatCode>
                <c:ptCount val="27"/>
                <c:pt idx="0">
                  <c:v>402.00117125205321</c:v>
                </c:pt>
                <c:pt idx="1">
                  <c:v>461.60130712881346</c:v>
                </c:pt>
                <c:pt idx="2">
                  <c:v>511.42986580992294</c:v>
                </c:pt>
                <c:pt idx="3">
                  <c:v>634.09081958867023</c:v>
                </c:pt>
                <c:pt idx="4">
                  <c:v>677.35961275108775</c:v>
                </c:pt>
                <c:pt idx="5">
                  <c:v>715.50989377024291</c:v>
                </c:pt>
                <c:pt idx="6">
                  <c:v>669.57088495129119</c:v>
                </c:pt>
                <c:pt idx="7">
                  <c:v>626.80420887435514</c:v>
                </c:pt>
                <c:pt idx="8">
                  <c:v>573.14017263534629</c:v>
                </c:pt>
                <c:pt idx="9">
                  <c:v>616.68844304672768</c:v>
                </c:pt>
                <c:pt idx="10">
                  <c:v>641.98263800802272</c:v>
                </c:pt>
                <c:pt idx="11">
                  <c:v>593.74465834854811</c:v>
                </c:pt>
                <c:pt idx="12">
                  <c:v>621.99931354604598</c:v>
                </c:pt>
                <c:pt idx="13">
                  <c:v>973.93206737322953</c:v>
                </c:pt>
                <c:pt idx="14">
                  <c:v>863.92148316013629</c:v>
                </c:pt>
                <c:pt idx="15">
                  <c:v>823.63452399744483</c:v>
                </c:pt>
                <c:pt idx="16">
                  <c:v>771.20210528809321</c:v>
                </c:pt>
                <c:pt idx="17">
                  <c:v>709.94110183261705</c:v>
                </c:pt>
                <c:pt idx="18">
                  <c:v>755.94273947941906</c:v>
                </c:pt>
                <c:pt idx="19">
                  <c:v>816.2432069477411</c:v>
                </c:pt>
                <c:pt idx="20">
                  <c:v>782.98195379394042</c:v>
                </c:pt>
                <c:pt idx="21">
                  <c:v>749.9424337127748</c:v>
                </c:pt>
                <c:pt idx="22">
                  <c:v>794.85822531581312</c:v>
                </c:pt>
                <c:pt idx="23">
                  <c:v>919.7048716385724</c:v>
                </c:pt>
                <c:pt idx="24">
                  <c:v>1026.8876987467931</c:v>
                </c:pt>
                <c:pt idx="25">
                  <c:v>1179.3913891429461</c:v>
                </c:pt>
                <c:pt idx="26">
                  <c:v>1232.8233810120105</c:v>
                </c:pt>
              </c:numCache>
            </c:numRef>
          </c:val>
          <c:smooth val="0"/>
          <c:extLst xmlns:wps="http://schemas.microsoft.com/office/word/2010/wordprocessingShape" xmlns:wne="http://schemas.microsoft.com/office/word/2006/wordml" xmlns:wpi="http://schemas.microsoft.com/office/word/2010/wordprocessingInk" xmlns:wpg="http://schemas.microsoft.com/office/word/2010/wordprocessingGroup" xmlns:w15="http://schemas.microsoft.com/office/word/2012/wordml" xmlns:w14="http://schemas.microsoft.com/office/word/2010/wordml" xmlns:w="http://schemas.openxmlformats.org/wordprocessingml/2006/main" xmlns:w10="urn:schemas-microsoft-com:office:word" xmlns:wp="http://schemas.openxmlformats.org/drawingml/2006/wordprocessingDrawing" xmlns:wp14="http://schemas.microsoft.com/office/word/2010/wordprocessingDrawing" xmlns:v="urn:schemas-microsoft-com:vml" xmlns:m="http://schemas.openxmlformats.org/officeDocument/2006/math" xmlns:r="http://schemas.openxmlformats.org/package/2006/relationships" xmlns:o="urn:schemas-microsoft-com:office:office" xmlns:mc="http://schemas.openxmlformats.org/markup-compatibility/2006" xmlns:wpc="http://schemas.microsoft.com/office/word/2010/wordprocessingCanvas">
            <c:ext xmlns:c16="http://schemas.microsoft.com/office/drawing/2014/chart" uri="{C3380CC4-5D6E-409C-BE32-E72D297353CC}">
              <c16:uniqueId val="{00000001-97B2-4F74-A8F2-7833CE02080D}"/>
            </c:ext>
          </c:extLst>
        </c:ser>
        <c:dLbls>
          <c:showLegendKey val="0"/>
          <c:showVal val="0"/>
          <c:showCatName val="0"/>
          <c:showSerName val="0"/>
          <c:showPercent val="0"/>
          <c:showBubbleSize val="0"/>
        </c:dLbls>
        <c:smooth val="0"/>
        <c:axId val="607341504"/>
        <c:axId val="607340720"/>
      </c:lineChart>
      <c:dateAx>
        <c:axId val="607341504"/>
        <c:scaling>
          <c:orientation val="minMax"/>
        </c:scaling>
        <c:delete val="0"/>
        <c:axPos val="b"/>
        <c:numFmt formatCode="yyyy/mm"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rtl="0">
              <a:defRPr sz="900" b="0" i="0" u="none" strike="noStrike" kern="1200" baseline="0">
                <a:solidFill>
                  <a:srgbClr val="000000"/>
                </a:solidFill>
                <a:latin typeface="+mn-lt"/>
                <a:ea typeface="+mn-ea"/>
                <a:cs typeface="+mn-cs"/>
              </a:defRPr>
            </a:pPr>
            <a:endParaRPr lang="hu-HU"/>
          </a:p>
        </c:txPr>
        <c:crossAx val="607340720"/>
        <c:crosses val="autoZero"/>
        <c:auto val="0"/>
        <c:lblOffset val="100"/>
        <c:baseTimeUnit val="months"/>
        <c:majorUnit val="3"/>
        <c:majorTimeUnit val="months"/>
      </c:dateAx>
      <c:valAx>
        <c:axId val="607340720"/>
        <c:scaling>
          <c:orientation val="minMax"/>
          <c:min val="200"/>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rtl="0">
              <a:defRPr sz="900" b="0" i="0" u="none" strike="noStrike" kern="1200" baseline="0">
                <a:solidFill>
                  <a:srgbClr val="000000"/>
                </a:solidFill>
                <a:latin typeface="+mn-lt"/>
                <a:ea typeface="+mn-ea"/>
                <a:cs typeface="+mn-cs"/>
              </a:defRPr>
            </a:pPr>
            <a:endParaRPr lang="hu-HU"/>
          </a:p>
        </c:txPr>
        <c:crossAx val="607341504"/>
        <c:crosses val="autoZero"/>
        <c:crossBetween val="midCat"/>
      </c:valAx>
      <c:spPr>
        <a:noFill/>
        <a:ln>
          <a:noFill/>
        </a:ln>
        <a:effectLst/>
      </c:spPr>
    </c:plotArea>
    <c:legend>
      <c:legendPos val="b"/>
      <c:layout>
        <c:manualLayout>
          <c:xMode val="edge"/>
          <c:yMode val="edge"/>
          <c:x val="7.6385889605042542E-2"/>
          <c:y val="0.92583024100254807"/>
          <c:w val="0.87913053298609434"/>
          <c:h val="7.4169758997451901E-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000000"/>
              </a:solidFill>
              <a:latin typeface="+mn-lt"/>
              <a:ea typeface="+mn-ea"/>
              <a:cs typeface="+mn-cs"/>
            </a:defRPr>
          </a:pPr>
          <a:endParaRPr lang="hu-HU"/>
        </a:p>
      </c:txPr>
    </c:legend>
    <c:plotVisOnly val="1"/>
    <c:dispBlanksAs val="gap"/>
    <c:extLst xmlns:wps="http://schemas.microsoft.com/office/word/2010/wordprocessingShape" xmlns:wne="http://schemas.microsoft.com/office/word/2006/wordml" xmlns:wpi="http://schemas.microsoft.com/office/word/2010/wordprocessingInk" xmlns:wpg="http://schemas.microsoft.com/office/word/2010/wordprocessingGroup" xmlns:w15="http://schemas.microsoft.com/office/word/2012/wordml" xmlns:w14="http://schemas.microsoft.com/office/word/2010/wordml" xmlns:w="http://schemas.openxmlformats.org/wordprocessingml/2006/main" xmlns:w10="urn:schemas-microsoft-com:office:word" xmlns:wp="http://schemas.openxmlformats.org/drawingml/2006/wordprocessingDrawing" xmlns:wp14="http://schemas.microsoft.com/office/word/2010/wordprocessingDrawing" xmlns:v="urn:schemas-microsoft-com:vml" xmlns:m="http://schemas.openxmlformats.org/officeDocument/2006/math" xmlns:r="http://schemas.openxmlformats.org/package/2006/relationships" xmlns:o="urn:schemas-microsoft-com:office:office" xmlns:mc="http://schemas.openxmlformats.org/markup-compatibility/2006" xmlns:wpc="http://schemas.microsoft.com/office/word/2010/wordprocessingCanvas">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4"/>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618767473423124E-2"/>
          <c:y val="0.10247742686557526"/>
          <c:w val="0.8794854667934312"/>
          <c:h val="0.65704718573785448"/>
        </c:manualLayout>
      </c:layout>
      <c:lineChart>
        <c:grouping val="standard"/>
        <c:varyColors val="0"/>
        <c:ser>
          <c:idx val="0"/>
          <c:order val="0"/>
          <c:tx>
            <c:strRef>
              <c:f>'c1-15'!$B$9</c:f>
              <c:strCache>
                <c:ptCount val="1"/>
                <c:pt idx="0">
                  <c:v>Feldolgozóipar</c:v>
                </c:pt>
              </c:strCache>
            </c:strRef>
          </c:tx>
          <c:spPr>
            <a:ln w="28575" cap="rnd">
              <a:solidFill>
                <a:schemeClr val="accent1"/>
              </a:solidFill>
              <a:round/>
            </a:ln>
            <a:effectLst/>
          </c:spPr>
          <c:marker>
            <c:symbol val="none"/>
          </c:marker>
          <c:cat>
            <c:numRef>
              <c:f>'c1-15'!$A$179:$A$261</c:f>
              <c:numCache>
                <c:formatCode>m/d/yyyy</c:formatCode>
                <c:ptCount val="83"/>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numCache>
            </c:numRef>
          </c:cat>
          <c:val>
            <c:numRef>
              <c:f>'c1-15'!$B$179:$B$261</c:f>
              <c:numCache>
                <c:formatCode>0.0</c:formatCode>
                <c:ptCount val="83"/>
                <c:pt idx="0">
                  <c:v>15.4</c:v>
                </c:pt>
                <c:pt idx="1">
                  <c:v>6.4</c:v>
                </c:pt>
                <c:pt idx="2">
                  <c:v>20.399999999999999</c:v>
                </c:pt>
                <c:pt idx="3">
                  <c:v>12.8</c:v>
                </c:pt>
                <c:pt idx="4">
                  <c:v>10.4</c:v>
                </c:pt>
                <c:pt idx="5">
                  <c:v>14.2</c:v>
                </c:pt>
                <c:pt idx="6">
                  <c:v>15.4</c:v>
                </c:pt>
                <c:pt idx="7">
                  <c:v>11.3</c:v>
                </c:pt>
                <c:pt idx="8">
                  <c:v>16.3</c:v>
                </c:pt>
                <c:pt idx="9">
                  <c:v>17.399999999999999</c:v>
                </c:pt>
                <c:pt idx="10">
                  <c:v>12.8</c:v>
                </c:pt>
                <c:pt idx="11">
                  <c:v>13.9</c:v>
                </c:pt>
                <c:pt idx="12">
                  <c:v>15.2</c:v>
                </c:pt>
                <c:pt idx="13">
                  <c:v>18.7</c:v>
                </c:pt>
                <c:pt idx="14">
                  <c:v>14.7</c:v>
                </c:pt>
                <c:pt idx="15">
                  <c:v>14.1</c:v>
                </c:pt>
                <c:pt idx="16">
                  <c:v>16.100000000000001</c:v>
                </c:pt>
                <c:pt idx="17">
                  <c:v>16.8</c:v>
                </c:pt>
                <c:pt idx="18">
                  <c:v>13.5</c:v>
                </c:pt>
                <c:pt idx="19">
                  <c:v>16.899999999999999</c:v>
                </c:pt>
                <c:pt idx="20">
                  <c:v>11.8</c:v>
                </c:pt>
                <c:pt idx="21">
                  <c:v>15.6</c:v>
                </c:pt>
                <c:pt idx="22">
                  <c:v>17</c:v>
                </c:pt>
                <c:pt idx="23">
                  <c:v>14.6</c:v>
                </c:pt>
                <c:pt idx="24">
                  <c:v>12.6</c:v>
                </c:pt>
                <c:pt idx="25">
                  <c:v>9.3000000000000007</c:v>
                </c:pt>
                <c:pt idx="26">
                  <c:v>11.2</c:v>
                </c:pt>
                <c:pt idx="27">
                  <c:v>9.4</c:v>
                </c:pt>
                <c:pt idx="28">
                  <c:v>12</c:v>
                </c:pt>
                <c:pt idx="29">
                  <c:v>4.0999999999999996</c:v>
                </c:pt>
                <c:pt idx="30">
                  <c:v>8.1</c:v>
                </c:pt>
                <c:pt idx="31">
                  <c:v>6.1</c:v>
                </c:pt>
                <c:pt idx="32">
                  <c:v>6.7</c:v>
                </c:pt>
                <c:pt idx="33">
                  <c:v>7.3</c:v>
                </c:pt>
                <c:pt idx="34">
                  <c:v>14.6</c:v>
                </c:pt>
                <c:pt idx="35">
                  <c:v>7.9</c:v>
                </c:pt>
                <c:pt idx="36">
                  <c:v>0.8</c:v>
                </c:pt>
                <c:pt idx="37">
                  <c:v>9.9</c:v>
                </c:pt>
                <c:pt idx="38">
                  <c:v>-4</c:v>
                </c:pt>
                <c:pt idx="39">
                  <c:v>-33.1</c:v>
                </c:pt>
                <c:pt idx="40">
                  <c:v>-20.5</c:v>
                </c:pt>
                <c:pt idx="41">
                  <c:v>-6.6</c:v>
                </c:pt>
                <c:pt idx="42">
                  <c:v>-2.7</c:v>
                </c:pt>
                <c:pt idx="43">
                  <c:v>-5.8</c:v>
                </c:pt>
                <c:pt idx="44">
                  <c:v>-1.7</c:v>
                </c:pt>
                <c:pt idx="45">
                  <c:v>-0.9</c:v>
                </c:pt>
                <c:pt idx="46">
                  <c:v>0.1</c:v>
                </c:pt>
                <c:pt idx="47">
                  <c:v>0.3</c:v>
                </c:pt>
                <c:pt idx="48">
                  <c:v>12.1</c:v>
                </c:pt>
                <c:pt idx="49">
                  <c:v>2.8</c:v>
                </c:pt>
                <c:pt idx="50">
                  <c:v>3.2</c:v>
                </c:pt>
                <c:pt idx="51">
                  <c:v>3.3</c:v>
                </c:pt>
                <c:pt idx="52">
                  <c:v>11.8</c:v>
                </c:pt>
                <c:pt idx="53">
                  <c:v>12.9</c:v>
                </c:pt>
                <c:pt idx="54">
                  <c:v>15.1</c:v>
                </c:pt>
                <c:pt idx="55">
                  <c:v>21.2</c:v>
                </c:pt>
                <c:pt idx="56">
                  <c:v>15.8</c:v>
                </c:pt>
                <c:pt idx="57">
                  <c:v>19.7</c:v>
                </c:pt>
                <c:pt idx="58">
                  <c:v>14.3</c:v>
                </c:pt>
                <c:pt idx="59">
                  <c:v>12.5</c:v>
                </c:pt>
                <c:pt idx="60">
                  <c:v>18.8</c:v>
                </c:pt>
                <c:pt idx="61">
                  <c:v>18.100000000000001</c:v>
                </c:pt>
                <c:pt idx="62">
                  <c:v>7.4</c:v>
                </c:pt>
                <c:pt idx="63">
                  <c:v>7.4</c:v>
                </c:pt>
                <c:pt idx="64">
                  <c:v>9.5</c:v>
                </c:pt>
                <c:pt idx="65">
                  <c:v>9.4</c:v>
                </c:pt>
                <c:pt idx="66">
                  <c:v>9.6</c:v>
                </c:pt>
                <c:pt idx="67">
                  <c:v>4.3</c:v>
                </c:pt>
                <c:pt idx="68">
                  <c:v>-1</c:v>
                </c:pt>
                <c:pt idx="69">
                  <c:v>3.5</c:v>
                </c:pt>
                <c:pt idx="70">
                  <c:v>-3.5</c:v>
                </c:pt>
                <c:pt idx="71">
                  <c:v>7</c:v>
                </c:pt>
                <c:pt idx="72">
                  <c:v>4.0999999999999996</c:v>
                </c:pt>
                <c:pt idx="73">
                  <c:v>1</c:v>
                </c:pt>
                <c:pt idx="74">
                  <c:v>2.7</c:v>
                </c:pt>
                <c:pt idx="75">
                  <c:v>3.3</c:v>
                </c:pt>
                <c:pt idx="76">
                  <c:v>6.8</c:v>
                </c:pt>
                <c:pt idx="77" formatCode="General">
                  <c:v>-2.2000000000000002</c:v>
                </c:pt>
                <c:pt idx="78" formatCode="General">
                  <c:v>0.4</c:v>
                </c:pt>
                <c:pt idx="79" formatCode="General">
                  <c:v>-3.4</c:v>
                </c:pt>
                <c:pt idx="80" formatCode="General">
                  <c:v>-0.7</c:v>
                </c:pt>
                <c:pt idx="81" formatCode="General">
                  <c:v>0.2</c:v>
                </c:pt>
                <c:pt idx="82" formatCode="General">
                  <c:v>1</c:v>
                </c:pt>
              </c:numCache>
            </c:numRef>
          </c:val>
          <c:smooth val="0"/>
          <c:extLst>
            <c:ext xmlns:c16="http://schemas.microsoft.com/office/drawing/2014/chart" uri="{C3380CC4-5D6E-409C-BE32-E72D297353CC}">
              <c16:uniqueId val="{00000000-AC32-4477-9696-8BD77FD6AC89}"/>
            </c:ext>
          </c:extLst>
        </c:ser>
        <c:ser>
          <c:idx val="1"/>
          <c:order val="1"/>
          <c:tx>
            <c:strRef>
              <c:f>'c1-15'!$C$9</c:f>
              <c:strCache>
                <c:ptCount val="1"/>
                <c:pt idx="0">
                  <c:v>Építőipar</c:v>
                </c:pt>
              </c:strCache>
            </c:strRef>
          </c:tx>
          <c:spPr>
            <a:ln w="28575" cap="rnd">
              <a:solidFill>
                <a:schemeClr val="tx2"/>
              </a:solidFill>
              <a:prstDash val="solid"/>
              <a:round/>
            </a:ln>
            <a:effectLst/>
          </c:spPr>
          <c:marker>
            <c:symbol val="none"/>
          </c:marker>
          <c:cat>
            <c:numRef>
              <c:f>'c1-15'!$A$179:$A$261</c:f>
              <c:numCache>
                <c:formatCode>m/d/yyyy</c:formatCode>
                <c:ptCount val="83"/>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numCache>
            </c:numRef>
          </c:cat>
          <c:val>
            <c:numRef>
              <c:f>'c1-15'!$C$179:$C$261</c:f>
              <c:numCache>
                <c:formatCode>0.0</c:formatCode>
                <c:ptCount val="83"/>
                <c:pt idx="0">
                  <c:v>4.8</c:v>
                </c:pt>
                <c:pt idx="1">
                  <c:v>9.6</c:v>
                </c:pt>
                <c:pt idx="2">
                  <c:v>16.899999999999999</c:v>
                </c:pt>
                <c:pt idx="3">
                  <c:v>11.9</c:v>
                </c:pt>
                <c:pt idx="4">
                  <c:v>12.7</c:v>
                </c:pt>
                <c:pt idx="5">
                  <c:v>11.9</c:v>
                </c:pt>
                <c:pt idx="6">
                  <c:v>11.7</c:v>
                </c:pt>
                <c:pt idx="7">
                  <c:v>12.8</c:v>
                </c:pt>
                <c:pt idx="8">
                  <c:v>18.899999999999999</c:v>
                </c:pt>
                <c:pt idx="9">
                  <c:v>19.5</c:v>
                </c:pt>
                <c:pt idx="10">
                  <c:v>14.8</c:v>
                </c:pt>
                <c:pt idx="11">
                  <c:v>18.3</c:v>
                </c:pt>
                <c:pt idx="12">
                  <c:v>26.5</c:v>
                </c:pt>
                <c:pt idx="13">
                  <c:v>17.5</c:v>
                </c:pt>
                <c:pt idx="14">
                  <c:v>16.8</c:v>
                </c:pt>
                <c:pt idx="15">
                  <c:v>17.3</c:v>
                </c:pt>
                <c:pt idx="16">
                  <c:v>18.7</c:v>
                </c:pt>
                <c:pt idx="17">
                  <c:v>22.4</c:v>
                </c:pt>
                <c:pt idx="18">
                  <c:v>25.2</c:v>
                </c:pt>
                <c:pt idx="19">
                  <c:v>22.9</c:v>
                </c:pt>
                <c:pt idx="20">
                  <c:v>15.6</c:v>
                </c:pt>
                <c:pt idx="21">
                  <c:v>20.2</c:v>
                </c:pt>
                <c:pt idx="22">
                  <c:v>24.5</c:v>
                </c:pt>
                <c:pt idx="23">
                  <c:v>24.5</c:v>
                </c:pt>
                <c:pt idx="24">
                  <c:v>19.100000000000001</c:v>
                </c:pt>
                <c:pt idx="25">
                  <c:v>21.8</c:v>
                </c:pt>
                <c:pt idx="26">
                  <c:v>23.2</c:v>
                </c:pt>
                <c:pt idx="27">
                  <c:v>12.5</c:v>
                </c:pt>
                <c:pt idx="28">
                  <c:v>12</c:v>
                </c:pt>
                <c:pt idx="29">
                  <c:v>13.5</c:v>
                </c:pt>
                <c:pt idx="30">
                  <c:v>17.5</c:v>
                </c:pt>
                <c:pt idx="31">
                  <c:v>12.8</c:v>
                </c:pt>
                <c:pt idx="32">
                  <c:v>15.2</c:v>
                </c:pt>
                <c:pt idx="33">
                  <c:v>14.9</c:v>
                </c:pt>
                <c:pt idx="34">
                  <c:v>12.5</c:v>
                </c:pt>
                <c:pt idx="35">
                  <c:v>14.2</c:v>
                </c:pt>
                <c:pt idx="36">
                  <c:v>8.4</c:v>
                </c:pt>
                <c:pt idx="37">
                  <c:v>4.9000000000000004</c:v>
                </c:pt>
                <c:pt idx="38">
                  <c:v>0.6</c:v>
                </c:pt>
                <c:pt idx="39">
                  <c:v>-20.5</c:v>
                </c:pt>
                <c:pt idx="40">
                  <c:v>-13.4</c:v>
                </c:pt>
                <c:pt idx="41">
                  <c:v>-5</c:v>
                </c:pt>
                <c:pt idx="42">
                  <c:v>-0.5</c:v>
                </c:pt>
                <c:pt idx="43">
                  <c:v>-1</c:v>
                </c:pt>
                <c:pt idx="44">
                  <c:v>0.5</c:v>
                </c:pt>
                <c:pt idx="45">
                  <c:v>1.1000000000000001</c:v>
                </c:pt>
                <c:pt idx="46">
                  <c:v>3.3</c:v>
                </c:pt>
                <c:pt idx="47">
                  <c:v>6.4</c:v>
                </c:pt>
                <c:pt idx="48">
                  <c:v>4.0999999999999996</c:v>
                </c:pt>
                <c:pt idx="49">
                  <c:v>5.6</c:v>
                </c:pt>
                <c:pt idx="50">
                  <c:v>2.8</c:v>
                </c:pt>
                <c:pt idx="51">
                  <c:v>5.8</c:v>
                </c:pt>
                <c:pt idx="52">
                  <c:v>6.7</c:v>
                </c:pt>
                <c:pt idx="53">
                  <c:v>10.6</c:v>
                </c:pt>
                <c:pt idx="54">
                  <c:v>3.9</c:v>
                </c:pt>
                <c:pt idx="55">
                  <c:v>5.9</c:v>
                </c:pt>
                <c:pt idx="56">
                  <c:v>8.8000000000000007</c:v>
                </c:pt>
                <c:pt idx="57">
                  <c:v>11.8</c:v>
                </c:pt>
                <c:pt idx="58">
                  <c:v>7.7</c:v>
                </c:pt>
                <c:pt idx="59">
                  <c:v>10.6</c:v>
                </c:pt>
                <c:pt idx="60">
                  <c:v>3.4</c:v>
                </c:pt>
                <c:pt idx="61">
                  <c:v>-0.4</c:v>
                </c:pt>
                <c:pt idx="62">
                  <c:v>1.7</c:v>
                </c:pt>
                <c:pt idx="63">
                  <c:v>0.6</c:v>
                </c:pt>
                <c:pt idx="64">
                  <c:v>0.5</c:v>
                </c:pt>
                <c:pt idx="65">
                  <c:v>2</c:v>
                </c:pt>
                <c:pt idx="66">
                  <c:v>-1.8</c:v>
                </c:pt>
                <c:pt idx="67">
                  <c:v>-1</c:v>
                </c:pt>
                <c:pt idx="68">
                  <c:v>-4.0999999999999996</c:v>
                </c:pt>
                <c:pt idx="69">
                  <c:v>-6.1</c:v>
                </c:pt>
                <c:pt idx="70">
                  <c:v>-5.0999999999999996</c:v>
                </c:pt>
                <c:pt idx="71">
                  <c:v>-7.2</c:v>
                </c:pt>
                <c:pt idx="72">
                  <c:v>-7.2</c:v>
                </c:pt>
                <c:pt idx="73">
                  <c:v>-3.7</c:v>
                </c:pt>
                <c:pt idx="74">
                  <c:v>-6</c:v>
                </c:pt>
                <c:pt idx="75">
                  <c:v>-4.8</c:v>
                </c:pt>
                <c:pt idx="76">
                  <c:v>-5.4</c:v>
                </c:pt>
                <c:pt idx="77" formatCode="General">
                  <c:v>-14.7</c:v>
                </c:pt>
                <c:pt idx="78" formatCode="General">
                  <c:v>-10.199999999999999</c:v>
                </c:pt>
                <c:pt idx="79" formatCode="General">
                  <c:v>-6.4</c:v>
                </c:pt>
                <c:pt idx="80" formatCode="General">
                  <c:v>-6.9</c:v>
                </c:pt>
                <c:pt idx="81" formatCode="General">
                  <c:v>-7.4</c:v>
                </c:pt>
                <c:pt idx="82" formatCode="General">
                  <c:v>-2.7</c:v>
                </c:pt>
              </c:numCache>
            </c:numRef>
          </c:val>
          <c:smooth val="0"/>
          <c:extLst>
            <c:ext xmlns:c16="http://schemas.microsoft.com/office/drawing/2014/chart" uri="{C3380CC4-5D6E-409C-BE32-E72D297353CC}">
              <c16:uniqueId val="{00000001-AC32-4477-9696-8BD77FD6AC89}"/>
            </c:ext>
          </c:extLst>
        </c:ser>
        <c:ser>
          <c:idx val="2"/>
          <c:order val="2"/>
          <c:tx>
            <c:strRef>
              <c:f>'c1-15'!$D$9</c:f>
              <c:strCache>
                <c:ptCount val="1"/>
                <c:pt idx="0">
                  <c:v>Kereskedelem</c:v>
                </c:pt>
              </c:strCache>
            </c:strRef>
          </c:tx>
          <c:spPr>
            <a:ln w="28575" cap="rnd">
              <a:solidFill>
                <a:schemeClr val="accent5"/>
              </a:solidFill>
              <a:round/>
            </a:ln>
            <a:effectLst/>
          </c:spPr>
          <c:marker>
            <c:symbol val="none"/>
          </c:marker>
          <c:cat>
            <c:numRef>
              <c:f>'c1-15'!$A$179:$A$261</c:f>
              <c:numCache>
                <c:formatCode>m/d/yyyy</c:formatCode>
                <c:ptCount val="83"/>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numCache>
            </c:numRef>
          </c:cat>
          <c:val>
            <c:numRef>
              <c:f>'c1-15'!$D$179:$D$261</c:f>
              <c:numCache>
                <c:formatCode>0.0</c:formatCode>
                <c:ptCount val="83"/>
                <c:pt idx="0">
                  <c:v>11.2</c:v>
                </c:pt>
                <c:pt idx="1">
                  <c:v>9.1</c:v>
                </c:pt>
                <c:pt idx="2">
                  <c:v>11.4</c:v>
                </c:pt>
                <c:pt idx="3">
                  <c:v>7.3</c:v>
                </c:pt>
                <c:pt idx="4">
                  <c:v>4.3</c:v>
                </c:pt>
                <c:pt idx="5">
                  <c:v>8.4</c:v>
                </c:pt>
                <c:pt idx="6">
                  <c:v>8</c:v>
                </c:pt>
                <c:pt idx="7">
                  <c:v>8.8000000000000007</c:v>
                </c:pt>
                <c:pt idx="8">
                  <c:v>8.6</c:v>
                </c:pt>
                <c:pt idx="9">
                  <c:v>8.8000000000000007</c:v>
                </c:pt>
                <c:pt idx="10">
                  <c:v>6.6</c:v>
                </c:pt>
                <c:pt idx="11">
                  <c:v>10.3</c:v>
                </c:pt>
                <c:pt idx="12">
                  <c:v>9.1</c:v>
                </c:pt>
                <c:pt idx="13">
                  <c:v>5.3</c:v>
                </c:pt>
                <c:pt idx="14">
                  <c:v>8.1</c:v>
                </c:pt>
                <c:pt idx="15">
                  <c:v>12.1</c:v>
                </c:pt>
                <c:pt idx="16">
                  <c:v>4.5999999999999996</c:v>
                </c:pt>
                <c:pt idx="17">
                  <c:v>5</c:v>
                </c:pt>
                <c:pt idx="18">
                  <c:v>6.1</c:v>
                </c:pt>
                <c:pt idx="19">
                  <c:v>7</c:v>
                </c:pt>
                <c:pt idx="20">
                  <c:v>10.4</c:v>
                </c:pt>
                <c:pt idx="21">
                  <c:v>5.5</c:v>
                </c:pt>
                <c:pt idx="22">
                  <c:v>5.9</c:v>
                </c:pt>
                <c:pt idx="23">
                  <c:v>14.7</c:v>
                </c:pt>
                <c:pt idx="24">
                  <c:v>14.8</c:v>
                </c:pt>
                <c:pt idx="25">
                  <c:v>8.8000000000000007</c:v>
                </c:pt>
                <c:pt idx="26">
                  <c:v>9.8000000000000007</c:v>
                </c:pt>
                <c:pt idx="27">
                  <c:v>5.0999999999999996</c:v>
                </c:pt>
                <c:pt idx="28">
                  <c:v>9.3000000000000007</c:v>
                </c:pt>
                <c:pt idx="29">
                  <c:v>6.6</c:v>
                </c:pt>
                <c:pt idx="30">
                  <c:v>6.5</c:v>
                </c:pt>
                <c:pt idx="31">
                  <c:v>5.0999999999999996</c:v>
                </c:pt>
                <c:pt idx="32">
                  <c:v>0.6</c:v>
                </c:pt>
                <c:pt idx="33">
                  <c:v>5.2</c:v>
                </c:pt>
                <c:pt idx="34">
                  <c:v>5.2</c:v>
                </c:pt>
                <c:pt idx="35">
                  <c:v>4.5</c:v>
                </c:pt>
                <c:pt idx="36">
                  <c:v>3.3</c:v>
                </c:pt>
                <c:pt idx="37">
                  <c:v>5.9</c:v>
                </c:pt>
                <c:pt idx="38">
                  <c:v>3.6</c:v>
                </c:pt>
                <c:pt idx="39">
                  <c:v>-16.7</c:v>
                </c:pt>
                <c:pt idx="40">
                  <c:v>-3.8</c:v>
                </c:pt>
                <c:pt idx="41">
                  <c:v>5.4</c:v>
                </c:pt>
                <c:pt idx="42">
                  <c:v>5.8</c:v>
                </c:pt>
                <c:pt idx="43">
                  <c:v>2.1</c:v>
                </c:pt>
                <c:pt idx="44">
                  <c:v>-1</c:v>
                </c:pt>
                <c:pt idx="45">
                  <c:v>4.0999999999999996</c:v>
                </c:pt>
                <c:pt idx="46">
                  <c:v>-1.3</c:v>
                </c:pt>
                <c:pt idx="47">
                  <c:v>2.8</c:v>
                </c:pt>
                <c:pt idx="48">
                  <c:v>2.6</c:v>
                </c:pt>
                <c:pt idx="49">
                  <c:v>2.6</c:v>
                </c:pt>
                <c:pt idx="50">
                  <c:v>-0.5</c:v>
                </c:pt>
                <c:pt idx="51">
                  <c:v>2.4</c:v>
                </c:pt>
                <c:pt idx="52">
                  <c:v>5.6</c:v>
                </c:pt>
                <c:pt idx="53">
                  <c:v>3.7</c:v>
                </c:pt>
                <c:pt idx="54">
                  <c:v>0.6</c:v>
                </c:pt>
                <c:pt idx="55">
                  <c:v>3.5</c:v>
                </c:pt>
                <c:pt idx="56">
                  <c:v>5.9</c:v>
                </c:pt>
                <c:pt idx="57">
                  <c:v>3.3</c:v>
                </c:pt>
                <c:pt idx="58">
                  <c:v>3.9</c:v>
                </c:pt>
                <c:pt idx="59">
                  <c:v>3.5</c:v>
                </c:pt>
                <c:pt idx="60">
                  <c:v>2.9</c:v>
                </c:pt>
                <c:pt idx="61">
                  <c:v>2</c:v>
                </c:pt>
                <c:pt idx="62">
                  <c:v>3.3</c:v>
                </c:pt>
                <c:pt idx="63">
                  <c:v>5.4</c:v>
                </c:pt>
                <c:pt idx="64">
                  <c:v>1.7</c:v>
                </c:pt>
                <c:pt idx="65">
                  <c:v>-0.5</c:v>
                </c:pt>
                <c:pt idx="66">
                  <c:v>4.8</c:v>
                </c:pt>
                <c:pt idx="67">
                  <c:v>-1.1000000000000001</c:v>
                </c:pt>
                <c:pt idx="68">
                  <c:v>0.4</c:v>
                </c:pt>
                <c:pt idx="69">
                  <c:v>-0.2</c:v>
                </c:pt>
                <c:pt idx="70">
                  <c:v>0</c:v>
                </c:pt>
                <c:pt idx="71">
                  <c:v>-0.1</c:v>
                </c:pt>
                <c:pt idx="72">
                  <c:v>-1.3</c:v>
                </c:pt>
                <c:pt idx="73">
                  <c:v>-4.2</c:v>
                </c:pt>
                <c:pt idx="74">
                  <c:v>-2</c:v>
                </c:pt>
                <c:pt idx="75">
                  <c:v>-0.1</c:v>
                </c:pt>
                <c:pt idx="76">
                  <c:v>2.7</c:v>
                </c:pt>
                <c:pt idx="77" formatCode="General">
                  <c:v>-1.4</c:v>
                </c:pt>
                <c:pt idx="78" formatCode="General">
                  <c:v>-1.2</c:v>
                </c:pt>
                <c:pt idx="79" formatCode="General">
                  <c:v>3.5</c:v>
                </c:pt>
                <c:pt idx="80" formatCode="General">
                  <c:v>1.8</c:v>
                </c:pt>
                <c:pt idx="81" formatCode="General">
                  <c:v>0.7</c:v>
                </c:pt>
                <c:pt idx="82" formatCode="General">
                  <c:v>1</c:v>
                </c:pt>
              </c:numCache>
            </c:numRef>
          </c:val>
          <c:smooth val="0"/>
          <c:extLst>
            <c:ext xmlns:c16="http://schemas.microsoft.com/office/drawing/2014/chart" uri="{C3380CC4-5D6E-409C-BE32-E72D297353CC}">
              <c16:uniqueId val="{00000002-AC32-4477-9696-8BD77FD6AC89}"/>
            </c:ext>
          </c:extLst>
        </c:ser>
        <c:ser>
          <c:idx val="3"/>
          <c:order val="3"/>
          <c:tx>
            <c:strRef>
              <c:f>'c1-15'!$E$9</c:f>
              <c:strCache>
                <c:ptCount val="1"/>
                <c:pt idx="0">
                  <c:v>Egyéb szolgáltatások</c:v>
                </c:pt>
              </c:strCache>
            </c:strRef>
          </c:tx>
          <c:spPr>
            <a:ln w="28575" cap="rnd">
              <a:solidFill>
                <a:schemeClr val="accent3"/>
              </a:solidFill>
              <a:round/>
            </a:ln>
            <a:effectLst/>
          </c:spPr>
          <c:marker>
            <c:symbol val="none"/>
          </c:marker>
          <c:cat>
            <c:numRef>
              <c:f>'c1-15'!$A$179:$A$261</c:f>
              <c:numCache>
                <c:formatCode>m/d/yyyy</c:formatCode>
                <c:ptCount val="83"/>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numCache>
            </c:numRef>
          </c:cat>
          <c:val>
            <c:numRef>
              <c:f>'c1-15'!$E$179:$E$261</c:f>
              <c:numCache>
                <c:formatCode>0.0</c:formatCode>
                <c:ptCount val="83"/>
                <c:pt idx="0">
                  <c:v>-0.7</c:v>
                </c:pt>
                <c:pt idx="1">
                  <c:v>1.8</c:v>
                </c:pt>
                <c:pt idx="2">
                  <c:v>5</c:v>
                </c:pt>
                <c:pt idx="3">
                  <c:v>4.4000000000000004</c:v>
                </c:pt>
                <c:pt idx="4">
                  <c:v>13</c:v>
                </c:pt>
                <c:pt idx="5">
                  <c:v>12.9</c:v>
                </c:pt>
                <c:pt idx="6">
                  <c:v>9</c:v>
                </c:pt>
                <c:pt idx="7">
                  <c:v>11.6</c:v>
                </c:pt>
                <c:pt idx="8">
                  <c:v>14</c:v>
                </c:pt>
                <c:pt idx="9">
                  <c:v>10.6</c:v>
                </c:pt>
                <c:pt idx="10">
                  <c:v>11.5</c:v>
                </c:pt>
                <c:pt idx="11">
                  <c:v>12.3</c:v>
                </c:pt>
                <c:pt idx="12">
                  <c:v>17</c:v>
                </c:pt>
                <c:pt idx="13">
                  <c:v>10.4</c:v>
                </c:pt>
                <c:pt idx="14">
                  <c:v>10.6</c:v>
                </c:pt>
                <c:pt idx="15">
                  <c:v>11.3</c:v>
                </c:pt>
                <c:pt idx="16">
                  <c:v>9.6</c:v>
                </c:pt>
                <c:pt idx="17">
                  <c:v>13.5</c:v>
                </c:pt>
                <c:pt idx="18">
                  <c:v>11.1</c:v>
                </c:pt>
                <c:pt idx="19">
                  <c:v>4</c:v>
                </c:pt>
                <c:pt idx="20">
                  <c:v>9.4</c:v>
                </c:pt>
                <c:pt idx="21">
                  <c:v>10.4</c:v>
                </c:pt>
                <c:pt idx="22">
                  <c:v>13.3</c:v>
                </c:pt>
                <c:pt idx="23">
                  <c:v>15.1</c:v>
                </c:pt>
                <c:pt idx="24">
                  <c:v>12.8</c:v>
                </c:pt>
                <c:pt idx="25">
                  <c:v>10.4</c:v>
                </c:pt>
                <c:pt idx="26">
                  <c:v>6.1</c:v>
                </c:pt>
                <c:pt idx="27">
                  <c:v>1.9</c:v>
                </c:pt>
                <c:pt idx="28">
                  <c:v>9.1</c:v>
                </c:pt>
                <c:pt idx="29">
                  <c:v>4.4000000000000004</c:v>
                </c:pt>
                <c:pt idx="30">
                  <c:v>4.5999999999999996</c:v>
                </c:pt>
                <c:pt idx="31">
                  <c:v>9.5</c:v>
                </c:pt>
                <c:pt idx="32">
                  <c:v>3.6</c:v>
                </c:pt>
                <c:pt idx="33">
                  <c:v>4.4000000000000004</c:v>
                </c:pt>
                <c:pt idx="34">
                  <c:v>8.1999999999999993</c:v>
                </c:pt>
                <c:pt idx="35">
                  <c:v>10.5</c:v>
                </c:pt>
                <c:pt idx="36">
                  <c:v>9.6999999999999993</c:v>
                </c:pt>
                <c:pt idx="37">
                  <c:v>2.5</c:v>
                </c:pt>
                <c:pt idx="38">
                  <c:v>6.8</c:v>
                </c:pt>
                <c:pt idx="39">
                  <c:v>-15.9</c:v>
                </c:pt>
                <c:pt idx="40">
                  <c:v>-3.4</c:v>
                </c:pt>
                <c:pt idx="41">
                  <c:v>3.5</c:v>
                </c:pt>
                <c:pt idx="42">
                  <c:v>5.2</c:v>
                </c:pt>
                <c:pt idx="43">
                  <c:v>0.9</c:v>
                </c:pt>
                <c:pt idx="44">
                  <c:v>-0.6</c:v>
                </c:pt>
                <c:pt idx="45">
                  <c:v>4.5999999999999996</c:v>
                </c:pt>
                <c:pt idx="46">
                  <c:v>-13.1</c:v>
                </c:pt>
                <c:pt idx="47">
                  <c:v>2.5</c:v>
                </c:pt>
                <c:pt idx="48">
                  <c:v>3.3</c:v>
                </c:pt>
                <c:pt idx="49">
                  <c:v>2.7</c:v>
                </c:pt>
                <c:pt idx="50">
                  <c:v>-1.4</c:v>
                </c:pt>
                <c:pt idx="51">
                  <c:v>3.7</c:v>
                </c:pt>
                <c:pt idx="52">
                  <c:v>8</c:v>
                </c:pt>
                <c:pt idx="53">
                  <c:v>6.9</c:v>
                </c:pt>
                <c:pt idx="54">
                  <c:v>5.5</c:v>
                </c:pt>
                <c:pt idx="55">
                  <c:v>6.1</c:v>
                </c:pt>
                <c:pt idx="56">
                  <c:v>10.6</c:v>
                </c:pt>
                <c:pt idx="57">
                  <c:v>10.9</c:v>
                </c:pt>
                <c:pt idx="58">
                  <c:v>7.1</c:v>
                </c:pt>
                <c:pt idx="59">
                  <c:v>7.6</c:v>
                </c:pt>
                <c:pt idx="60">
                  <c:v>8.1999999999999993</c:v>
                </c:pt>
                <c:pt idx="61">
                  <c:v>9.5</c:v>
                </c:pt>
                <c:pt idx="62">
                  <c:v>5.6</c:v>
                </c:pt>
                <c:pt idx="63">
                  <c:v>9.6999999999999993</c:v>
                </c:pt>
                <c:pt idx="64">
                  <c:v>4.5</c:v>
                </c:pt>
                <c:pt idx="65">
                  <c:v>6.5</c:v>
                </c:pt>
                <c:pt idx="66">
                  <c:v>9.5</c:v>
                </c:pt>
                <c:pt idx="67">
                  <c:v>3.2</c:v>
                </c:pt>
                <c:pt idx="68">
                  <c:v>5.4</c:v>
                </c:pt>
                <c:pt idx="69">
                  <c:v>-7.1</c:v>
                </c:pt>
                <c:pt idx="70">
                  <c:v>-0.9</c:v>
                </c:pt>
                <c:pt idx="71">
                  <c:v>2.2000000000000002</c:v>
                </c:pt>
                <c:pt idx="72">
                  <c:v>-0.8</c:v>
                </c:pt>
                <c:pt idx="73">
                  <c:v>2.2000000000000002</c:v>
                </c:pt>
                <c:pt idx="74">
                  <c:v>4.3</c:v>
                </c:pt>
                <c:pt idx="75">
                  <c:v>2.8</c:v>
                </c:pt>
                <c:pt idx="76">
                  <c:v>5</c:v>
                </c:pt>
                <c:pt idx="77" formatCode="General">
                  <c:v>-2.5</c:v>
                </c:pt>
                <c:pt idx="78" formatCode="General">
                  <c:v>2.6</c:v>
                </c:pt>
                <c:pt idx="79" formatCode="General">
                  <c:v>5.8</c:v>
                </c:pt>
                <c:pt idx="80" formatCode="General">
                  <c:v>2.4</c:v>
                </c:pt>
                <c:pt idx="81" formatCode="General">
                  <c:v>4.9000000000000004</c:v>
                </c:pt>
                <c:pt idx="82" formatCode="General">
                  <c:v>8</c:v>
                </c:pt>
              </c:numCache>
            </c:numRef>
          </c:val>
          <c:smooth val="0"/>
          <c:extLst>
            <c:ext xmlns:c16="http://schemas.microsoft.com/office/drawing/2014/chart" uri="{C3380CC4-5D6E-409C-BE32-E72D297353CC}">
              <c16:uniqueId val="{00000003-AC32-4477-9696-8BD77FD6AC89}"/>
            </c:ext>
          </c:extLst>
        </c:ser>
        <c:dLbls>
          <c:showLegendKey val="0"/>
          <c:showVal val="0"/>
          <c:showCatName val="0"/>
          <c:showSerName val="0"/>
          <c:showPercent val="0"/>
          <c:showBubbleSize val="0"/>
        </c:dLbls>
        <c:smooth val="0"/>
        <c:axId val="252374016"/>
        <c:axId val="252375808"/>
      </c:lineChart>
      <c:dateAx>
        <c:axId val="252374016"/>
        <c:scaling>
          <c:orientation val="minMax"/>
        </c:scaling>
        <c:delete val="0"/>
        <c:axPos val="b"/>
        <c:numFmt formatCode="yyyy" sourceLinked="0"/>
        <c:majorTickMark val="out"/>
        <c:minorTickMark val="out"/>
        <c:tickLblPos val="low"/>
        <c:spPr>
          <a:noFill/>
          <a:ln w="9525" cap="flat" cmpd="sng" algn="ctr">
            <a:solidFill>
              <a:srgbClr val="808080"/>
            </a:solidFill>
            <a:prstDash val="solid"/>
            <a:round/>
          </a:ln>
          <a:effectLst/>
        </c:spPr>
        <c:txPr>
          <a:bodyPr rot="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crossAx val="252375808"/>
        <c:crosses val="autoZero"/>
        <c:auto val="1"/>
        <c:lblOffset val="100"/>
        <c:baseTimeUnit val="months"/>
        <c:majorUnit val="12"/>
        <c:majorTimeUnit val="months"/>
      </c:dateAx>
      <c:valAx>
        <c:axId val="252375808"/>
        <c:scaling>
          <c:orientation val="minMax"/>
          <c:max val="30"/>
        </c:scaling>
        <c:delete val="0"/>
        <c:axPos val="l"/>
        <c:majorGridlines>
          <c:spPr>
            <a:ln w="9525" cap="flat" cmpd="sng" algn="ctr">
              <a:solidFill>
                <a:srgbClr val="BFBFBF"/>
              </a:solidFill>
              <a:prstDash val="sysDash"/>
              <a:round/>
            </a:ln>
            <a:effectLst/>
          </c:spPr>
        </c:majorGridlines>
        <c:numFmt formatCode="0" sourceLinked="0"/>
        <c:majorTickMark val="out"/>
        <c:minorTickMark val="none"/>
        <c:tickLblPos val="low"/>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252374016"/>
        <c:crosses val="autoZero"/>
        <c:crossBetween val="between"/>
      </c:valAx>
      <c:spPr>
        <a:noFill/>
        <a:ln w="25400">
          <a:noFill/>
        </a:ln>
        <a:effectLst/>
      </c:spPr>
    </c:plotArea>
    <c:legend>
      <c:legendPos val="b"/>
      <c:layout>
        <c:manualLayout>
          <c:xMode val="edge"/>
          <c:yMode val="edge"/>
          <c:x val="0"/>
          <c:y val="0.87178909265630822"/>
          <c:w val="0.98313068636434253"/>
          <c:h val="0.12334578688718033"/>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userShapes r:id="rId3"/>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618849257661769E-2"/>
          <c:y val="8.6305590007275168E-2"/>
          <c:w val="0.88740787861793069"/>
          <c:h val="0.68400019694781822"/>
        </c:manualLayout>
      </c:layout>
      <c:lineChart>
        <c:grouping val="standard"/>
        <c:varyColors val="0"/>
        <c:ser>
          <c:idx val="0"/>
          <c:order val="0"/>
          <c:tx>
            <c:strRef>
              <c:f>'c1-15'!$B$10</c:f>
              <c:strCache>
                <c:ptCount val="1"/>
                <c:pt idx="0">
                  <c:v>Industry</c:v>
                </c:pt>
              </c:strCache>
            </c:strRef>
          </c:tx>
          <c:spPr>
            <a:ln w="28575" cap="rnd">
              <a:solidFill>
                <a:schemeClr val="accent1"/>
              </a:solidFill>
              <a:round/>
            </a:ln>
            <a:effectLst/>
          </c:spPr>
          <c:marker>
            <c:symbol val="none"/>
          </c:marker>
          <c:cat>
            <c:numRef>
              <c:f>'c1-15'!$A$179:$A$261</c:f>
              <c:numCache>
                <c:formatCode>m/d/yyyy</c:formatCode>
                <c:ptCount val="83"/>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numCache>
            </c:numRef>
          </c:cat>
          <c:val>
            <c:numRef>
              <c:f>'c1-15'!$B$179:$B$261</c:f>
              <c:numCache>
                <c:formatCode>0.0</c:formatCode>
                <c:ptCount val="83"/>
                <c:pt idx="0">
                  <c:v>15.4</c:v>
                </c:pt>
                <c:pt idx="1">
                  <c:v>6.4</c:v>
                </c:pt>
                <c:pt idx="2">
                  <c:v>20.399999999999999</c:v>
                </c:pt>
                <c:pt idx="3">
                  <c:v>12.8</c:v>
                </c:pt>
                <c:pt idx="4">
                  <c:v>10.4</c:v>
                </c:pt>
                <c:pt idx="5">
                  <c:v>14.2</c:v>
                </c:pt>
                <c:pt idx="6">
                  <c:v>15.4</c:v>
                </c:pt>
                <c:pt idx="7">
                  <c:v>11.3</c:v>
                </c:pt>
                <c:pt idx="8">
                  <c:v>16.3</c:v>
                </c:pt>
                <c:pt idx="9">
                  <c:v>17.399999999999999</c:v>
                </c:pt>
                <c:pt idx="10">
                  <c:v>12.8</c:v>
                </c:pt>
                <c:pt idx="11">
                  <c:v>13.9</c:v>
                </c:pt>
                <c:pt idx="12">
                  <c:v>15.2</c:v>
                </c:pt>
                <c:pt idx="13">
                  <c:v>18.7</c:v>
                </c:pt>
                <c:pt idx="14">
                  <c:v>14.7</c:v>
                </c:pt>
                <c:pt idx="15">
                  <c:v>14.1</c:v>
                </c:pt>
                <c:pt idx="16">
                  <c:v>16.100000000000001</c:v>
                </c:pt>
                <c:pt idx="17">
                  <c:v>16.8</c:v>
                </c:pt>
                <c:pt idx="18">
                  <c:v>13.5</c:v>
                </c:pt>
                <c:pt idx="19">
                  <c:v>16.899999999999999</c:v>
                </c:pt>
                <c:pt idx="20">
                  <c:v>11.8</c:v>
                </c:pt>
                <c:pt idx="21">
                  <c:v>15.6</c:v>
                </c:pt>
                <c:pt idx="22">
                  <c:v>17</c:v>
                </c:pt>
                <c:pt idx="23">
                  <c:v>14.6</c:v>
                </c:pt>
                <c:pt idx="24">
                  <c:v>12.6</c:v>
                </c:pt>
                <c:pt idx="25">
                  <c:v>9.3000000000000007</c:v>
                </c:pt>
                <c:pt idx="26">
                  <c:v>11.2</c:v>
                </c:pt>
                <c:pt idx="27">
                  <c:v>9.4</c:v>
                </c:pt>
                <c:pt idx="28">
                  <c:v>12</c:v>
                </c:pt>
                <c:pt idx="29">
                  <c:v>4.0999999999999996</c:v>
                </c:pt>
                <c:pt idx="30">
                  <c:v>8.1</c:v>
                </c:pt>
                <c:pt idx="31">
                  <c:v>6.1</c:v>
                </c:pt>
                <c:pt idx="32">
                  <c:v>6.7</c:v>
                </c:pt>
                <c:pt idx="33">
                  <c:v>7.3</c:v>
                </c:pt>
                <c:pt idx="34">
                  <c:v>14.6</c:v>
                </c:pt>
                <c:pt idx="35">
                  <c:v>7.9</c:v>
                </c:pt>
                <c:pt idx="36">
                  <c:v>0.8</c:v>
                </c:pt>
                <c:pt idx="37">
                  <c:v>9.9</c:v>
                </c:pt>
                <c:pt idx="38">
                  <c:v>-4</c:v>
                </c:pt>
                <c:pt idx="39">
                  <c:v>-33.1</c:v>
                </c:pt>
                <c:pt idx="40">
                  <c:v>-20.5</c:v>
                </c:pt>
                <c:pt idx="41">
                  <c:v>-6.6</c:v>
                </c:pt>
                <c:pt idx="42">
                  <c:v>-2.7</c:v>
                </c:pt>
                <c:pt idx="43">
                  <c:v>-5.8</c:v>
                </c:pt>
                <c:pt idx="44">
                  <c:v>-1.7</c:v>
                </c:pt>
                <c:pt idx="45">
                  <c:v>-0.9</c:v>
                </c:pt>
                <c:pt idx="46">
                  <c:v>0.1</c:v>
                </c:pt>
                <c:pt idx="47">
                  <c:v>0.3</c:v>
                </c:pt>
                <c:pt idx="48">
                  <c:v>12.1</c:v>
                </c:pt>
                <c:pt idx="49">
                  <c:v>2.8</c:v>
                </c:pt>
                <c:pt idx="50">
                  <c:v>3.2</c:v>
                </c:pt>
                <c:pt idx="51">
                  <c:v>3.3</c:v>
                </c:pt>
                <c:pt idx="52">
                  <c:v>11.8</c:v>
                </c:pt>
                <c:pt idx="53">
                  <c:v>12.9</c:v>
                </c:pt>
                <c:pt idx="54">
                  <c:v>15.1</c:v>
                </c:pt>
                <c:pt idx="55">
                  <c:v>21.2</c:v>
                </c:pt>
                <c:pt idx="56">
                  <c:v>15.8</c:v>
                </c:pt>
                <c:pt idx="57">
                  <c:v>19.7</c:v>
                </c:pt>
                <c:pt idx="58">
                  <c:v>14.3</c:v>
                </c:pt>
                <c:pt idx="59">
                  <c:v>12.5</c:v>
                </c:pt>
                <c:pt idx="60">
                  <c:v>18.8</c:v>
                </c:pt>
                <c:pt idx="61">
                  <c:v>18.100000000000001</c:v>
                </c:pt>
                <c:pt idx="62">
                  <c:v>7.4</c:v>
                </c:pt>
                <c:pt idx="63">
                  <c:v>7.4</c:v>
                </c:pt>
                <c:pt idx="64">
                  <c:v>9.5</c:v>
                </c:pt>
                <c:pt idx="65">
                  <c:v>9.4</c:v>
                </c:pt>
                <c:pt idx="66">
                  <c:v>9.6</c:v>
                </c:pt>
                <c:pt idx="67">
                  <c:v>4.3</c:v>
                </c:pt>
                <c:pt idx="68">
                  <c:v>-1</c:v>
                </c:pt>
                <c:pt idx="69">
                  <c:v>3.5</c:v>
                </c:pt>
                <c:pt idx="70">
                  <c:v>-3.5</c:v>
                </c:pt>
                <c:pt idx="71">
                  <c:v>7</c:v>
                </c:pt>
                <c:pt idx="72">
                  <c:v>4.0999999999999996</c:v>
                </c:pt>
                <c:pt idx="73">
                  <c:v>1</c:v>
                </c:pt>
                <c:pt idx="74">
                  <c:v>2.7</c:v>
                </c:pt>
                <c:pt idx="75">
                  <c:v>3.3</c:v>
                </c:pt>
                <c:pt idx="76">
                  <c:v>6.8</c:v>
                </c:pt>
                <c:pt idx="77" formatCode="General">
                  <c:v>-2.2000000000000002</c:v>
                </c:pt>
                <c:pt idx="78" formatCode="General">
                  <c:v>0.4</c:v>
                </c:pt>
                <c:pt idx="79" formatCode="General">
                  <c:v>-3.4</c:v>
                </c:pt>
                <c:pt idx="80" formatCode="General">
                  <c:v>-0.7</c:v>
                </c:pt>
                <c:pt idx="81" formatCode="General">
                  <c:v>0.2</c:v>
                </c:pt>
                <c:pt idx="82" formatCode="General">
                  <c:v>1</c:v>
                </c:pt>
              </c:numCache>
            </c:numRef>
          </c:val>
          <c:smooth val="0"/>
          <c:extLst>
            <c:ext xmlns:c16="http://schemas.microsoft.com/office/drawing/2014/chart" uri="{C3380CC4-5D6E-409C-BE32-E72D297353CC}">
              <c16:uniqueId val="{00000000-55CA-4804-8F1D-E7D1C2252E23}"/>
            </c:ext>
          </c:extLst>
        </c:ser>
        <c:ser>
          <c:idx val="1"/>
          <c:order val="1"/>
          <c:tx>
            <c:strRef>
              <c:f>'c1-15'!$C$10</c:f>
              <c:strCache>
                <c:ptCount val="1"/>
                <c:pt idx="0">
                  <c:v>Construction</c:v>
                </c:pt>
              </c:strCache>
            </c:strRef>
          </c:tx>
          <c:spPr>
            <a:ln w="28575" cap="rnd">
              <a:solidFill>
                <a:schemeClr val="tx2"/>
              </a:solidFill>
              <a:prstDash val="solid"/>
              <a:round/>
            </a:ln>
            <a:effectLst/>
          </c:spPr>
          <c:marker>
            <c:symbol val="none"/>
          </c:marker>
          <c:cat>
            <c:numRef>
              <c:f>'c1-15'!$A$179:$A$261</c:f>
              <c:numCache>
                <c:formatCode>m/d/yyyy</c:formatCode>
                <c:ptCount val="83"/>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numCache>
            </c:numRef>
          </c:cat>
          <c:val>
            <c:numRef>
              <c:f>'c1-15'!$C$179:$C$261</c:f>
              <c:numCache>
                <c:formatCode>0.0</c:formatCode>
                <c:ptCount val="83"/>
                <c:pt idx="0">
                  <c:v>4.8</c:v>
                </c:pt>
                <c:pt idx="1">
                  <c:v>9.6</c:v>
                </c:pt>
                <c:pt idx="2">
                  <c:v>16.899999999999999</c:v>
                </c:pt>
                <c:pt idx="3">
                  <c:v>11.9</c:v>
                </c:pt>
                <c:pt idx="4">
                  <c:v>12.7</c:v>
                </c:pt>
                <c:pt idx="5">
                  <c:v>11.9</c:v>
                </c:pt>
                <c:pt idx="6">
                  <c:v>11.7</c:v>
                </c:pt>
                <c:pt idx="7">
                  <c:v>12.8</c:v>
                </c:pt>
                <c:pt idx="8">
                  <c:v>18.899999999999999</c:v>
                </c:pt>
                <c:pt idx="9">
                  <c:v>19.5</c:v>
                </c:pt>
                <c:pt idx="10">
                  <c:v>14.8</c:v>
                </c:pt>
                <c:pt idx="11">
                  <c:v>18.3</c:v>
                </c:pt>
                <c:pt idx="12">
                  <c:v>26.5</c:v>
                </c:pt>
                <c:pt idx="13">
                  <c:v>17.5</c:v>
                </c:pt>
                <c:pt idx="14">
                  <c:v>16.8</c:v>
                </c:pt>
                <c:pt idx="15">
                  <c:v>17.3</c:v>
                </c:pt>
                <c:pt idx="16">
                  <c:v>18.7</c:v>
                </c:pt>
                <c:pt idx="17">
                  <c:v>22.4</c:v>
                </c:pt>
                <c:pt idx="18">
                  <c:v>25.2</c:v>
                </c:pt>
                <c:pt idx="19">
                  <c:v>22.9</c:v>
                </c:pt>
                <c:pt idx="20">
                  <c:v>15.6</c:v>
                </c:pt>
                <c:pt idx="21">
                  <c:v>20.2</c:v>
                </c:pt>
                <c:pt idx="22">
                  <c:v>24.5</c:v>
                </c:pt>
                <c:pt idx="23">
                  <c:v>24.5</c:v>
                </c:pt>
                <c:pt idx="24">
                  <c:v>19.100000000000001</c:v>
                </c:pt>
                <c:pt idx="25">
                  <c:v>21.8</c:v>
                </c:pt>
                <c:pt idx="26">
                  <c:v>23.2</c:v>
                </c:pt>
                <c:pt idx="27">
                  <c:v>12.5</c:v>
                </c:pt>
                <c:pt idx="28">
                  <c:v>12</c:v>
                </c:pt>
                <c:pt idx="29">
                  <c:v>13.5</c:v>
                </c:pt>
                <c:pt idx="30">
                  <c:v>17.5</c:v>
                </c:pt>
                <c:pt idx="31">
                  <c:v>12.8</c:v>
                </c:pt>
                <c:pt idx="32">
                  <c:v>15.2</c:v>
                </c:pt>
                <c:pt idx="33">
                  <c:v>14.9</c:v>
                </c:pt>
                <c:pt idx="34">
                  <c:v>12.5</c:v>
                </c:pt>
                <c:pt idx="35">
                  <c:v>14.2</c:v>
                </c:pt>
                <c:pt idx="36">
                  <c:v>8.4</c:v>
                </c:pt>
                <c:pt idx="37">
                  <c:v>4.9000000000000004</c:v>
                </c:pt>
                <c:pt idx="38">
                  <c:v>0.6</c:v>
                </c:pt>
                <c:pt idx="39">
                  <c:v>-20.5</c:v>
                </c:pt>
                <c:pt idx="40">
                  <c:v>-13.4</c:v>
                </c:pt>
                <c:pt idx="41">
                  <c:v>-5</c:v>
                </c:pt>
                <c:pt idx="42">
                  <c:v>-0.5</c:v>
                </c:pt>
                <c:pt idx="43">
                  <c:v>-1</c:v>
                </c:pt>
                <c:pt idx="44">
                  <c:v>0.5</c:v>
                </c:pt>
                <c:pt idx="45">
                  <c:v>1.1000000000000001</c:v>
                </c:pt>
                <c:pt idx="46">
                  <c:v>3.3</c:v>
                </c:pt>
                <c:pt idx="47">
                  <c:v>6.4</c:v>
                </c:pt>
                <c:pt idx="48">
                  <c:v>4.0999999999999996</c:v>
                </c:pt>
                <c:pt idx="49">
                  <c:v>5.6</c:v>
                </c:pt>
                <c:pt idx="50">
                  <c:v>2.8</c:v>
                </c:pt>
                <c:pt idx="51">
                  <c:v>5.8</c:v>
                </c:pt>
                <c:pt idx="52">
                  <c:v>6.7</c:v>
                </c:pt>
                <c:pt idx="53">
                  <c:v>10.6</c:v>
                </c:pt>
                <c:pt idx="54">
                  <c:v>3.9</c:v>
                </c:pt>
                <c:pt idx="55">
                  <c:v>5.9</c:v>
                </c:pt>
                <c:pt idx="56">
                  <c:v>8.8000000000000007</c:v>
                </c:pt>
                <c:pt idx="57">
                  <c:v>11.8</c:v>
                </c:pt>
                <c:pt idx="58">
                  <c:v>7.7</c:v>
                </c:pt>
                <c:pt idx="59">
                  <c:v>10.6</c:v>
                </c:pt>
                <c:pt idx="60">
                  <c:v>3.4</c:v>
                </c:pt>
                <c:pt idx="61">
                  <c:v>-0.4</c:v>
                </c:pt>
                <c:pt idx="62">
                  <c:v>1.7</c:v>
                </c:pt>
                <c:pt idx="63">
                  <c:v>0.6</c:v>
                </c:pt>
                <c:pt idx="64">
                  <c:v>0.5</c:v>
                </c:pt>
                <c:pt idx="65">
                  <c:v>2</c:v>
                </c:pt>
                <c:pt idx="66">
                  <c:v>-1.8</c:v>
                </c:pt>
                <c:pt idx="67">
                  <c:v>-1</c:v>
                </c:pt>
                <c:pt idx="68">
                  <c:v>-4.0999999999999996</c:v>
                </c:pt>
                <c:pt idx="69">
                  <c:v>-6.1</c:v>
                </c:pt>
                <c:pt idx="70">
                  <c:v>-5.0999999999999996</c:v>
                </c:pt>
                <c:pt idx="71">
                  <c:v>-7.2</c:v>
                </c:pt>
                <c:pt idx="72">
                  <c:v>-7.2</c:v>
                </c:pt>
                <c:pt idx="73">
                  <c:v>-3.7</c:v>
                </c:pt>
                <c:pt idx="74">
                  <c:v>-6</c:v>
                </c:pt>
                <c:pt idx="75">
                  <c:v>-4.8</c:v>
                </c:pt>
                <c:pt idx="76">
                  <c:v>-5.4</c:v>
                </c:pt>
                <c:pt idx="77" formatCode="General">
                  <c:v>-14.7</c:v>
                </c:pt>
                <c:pt idx="78" formatCode="General">
                  <c:v>-10.199999999999999</c:v>
                </c:pt>
                <c:pt idx="79" formatCode="General">
                  <c:v>-6.4</c:v>
                </c:pt>
                <c:pt idx="80" formatCode="General">
                  <c:v>-6.9</c:v>
                </c:pt>
                <c:pt idx="81" formatCode="General">
                  <c:v>-7.4</c:v>
                </c:pt>
                <c:pt idx="82" formatCode="General">
                  <c:v>-2.7</c:v>
                </c:pt>
              </c:numCache>
            </c:numRef>
          </c:val>
          <c:smooth val="0"/>
          <c:extLst>
            <c:ext xmlns:c16="http://schemas.microsoft.com/office/drawing/2014/chart" uri="{C3380CC4-5D6E-409C-BE32-E72D297353CC}">
              <c16:uniqueId val="{00000001-55CA-4804-8F1D-E7D1C2252E23}"/>
            </c:ext>
          </c:extLst>
        </c:ser>
        <c:ser>
          <c:idx val="2"/>
          <c:order val="2"/>
          <c:tx>
            <c:strRef>
              <c:f>'c1-15'!$D$10</c:f>
              <c:strCache>
                <c:ptCount val="1"/>
                <c:pt idx="0">
                  <c:v>Retail trade</c:v>
                </c:pt>
              </c:strCache>
            </c:strRef>
          </c:tx>
          <c:spPr>
            <a:ln w="28575" cap="rnd">
              <a:solidFill>
                <a:srgbClr val="FFC000"/>
              </a:solidFill>
              <a:round/>
            </a:ln>
            <a:effectLst/>
          </c:spPr>
          <c:marker>
            <c:symbol val="none"/>
          </c:marker>
          <c:cat>
            <c:numRef>
              <c:f>'c1-15'!$A$179:$A$261</c:f>
              <c:numCache>
                <c:formatCode>m/d/yyyy</c:formatCode>
                <c:ptCount val="83"/>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numCache>
            </c:numRef>
          </c:cat>
          <c:val>
            <c:numRef>
              <c:f>'c1-15'!$D$179:$D$261</c:f>
              <c:numCache>
                <c:formatCode>0.0</c:formatCode>
                <c:ptCount val="83"/>
                <c:pt idx="0">
                  <c:v>11.2</c:v>
                </c:pt>
                <c:pt idx="1">
                  <c:v>9.1</c:v>
                </c:pt>
                <c:pt idx="2">
                  <c:v>11.4</c:v>
                </c:pt>
                <c:pt idx="3">
                  <c:v>7.3</c:v>
                </c:pt>
                <c:pt idx="4">
                  <c:v>4.3</c:v>
                </c:pt>
                <c:pt idx="5">
                  <c:v>8.4</c:v>
                </c:pt>
                <c:pt idx="6">
                  <c:v>8</c:v>
                </c:pt>
                <c:pt idx="7">
                  <c:v>8.8000000000000007</c:v>
                </c:pt>
                <c:pt idx="8">
                  <c:v>8.6</c:v>
                </c:pt>
                <c:pt idx="9">
                  <c:v>8.8000000000000007</c:v>
                </c:pt>
                <c:pt idx="10">
                  <c:v>6.6</c:v>
                </c:pt>
                <c:pt idx="11">
                  <c:v>10.3</c:v>
                </c:pt>
                <c:pt idx="12">
                  <c:v>9.1</c:v>
                </c:pt>
                <c:pt idx="13">
                  <c:v>5.3</c:v>
                </c:pt>
                <c:pt idx="14">
                  <c:v>8.1</c:v>
                </c:pt>
                <c:pt idx="15">
                  <c:v>12.1</c:v>
                </c:pt>
                <c:pt idx="16">
                  <c:v>4.5999999999999996</c:v>
                </c:pt>
                <c:pt idx="17">
                  <c:v>5</c:v>
                </c:pt>
                <c:pt idx="18">
                  <c:v>6.1</c:v>
                </c:pt>
                <c:pt idx="19">
                  <c:v>7</c:v>
                </c:pt>
                <c:pt idx="20">
                  <c:v>10.4</c:v>
                </c:pt>
                <c:pt idx="21">
                  <c:v>5.5</c:v>
                </c:pt>
                <c:pt idx="22">
                  <c:v>5.9</c:v>
                </c:pt>
                <c:pt idx="23">
                  <c:v>14.7</c:v>
                </c:pt>
                <c:pt idx="24">
                  <c:v>14.8</c:v>
                </c:pt>
                <c:pt idx="25">
                  <c:v>8.8000000000000007</c:v>
                </c:pt>
                <c:pt idx="26">
                  <c:v>9.8000000000000007</c:v>
                </c:pt>
                <c:pt idx="27">
                  <c:v>5.0999999999999996</c:v>
                </c:pt>
                <c:pt idx="28">
                  <c:v>9.3000000000000007</c:v>
                </c:pt>
                <c:pt idx="29">
                  <c:v>6.6</c:v>
                </c:pt>
                <c:pt idx="30">
                  <c:v>6.5</c:v>
                </c:pt>
                <c:pt idx="31">
                  <c:v>5.0999999999999996</c:v>
                </c:pt>
                <c:pt idx="32">
                  <c:v>0.6</c:v>
                </c:pt>
                <c:pt idx="33">
                  <c:v>5.2</c:v>
                </c:pt>
                <c:pt idx="34">
                  <c:v>5.2</c:v>
                </c:pt>
                <c:pt idx="35">
                  <c:v>4.5</c:v>
                </c:pt>
                <c:pt idx="36">
                  <c:v>3.3</c:v>
                </c:pt>
                <c:pt idx="37">
                  <c:v>5.9</c:v>
                </c:pt>
                <c:pt idx="38">
                  <c:v>3.6</c:v>
                </c:pt>
                <c:pt idx="39">
                  <c:v>-16.7</c:v>
                </c:pt>
                <c:pt idx="40">
                  <c:v>-3.8</c:v>
                </c:pt>
                <c:pt idx="41">
                  <c:v>5.4</c:v>
                </c:pt>
                <c:pt idx="42">
                  <c:v>5.8</c:v>
                </c:pt>
                <c:pt idx="43">
                  <c:v>2.1</c:v>
                </c:pt>
                <c:pt idx="44">
                  <c:v>-1</c:v>
                </c:pt>
                <c:pt idx="45">
                  <c:v>4.0999999999999996</c:v>
                </c:pt>
                <c:pt idx="46">
                  <c:v>-1.3</c:v>
                </c:pt>
                <c:pt idx="47">
                  <c:v>2.8</c:v>
                </c:pt>
                <c:pt idx="48">
                  <c:v>2.6</c:v>
                </c:pt>
                <c:pt idx="49">
                  <c:v>2.6</c:v>
                </c:pt>
                <c:pt idx="50">
                  <c:v>-0.5</c:v>
                </c:pt>
                <c:pt idx="51">
                  <c:v>2.4</c:v>
                </c:pt>
                <c:pt idx="52">
                  <c:v>5.6</c:v>
                </c:pt>
                <c:pt idx="53">
                  <c:v>3.7</c:v>
                </c:pt>
                <c:pt idx="54">
                  <c:v>0.6</c:v>
                </c:pt>
                <c:pt idx="55">
                  <c:v>3.5</c:v>
                </c:pt>
                <c:pt idx="56">
                  <c:v>5.9</c:v>
                </c:pt>
                <c:pt idx="57">
                  <c:v>3.3</c:v>
                </c:pt>
                <c:pt idx="58">
                  <c:v>3.9</c:v>
                </c:pt>
                <c:pt idx="59">
                  <c:v>3.5</c:v>
                </c:pt>
                <c:pt idx="60">
                  <c:v>2.9</c:v>
                </c:pt>
                <c:pt idx="61">
                  <c:v>2</c:v>
                </c:pt>
                <c:pt idx="62">
                  <c:v>3.3</c:v>
                </c:pt>
                <c:pt idx="63">
                  <c:v>5.4</c:v>
                </c:pt>
                <c:pt idx="64">
                  <c:v>1.7</c:v>
                </c:pt>
                <c:pt idx="65">
                  <c:v>-0.5</c:v>
                </c:pt>
                <c:pt idx="66">
                  <c:v>4.8</c:v>
                </c:pt>
                <c:pt idx="67">
                  <c:v>-1.1000000000000001</c:v>
                </c:pt>
                <c:pt idx="68">
                  <c:v>0.4</c:v>
                </c:pt>
                <c:pt idx="69">
                  <c:v>-0.2</c:v>
                </c:pt>
                <c:pt idx="70">
                  <c:v>0</c:v>
                </c:pt>
                <c:pt idx="71">
                  <c:v>-0.1</c:v>
                </c:pt>
                <c:pt idx="72">
                  <c:v>-1.3</c:v>
                </c:pt>
                <c:pt idx="73">
                  <c:v>-4.2</c:v>
                </c:pt>
                <c:pt idx="74">
                  <c:v>-2</c:v>
                </c:pt>
                <c:pt idx="75">
                  <c:v>-0.1</c:v>
                </c:pt>
                <c:pt idx="76">
                  <c:v>2.7</c:v>
                </c:pt>
                <c:pt idx="77" formatCode="General">
                  <c:v>-1.4</c:v>
                </c:pt>
                <c:pt idx="78" formatCode="General">
                  <c:v>-1.2</c:v>
                </c:pt>
                <c:pt idx="79" formatCode="General">
                  <c:v>3.5</c:v>
                </c:pt>
                <c:pt idx="80" formatCode="General">
                  <c:v>1.8</c:v>
                </c:pt>
                <c:pt idx="81" formatCode="General">
                  <c:v>0.7</c:v>
                </c:pt>
                <c:pt idx="82" formatCode="General">
                  <c:v>1</c:v>
                </c:pt>
              </c:numCache>
            </c:numRef>
          </c:val>
          <c:smooth val="0"/>
          <c:extLst>
            <c:ext xmlns:c16="http://schemas.microsoft.com/office/drawing/2014/chart" uri="{C3380CC4-5D6E-409C-BE32-E72D297353CC}">
              <c16:uniqueId val="{00000002-55CA-4804-8F1D-E7D1C2252E23}"/>
            </c:ext>
          </c:extLst>
        </c:ser>
        <c:ser>
          <c:idx val="3"/>
          <c:order val="3"/>
          <c:tx>
            <c:strRef>
              <c:f>'c1-15'!$E$10</c:f>
              <c:strCache>
                <c:ptCount val="1"/>
                <c:pt idx="0">
                  <c:v>Services</c:v>
                </c:pt>
              </c:strCache>
            </c:strRef>
          </c:tx>
          <c:spPr>
            <a:ln w="28575" cap="rnd">
              <a:solidFill>
                <a:schemeClr val="accent3"/>
              </a:solidFill>
              <a:round/>
            </a:ln>
            <a:effectLst/>
          </c:spPr>
          <c:marker>
            <c:symbol val="none"/>
          </c:marker>
          <c:cat>
            <c:numRef>
              <c:f>'c1-15'!$A$179:$A$261</c:f>
              <c:numCache>
                <c:formatCode>m/d/yyyy</c:formatCode>
                <c:ptCount val="83"/>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numCache>
            </c:numRef>
          </c:cat>
          <c:val>
            <c:numRef>
              <c:f>'c1-15'!$E$179:$E$261</c:f>
              <c:numCache>
                <c:formatCode>0.0</c:formatCode>
                <c:ptCount val="83"/>
                <c:pt idx="0">
                  <c:v>-0.7</c:v>
                </c:pt>
                <c:pt idx="1">
                  <c:v>1.8</c:v>
                </c:pt>
                <c:pt idx="2">
                  <c:v>5</c:v>
                </c:pt>
                <c:pt idx="3">
                  <c:v>4.4000000000000004</c:v>
                </c:pt>
                <c:pt idx="4">
                  <c:v>13</c:v>
                </c:pt>
                <c:pt idx="5">
                  <c:v>12.9</c:v>
                </c:pt>
                <c:pt idx="6">
                  <c:v>9</c:v>
                </c:pt>
                <c:pt idx="7">
                  <c:v>11.6</c:v>
                </c:pt>
                <c:pt idx="8">
                  <c:v>14</c:v>
                </c:pt>
                <c:pt idx="9">
                  <c:v>10.6</c:v>
                </c:pt>
                <c:pt idx="10">
                  <c:v>11.5</c:v>
                </c:pt>
                <c:pt idx="11">
                  <c:v>12.3</c:v>
                </c:pt>
                <c:pt idx="12">
                  <c:v>17</c:v>
                </c:pt>
                <c:pt idx="13">
                  <c:v>10.4</c:v>
                </c:pt>
                <c:pt idx="14">
                  <c:v>10.6</c:v>
                </c:pt>
                <c:pt idx="15">
                  <c:v>11.3</c:v>
                </c:pt>
                <c:pt idx="16">
                  <c:v>9.6</c:v>
                </c:pt>
                <c:pt idx="17">
                  <c:v>13.5</c:v>
                </c:pt>
                <c:pt idx="18">
                  <c:v>11.1</c:v>
                </c:pt>
                <c:pt idx="19">
                  <c:v>4</c:v>
                </c:pt>
                <c:pt idx="20">
                  <c:v>9.4</c:v>
                </c:pt>
                <c:pt idx="21">
                  <c:v>10.4</c:v>
                </c:pt>
                <c:pt idx="22">
                  <c:v>13.3</c:v>
                </c:pt>
                <c:pt idx="23">
                  <c:v>15.1</c:v>
                </c:pt>
                <c:pt idx="24">
                  <c:v>12.8</c:v>
                </c:pt>
                <c:pt idx="25">
                  <c:v>10.4</c:v>
                </c:pt>
                <c:pt idx="26">
                  <c:v>6.1</c:v>
                </c:pt>
                <c:pt idx="27">
                  <c:v>1.9</c:v>
                </c:pt>
                <c:pt idx="28">
                  <c:v>9.1</c:v>
                </c:pt>
                <c:pt idx="29">
                  <c:v>4.4000000000000004</c:v>
                </c:pt>
                <c:pt idx="30">
                  <c:v>4.5999999999999996</c:v>
                </c:pt>
                <c:pt idx="31">
                  <c:v>9.5</c:v>
                </c:pt>
                <c:pt idx="32">
                  <c:v>3.6</c:v>
                </c:pt>
                <c:pt idx="33">
                  <c:v>4.4000000000000004</c:v>
                </c:pt>
                <c:pt idx="34">
                  <c:v>8.1999999999999993</c:v>
                </c:pt>
                <c:pt idx="35">
                  <c:v>10.5</c:v>
                </c:pt>
                <c:pt idx="36">
                  <c:v>9.6999999999999993</c:v>
                </c:pt>
                <c:pt idx="37">
                  <c:v>2.5</c:v>
                </c:pt>
                <c:pt idx="38">
                  <c:v>6.8</c:v>
                </c:pt>
                <c:pt idx="39">
                  <c:v>-15.9</c:v>
                </c:pt>
                <c:pt idx="40">
                  <c:v>-3.4</c:v>
                </c:pt>
                <c:pt idx="41">
                  <c:v>3.5</c:v>
                </c:pt>
                <c:pt idx="42">
                  <c:v>5.2</c:v>
                </c:pt>
                <c:pt idx="43">
                  <c:v>0.9</c:v>
                </c:pt>
                <c:pt idx="44">
                  <c:v>-0.6</c:v>
                </c:pt>
                <c:pt idx="45">
                  <c:v>4.5999999999999996</c:v>
                </c:pt>
                <c:pt idx="46">
                  <c:v>-13.1</c:v>
                </c:pt>
                <c:pt idx="47">
                  <c:v>2.5</c:v>
                </c:pt>
                <c:pt idx="48">
                  <c:v>3.3</c:v>
                </c:pt>
                <c:pt idx="49">
                  <c:v>2.7</c:v>
                </c:pt>
                <c:pt idx="50">
                  <c:v>-1.4</c:v>
                </c:pt>
                <c:pt idx="51">
                  <c:v>3.7</c:v>
                </c:pt>
                <c:pt idx="52">
                  <c:v>8</c:v>
                </c:pt>
                <c:pt idx="53">
                  <c:v>6.9</c:v>
                </c:pt>
                <c:pt idx="54">
                  <c:v>5.5</c:v>
                </c:pt>
                <c:pt idx="55">
                  <c:v>6.1</c:v>
                </c:pt>
                <c:pt idx="56">
                  <c:v>10.6</c:v>
                </c:pt>
                <c:pt idx="57">
                  <c:v>10.9</c:v>
                </c:pt>
                <c:pt idx="58">
                  <c:v>7.1</c:v>
                </c:pt>
                <c:pt idx="59">
                  <c:v>7.6</c:v>
                </c:pt>
                <c:pt idx="60">
                  <c:v>8.1999999999999993</c:v>
                </c:pt>
                <c:pt idx="61">
                  <c:v>9.5</c:v>
                </c:pt>
                <c:pt idx="62">
                  <c:v>5.6</c:v>
                </c:pt>
                <c:pt idx="63">
                  <c:v>9.6999999999999993</c:v>
                </c:pt>
                <c:pt idx="64">
                  <c:v>4.5</c:v>
                </c:pt>
                <c:pt idx="65">
                  <c:v>6.5</c:v>
                </c:pt>
                <c:pt idx="66">
                  <c:v>9.5</c:v>
                </c:pt>
                <c:pt idx="67">
                  <c:v>3.2</c:v>
                </c:pt>
                <c:pt idx="68">
                  <c:v>5.4</c:v>
                </c:pt>
                <c:pt idx="69">
                  <c:v>-7.1</c:v>
                </c:pt>
                <c:pt idx="70">
                  <c:v>-0.9</c:v>
                </c:pt>
                <c:pt idx="71">
                  <c:v>2.2000000000000002</c:v>
                </c:pt>
                <c:pt idx="72">
                  <c:v>-0.8</c:v>
                </c:pt>
                <c:pt idx="73">
                  <c:v>2.2000000000000002</c:v>
                </c:pt>
                <c:pt idx="74">
                  <c:v>4.3</c:v>
                </c:pt>
                <c:pt idx="75">
                  <c:v>2.8</c:v>
                </c:pt>
                <c:pt idx="76">
                  <c:v>5</c:v>
                </c:pt>
                <c:pt idx="77" formatCode="General">
                  <c:v>-2.5</c:v>
                </c:pt>
                <c:pt idx="78" formatCode="General">
                  <c:v>2.6</c:v>
                </c:pt>
                <c:pt idx="79" formatCode="General">
                  <c:v>5.8</c:v>
                </c:pt>
                <c:pt idx="80" formatCode="General">
                  <c:v>2.4</c:v>
                </c:pt>
                <c:pt idx="81" formatCode="General">
                  <c:v>4.9000000000000004</c:v>
                </c:pt>
                <c:pt idx="82" formatCode="General">
                  <c:v>8</c:v>
                </c:pt>
              </c:numCache>
            </c:numRef>
          </c:val>
          <c:smooth val="0"/>
          <c:extLst>
            <c:ext xmlns:c16="http://schemas.microsoft.com/office/drawing/2014/chart" uri="{C3380CC4-5D6E-409C-BE32-E72D297353CC}">
              <c16:uniqueId val="{00000003-55CA-4804-8F1D-E7D1C2252E23}"/>
            </c:ext>
          </c:extLst>
        </c:ser>
        <c:dLbls>
          <c:showLegendKey val="0"/>
          <c:showVal val="0"/>
          <c:showCatName val="0"/>
          <c:showSerName val="0"/>
          <c:showPercent val="0"/>
          <c:showBubbleSize val="0"/>
        </c:dLbls>
        <c:smooth val="0"/>
        <c:axId val="252374016"/>
        <c:axId val="252375808"/>
      </c:lineChart>
      <c:dateAx>
        <c:axId val="252374016"/>
        <c:scaling>
          <c:orientation val="minMax"/>
        </c:scaling>
        <c:delete val="0"/>
        <c:axPos val="b"/>
        <c:numFmt formatCode="yyyy" sourceLinked="0"/>
        <c:majorTickMark val="out"/>
        <c:minorTickMark val="out"/>
        <c:tickLblPos val="low"/>
        <c:spPr>
          <a:noFill/>
          <a:ln w="9525" cap="flat" cmpd="sng" algn="ctr">
            <a:solidFill>
              <a:srgbClr val="808080"/>
            </a:solidFill>
            <a:prstDash val="solid"/>
            <a:round/>
          </a:ln>
          <a:effectLst/>
        </c:spPr>
        <c:txPr>
          <a:bodyPr rot="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crossAx val="252375808"/>
        <c:crosses val="autoZero"/>
        <c:auto val="1"/>
        <c:lblOffset val="100"/>
        <c:baseTimeUnit val="months"/>
        <c:majorUnit val="12"/>
        <c:majorTimeUnit val="months"/>
      </c:dateAx>
      <c:valAx>
        <c:axId val="252375808"/>
        <c:scaling>
          <c:orientation val="minMax"/>
          <c:max val="30"/>
        </c:scaling>
        <c:delete val="0"/>
        <c:axPos val="l"/>
        <c:majorGridlines>
          <c:spPr>
            <a:ln w="9525" cap="flat" cmpd="sng" algn="ctr">
              <a:solidFill>
                <a:srgbClr val="BFBFBF"/>
              </a:solidFill>
              <a:prstDash val="sysDash"/>
              <a:round/>
            </a:ln>
            <a:effectLst/>
          </c:spPr>
        </c:majorGridlines>
        <c:numFmt formatCode="0" sourceLinked="0"/>
        <c:majorTickMark val="out"/>
        <c:minorTickMark val="none"/>
        <c:tickLblPos val="low"/>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252374016"/>
        <c:crosses val="autoZero"/>
        <c:crossBetween val="between"/>
      </c:valAx>
      <c:spPr>
        <a:noFill/>
        <a:ln w="25400">
          <a:noFill/>
        </a:ln>
        <a:effectLst/>
      </c:spPr>
    </c:plotArea>
    <c:legend>
      <c:legendPos val="b"/>
      <c:layout>
        <c:manualLayout>
          <c:xMode val="edge"/>
          <c:yMode val="edge"/>
          <c:x val="0"/>
          <c:y val="0.88257028787489056"/>
          <c:w val="0.98313068636434253"/>
          <c:h val="0.11256459166859797"/>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userShapes r:id="rId3"/>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6040625930459521E-2"/>
          <c:y val="7.1698440960611454E-2"/>
          <c:w val="0.97899229165977453"/>
          <c:h val="0.78998019939556052"/>
        </c:manualLayout>
      </c:layout>
      <c:areaChart>
        <c:grouping val="stacked"/>
        <c:varyColors val="0"/>
        <c:dLbls>
          <c:showLegendKey val="0"/>
          <c:showVal val="0"/>
          <c:showCatName val="0"/>
          <c:showSerName val="0"/>
          <c:showPercent val="0"/>
          <c:showBubbleSize val="0"/>
        </c:dLbls>
        <c:axId val="1211206560"/>
        <c:axId val="1211202960"/>
        <c:extLst>
          <c:ext xmlns:c15="http://schemas.microsoft.com/office/drawing/2012/chart" uri="{02D57815-91ED-43cb-92C2-25804820EDAC}">
            <c15:filteredAreaSeries>
              <c15:ser>
                <c:idx val="3"/>
                <c:order val="2"/>
                <c:tx>
                  <c:strRef>
                    <c:extLst>
                      <c:ext uri="{02D57815-91ED-43cb-92C2-25804820EDAC}">
                        <c15:formulaRef>
                          <c15:sqref>'c1-14'!#REF!</c15:sqref>
                        </c15:formulaRef>
                      </c:ext>
                    </c:extLst>
                    <c:strCache>
                      <c:ptCount val="1"/>
                      <c:pt idx="0">
                        <c:v>#REF!</c:v>
                      </c:pt>
                    </c:strCache>
                  </c:strRef>
                </c:tx>
                <c:spPr>
                  <a:noFill/>
                  <a:ln>
                    <a:noFill/>
                  </a:ln>
                  <a:effectLst/>
                </c:spPr>
                <c:cat>
                  <c:strRef>
                    <c:extLst>
                      <c:ext uri="{02D57815-91ED-43cb-92C2-25804820EDAC}">
                        <c15:formulaRef>
                          <c15:sqref>'[3]c1-17'!$A$21:$A$28</c15:sqref>
                        </c15:formulaRef>
                      </c:ext>
                    </c:extLst>
                    <c:strCache>
                      <c:ptCount val="8"/>
                      <c:pt idx="0">
                        <c:v>2017</c:v>
                      </c:pt>
                      <c:pt idx="1">
                        <c:v>2018</c:v>
                      </c:pt>
                      <c:pt idx="2">
                        <c:v>2019</c:v>
                      </c:pt>
                      <c:pt idx="3">
                        <c:v>2020</c:v>
                      </c:pt>
                      <c:pt idx="4">
                        <c:v>2021</c:v>
                      </c:pt>
                      <c:pt idx="5">
                        <c:v>2022</c:v>
                      </c:pt>
                      <c:pt idx="6">
                        <c:v>2023</c:v>
                      </c:pt>
                      <c:pt idx="7">
                        <c:v>2024</c:v>
                      </c:pt>
                    </c:strCache>
                  </c:strRef>
                </c:cat>
                <c:val>
                  <c:numRef>
                    <c:extLst>
                      <c:ext uri="{02D57815-91ED-43cb-92C2-25804820EDAC}">
                        <c15:formulaRef>
                          <c15:sqref>'c1-14'!#REF!</c15:sqref>
                        </c15:formulaRef>
                      </c:ext>
                    </c:extLst>
                  </c:numRef>
                </c:val>
                <c:extLst>
                  <c:ext xmlns:c16="http://schemas.microsoft.com/office/drawing/2014/chart" uri="{C3380CC4-5D6E-409C-BE32-E72D297353CC}">
                    <c16:uniqueId val="{00000023-054C-43EB-A6DE-31E0B6C92C2A}"/>
                  </c:ext>
                </c:extLst>
              </c15:ser>
            </c15:filteredAreaSeries>
            <c15:filteredAreaSeries>
              <c15:ser>
                <c:idx val="2"/>
                <c:order val="3"/>
                <c:tx>
                  <c:strRef>
                    <c:extLst xmlns:c15="http://schemas.microsoft.com/office/drawing/2012/chart">
                      <c:ext xmlns:c15="http://schemas.microsoft.com/office/drawing/2012/chart" uri="{02D57815-91ED-43cb-92C2-25804820EDAC}">
                        <c15:formulaRef>
                          <c15:sqref>'c1-14'!#REF!</c15:sqref>
                        </c15:formulaRef>
                      </c:ext>
                    </c:extLst>
                    <c:strCache>
                      <c:ptCount val="1"/>
                      <c:pt idx="0">
                        <c:v>#REF!</c:v>
                      </c:pt>
                    </c:strCache>
                  </c:strRef>
                </c:tx>
                <c:spPr>
                  <a:solidFill>
                    <a:schemeClr val="accent1">
                      <a:lumMod val="60000"/>
                      <a:lumOff val="40000"/>
                    </a:schemeClr>
                  </a:solidFill>
                  <a:ln>
                    <a:noFill/>
                  </a:ln>
                  <a:effectLst/>
                </c:spPr>
                <c:cat>
                  <c:strRef>
                    <c:extLst xmlns:c15="http://schemas.microsoft.com/office/drawing/2012/chart">
                      <c:ext xmlns:c15="http://schemas.microsoft.com/office/drawing/2012/chart" uri="{02D57815-91ED-43cb-92C2-25804820EDAC}">
                        <c15:formulaRef>
                          <c15:sqref>'[3]c1-17'!$A$21:$A$28</c15:sqref>
                        </c15:formulaRef>
                      </c:ext>
                    </c:extLst>
                    <c:strCache>
                      <c:ptCount val="8"/>
                      <c:pt idx="0">
                        <c:v>2017</c:v>
                      </c:pt>
                      <c:pt idx="1">
                        <c:v>2018</c:v>
                      </c:pt>
                      <c:pt idx="2">
                        <c:v>2019</c:v>
                      </c:pt>
                      <c:pt idx="3">
                        <c:v>2020</c:v>
                      </c:pt>
                      <c:pt idx="4">
                        <c:v>2021</c:v>
                      </c:pt>
                      <c:pt idx="5">
                        <c:v>2022</c:v>
                      </c:pt>
                      <c:pt idx="6">
                        <c:v>2023</c:v>
                      </c:pt>
                      <c:pt idx="7">
                        <c:v>2024</c:v>
                      </c:pt>
                    </c:strCache>
                  </c:strRef>
                </c:cat>
                <c:val>
                  <c:numRef>
                    <c:extLst xmlns:c15="http://schemas.microsoft.com/office/drawing/2012/chart">
                      <c:ext xmlns:c15="http://schemas.microsoft.com/office/drawing/2012/chart" uri="{02D57815-91ED-43cb-92C2-25804820EDAC}">
                        <c15:formulaRef>
                          <c15:sqref>'c1-14'!#REF!</c15:sqref>
                        </c15:formulaRef>
                      </c:ext>
                    </c:extLst>
                  </c:numRef>
                </c:val>
                <c:extLst xmlns:c15="http://schemas.microsoft.com/office/drawing/2012/chart">
                  <c:ext xmlns:c16="http://schemas.microsoft.com/office/drawing/2014/chart" uri="{C3380CC4-5D6E-409C-BE32-E72D297353CC}">
                    <c16:uniqueId val="{00000024-054C-43EB-A6DE-31E0B6C92C2A}"/>
                  </c:ext>
                </c:extLst>
              </c15:ser>
            </c15:filteredAreaSeries>
          </c:ext>
        </c:extLst>
      </c:areaChart>
      <c:lineChart>
        <c:grouping val="standard"/>
        <c:varyColors val="0"/>
        <c:ser>
          <c:idx val="0"/>
          <c:order val="0"/>
          <c:tx>
            <c:strRef>
              <c:f>'c1-16'!$B$11</c:f>
              <c:strCache>
                <c:ptCount val="1"/>
                <c:pt idx="0">
                  <c:v>Csehország</c:v>
                </c:pt>
              </c:strCache>
            </c:strRef>
          </c:tx>
          <c:spPr>
            <a:ln w="28575" cap="rnd">
              <a:solidFill>
                <a:schemeClr val="accent6"/>
              </a:solidFill>
              <a:round/>
            </a:ln>
            <a:effectLst/>
          </c:spPr>
          <c:marker>
            <c:symbol val="none"/>
          </c:marker>
          <c:dPt>
            <c:idx val="6"/>
            <c:marker>
              <c:symbol val="none"/>
            </c:marker>
            <c:bubble3D val="0"/>
            <c:spPr>
              <a:ln w="28575" cap="rnd">
                <a:solidFill>
                  <a:schemeClr val="accent6"/>
                </a:solidFill>
                <a:prstDash val="sysDash"/>
                <a:round/>
              </a:ln>
              <a:effectLst/>
            </c:spPr>
            <c:extLst>
              <c:ext xmlns:c16="http://schemas.microsoft.com/office/drawing/2014/chart" uri="{C3380CC4-5D6E-409C-BE32-E72D297353CC}">
                <c16:uniqueId val="{00000001-054C-43EB-A6DE-31E0B6C92C2A}"/>
              </c:ext>
            </c:extLst>
          </c:dPt>
          <c:dPt>
            <c:idx val="7"/>
            <c:marker>
              <c:symbol val="none"/>
            </c:marker>
            <c:bubble3D val="0"/>
            <c:spPr>
              <a:ln w="28575" cap="rnd">
                <a:solidFill>
                  <a:schemeClr val="accent6"/>
                </a:solidFill>
                <a:prstDash val="sysDash"/>
                <a:round/>
              </a:ln>
              <a:effectLst/>
            </c:spPr>
            <c:extLst>
              <c:ext xmlns:c16="http://schemas.microsoft.com/office/drawing/2014/chart" uri="{C3380CC4-5D6E-409C-BE32-E72D297353CC}">
                <c16:uniqueId val="{00000003-054C-43EB-A6DE-31E0B6C92C2A}"/>
              </c:ext>
            </c:extLst>
          </c:dPt>
          <c:dPt>
            <c:idx val="8"/>
            <c:marker>
              <c:symbol val="none"/>
            </c:marker>
            <c:bubble3D val="0"/>
            <c:spPr>
              <a:ln w="28575" cap="rnd">
                <a:solidFill>
                  <a:schemeClr val="accent6"/>
                </a:solidFill>
                <a:prstDash val="sysDash"/>
                <a:round/>
              </a:ln>
              <a:effectLst/>
            </c:spPr>
            <c:extLst>
              <c:ext xmlns:c16="http://schemas.microsoft.com/office/drawing/2014/chart" uri="{C3380CC4-5D6E-409C-BE32-E72D297353CC}">
                <c16:uniqueId val="{00000005-054C-43EB-A6DE-31E0B6C92C2A}"/>
              </c:ext>
            </c:extLst>
          </c:dPt>
          <c:cat>
            <c:strRef>
              <c:f>'c1-16'!$A$21:$A$29</c:f>
              <c:strCache>
                <c:ptCount val="9"/>
                <c:pt idx="0">
                  <c:v>2017</c:v>
                </c:pt>
                <c:pt idx="1">
                  <c:v>2018</c:v>
                </c:pt>
                <c:pt idx="2">
                  <c:v>2019</c:v>
                </c:pt>
                <c:pt idx="3">
                  <c:v>2020</c:v>
                </c:pt>
                <c:pt idx="4">
                  <c:v>2021</c:v>
                </c:pt>
                <c:pt idx="5">
                  <c:v>2022</c:v>
                </c:pt>
                <c:pt idx="6">
                  <c:v>2023</c:v>
                </c:pt>
                <c:pt idx="7">
                  <c:v>2024</c:v>
                </c:pt>
                <c:pt idx="8">
                  <c:v>2025</c:v>
                </c:pt>
              </c:strCache>
            </c:strRef>
          </c:cat>
          <c:val>
            <c:numRef>
              <c:f>'c1-16'!$B$21:$B$29</c:f>
              <c:numCache>
                <c:formatCode>0.0</c:formatCode>
                <c:ptCount val="9"/>
                <c:pt idx="0">
                  <c:v>2.9</c:v>
                </c:pt>
                <c:pt idx="1">
                  <c:v>2.2000000000000002</c:v>
                </c:pt>
                <c:pt idx="2">
                  <c:v>2</c:v>
                </c:pt>
                <c:pt idx="3">
                  <c:v>2.6</c:v>
                </c:pt>
                <c:pt idx="4">
                  <c:v>2.8</c:v>
                </c:pt>
                <c:pt idx="5">
                  <c:v>2.2000000000000002</c:v>
                </c:pt>
                <c:pt idx="6">
                  <c:v>2.4</c:v>
                </c:pt>
                <c:pt idx="7">
                  <c:v>2.5</c:v>
                </c:pt>
                <c:pt idx="8">
                  <c:v>2.5</c:v>
                </c:pt>
              </c:numCache>
            </c:numRef>
          </c:val>
          <c:smooth val="0"/>
          <c:extLst>
            <c:ext xmlns:c16="http://schemas.microsoft.com/office/drawing/2014/chart" uri="{C3380CC4-5D6E-409C-BE32-E72D297353CC}">
              <c16:uniqueId val="{00000006-054C-43EB-A6DE-31E0B6C92C2A}"/>
            </c:ext>
          </c:extLst>
        </c:ser>
        <c:ser>
          <c:idx val="1"/>
          <c:order val="1"/>
          <c:tx>
            <c:strRef>
              <c:f>'c1-16'!$C$11</c:f>
              <c:strCache>
                <c:ptCount val="1"/>
                <c:pt idx="0">
                  <c:v>Magyarország</c:v>
                </c:pt>
              </c:strCache>
            </c:strRef>
          </c:tx>
          <c:spPr>
            <a:ln w="28575" cap="rnd">
              <a:solidFill>
                <a:srgbClr val="C00000"/>
              </a:solidFill>
              <a:round/>
            </a:ln>
            <a:effectLst/>
          </c:spPr>
          <c:marker>
            <c:symbol val="none"/>
          </c:marker>
          <c:dPt>
            <c:idx val="6"/>
            <c:marker>
              <c:symbol val="none"/>
            </c:marker>
            <c:bubble3D val="0"/>
            <c:spPr>
              <a:ln w="28575" cap="rnd">
                <a:solidFill>
                  <a:srgbClr val="C00000"/>
                </a:solidFill>
                <a:prstDash val="sysDash"/>
                <a:round/>
              </a:ln>
              <a:effectLst/>
            </c:spPr>
            <c:extLst>
              <c:ext xmlns:c16="http://schemas.microsoft.com/office/drawing/2014/chart" uri="{C3380CC4-5D6E-409C-BE32-E72D297353CC}">
                <c16:uniqueId val="{00000008-054C-43EB-A6DE-31E0B6C92C2A}"/>
              </c:ext>
            </c:extLst>
          </c:dPt>
          <c:dPt>
            <c:idx val="7"/>
            <c:marker>
              <c:symbol val="none"/>
            </c:marker>
            <c:bubble3D val="0"/>
            <c:spPr>
              <a:ln w="28575" cap="rnd">
                <a:solidFill>
                  <a:srgbClr val="C00000"/>
                </a:solidFill>
                <a:prstDash val="sysDash"/>
                <a:round/>
              </a:ln>
              <a:effectLst/>
            </c:spPr>
            <c:extLst>
              <c:ext xmlns:c16="http://schemas.microsoft.com/office/drawing/2014/chart" uri="{C3380CC4-5D6E-409C-BE32-E72D297353CC}">
                <c16:uniqueId val="{0000000A-054C-43EB-A6DE-31E0B6C92C2A}"/>
              </c:ext>
            </c:extLst>
          </c:dPt>
          <c:dPt>
            <c:idx val="8"/>
            <c:marker>
              <c:symbol val="none"/>
            </c:marker>
            <c:bubble3D val="0"/>
            <c:spPr>
              <a:ln w="28575" cap="rnd">
                <a:solidFill>
                  <a:srgbClr val="C00000"/>
                </a:solidFill>
                <a:prstDash val="sysDash"/>
                <a:round/>
              </a:ln>
              <a:effectLst/>
            </c:spPr>
            <c:extLst>
              <c:ext xmlns:c16="http://schemas.microsoft.com/office/drawing/2014/chart" uri="{C3380CC4-5D6E-409C-BE32-E72D297353CC}">
                <c16:uniqueId val="{0000000C-054C-43EB-A6DE-31E0B6C92C2A}"/>
              </c:ext>
            </c:extLst>
          </c:dPt>
          <c:cat>
            <c:strRef>
              <c:f>'c1-16'!$A$21:$A$29</c:f>
              <c:strCache>
                <c:ptCount val="9"/>
                <c:pt idx="0">
                  <c:v>2017</c:v>
                </c:pt>
                <c:pt idx="1">
                  <c:v>2018</c:v>
                </c:pt>
                <c:pt idx="2">
                  <c:v>2019</c:v>
                </c:pt>
                <c:pt idx="3">
                  <c:v>2020</c:v>
                </c:pt>
                <c:pt idx="4">
                  <c:v>2021</c:v>
                </c:pt>
                <c:pt idx="5">
                  <c:v>2022</c:v>
                </c:pt>
                <c:pt idx="6">
                  <c:v>2023</c:v>
                </c:pt>
                <c:pt idx="7">
                  <c:v>2024</c:v>
                </c:pt>
                <c:pt idx="8">
                  <c:v>2025</c:v>
                </c:pt>
              </c:strCache>
            </c:strRef>
          </c:cat>
          <c:val>
            <c:numRef>
              <c:f>'c1-16'!$C$21:$C$29</c:f>
              <c:numCache>
                <c:formatCode>#,##0.#</c:formatCode>
                <c:ptCount val="9"/>
                <c:pt idx="0">
                  <c:v>4.0415459592539804</c:v>
                </c:pt>
                <c:pt idx="1">
                  <c:v>3.5961007904410698</c:v>
                </c:pt>
                <c:pt idx="2">
                  <c:v>3.30816514528783</c:v>
                </c:pt>
                <c:pt idx="3">
                  <c:v>4.1157306882009097</c:v>
                </c:pt>
                <c:pt idx="4">
                  <c:v>4.0512778336990296</c:v>
                </c:pt>
                <c:pt idx="5">
                  <c:v>3.6186423242010801</c:v>
                </c:pt>
                <c:pt idx="6">
                  <c:v>4.0453034909344296</c:v>
                </c:pt>
                <c:pt idx="7">
                  <c:v>3.7480533397508502</c:v>
                </c:pt>
                <c:pt idx="8">
                  <c:v>3.54092826371547</c:v>
                </c:pt>
              </c:numCache>
            </c:numRef>
          </c:val>
          <c:smooth val="0"/>
          <c:extLst>
            <c:ext xmlns:c16="http://schemas.microsoft.com/office/drawing/2014/chart" uri="{C3380CC4-5D6E-409C-BE32-E72D297353CC}">
              <c16:uniqueId val="{0000000D-054C-43EB-A6DE-31E0B6C92C2A}"/>
            </c:ext>
          </c:extLst>
        </c:ser>
        <c:ser>
          <c:idx val="5"/>
          <c:order val="4"/>
          <c:tx>
            <c:strRef>
              <c:f>'c1-16'!$D$11</c:f>
              <c:strCache>
                <c:ptCount val="1"/>
                <c:pt idx="0">
                  <c:v>Lengyelország</c:v>
                </c:pt>
              </c:strCache>
            </c:strRef>
          </c:tx>
          <c:spPr>
            <a:ln w="28575" cap="rnd">
              <a:solidFill>
                <a:srgbClr val="002060"/>
              </a:solidFill>
              <a:round/>
            </a:ln>
            <a:effectLst/>
          </c:spPr>
          <c:marker>
            <c:symbol val="none"/>
          </c:marker>
          <c:dPt>
            <c:idx val="6"/>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F-054C-43EB-A6DE-31E0B6C92C2A}"/>
              </c:ext>
            </c:extLst>
          </c:dPt>
          <c:dPt>
            <c:idx val="7"/>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1-054C-43EB-A6DE-31E0B6C92C2A}"/>
              </c:ext>
            </c:extLst>
          </c:dPt>
          <c:dPt>
            <c:idx val="8"/>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3-054C-43EB-A6DE-31E0B6C92C2A}"/>
              </c:ext>
            </c:extLst>
          </c:dPt>
          <c:cat>
            <c:strRef>
              <c:f>'c1-16'!$A$21:$A$29</c:f>
              <c:strCache>
                <c:ptCount val="9"/>
                <c:pt idx="0">
                  <c:v>2017</c:v>
                </c:pt>
                <c:pt idx="1">
                  <c:v>2018</c:v>
                </c:pt>
                <c:pt idx="2">
                  <c:v>2019</c:v>
                </c:pt>
                <c:pt idx="3">
                  <c:v>2020</c:v>
                </c:pt>
                <c:pt idx="4">
                  <c:v>2021</c:v>
                </c:pt>
                <c:pt idx="5">
                  <c:v>2022</c:v>
                </c:pt>
                <c:pt idx="6">
                  <c:v>2023</c:v>
                </c:pt>
                <c:pt idx="7">
                  <c:v>2024</c:v>
                </c:pt>
                <c:pt idx="8">
                  <c:v>2025</c:v>
                </c:pt>
              </c:strCache>
            </c:strRef>
          </c:cat>
          <c:val>
            <c:numRef>
              <c:f>'c1-16'!$D$21:$D$29</c:f>
              <c:numCache>
                <c:formatCode>#,##0.##########</c:formatCode>
                <c:ptCount val="9"/>
                <c:pt idx="0" formatCode="#,##0.0">
                  <c:v>5</c:v>
                </c:pt>
                <c:pt idx="1">
                  <c:v>3.9</c:v>
                </c:pt>
                <c:pt idx="2">
                  <c:v>3.3</c:v>
                </c:pt>
                <c:pt idx="3">
                  <c:v>3.2</c:v>
                </c:pt>
                <c:pt idx="4">
                  <c:v>3.4</c:v>
                </c:pt>
                <c:pt idx="5">
                  <c:v>2.9</c:v>
                </c:pt>
                <c:pt idx="6">
                  <c:v>3</c:v>
                </c:pt>
                <c:pt idx="7">
                  <c:v>2.8</c:v>
                </c:pt>
                <c:pt idx="8" formatCode="General">
                  <c:v>2.7</c:v>
                </c:pt>
              </c:numCache>
            </c:numRef>
          </c:val>
          <c:smooth val="0"/>
          <c:extLst>
            <c:ext xmlns:c16="http://schemas.microsoft.com/office/drawing/2014/chart" uri="{C3380CC4-5D6E-409C-BE32-E72D297353CC}">
              <c16:uniqueId val="{00000014-054C-43EB-A6DE-31E0B6C92C2A}"/>
            </c:ext>
          </c:extLst>
        </c:ser>
        <c:ser>
          <c:idx val="6"/>
          <c:order val="5"/>
          <c:tx>
            <c:strRef>
              <c:f>'c1-16'!$E$11</c:f>
              <c:strCache>
                <c:ptCount val="1"/>
                <c:pt idx="0">
                  <c:v>Románia</c:v>
                </c:pt>
              </c:strCache>
            </c:strRef>
          </c:tx>
          <c:spPr>
            <a:ln w="28575" cap="rnd">
              <a:solidFill>
                <a:schemeClr val="accent4"/>
              </a:solidFill>
              <a:round/>
            </a:ln>
            <a:effectLst/>
          </c:spPr>
          <c:marker>
            <c:symbol val="none"/>
          </c:marker>
          <c:dPt>
            <c:idx val="6"/>
            <c:marker>
              <c:symbol val="none"/>
            </c:marker>
            <c:bubble3D val="0"/>
            <c:spPr>
              <a:ln w="28575" cap="rnd">
                <a:solidFill>
                  <a:schemeClr val="accent4"/>
                </a:solidFill>
                <a:prstDash val="sysDash"/>
                <a:round/>
              </a:ln>
              <a:effectLst/>
            </c:spPr>
            <c:extLst>
              <c:ext xmlns:c16="http://schemas.microsoft.com/office/drawing/2014/chart" uri="{C3380CC4-5D6E-409C-BE32-E72D297353CC}">
                <c16:uniqueId val="{00000016-054C-43EB-A6DE-31E0B6C92C2A}"/>
              </c:ext>
            </c:extLst>
          </c:dPt>
          <c:dPt>
            <c:idx val="7"/>
            <c:marker>
              <c:symbol val="none"/>
            </c:marker>
            <c:bubble3D val="0"/>
            <c:spPr>
              <a:ln w="28575" cap="rnd">
                <a:solidFill>
                  <a:schemeClr val="accent4"/>
                </a:solidFill>
                <a:prstDash val="sysDash"/>
                <a:round/>
              </a:ln>
              <a:effectLst/>
            </c:spPr>
            <c:extLst>
              <c:ext xmlns:c16="http://schemas.microsoft.com/office/drawing/2014/chart" uri="{C3380CC4-5D6E-409C-BE32-E72D297353CC}">
                <c16:uniqueId val="{00000018-054C-43EB-A6DE-31E0B6C92C2A}"/>
              </c:ext>
            </c:extLst>
          </c:dPt>
          <c:dPt>
            <c:idx val="8"/>
            <c:marker>
              <c:symbol val="none"/>
            </c:marker>
            <c:bubble3D val="0"/>
            <c:spPr>
              <a:ln w="28575" cap="rnd">
                <a:solidFill>
                  <a:schemeClr val="accent4"/>
                </a:solidFill>
                <a:prstDash val="sysDash"/>
                <a:round/>
              </a:ln>
              <a:effectLst/>
            </c:spPr>
            <c:extLst>
              <c:ext xmlns:c16="http://schemas.microsoft.com/office/drawing/2014/chart" uri="{C3380CC4-5D6E-409C-BE32-E72D297353CC}">
                <c16:uniqueId val="{0000001A-054C-43EB-A6DE-31E0B6C92C2A}"/>
              </c:ext>
            </c:extLst>
          </c:dPt>
          <c:cat>
            <c:strRef>
              <c:f>'c1-16'!$A$21:$A$29</c:f>
              <c:strCache>
                <c:ptCount val="9"/>
                <c:pt idx="0">
                  <c:v>2017</c:v>
                </c:pt>
                <c:pt idx="1">
                  <c:v>2018</c:v>
                </c:pt>
                <c:pt idx="2">
                  <c:v>2019</c:v>
                </c:pt>
                <c:pt idx="3">
                  <c:v>2020</c:v>
                </c:pt>
                <c:pt idx="4">
                  <c:v>2021</c:v>
                </c:pt>
                <c:pt idx="5">
                  <c:v>2022</c:v>
                </c:pt>
                <c:pt idx="6">
                  <c:v>2023</c:v>
                </c:pt>
                <c:pt idx="7">
                  <c:v>2024</c:v>
                </c:pt>
                <c:pt idx="8">
                  <c:v>2025</c:v>
                </c:pt>
              </c:strCache>
            </c:strRef>
          </c:cat>
          <c:val>
            <c:numRef>
              <c:f>'c1-16'!$E$21:$E$29</c:f>
              <c:numCache>
                <c:formatCode>#,##0.##########</c:formatCode>
                <c:ptCount val="9"/>
                <c:pt idx="0">
                  <c:v>6.1</c:v>
                </c:pt>
                <c:pt idx="1">
                  <c:v>5.3</c:v>
                </c:pt>
                <c:pt idx="2">
                  <c:v>4.9000000000000004</c:v>
                </c:pt>
                <c:pt idx="3">
                  <c:v>6.1</c:v>
                </c:pt>
                <c:pt idx="4">
                  <c:v>5.6</c:v>
                </c:pt>
                <c:pt idx="5">
                  <c:v>5.6</c:v>
                </c:pt>
                <c:pt idx="6">
                  <c:v>5.4</c:v>
                </c:pt>
                <c:pt idx="7">
                  <c:v>5.2</c:v>
                </c:pt>
                <c:pt idx="8" formatCode="General">
                  <c:v>5.3</c:v>
                </c:pt>
              </c:numCache>
            </c:numRef>
          </c:val>
          <c:smooth val="0"/>
          <c:extLst>
            <c:ext xmlns:c16="http://schemas.microsoft.com/office/drawing/2014/chart" uri="{C3380CC4-5D6E-409C-BE32-E72D297353CC}">
              <c16:uniqueId val="{0000001B-054C-43EB-A6DE-31E0B6C92C2A}"/>
            </c:ext>
          </c:extLst>
        </c:ser>
        <c:ser>
          <c:idx val="7"/>
          <c:order val="6"/>
          <c:tx>
            <c:strRef>
              <c:f>'c1-16'!$F$11</c:f>
              <c:strCache>
                <c:ptCount val="1"/>
                <c:pt idx="0">
                  <c:v>Szlovákia</c:v>
                </c:pt>
              </c:strCache>
            </c:strRef>
          </c:tx>
          <c:spPr>
            <a:ln w="28575" cap="rnd">
              <a:solidFill>
                <a:srgbClr val="00B0F0"/>
              </a:solidFill>
              <a:round/>
            </a:ln>
            <a:effectLst/>
          </c:spPr>
          <c:marker>
            <c:symbol val="none"/>
          </c:marker>
          <c:dPt>
            <c:idx val="6"/>
            <c:marker>
              <c:symbol val="none"/>
            </c:marker>
            <c:bubble3D val="0"/>
            <c:spPr>
              <a:ln w="28575" cap="rnd">
                <a:solidFill>
                  <a:srgbClr val="00B0F0"/>
                </a:solidFill>
                <a:prstDash val="sysDash"/>
                <a:round/>
              </a:ln>
              <a:effectLst/>
            </c:spPr>
            <c:extLst>
              <c:ext xmlns:c16="http://schemas.microsoft.com/office/drawing/2014/chart" uri="{C3380CC4-5D6E-409C-BE32-E72D297353CC}">
                <c16:uniqueId val="{0000001D-054C-43EB-A6DE-31E0B6C92C2A}"/>
              </c:ext>
            </c:extLst>
          </c:dPt>
          <c:dPt>
            <c:idx val="7"/>
            <c:marker>
              <c:symbol val="none"/>
            </c:marker>
            <c:bubble3D val="0"/>
            <c:spPr>
              <a:ln w="28575" cap="rnd">
                <a:solidFill>
                  <a:srgbClr val="00B0F0"/>
                </a:solidFill>
                <a:prstDash val="sysDash"/>
                <a:round/>
              </a:ln>
              <a:effectLst/>
            </c:spPr>
            <c:extLst>
              <c:ext xmlns:c16="http://schemas.microsoft.com/office/drawing/2014/chart" uri="{C3380CC4-5D6E-409C-BE32-E72D297353CC}">
                <c16:uniqueId val="{0000001F-054C-43EB-A6DE-31E0B6C92C2A}"/>
              </c:ext>
            </c:extLst>
          </c:dPt>
          <c:dPt>
            <c:idx val="8"/>
            <c:marker>
              <c:symbol val="none"/>
            </c:marker>
            <c:bubble3D val="0"/>
            <c:spPr>
              <a:ln w="28575" cap="rnd">
                <a:solidFill>
                  <a:srgbClr val="00B0F0"/>
                </a:solidFill>
                <a:prstDash val="sysDash"/>
                <a:round/>
              </a:ln>
              <a:effectLst/>
            </c:spPr>
            <c:extLst>
              <c:ext xmlns:c16="http://schemas.microsoft.com/office/drawing/2014/chart" uri="{C3380CC4-5D6E-409C-BE32-E72D297353CC}">
                <c16:uniqueId val="{00000021-054C-43EB-A6DE-31E0B6C92C2A}"/>
              </c:ext>
            </c:extLst>
          </c:dPt>
          <c:cat>
            <c:strRef>
              <c:f>'c1-16'!$A$21:$A$29</c:f>
              <c:strCache>
                <c:ptCount val="9"/>
                <c:pt idx="0">
                  <c:v>2017</c:v>
                </c:pt>
                <c:pt idx="1">
                  <c:v>2018</c:v>
                </c:pt>
                <c:pt idx="2">
                  <c:v>2019</c:v>
                </c:pt>
                <c:pt idx="3">
                  <c:v>2020</c:v>
                </c:pt>
                <c:pt idx="4">
                  <c:v>2021</c:v>
                </c:pt>
                <c:pt idx="5">
                  <c:v>2022</c:v>
                </c:pt>
                <c:pt idx="6">
                  <c:v>2023</c:v>
                </c:pt>
                <c:pt idx="7">
                  <c:v>2024</c:v>
                </c:pt>
                <c:pt idx="8">
                  <c:v>2025</c:v>
                </c:pt>
              </c:strCache>
            </c:strRef>
          </c:cat>
          <c:val>
            <c:numRef>
              <c:f>'c1-16'!$F$21:$F$29</c:f>
              <c:numCache>
                <c:formatCode>#,##0.##########</c:formatCode>
                <c:ptCount val="9"/>
                <c:pt idx="0">
                  <c:v>8.1</c:v>
                </c:pt>
                <c:pt idx="1">
                  <c:v>6.5</c:v>
                </c:pt>
                <c:pt idx="2">
                  <c:v>5.7</c:v>
                </c:pt>
                <c:pt idx="3">
                  <c:v>6.7</c:v>
                </c:pt>
                <c:pt idx="4">
                  <c:v>6.8</c:v>
                </c:pt>
                <c:pt idx="5">
                  <c:v>6.1</c:v>
                </c:pt>
                <c:pt idx="6">
                  <c:v>5.7</c:v>
                </c:pt>
                <c:pt idx="7">
                  <c:v>5.4</c:v>
                </c:pt>
                <c:pt idx="8" formatCode="General">
                  <c:v>5.2</c:v>
                </c:pt>
              </c:numCache>
            </c:numRef>
          </c:val>
          <c:smooth val="0"/>
          <c:extLst>
            <c:ext xmlns:c16="http://schemas.microsoft.com/office/drawing/2014/chart" uri="{C3380CC4-5D6E-409C-BE32-E72D297353CC}">
              <c16:uniqueId val="{00000022-054C-43EB-A6DE-31E0B6C92C2A}"/>
            </c:ext>
          </c:extLst>
        </c:ser>
        <c:dLbls>
          <c:showLegendKey val="0"/>
          <c:showVal val="0"/>
          <c:showCatName val="0"/>
          <c:showSerName val="0"/>
          <c:showPercent val="0"/>
          <c:showBubbleSize val="0"/>
        </c:dLbls>
        <c:marker val="1"/>
        <c:smooth val="0"/>
        <c:axId val="1211206560"/>
        <c:axId val="1211202960"/>
      </c:lineChart>
      <c:dateAx>
        <c:axId val="1211206560"/>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1211202960"/>
        <c:crosses val="autoZero"/>
        <c:auto val="0"/>
        <c:lblOffset val="100"/>
        <c:baseTimeUnit val="days"/>
      </c:dateAx>
      <c:valAx>
        <c:axId val="1211202960"/>
        <c:scaling>
          <c:orientation val="minMax"/>
          <c:min val="1"/>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211206560"/>
        <c:crosses val="autoZero"/>
        <c:crossBetween val="midCat"/>
      </c:valAx>
      <c:spPr>
        <a:noFill/>
        <a:ln>
          <a:noFill/>
        </a:ln>
        <a:effectLst/>
      </c:spPr>
    </c:plotArea>
    <c:legend>
      <c:legendPos val="b"/>
      <c:layout>
        <c:manualLayout>
          <c:xMode val="edge"/>
          <c:yMode val="edge"/>
          <c:x val="1.6040625930459521E-2"/>
          <c:y val="0.8731489121466105"/>
          <c:w val="0.97899229165977453"/>
          <c:h val="0.12408100878868934"/>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6040625930459521E-2"/>
          <c:y val="7.1698440960611454E-2"/>
          <c:w val="0.97899229165977453"/>
          <c:h val="0.78998019939556052"/>
        </c:manualLayout>
      </c:layout>
      <c:areaChart>
        <c:grouping val="stacked"/>
        <c:varyColors val="0"/>
        <c:dLbls>
          <c:showLegendKey val="0"/>
          <c:showVal val="0"/>
          <c:showCatName val="0"/>
          <c:showSerName val="0"/>
          <c:showPercent val="0"/>
          <c:showBubbleSize val="0"/>
        </c:dLbls>
        <c:axId val="1211206560"/>
        <c:axId val="1211202960"/>
        <c:extLst>
          <c:ext xmlns:c15="http://schemas.microsoft.com/office/drawing/2012/chart" uri="{02D57815-91ED-43cb-92C2-25804820EDAC}">
            <c15:filteredAreaSeries>
              <c15:ser>
                <c:idx val="3"/>
                <c:order val="2"/>
                <c:tx>
                  <c:strRef>
                    <c:extLst>
                      <c:ext uri="{02D57815-91ED-43cb-92C2-25804820EDAC}">
                        <c15:formulaRef>
                          <c15:sqref>mn!#REF!</c15:sqref>
                        </c15:formulaRef>
                      </c:ext>
                    </c:extLst>
                    <c:strCache>
                      <c:ptCount val="1"/>
                      <c:pt idx="0">
                        <c:v>#REF!</c:v>
                      </c:pt>
                    </c:strCache>
                  </c:strRef>
                </c:tx>
                <c:spPr>
                  <a:noFill/>
                  <a:ln>
                    <a:noFill/>
                  </a:ln>
                  <a:effectLst/>
                </c:spPr>
                <c:cat>
                  <c:strRef>
                    <c:extLst>
                      <c:ext uri="{02D57815-91ED-43cb-92C2-25804820EDAC}">
                        <c15:formulaRef>
                          <c15:sqref>'[3]c1-17'!$A$21:$A$28</c15:sqref>
                        </c15:formulaRef>
                      </c:ext>
                    </c:extLst>
                    <c:strCache>
                      <c:ptCount val="8"/>
                      <c:pt idx="0">
                        <c:v>2017</c:v>
                      </c:pt>
                      <c:pt idx="1">
                        <c:v>2018</c:v>
                      </c:pt>
                      <c:pt idx="2">
                        <c:v>2019</c:v>
                      </c:pt>
                      <c:pt idx="3">
                        <c:v>2020</c:v>
                      </c:pt>
                      <c:pt idx="4">
                        <c:v>2021</c:v>
                      </c:pt>
                      <c:pt idx="5">
                        <c:v>2022</c:v>
                      </c:pt>
                      <c:pt idx="6">
                        <c:v>2023</c:v>
                      </c:pt>
                      <c:pt idx="7">
                        <c:v>2024</c:v>
                      </c:pt>
                    </c:strCache>
                  </c:strRef>
                </c:cat>
                <c:val>
                  <c:numRef>
                    <c:extLst>
                      <c:ext uri="{02D57815-91ED-43cb-92C2-25804820EDAC}">
                        <c15:formulaRef>
                          <c15:sqref>mn!#REF!</c15:sqref>
                        </c15:formulaRef>
                      </c:ext>
                    </c:extLst>
                  </c:numRef>
                </c:val>
                <c:extLst>
                  <c:ext xmlns:c16="http://schemas.microsoft.com/office/drawing/2014/chart" uri="{C3380CC4-5D6E-409C-BE32-E72D297353CC}">
                    <c16:uniqueId val="{00000023-215B-469D-82C8-E1525921F6A1}"/>
                  </c:ext>
                </c:extLst>
              </c15:ser>
            </c15:filteredAreaSeries>
            <c15:filteredAreaSeries>
              <c15:ser>
                <c:idx val="2"/>
                <c:order val="3"/>
                <c:tx>
                  <c:strRef>
                    <c:extLst xmlns:c15="http://schemas.microsoft.com/office/drawing/2012/chart">
                      <c:ext xmlns:c15="http://schemas.microsoft.com/office/drawing/2012/chart" uri="{02D57815-91ED-43cb-92C2-25804820EDAC}">
                        <c15:formulaRef>
                          <c15:sqref>mn!#REF!</c15:sqref>
                        </c15:formulaRef>
                      </c:ext>
                    </c:extLst>
                    <c:strCache>
                      <c:ptCount val="1"/>
                      <c:pt idx="0">
                        <c:v>#REF!</c:v>
                      </c:pt>
                    </c:strCache>
                  </c:strRef>
                </c:tx>
                <c:spPr>
                  <a:solidFill>
                    <a:schemeClr val="accent1">
                      <a:lumMod val="60000"/>
                      <a:lumOff val="40000"/>
                    </a:schemeClr>
                  </a:solidFill>
                  <a:ln>
                    <a:noFill/>
                  </a:ln>
                  <a:effectLst/>
                </c:spPr>
                <c:cat>
                  <c:strRef>
                    <c:extLst xmlns:c15="http://schemas.microsoft.com/office/drawing/2012/chart">
                      <c:ext xmlns:c15="http://schemas.microsoft.com/office/drawing/2012/chart" uri="{02D57815-91ED-43cb-92C2-25804820EDAC}">
                        <c15:formulaRef>
                          <c15:sqref>'[3]c1-17'!$A$21:$A$28</c15:sqref>
                        </c15:formulaRef>
                      </c:ext>
                    </c:extLst>
                    <c:strCache>
                      <c:ptCount val="8"/>
                      <c:pt idx="0">
                        <c:v>2017</c:v>
                      </c:pt>
                      <c:pt idx="1">
                        <c:v>2018</c:v>
                      </c:pt>
                      <c:pt idx="2">
                        <c:v>2019</c:v>
                      </c:pt>
                      <c:pt idx="3">
                        <c:v>2020</c:v>
                      </c:pt>
                      <c:pt idx="4">
                        <c:v>2021</c:v>
                      </c:pt>
                      <c:pt idx="5">
                        <c:v>2022</c:v>
                      </c:pt>
                      <c:pt idx="6">
                        <c:v>2023</c:v>
                      </c:pt>
                      <c:pt idx="7">
                        <c:v>2024</c:v>
                      </c:pt>
                    </c:strCache>
                  </c:strRef>
                </c:cat>
                <c:val>
                  <c:numRef>
                    <c:extLst xmlns:c15="http://schemas.microsoft.com/office/drawing/2012/chart">
                      <c:ext xmlns:c15="http://schemas.microsoft.com/office/drawing/2012/chart" uri="{02D57815-91ED-43cb-92C2-25804820EDAC}">
                        <c15:formulaRef>
                          <c15:sqref>mn!#REF!</c15:sqref>
                        </c15:formulaRef>
                      </c:ext>
                    </c:extLst>
                  </c:numRef>
                </c:val>
                <c:extLst xmlns:c15="http://schemas.microsoft.com/office/drawing/2012/chart">
                  <c:ext xmlns:c16="http://schemas.microsoft.com/office/drawing/2014/chart" uri="{C3380CC4-5D6E-409C-BE32-E72D297353CC}">
                    <c16:uniqueId val="{00000024-215B-469D-82C8-E1525921F6A1}"/>
                  </c:ext>
                </c:extLst>
              </c15:ser>
            </c15:filteredAreaSeries>
          </c:ext>
        </c:extLst>
      </c:areaChart>
      <c:lineChart>
        <c:grouping val="standard"/>
        <c:varyColors val="0"/>
        <c:ser>
          <c:idx val="0"/>
          <c:order val="0"/>
          <c:tx>
            <c:strRef>
              <c:f>'c1-16'!$B$12</c:f>
              <c:strCache>
                <c:ptCount val="1"/>
                <c:pt idx="0">
                  <c:v>Czechia</c:v>
                </c:pt>
              </c:strCache>
            </c:strRef>
          </c:tx>
          <c:spPr>
            <a:ln w="28575" cap="rnd">
              <a:solidFill>
                <a:schemeClr val="accent6"/>
              </a:solidFill>
              <a:round/>
            </a:ln>
            <a:effectLst/>
          </c:spPr>
          <c:marker>
            <c:symbol val="none"/>
          </c:marker>
          <c:dPt>
            <c:idx val="6"/>
            <c:marker>
              <c:symbol val="none"/>
            </c:marker>
            <c:bubble3D val="0"/>
            <c:spPr>
              <a:ln w="28575" cap="rnd">
                <a:solidFill>
                  <a:schemeClr val="accent6"/>
                </a:solidFill>
                <a:prstDash val="sysDash"/>
                <a:round/>
              </a:ln>
              <a:effectLst/>
            </c:spPr>
            <c:extLst>
              <c:ext xmlns:c16="http://schemas.microsoft.com/office/drawing/2014/chart" uri="{C3380CC4-5D6E-409C-BE32-E72D297353CC}">
                <c16:uniqueId val="{00000001-215B-469D-82C8-E1525921F6A1}"/>
              </c:ext>
            </c:extLst>
          </c:dPt>
          <c:dPt>
            <c:idx val="7"/>
            <c:marker>
              <c:symbol val="none"/>
            </c:marker>
            <c:bubble3D val="0"/>
            <c:spPr>
              <a:ln w="28575" cap="rnd">
                <a:solidFill>
                  <a:schemeClr val="accent6"/>
                </a:solidFill>
                <a:prstDash val="sysDash"/>
                <a:round/>
              </a:ln>
              <a:effectLst/>
            </c:spPr>
            <c:extLst>
              <c:ext xmlns:c16="http://schemas.microsoft.com/office/drawing/2014/chart" uri="{C3380CC4-5D6E-409C-BE32-E72D297353CC}">
                <c16:uniqueId val="{00000003-215B-469D-82C8-E1525921F6A1}"/>
              </c:ext>
            </c:extLst>
          </c:dPt>
          <c:dPt>
            <c:idx val="8"/>
            <c:marker>
              <c:symbol val="none"/>
            </c:marker>
            <c:bubble3D val="0"/>
            <c:spPr>
              <a:ln w="28575" cap="rnd">
                <a:solidFill>
                  <a:schemeClr val="accent6"/>
                </a:solidFill>
                <a:prstDash val="sysDash"/>
                <a:round/>
              </a:ln>
              <a:effectLst/>
            </c:spPr>
            <c:extLst>
              <c:ext xmlns:c16="http://schemas.microsoft.com/office/drawing/2014/chart" uri="{C3380CC4-5D6E-409C-BE32-E72D297353CC}">
                <c16:uniqueId val="{00000005-215B-469D-82C8-E1525921F6A1}"/>
              </c:ext>
            </c:extLst>
          </c:dPt>
          <c:cat>
            <c:strRef>
              <c:f>'c1-16'!$A$21:$A$29</c:f>
              <c:strCache>
                <c:ptCount val="9"/>
                <c:pt idx="0">
                  <c:v>2017</c:v>
                </c:pt>
                <c:pt idx="1">
                  <c:v>2018</c:v>
                </c:pt>
                <c:pt idx="2">
                  <c:v>2019</c:v>
                </c:pt>
                <c:pt idx="3">
                  <c:v>2020</c:v>
                </c:pt>
                <c:pt idx="4">
                  <c:v>2021</c:v>
                </c:pt>
                <c:pt idx="5">
                  <c:v>2022</c:v>
                </c:pt>
                <c:pt idx="6">
                  <c:v>2023</c:v>
                </c:pt>
                <c:pt idx="7">
                  <c:v>2024</c:v>
                </c:pt>
                <c:pt idx="8">
                  <c:v>2025</c:v>
                </c:pt>
              </c:strCache>
            </c:strRef>
          </c:cat>
          <c:val>
            <c:numRef>
              <c:f>'c1-16'!$B$21:$B$29</c:f>
              <c:numCache>
                <c:formatCode>0.0</c:formatCode>
                <c:ptCount val="9"/>
                <c:pt idx="0">
                  <c:v>2.9</c:v>
                </c:pt>
                <c:pt idx="1">
                  <c:v>2.2000000000000002</c:v>
                </c:pt>
                <c:pt idx="2">
                  <c:v>2</c:v>
                </c:pt>
                <c:pt idx="3">
                  <c:v>2.6</c:v>
                </c:pt>
                <c:pt idx="4">
                  <c:v>2.8</c:v>
                </c:pt>
                <c:pt idx="5">
                  <c:v>2.2000000000000002</c:v>
                </c:pt>
                <c:pt idx="6">
                  <c:v>2.4</c:v>
                </c:pt>
                <c:pt idx="7">
                  <c:v>2.5</c:v>
                </c:pt>
                <c:pt idx="8">
                  <c:v>2.5</c:v>
                </c:pt>
              </c:numCache>
            </c:numRef>
          </c:val>
          <c:smooth val="0"/>
          <c:extLst>
            <c:ext xmlns:c16="http://schemas.microsoft.com/office/drawing/2014/chart" uri="{C3380CC4-5D6E-409C-BE32-E72D297353CC}">
              <c16:uniqueId val="{00000006-215B-469D-82C8-E1525921F6A1}"/>
            </c:ext>
          </c:extLst>
        </c:ser>
        <c:ser>
          <c:idx val="1"/>
          <c:order val="1"/>
          <c:tx>
            <c:strRef>
              <c:f>'c1-16'!$C$12</c:f>
              <c:strCache>
                <c:ptCount val="1"/>
                <c:pt idx="0">
                  <c:v>Hungary</c:v>
                </c:pt>
              </c:strCache>
            </c:strRef>
          </c:tx>
          <c:spPr>
            <a:ln w="28575" cap="rnd">
              <a:solidFill>
                <a:srgbClr val="C00000"/>
              </a:solidFill>
              <a:round/>
            </a:ln>
            <a:effectLst/>
          </c:spPr>
          <c:marker>
            <c:symbol val="none"/>
          </c:marker>
          <c:dPt>
            <c:idx val="6"/>
            <c:marker>
              <c:symbol val="none"/>
            </c:marker>
            <c:bubble3D val="0"/>
            <c:spPr>
              <a:ln w="28575" cap="rnd">
                <a:solidFill>
                  <a:srgbClr val="C00000"/>
                </a:solidFill>
                <a:prstDash val="sysDash"/>
                <a:round/>
              </a:ln>
              <a:effectLst/>
            </c:spPr>
            <c:extLst>
              <c:ext xmlns:c16="http://schemas.microsoft.com/office/drawing/2014/chart" uri="{C3380CC4-5D6E-409C-BE32-E72D297353CC}">
                <c16:uniqueId val="{00000008-215B-469D-82C8-E1525921F6A1}"/>
              </c:ext>
            </c:extLst>
          </c:dPt>
          <c:dPt>
            <c:idx val="7"/>
            <c:marker>
              <c:symbol val="none"/>
            </c:marker>
            <c:bubble3D val="0"/>
            <c:spPr>
              <a:ln w="28575" cap="rnd">
                <a:solidFill>
                  <a:srgbClr val="C00000"/>
                </a:solidFill>
                <a:prstDash val="sysDash"/>
                <a:round/>
              </a:ln>
              <a:effectLst/>
            </c:spPr>
            <c:extLst>
              <c:ext xmlns:c16="http://schemas.microsoft.com/office/drawing/2014/chart" uri="{C3380CC4-5D6E-409C-BE32-E72D297353CC}">
                <c16:uniqueId val="{0000000A-215B-469D-82C8-E1525921F6A1}"/>
              </c:ext>
            </c:extLst>
          </c:dPt>
          <c:dPt>
            <c:idx val="8"/>
            <c:marker>
              <c:symbol val="none"/>
            </c:marker>
            <c:bubble3D val="0"/>
            <c:spPr>
              <a:ln w="28575" cap="rnd">
                <a:solidFill>
                  <a:srgbClr val="C00000"/>
                </a:solidFill>
                <a:prstDash val="sysDash"/>
                <a:round/>
              </a:ln>
              <a:effectLst/>
            </c:spPr>
            <c:extLst>
              <c:ext xmlns:c16="http://schemas.microsoft.com/office/drawing/2014/chart" uri="{C3380CC4-5D6E-409C-BE32-E72D297353CC}">
                <c16:uniqueId val="{0000000C-215B-469D-82C8-E1525921F6A1}"/>
              </c:ext>
            </c:extLst>
          </c:dPt>
          <c:cat>
            <c:strRef>
              <c:f>'c1-16'!$A$21:$A$29</c:f>
              <c:strCache>
                <c:ptCount val="9"/>
                <c:pt idx="0">
                  <c:v>2017</c:v>
                </c:pt>
                <c:pt idx="1">
                  <c:v>2018</c:v>
                </c:pt>
                <c:pt idx="2">
                  <c:v>2019</c:v>
                </c:pt>
                <c:pt idx="3">
                  <c:v>2020</c:v>
                </c:pt>
                <c:pt idx="4">
                  <c:v>2021</c:v>
                </c:pt>
                <c:pt idx="5">
                  <c:v>2022</c:v>
                </c:pt>
                <c:pt idx="6">
                  <c:v>2023</c:v>
                </c:pt>
                <c:pt idx="7">
                  <c:v>2024</c:v>
                </c:pt>
                <c:pt idx="8">
                  <c:v>2025</c:v>
                </c:pt>
              </c:strCache>
            </c:strRef>
          </c:cat>
          <c:val>
            <c:numRef>
              <c:f>'c1-16'!$C$21:$C$29</c:f>
              <c:numCache>
                <c:formatCode>#,##0.#</c:formatCode>
                <c:ptCount val="9"/>
                <c:pt idx="0">
                  <c:v>4.0415459592539804</c:v>
                </c:pt>
                <c:pt idx="1">
                  <c:v>3.5961007904410698</c:v>
                </c:pt>
                <c:pt idx="2">
                  <c:v>3.30816514528783</c:v>
                </c:pt>
                <c:pt idx="3">
                  <c:v>4.1157306882009097</c:v>
                </c:pt>
                <c:pt idx="4">
                  <c:v>4.0512778336990296</c:v>
                </c:pt>
                <c:pt idx="5">
                  <c:v>3.6186423242010801</c:v>
                </c:pt>
                <c:pt idx="6">
                  <c:v>4.0453034909344296</c:v>
                </c:pt>
                <c:pt idx="7">
                  <c:v>3.7480533397508502</c:v>
                </c:pt>
                <c:pt idx="8">
                  <c:v>3.54092826371547</c:v>
                </c:pt>
              </c:numCache>
            </c:numRef>
          </c:val>
          <c:smooth val="0"/>
          <c:extLst>
            <c:ext xmlns:c16="http://schemas.microsoft.com/office/drawing/2014/chart" uri="{C3380CC4-5D6E-409C-BE32-E72D297353CC}">
              <c16:uniqueId val="{0000000D-215B-469D-82C8-E1525921F6A1}"/>
            </c:ext>
          </c:extLst>
        </c:ser>
        <c:ser>
          <c:idx val="5"/>
          <c:order val="4"/>
          <c:tx>
            <c:strRef>
              <c:f>'c1-16'!$D$12</c:f>
              <c:strCache>
                <c:ptCount val="1"/>
                <c:pt idx="0">
                  <c:v>Poland</c:v>
                </c:pt>
              </c:strCache>
            </c:strRef>
          </c:tx>
          <c:spPr>
            <a:ln w="28575" cap="rnd">
              <a:solidFill>
                <a:srgbClr val="002060"/>
              </a:solidFill>
              <a:round/>
            </a:ln>
            <a:effectLst/>
          </c:spPr>
          <c:marker>
            <c:symbol val="none"/>
          </c:marker>
          <c:dPt>
            <c:idx val="6"/>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F-215B-469D-82C8-E1525921F6A1}"/>
              </c:ext>
            </c:extLst>
          </c:dPt>
          <c:dPt>
            <c:idx val="7"/>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1-215B-469D-82C8-E1525921F6A1}"/>
              </c:ext>
            </c:extLst>
          </c:dPt>
          <c:dPt>
            <c:idx val="8"/>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3-215B-469D-82C8-E1525921F6A1}"/>
              </c:ext>
            </c:extLst>
          </c:dPt>
          <c:cat>
            <c:strRef>
              <c:f>'c1-16'!$A$21:$A$29</c:f>
              <c:strCache>
                <c:ptCount val="9"/>
                <c:pt idx="0">
                  <c:v>2017</c:v>
                </c:pt>
                <c:pt idx="1">
                  <c:v>2018</c:v>
                </c:pt>
                <c:pt idx="2">
                  <c:v>2019</c:v>
                </c:pt>
                <c:pt idx="3">
                  <c:v>2020</c:v>
                </c:pt>
                <c:pt idx="4">
                  <c:v>2021</c:v>
                </c:pt>
                <c:pt idx="5">
                  <c:v>2022</c:v>
                </c:pt>
                <c:pt idx="6">
                  <c:v>2023</c:v>
                </c:pt>
                <c:pt idx="7">
                  <c:v>2024</c:v>
                </c:pt>
                <c:pt idx="8">
                  <c:v>2025</c:v>
                </c:pt>
              </c:strCache>
            </c:strRef>
          </c:cat>
          <c:val>
            <c:numRef>
              <c:f>'c1-16'!$D$21:$D$29</c:f>
              <c:numCache>
                <c:formatCode>#,##0.##########</c:formatCode>
                <c:ptCount val="9"/>
                <c:pt idx="0" formatCode="#,##0.0">
                  <c:v>5</c:v>
                </c:pt>
                <c:pt idx="1">
                  <c:v>3.9</c:v>
                </c:pt>
                <c:pt idx="2">
                  <c:v>3.3</c:v>
                </c:pt>
                <c:pt idx="3">
                  <c:v>3.2</c:v>
                </c:pt>
                <c:pt idx="4">
                  <c:v>3.4</c:v>
                </c:pt>
                <c:pt idx="5">
                  <c:v>2.9</c:v>
                </c:pt>
                <c:pt idx="6">
                  <c:v>3</c:v>
                </c:pt>
                <c:pt idx="7">
                  <c:v>2.8</c:v>
                </c:pt>
                <c:pt idx="8" formatCode="General">
                  <c:v>2.7</c:v>
                </c:pt>
              </c:numCache>
            </c:numRef>
          </c:val>
          <c:smooth val="0"/>
          <c:extLst>
            <c:ext xmlns:c16="http://schemas.microsoft.com/office/drawing/2014/chart" uri="{C3380CC4-5D6E-409C-BE32-E72D297353CC}">
              <c16:uniqueId val="{00000014-215B-469D-82C8-E1525921F6A1}"/>
            </c:ext>
          </c:extLst>
        </c:ser>
        <c:ser>
          <c:idx val="6"/>
          <c:order val="5"/>
          <c:tx>
            <c:strRef>
              <c:f>'c1-16'!$E$12</c:f>
              <c:strCache>
                <c:ptCount val="1"/>
                <c:pt idx="0">
                  <c:v>Romania</c:v>
                </c:pt>
              </c:strCache>
            </c:strRef>
          </c:tx>
          <c:spPr>
            <a:ln w="28575" cap="rnd">
              <a:solidFill>
                <a:schemeClr val="accent4"/>
              </a:solidFill>
              <a:round/>
            </a:ln>
            <a:effectLst/>
          </c:spPr>
          <c:marker>
            <c:symbol val="none"/>
          </c:marker>
          <c:dPt>
            <c:idx val="6"/>
            <c:marker>
              <c:symbol val="none"/>
            </c:marker>
            <c:bubble3D val="0"/>
            <c:spPr>
              <a:ln w="28575" cap="rnd">
                <a:solidFill>
                  <a:schemeClr val="accent4"/>
                </a:solidFill>
                <a:prstDash val="sysDash"/>
                <a:round/>
              </a:ln>
              <a:effectLst/>
            </c:spPr>
            <c:extLst>
              <c:ext xmlns:c16="http://schemas.microsoft.com/office/drawing/2014/chart" uri="{C3380CC4-5D6E-409C-BE32-E72D297353CC}">
                <c16:uniqueId val="{00000016-215B-469D-82C8-E1525921F6A1}"/>
              </c:ext>
            </c:extLst>
          </c:dPt>
          <c:dPt>
            <c:idx val="7"/>
            <c:marker>
              <c:symbol val="none"/>
            </c:marker>
            <c:bubble3D val="0"/>
            <c:spPr>
              <a:ln w="28575" cap="rnd">
                <a:solidFill>
                  <a:schemeClr val="accent4"/>
                </a:solidFill>
                <a:prstDash val="sysDash"/>
                <a:round/>
              </a:ln>
              <a:effectLst/>
            </c:spPr>
            <c:extLst>
              <c:ext xmlns:c16="http://schemas.microsoft.com/office/drawing/2014/chart" uri="{C3380CC4-5D6E-409C-BE32-E72D297353CC}">
                <c16:uniqueId val="{00000018-215B-469D-82C8-E1525921F6A1}"/>
              </c:ext>
            </c:extLst>
          </c:dPt>
          <c:dPt>
            <c:idx val="8"/>
            <c:marker>
              <c:symbol val="none"/>
            </c:marker>
            <c:bubble3D val="0"/>
            <c:spPr>
              <a:ln w="28575" cap="rnd">
                <a:solidFill>
                  <a:schemeClr val="accent4"/>
                </a:solidFill>
                <a:prstDash val="sysDash"/>
                <a:round/>
              </a:ln>
              <a:effectLst/>
            </c:spPr>
            <c:extLst>
              <c:ext xmlns:c16="http://schemas.microsoft.com/office/drawing/2014/chart" uri="{C3380CC4-5D6E-409C-BE32-E72D297353CC}">
                <c16:uniqueId val="{0000001A-215B-469D-82C8-E1525921F6A1}"/>
              </c:ext>
            </c:extLst>
          </c:dPt>
          <c:cat>
            <c:strRef>
              <c:f>'c1-16'!$A$21:$A$29</c:f>
              <c:strCache>
                <c:ptCount val="9"/>
                <c:pt idx="0">
                  <c:v>2017</c:v>
                </c:pt>
                <c:pt idx="1">
                  <c:v>2018</c:v>
                </c:pt>
                <c:pt idx="2">
                  <c:v>2019</c:v>
                </c:pt>
                <c:pt idx="3">
                  <c:v>2020</c:v>
                </c:pt>
                <c:pt idx="4">
                  <c:v>2021</c:v>
                </c:pt>
                <c:pt idx="5">
                  <c:v>2022</c:v>
                </c:pt>
                <c:pt idx="6">
                  <c:v>2023</c:v>
                </c:pt>
                <c:pt idx="7">
                  <c:v>2024</c:v>
                </c:pt>
                <c:pt idx="8">
                  <c:v>2025</c:v>
                </c:pt>
              </c:strCache>
            </c:strRef>
          </c:cat>
          <c:val>
            <c:numRef>
              <c:f>'c1-16'!$E$21:$E$29</c:f>
              <c:numCache>
                <c:formatCode>#,##0.##########</c:formatCode>
                <c:ptCount val="9"/>
                <c:pt idx="0">
                  <c:v>6.1</c:v>
                </c:pt>
                <c:pt idx="1">
                  <c:v>5.3</c:v>
                </c:pt>
                <c:pt idx="2">
                  <c:v>4.9000000000000004</c:v>
                </c:pt>
                <c:pt idx="3">
                  <c:v>6.1</c:v>
                </c:pt>
                <c:pt idx="4">
                  <c:v>5.6</c:v>
                </c:pt>
                <c:pt idx="5">
                  <c:v>5.6</c:v>
                </c:pt>
                <c:pt idx="6">
                  <c:v>5.4</c:v>
                </c:pt>
                <c:pt idx="7">
                  <c:v>5.2</c:v>
                </c:pt>
                <c:pt idx="8" formatCode="General">
                  <c:v>5.3</c:v>
                </c:pt>
              </c:numCache>
            </c:numRef>
          </c:val>
          <c:smooth val="0"/>
          <c:extLst>
            <c:ext xmlns:c16="http://schemas.microsoft.com/office/drawing/2014/chart" uri="{C3380CC4-5D6E-409C-BE32-E72D297353CC}">
              <c16:uniqueId val="{0000001B-215B-469D-82C8-E1525921F6A1}"/>
            </c:ext>
          </c:extLst>
        </c:ser>
        <c:ser>
          <c:idx val="7"/>
          <c:order val="6"/>
          <c:tx>
            <c:strRef>
              <c:f>'c1-16'!$F$12</c:f>
              <c:strCache>
                <c:ptCount val="1"/>
                <c:pt idx="0">
                  <c:v>Slovakia</c:v>
                </c:pt>
              </c:strCache>
            </c:strRef>
          </c:tx>
          <c:spPr>
            <a:ln w="28575" cap="rnd">
              <a:solidFill>
                <a:srgbClr val="00B0F0"/>
              </a:solidFill>
              <a:round/>
            </a:ln>
            <a:effectLst/>
          </c:spPr>
          <c:marker>
            <c:symbol val="none"/>
          </c:marker>
          <c:dPt>
            <c:idx val="6"/>
            <c:marker>
              <c:symbol val="none"/>
            </c:marker>
            <c:bubble3D val="0"/>
            <c:spPr>
              <a:ln w="28575" cap="rnd">
                <a:solidFill>
                  <a:srgbClr val="00B0F0"/>
                </a:solidFill>
                <a:prstDash val="sysDash"/>
                <a:round/>
              </a:ln>
              <a:effectLst/>
            </c:spPr>
            <c:extLst>
              <c:ext xmlns:c16="http://schemas.microsoft.com/office/drawing/2014/chart" uri="{C3380CC4-5D6E-409C-BE32-E72D297353CC}">
                <c16:uniqueId val="{0000001D-215B-469D-82C8-E1525921F6A1}"/>
              </c:ext>
            </c:extLst>
          </c:dPt>
          <c:dPt>
            <c:idx val="7"/>
            <c:marker>
              <c:symbol val="none"/>
            </c:marker>
            <c:bubble3D val="0"/>
            <c:spPr>
              <a:ln w="28575" cap="rnd">
                <a:solidFill>
                  <a:srgbClr val="00B0F0"/>
                </a:solidFill>
                <a:prstDash val="sysDash"/>
                <a:round/>
              </a:ln>
              <a:effectLst/>
            </c:spPr>
            <c:extLst>
              <c:ext xmlns:c16="http://schemas.microsoft.com/office/drawing/2014/chart" uri="{C3380CC4-5D6E-409C-BE32-E72D297353CC}">
                <c16:uniqueId val="{0000001F-215B-469D-82C8-E1525921F6A1}"/>
              </c:ext>
            </c:extLst>
          </c:dPt>
          <c:dPt>
            <c:idx val="8"/>
            <c:marker>
              <c:symbol val="none"/>
            </c:marker>
            <c:bubble3D val="0"/>
            <c:spPr>
              <a:ln w="28575" cap="rnd">
                <a:solidFill>
                  <a:srgbClr val="00B0F0"/>
                </a:solidFill>
                <a:prstDash val="sysDash"/>
                <a:round/>
              </a:ln>
              <a:effectLst/>
            </c:spPr>
            <c:extLst>
              <c:ext xmlns:c16="http://schemas.microsoft.com/office/drawing/2014/chart" uri="{C3380CC4-5D6E-409C-BE32-E72D297353CC}">
                <c16:uniqueId val="{00000021-215B-469D-82C8-E1525921F6A1}"/>
              </c:ext>
            </c:extLst>
          </c:dPt>
          <c:cat>
            <c:strRef>
              <c:f>'c1-16'!$A$21:$A$29</c:f>
              <c:strCache>
                <c:ptCount val="9"/>
                <c:pt idx="0">
                  <c:v>2017</c:v>
                </c:pt>
                <c:pt idx="1">
                  <c:v>2018</c:v>
                </c:pt>
                <c:pt idx="2">
                  <c:v>2019</c:v>
                </c:pt>
                <c:pt idx="3">
                  <c:v>2020</c:v>
                </c:pt>
                <c:pt idx="4">
                  <c:v>2021</c:v>
                </c:pt>
                <c:pt idx="5">
                  <c:v>2022</c:v>
                </c:pt>
                <c:pt idx="6">
                  <c:v>2023</c:v>
                </c:pt>
                <c:pt idx="7">
                  <c:v>2024</c:v>
                </c:pt>
                <c:pt idx="8">
                  <c:v>2025</c:v>
                </c:pt>
              </c:strCache>
            </c:strRef>
          </c:cat>
          <c:val>
            <c:numRef>
              <c:f>'c1-16'!$F$21:$F$29</c:f>
              <c:numCache>
                <c:formatCode>#,##0.##########</c:formatCode>
                <c:ptCount val="9"/>
                <c:pt idx="0">
                  <c:v>8.1</c:v>
                </c:pt>
                <c:pt idx="1">
                  <c:v>6.5</c:v>
                </c:pt>
                <c:pt idx="2">
                  <c:v>5.7</c:v>
                </c:pt>
                <c:pt idx="3">
                  <c:v>6.7</c:v>
                </c:pt>
                <c:pt idx="4">
                  <c:v>6.8</c:v>
                </c:pt>
                <c:pt idx="5">
                  <c:v>6.1</c:v>
                </c:pt>
                <c:pt idx="6">
                  <c:v>5.7</c:v>
                </c:pt>
                <c:pt idx="7">
                  <c:v>5.4</c:v>
                </c:pt>
                <c:pt idx="8" formatCode="General">
                  <c:v>5.2</c:v>
                </c:pt>
              </c:numCache>
            </c:numRef>
          </c:val>
          <c:smooth val="0"/>
          <c:extLst>
            <c:ext xmlns:c16="http://schemas.microsoft.com/office/drawing/2014/chart" uri="{C3380CC4-5D6E-409C-BE32-E72D297353CC}">
              <c16:uniqueId val="{00000022-215B-469D-82C8-E1525921F6A1}"/>
            </c:ext>
          </c:extLst>
        </c:ser>
        <c:dLbls>
          <c:showLegendKey val="0"/>
          <c:showVal val="0"/>
          <c:showCatName val="0"/>
          <c:showSerName val="0"/>
          <c:showPercent val="0"/>
          <c:showBubbleSize val="0"/>
        </c:dLbls>
        <c:marker val="1"/>
        <c:smooth val="0"/>
        <c:axId val="1211206560"/>
        <c:axId val="1211202960"/>
      </c:lineChart>
      <c:dateAx>
        <c:axId val="1211206560"/>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1211202960"/>
        <c:crosses val="autoZero"/>
        <c:auto val="0"/>
        <c:lblOffset val="100"/>
        <c:baseTimeUnit val="days"/>
      </c:dateAx>
      <c:valAx>
        <c:axId val="1211202960"/>
        <c:scaling>
          <c:orientation val="minMax"/>
          <c:min val="1"/>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211206560"/>
        <c:crosses val="autoZero"/>
        <c:crossBetween val="midCat"/>
      </c:valAx>
      <c:spPr>
        <a:noFill/>
        <a:ln>
          <a:noFill/>
        </a:ln>
        <a:effectLst/>
      </c:spPr>
    </c:plotArea>
    <c:legend>
      <c:legendPos val="b"/>
      <c:layout>
        <c:manualLayout>
          <c:xMode val="edge"/>
          <c:yMode val="edge"/>
          <c:x val="1.6040625930459521E-2"/>
          <c:y val="0.8731489121466105"/>
          <c:w val="0.97899229165977453"/>
          <c:h val="0.12408100878868934"/>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026760001477349E-2"/>
          <c:y val="9.0960611456116724E-2"/>
          <c:w val="0.79290279668368169"/>
          <c:h val="0.52388319250595139"/>
        </c:manualLayout>
      </c:layout>
      <c:barChart>
        <c:barDir val="col"/>
        <c:grouping val="clustered"/>
        <c:varyColors val="0"/>
        <c:ser>
          <c:idx val="0"/>
          <c:order val="0"/>
          <c:tx>
            <c:strRef>
              <c:f>'c1-17'!$B$11</c:f>
              <c:strCache>
                <c:ptCount val="1"/>
                <c:pt idx="0">
                  <c:v>A munkaképes korú népesség éves változása</c:v>
                </c:pt>
              </c:strCache>
            </c:strRef>
          </c:tx>
          <c:spPr>
            <a:solidFill>
              <a:srgbClr val="00B0F0"/>
            </a:solidFill>
            <a:ln>
              <a:noFill/>
            </a:ln>
            <a:effectLst/>
          </c:spPr>
          <c:invertIfNegative val="0"/>
          <c:dPt>
            <c:idx val="23"/>
            <c:invertIfNegative val="0"/>
            <c:bubble3D val="0"/>
            <c:spPr>
              <a:pattFill prst="wdUpDiag">
                <a:fgClr>
                  <a:srgbClr val="00B0F0"/>
                </a:fgClr>
                <a:bgClr>
                  <a:schemeClr val="bg1"/>
                </a:bgClr>
              </a:pattFill>
              <a:ln>
                <a:solidFill>
                  <a:srgbClr val="00B0F0"/>
                </a:solidFill>
              </a:ln>
              <a:effectLst/>
            </c:spPr>
            <c:extLst>
              <c:ext xmlns:c16="http://schemas.microsoft.com/office/drawing/2014/chart" uri="{C3380CC4-5D6E-409C-BE32-E72D297353CC}">
                <c16:uniqueId val="{00000001-9C9C-4305-8240-9C09C5C45343}"/>
              </c:ext>
            </c:extLst>
          </c:dPt>
          <c:dPt>
            <c:idx val="24"/>
            <c:invertIfNegative val="0"/>
            <c:bubble3D val="0"/>
            <c:spPr>
              <a:pattFill prst="wdUpDiag">
                <a:fgClr>
                  <a:srgbClr val="00B0F0"/>
                </a:fgClr>
                <a:bgClr>
                  <a:schemeClr val="bg1"/>
                </a:bgClr>
              </a:pattFill>
              <a:ln>
                <a:solidFill>
                  <a:srgbClr val="00B0F0"/>
                </a:solidFill>
              </a:ln>
              <a:effectLst/>
            </c:spPr>
            <c:extLst>
              <c:ext xmlns:c16="http://schemas.microsoft.com/office/drawing/2014/chart" uri="{C3380CC4-5D6E-409C-BE32-E72D297353CC}">
                <c16:uniqueId val="{00000003-9C9C-4305-8240-9C09C5C45343}"/>
              </c:ext>
            </c:extLst>
          </c:dPt>
          <c:dPt>
            <c:idx val="25"/>
            <c:invertIfNegative val="0"/>
            <c:bubble3D val="0"/>
            <c:spPr>
              <a:pattFill prst="wdUpDiag">
                <a:fgClr>
                  <a:srgbClr val="00B0F0"/>
                </a:fgClr>
                <a:bgClr>
                  <a:schemeClr val="bg1"/>
                </a:bgClr>
              </a:pattFill>
              <a:ln>
                <a:solidFill>
                  <a:srgbClr val="00B0F0"/>
                </a:solidFill>
              </a:ln>
              <a:effectLst/>
            </c:spPr>
            <c:extLst>
              <c:ext xmlns:c16="http://schemas.microsoft.com/office/drawing/2014/chart" uri="{C3380CC4-5D6E-409C-BE32-E72D297353CC}">
                <c16:uniqueId val="{00000005-9C9C-4305-8240-9C09C5C45343}"/>
              </c:ext>
            </c:extLst>
          </c:dPt>
          <c:dPt>
            <c:idx val="26"/>
            <c:invertIfNegative val="0"/>
            <c:bubble3D val="0"/>
            <c:spPr>
              <a:pattFill prst="wdUpDiag">
                <a:fgClr>
                  <a:srgbClr val="00B0F0"/>
                </a:fgClr>
                <a:bgClr>
                  <a:schemeClr val="bg1"/>
                </a:bgClr>
              </a:pattFill>
              <a:ln>
                <a:solidFill>
                  <a:srgbClr val="00B0F0"/>
                </a:solidFill>
              </a:ln>
              <a:effectLst/>
            </c:spPr>
            <c:extLst>
              <c:ext xmlns:c16="http://schemas.microsoft.com/office/drawing/2014/chart" uri="{C3380CC4-5D6E-409C-BE32-E72D297353CC}">
                <c16:uniqueId val="{00000008-9C9C-4305-8240-9C09C5C45343}"/>
              </c:ext>
            </c:extLst>
          </c:dPt>
          <c:cat>
            <c:numRef>
              <c:f>'c1-17'!$A$13:$A$39</c:f>
              <c:numCache>
                <c:formatCode>m/d/yyyy</c:formatCode>
                <c:ptCount val="27"/>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pt idx="20">
                  <c:v>43831</c:v>
                </c:pt>
                <c:pt idx="21">
                  <c:v>44197</c:v>
                </c:pt>
                <c:pt idx="22">
                  <c:v>44562</c:v>
                </c:pt>
                <c:pt idx="23">
                  <c:v>44927</c:v>
                </c:pt>
                <c:pt idx="24">
                  <c:v>45292</c:v>
                </c:pt>
                <c:pt idx="25">
                  <c:v>45658</c:v>
                </c:pt>
                <c:pt idx="26">
                  <c:v>46023</c:v>
                </c:pt>
              </c:numCache>
            </c:numRef>
          </c:cat>
          <c:val>
            <c:numRef>
              <c:f>'c1-17'!$B$13:$B$39</c:f>
              <c:numCache>
                <c:formatCode>0.0</c:formatCode>
                <c:ptCount val="27"/>
                <c:pt idx="0">
                  <c:v>-8.2420000000000009</c:v>
                </c:pt>
                <c:pt idx="1">
                  <c:v>1.9990000000000001</c:v>
                </c:pt>
                <c:pt idx="2">
                  <c:v>-0.496</c:v>
                </c:pt>
                <c:pt idx="3">
                  <c:v>-13.396000000000001</c:v>
                </c:pt>
                <c:pt idx="4">
                  <c:v>-5.8940000000000001</c:v>
                </c:pt>
                <c:pt idx="5">
                  <c:v>-3.282</c:v>
                </c:pt>
                <c:pt idx="6">
                  <c:v>-7.827</c:v>
                </c:pt>
                <c:pt idx="7">
                  <c:v>-1.04</c:v>
                </c:pt>
                <c:pt idx="8">
                  <c:v>-18.681999999999999</c:v>
                </c:pt>
                <c:pt idx="9">
                  <c:v>-14.615</c:v>
                </c:pt>
                <c:pt idx="10">
                  <c:v>-24.103999999999999</c:v>
                </c:pt>
                <c:pt idx="11">
                  <c:v>-16.608000000000001</c:v>
                </c:pt>
                <c:pt idx="12">
                  <c:v>-41.655999999999999</c:v>
                </c:pt>
                <c:pt idx="13">
                  <c:v>-39.463000000000001</c:v>
                </c:pt>
                <c:pt idx="14">
                  <c:v>-56.52</c:v>
                </c:pt>
                <c:pt idx="15">
                  <c:v>-55.585000000000001</c:v>
                </c:pt>
                <c:pt idx="16">
                  <c:v>-54.695</c:v>
                </c:pt>
                <c:pt idx="17">
                  <c:v>-62.988</c:v>
                </c:pt>
                <c:pt idx="18">
                  <c:v>-41.98</c:v>
                </c:pt>
                <c:pt idx="19">
                  <c:v>-43.432000000000002</c:v>
                </c:pt>
                <c:pt idx="20">
                  <c:v>-55.101999999999997</c:v>
                </c:pt>
                <c:pt idx="21">
                  <c:v>-69.082999999999998</c:v>
                </c:pt>
                <c:pt idx="22">
                  <c:v>-48.372999999999998</c:v>
                </c:pt>
                <c:pt idx="23">
                  <c:v>-13.712999999999999</c:v>
                </c:pt>
                <c:pt idx="24">
                  <c:v>-20.895</c:v>
                </c:pt>
                <c:pt idx="25">
                  <c:v>-22.817</c:v>
                </c:pt>
                <c:pt idx="26">
                  <c:v>-27.577000000000002</c:v>
                </c:pt>
              </c:numCache>
            </c:numRef>
          </c:val>
          <c:extLst>
            <c:ext xmlns:c16="http://schemas.microsoft.com/office/drawing/2014/chart" uri="{C3380CC4-5D6E-409C-BE32-E72D297353CC}">
              <c16:uniqueId val="{00000006-9C9C-4305-8240-9C09C5C45343}"/>
            </c:ext>
          </c:extLst>
        </c:ser>
        <c:dLbls>
          <c:showLegendKey val="0"/>
          <c:showVal val="0"/>
          <c:showCatName val="0"/>
          <c:showSerName val="0"/>
          <c:showPercent val="0"/>
          <c:showBubbleSize val="0"/>
        </c:dLbls>
        <c:gapWidth val="59"/>
        <c:axId val="499064784"/>
        <c:axId val="499065144"/>
      </c:barChart>
      <c:lineChart>
        <c:grouping val="standard"/>
        <c:varyColors val="0"/>
        <c:ser>
          <c:idx val="1"/>
          <c:order val="1"/>
          <c:tx>
            <c:strRef>
              <c:f>'c1-17'!$C$11</c:f>
              <c:strCache>
                <c:ptCount val="1"/>
                <c:pt idx="0">
                  <c:v>A versenyszférában foglalkoztatottak számának éves változása (jobb tengely)</c:v>
                </c:pt>
              </c:strCache>
            </c:strRef>
          </c:tx>
          <c:spPr>
            <a:ln w="28575" cap="rnd">
              <a:solidFill>
                <a:srgbClr val="002060"/>
              </a:solidFill>
              <a:prstDash val="solid"/>
              <a:round/>
            </a:ln>
            <a:effectLst/>
          </c:spPr>
          <c:marker>
            <c:symbol val="none"/>
          </c:marker>
          <c:cat>
            <c:numRef>
              <c:f>'c1-17'!$A$13:$A$39</c:f>
              <c:numCache>
                <c:formatCode>m/d/yyyy</c:formatCode>
                <c:ptCount val="27"/>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pt idx="20">
                  <c:v>43831</c:v>
                </c:pt>
                <c:pt idx="21">
                  <c:v>44197</c:v>
                </c:pt>
                <c:pt idx="22">
                  <c:v>44562</c:v>
                </c:pt>
                <c:pt idx="23">
                  <c:v>44927</c:v>
                </c:pt>
                <c:pt idx="24">
                  <c:v>45292</c:v>
                </c:pt>
                <c:pt idx="25">
                  <c:v>45658</c:v>
                </c:pt>
                <c:pt idx="26">
                  <c:v>46023</c:v>
                </c:pt>
              </c:numCache>
            </c:numRef>
          </c:cat>
          <c:val>
            <c:numRef>
              <c:f>'c1-17'!$C$13:$C$39</c:f>
              <c:numCache>
                <c:formatCode>0.0</c:formatCode>
                <c:ptCount val="27"/>
                <c:pt idx="0">
                  <c:v>34.3999214772493</c:v>
                </c:pt>
                <c:pt idx="1">
                  <c:v>33.685992152798001</c:v>
                </c:pt>
                <c:pt idx="2">
                  <c:v>-9.1966407507279602</c:v>
                </c:pt>
                <c:pt idx="3">
                  <c:v>0.62376741203661301</c:v>
                </c:pt>
                <c:pt idx="4">
                  <c:v>-32.273126083150601</c:v>
                </c:pt>
                <c:pt idx="5">
                  <c:v>18.9947006170832</c:v>
                </c:pt>
                <c:pt idx="6">
                  <c:v>24.2271146837911</c:v>
                </c:pt>
                <c:pt idx="7">
                  <c:v>4.1210350735495904</c:v>
                </c:pt>
                <c:pt idx="8">
                  <c:v>-36.757342102463099</c:v>
                </c:pt>
                <c:pt idx="9">
                  <c:v>-125.863051316332</c:v>
                </c:pt>
                <c:pt idx="10">
                  <c:v>-45.095385000000498</c:v>
                </c:pt>
                <c:pt idx="11">
                  <c:v>39.618354166667302</c:v>
                </c:pt>
                <c:pt idx="12">
                  <c:v>33.337422499999299</c:v>
                </c:pt>
                <c:pt idx="13">
                  <c:v>29.809899166667002</c:v>
                </c:pt>
                <c:pt idx="14">
                  <c:v>127.773928333333</c:v>
                </c:pt>
                <c:pt idx="15">
                  <c:v>79.892894166667205</c:v>
                </c:pt>
                <c:pt idx="16">
                  <c:v>110.75110499999801</c:v>
                </c:pt>
                <c:pt idx="17">
                  <c:v>69.088710000001299</c:v>
                </c:pt>
                <c:pt idx="18">
                  <c:v>54.447616666665901</c:v>
                </c:pt>
                <c:pt idx="19">
                  <c:v>38.471645000000002</c:v>
                </c:pt>
                <c:pt idx="20">
                  <c:v>-18.7178608333315</c:v>
                </c:pt>
                <c:pt idx="21">
                  <c:v>16.6602274999995</c:v>
                </c:pt>
                <c:pt idx="22">
                  <c:v>74.117500749999095</c:v>
                </c:pt>
                <c:pt idx="23">
                  <c:v>31.922364250000999</c:v>
                </c:pt>
                <c:pt idx="24">
                  <c:v>1.4284999999999854</c:v>
                </c:pt>
                <c:pt idx="25">
                  <c:v>9.3807083251999757</c:v>
                </c:pt>
                <c:pt idx="26">
                  <c:v>8.61129115200219</c:v>
                </c:pt>
              </c:numCache>
            </c:numRef>
          </c:val>
          <c:smooth val="0"/>
          <c:extLst>
            <c:ext xmlns:c16="http://schemas.microsoft.com/office/drawing/2014/chart" uri="{C3380CC4-5D6E-409C-BE32-E72D297353CC}">
              <c16:uniqueId val="{00000007-9C9C-4305-8240-9C09C5C45343}"/>
            </c:ext>
          </c:extLst>
        </c:ser>
        <c:dLbls>
          <c:showLegendKey val="0"/>
          <c:showVal val="0"/>
          <c:showCatName val="0"/>
          <c:showSerName val="0"/>
          <c:showPercent val="0"/>
          <c:showBubbleSize val="0"/>
        </c:dLbls>
        <c:marker val="1"/>
        <c:smooth val="0"/>
        <c:axId val="498078128"/>
        <c:axId val="898855880"/>
      </c:lineChart>
      <c:dateAx>
        <c:axId val="499064784"/>
        <c:scaling>
          <c:orientation val="minMax"/>
          <c:max val="46023"/>
          <c:min val="39448"/>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499065144"/>
        <c:crosses val="autoZero"/>
        <c:auto val="1"/>
        <c:lblOffset val="100"/>
        <c:baseTimeUnit val="years"/>
        <c:majorUnit val="1"/>
        <c:majorTimeUnit val="years"/>
      </c:dateAx>
      <c:valAx>
        <c:axId val="499065144"/>
        <c:scaling>
          <c:orientation val="minMax"/>
          <c:max val="40"/>
          <c:min val="-80"/>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499064784"/>
        <c:crosses val="autoZero"/>
        <c:crossBetween val="between"/>
      </c:valAx>
      <c:valAx>
        <c:axId val="898855880"/>
        <c:scaling>
          <c:orientation val="minMax"/>
          <c:max val="150"/>
          <c:min val="-300"/>
        </c:scaling>
        <c:delete val="0"/>
        <c:axPos val="r"/>
        <c:numFmt formatCode="0" sourceLinked="0"/>
        <c:majorTickMark val="out"/>
        <c:minorTickMark val="none"/>
        <c:tickLblPos val="high"/>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498078128"/>
        <c:crosses val="max"/>
        <c:crossBetween val="between"/>
        <c:majorUnit val="75"/>
      </c:valAx>
      <c:dateAx>
        <c:axId val="498078128"/>
        <c:scaling>
          <c:orientation val="minMax"/>
        </c:scaling>
        <c:delete val="1"/>
        <c:axPos val="b"/>
        <c:numFmt formatCode="m/d/yyyy" sourceLinked="1"/>
        <c:majorTickMark val="out"/>
        <c:minorTickMark val="none"/>
        <c:tickLblPos val="nextTo"/>
        <c:crossAx val="898855880"/>
        <c:crosses val="autoZero"/>
        <c:auto val="1"/>
        <c:lblOffset val="100"/>
        <c:baseTimeUnit val="years"/>
      </c:dateAx>
      <c:spPr>
        <a:noFill/>
        <a:ln>
          <a:noFill/>
        </a:ln>
        <a:effectLst/>
      </c:spPr>
    </c:plotArea>
    <c:legend>
      <c:legendPos val="b"/>
      <c:layout>
        <c:manualLayout>
          <c:xMode val="edge"/>
          <c:yMode val="edge"/>
          <c:x val="1.6040561912116967E-2"/>
          <c:y val="0.77470003278912869"/>
          <c:w val="0.983959438087883"/>
          <c:h val="0.22529996721087139"/>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026760001477349E-2"/>
          <c:y val="9.0960611456116724E-2"/>
          <c:w val="0.79290279668368169"/>
          <c:h val="0.51323446389021588"/>
        </c:manualLayout>
      </c:layout>
      <c:barChart>
        <c:barDir val="col"/>
        <c:grouping val="clustered"/>
        <c:varyColors val="0"/>
        <c:ser>
          <c:idx val="0"/>
          <c:order val="0"/>
          <c:tx>
            <c:strRef>
              <c:f>'c1-17'!$B$12</c:f>
              <c:strCache>
                <c:ptCount val="1"/>
                <c:pt idx="0">
                  <c:v>Annual change in the working age population</c:v>
                </c:pt>
              </c:strCache>
            </c:strRef>
          </c:tx>
          <c:spPr>
            <a:solidFill>
              <a:srgbClr val="00B0F0"/>
            </a:solidFill>
            <a:ln>
              <a:noFill/>
            </a:ln>
            <a:effectLst/>
          </c:spPr>
          <c:invertIfNegative val="0"/>
          <c:dPt>
            <c:idx val="23"/>
            <c:invertIfNegative val="0"/>
            <c:bubble3D val="0"/>
            <c:spPr>
              <a:pattFill prst="wdUpDiag">
                <a:fgClr>
                  <a:srgbClr val="00B0F0"/>
                </a:fgClr>
                <a:bgClr>
                  <a:schemeClr val="bg1"/>
                </a:bgClr>
              </a:pattFill>
              <a:ln>
                <a:solidFill>
                  <a:srgbClr val="00B0F0"/>
                </a:solidFill>
              </a:ln>
              <a:effectLst/>
            </c:spPr>
            <c:extLst>
              <c:ext xmlns:c16="http://schemas.microsoft.com/office/drawing/2014/chart" uri="{C3380CC4-5D6E-409C-BE32-E72D297353CC}">
                <c16:uniqueId val="{00000001-5322-44A3-AC1F-FD48C8DCBAF5}"/>
              </c:ext>
            </c:extLst>
          </c:dPt>
          <c:dPt>
            <c:idx val="24"/>
            <c:invertIfNegative val="0"/>
            <c:bubble3D val="0"/>
            <c:spPr>
              <a:pattFill prst="wdUpDiag">
                <a:fgClr>
                  <a:srgbClr val="00B0F0"/>
                </a:fgClr>
                <a:bgClr>
                  <a:schemeClr val="bg1"/>
                </a:bgClr>
              </a:pattFill>
              <a:ln>
                <a:solidFill>
                  <a:srgbClr val="00B0F0"/>
                </a:solidFill>
              </a:ln>
              <a:effectLst/>
            </c:spPr>
            <c:extLst>
              <c:ext xmlns:c16="http://schemas.microsoft.com/office/drawing/2014/chart" uri="{C3380CC4-5D6E-409C-BE32-E72D297353CC}">
                <c16:uniqueId val="{00000003-5322-44A3-AC1F-FD48C8DCBAF5}"/>
              </c:ext>
            </c:extLst>
          </c:dPt>
          <c:dPt>
            <c:idx val="25"/>
            <c:invertIfNegative val="0"/>
            <c:bubble3D val="0"/>
            <c:spPr>
              <a:pattFill prst="wdUpDiag">
                <a:fgClr>
                  <a:srgbClr val="00B0F0"/>
                </a:fgClr>
                <a:bgClr>
                  <a:schemeClr val="bg1"/>
                </a:bgClr>
              </a:pattFill>
              <a:ln>
                <a:solidFill>
                  <a:srgbClr val="00B0F0"/>
                </a:solidFill>
              </a:ln>
              <a:effectLst/>
            </c:spPr>
            <c:extLst>
              <c:ext xmlns:c16="http://schemas.microsoft.com/office/drawing/2014/chart" uri="{C3380CC4-5D6E-409C-BE32-E72D297353CC}">
                <c16:uniqueId val="{00000005-5322-44A3-AC1F-FD48C8DCBAF5}"/>
              </c:ext>
            </c:extLst>
          </c:dPt>
          <c:dPt>
            <c:idx val="26"/>
            <c:invertIfNegative val="0"/>
            <c:bubble3D val="0"/>
            <c:spPr>
              <a:pattFill prst="wdUpDiag">
                <a:fgClr>
                  <a:srgbClr val="00B0F0"/>
                </a:fgClr>
                <a:bgClr>
                  <a:schemeClr val="bg1"/>
                </a:bgClr>
              </a:pattFill>
              <a:ln>
                <a:solidFill>
                  <a:srgbClr val="00B0F0"/>
                </a:solidFill>
              </a:ln>
              <a:effectLst/>
            </c:spPr>
            <c:extLst>
              <c:ext xmlns:c16="http://schemas.microsoft.com/office/drawing/2014/chart" uri="{C3380CC4-5D6E-409C-BE32-E72D297353CC}">
                <c16:uniqueId val="{00000008-5322-44A3-AC1F-FD48C8DCBAF5}"/>
              </c:ext>
            </c:extLst>
          </c:dPt>
          <c:cat>
            <c:numRef>
              <c:f>'c1-17'!$A$13:$A$39</c:f>
              <c:numCache>
                <c:formatCode>m/d/yyyy</c:formatCode>
                <c:ptCount val="27"/>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pt idx="20">
                  <c:v>43831</c:v>
                </c:pt>
                <c:pt idx="21">
                  <c:v>44197</c:v>
                </c:pt>
                <c:pt idx="22">
                  <c:v>44562</c:v>
                </c:pt>
                <c:pt idx="23">
                  <c:v>44927</c:v>
                </c:pt>
                <c:pt idx="24">
                  <c:v>45292</c:v>
                </c:pt>
                <c:pt idx="25">
                  <c:v>45658</c:v>
                </c:pt>
                <c:pt idx="26">
                  <c:v>46023</c:v>
                </c:pt>
              </c:numCache>
            </c:numRef>
          </c:cat>
          <c:val>
            <c:numRef>
              <c:f>'c1-17'!$B$13:$B$39</c:f>
              <c:numCache>
                <c:formatCode>0.0</c:formatCode>
                <c:ptCount val="27"/>
                <c:pt idx="0">
                  <c:v>-8.2420000000000009</c:v>
                </c:pt>
                <c:pt idx="1">
                  <c:v>1.9990000000000001</c:v>
                </c:pt>
                <c:pt idx="2">
                  <c:v>-0.496</c:v>
                </c:pt>
                <c:pt idx="3">
                  <c:v>-13.396000000000001</c:v>
                </c:pt>
                <c:pt idx="4">
                  <c:v>-5.8940000000000001</c:v>
                </c:pt>
                <c:pt idx="5">
                  <c:v>-3.282</c:v>
                </c:pt>
                <c:pt idx="6">
                  <c:v>-7.827</c:v>
                </c:pt>
                <c:pt idx="7">
                  <c:v>-1.04</c:v>
                </c:pt>
                <c:pt idx="8">
                  <c:v>-18.681999999999999</c:v>
                </c:pt>
                <c:pt idx="9">
                  <c:v>-14.615</c:v>
                </c:pt>
                <c:pt idx="10">
                  <c:v>-24.103999999999999</c:v>
                </c:pt>
                <c:pt idx="11">
                  <c:v>-16.608000000000001</c:v>
                </c:pt>
                <c:pt idx="12">
                  <c:v>-41.655999999999999</c:v>
                </c:pt>
                <c:pt idx="13">
                  <c:v>-39.463000000000001</c:v>
                </c:pt>
                <c:pt idx="14">
                  <c:v>-56.52</c:v>
                </c:pt>
                <c:pt idx="15">
                  <c:v>-55.585000000000001</c:v>
                </c:pt>
                <c:pt idx="16">
                  <c:v>-54.695</c:v>
                </c:pt>
                <c:pt idx="17">
                  <c:v>-62.988</c:v>
                </c:pt>
                <c:pt idx="18">
                  <c:v>-41.98</c:v>
                </c:pt>
                <c:pt idx="19">
                  <c:v>-43.432000000000002</c:v>
                </c:pt>
                <c:pt idx="20">
                  <c:v>-55.101999999999997</c:v>
                </c:pt>
                <c:pt idx="21">
                  <c:v>-69.082999999999998</c:v>
                </c:pt>
                <c:pt idx="22">
                  <c:v>-48.372999999999998</c:v>
                </c:pt>
                <c:pt idx="23">
                  <c:v>-13.712999999999999</c:v>
                </c:pt>
                <c:pt idx="24">
                  <c:v>-20.895</c:v>
                </c:pt>
                <c:pt idx="25">
                  <c:v>-22.817</c:v>
                </c:pt>
                <c:pt idx="26">
                  <c:v>-27.577000000000002</c:v>
                </c:pt>
              </c:numCache>
            </c:numRef>
          </c:val>
          <c:extLst>
            <c:ext xmlns:c16="http://schemas.microsoft.com/office/drawing/2014/chart" uri="{C3380CC4-5D6E-409C-BE32-E72D297353CC}">
              <c16:uniqueId val="{00000006-5322-44A3-AC1F-FD48C8DCBAF5}"/>
            </c:ext>
          </c:extLst>
        </c:ser>
        <c:dLbls>
          <c:showLegendKey val="0"/>
          <c:showVal val="0"/>
          <c:showCatName val="0"/>
          <c:showSerName val="0"/>
          <c:showPercent val="0"/>
          <c:showBubbleSize val="0"/>
        </c:dLbls>
        <c:gapWidth val="59"/>
        <c:axId val="499064784"/>
        <c:axId val="499065144"/>
      </c:barChart>
      <c:lineChart>
        <c:grouping val="standard"/>
        <c:varyColors val="0"/>
        <c:ser>
          <c:idx val="1"/>
          <c:order val="1"/>
          <c:tx>
            <c:strRef>
              <c:f>'c1-17'!$C$12</c:f>
              <c:strCache>
                <c:ptCount val="1"/>
                <c:pt idx="0">
                  <c:v>Annual change in employment in the private sector (rhs)</c:v>
                </c:pt>
              </c:strCache>
            </c:strRef>
          </c:tx>
          <c:spPr>
            <a:ln w="28575" cap="rnd">
              <a:solidFill>
                <a:srgbClr val="002060"/>
              </a:solidFill>
              <a:prstDash val="solid"/>
              <a:round/>
            </a:ln>
            <a:effectLst/>
          </c:spPr>
          <c:marker>
            <c:symbol val="none"/>
          </c:marker>
          <c:cat>
            <c:numRef>
              <c:f>'c1-17'!$A$13:$A$39</c:f>
              <c:numCache>
                <c:formatCode>m/d/yyyy</c:formatCode>
                <c:ptCount val="27"/>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pt idx="20">
                  <c:v>43831</c:v>
                </c:pt>
                <c:pt idx="21">
                  <c:v>44197</c:v>
                </c:pt>
                <c:pt idx="22">
                  <c:v>44562</c:v>
                </c:pt>
                <c:pt idx="23">
                  <c:v>44927</c:v>
                </c:pt>
                <c:pt idx="24">
                  <c:v>45292</c:v>
                </c:pt>
                <c:pt idx="25">
                  <c:v>45658</c:v>
                </c:pt>
                <c:pt idx="26">
                  <c:v>46023</c:v>
                </c:pt>
              </c:numCache>
            </c:numRef>
          </c:cat>
          <c:val>
            <c:numRef>
              <c:f>'c1-17'!$C$13:$C$39</c:f>
              <c:numCache>
                <c:formatCode>0.0</c:formatCode>
                <c:ptCount val="27"/>
                <c:pt idx="0">
                  <c:v>34.3999214772493</c:v>
                </c:pt>
                <c:pt idx="1">
                  <c:v>33.685992152798001</c:v>
                </c:pt>
                <c:pt idx="2">
                  <c:v>-9.1966407507279602</c:v>
                </c:pt>
                <c:pt idx="3">
                  <c:v>0.62376741203661301</c:v>
                </c:pt>
                <c:pt idx="4">
                  <c:v>-32.273126083150601</c:v>
                </c:pt>
                <c:pt idx="5">
                  <c:v>18.9947006170832</c:v>
                </c:pt>
                <c:pt idx="6">
                  <c:v>24.2271146837911</c:v>
                </c:pt>
                <c:pt idx="7">
                  <c:v>4.1210350735495904</c:v>
                </c:pt>
                <c:pt idx="8">
                  <c:v>-36.757342102463099</c:v>
                </c:pt>
                <c:pt idx="9">
                  <c:v>-125.863051316332</c:v>
                </c:pt>
                <c:pt idx="10">
                  <c:v>-45.095385000000498</c:v>
                </c:pt>
                <c:pt idx="11">
                  <c:v>39.618354166667302</c:v>
                </c:pt>
                <c:pt idx="12">
                  <c:v>33.337422499999299</c:v>
                </c:pt>
                <c:pt idx="13">
                  <c:v>29.809899166667002</c:v>
                </c:pt>
                <c:pt idx="14">
                  <c:v>127.773928333333</c:v>
                </c:pt>
                <c:pt idx="15">
                  <c:v>79.892894166667205</c:v>
                </c:pt>
                <c:pt idx="16">
                  <c:v>110.75110499999801</c:v>
                </c:pt>
                <c:pt idx="17">
                  <c:v>69.088710000001299</c:v>
                </c:pt>
                <c:pt idx="18">
                  <c:v>54.447616666665901</c:v>
                </c:pt>
                <c:pt idx="19">
                  <c:v>38.471645000000002</c:v>
                </c:pt>
                <c:pt idx="20">
                  <c:v>-18.7178608333315</c:v>
                </c:pt>
                <c:pt idx="21">
                  <c:v>16.6602274999995</c:v>
                </c:pt>
                <c:pt idx="22">
                  <c:v>74.117500749999095</c:v>
                </c:pt>
                <c:pt idx="23">
                  <c:v>31.922364250000999</c:v>
                </c:pt>
                <c:pt idx="24">
                  <c:v>1.4284999999999854</c:v>
                </c:pt>
                <c:pt idx="25">
                  <c:v>9.3807083251999757</c:v>
                </c:pt>
                <c:pt idx="26">
                  <c:v>8.61129115200219</c:v>
                </c:pt>
              </c:numCache>
            </c:numRef>
          </c:val>
          <c:smooth val="0"/>
          <c:extLst>
            <c:ext xmlns:c16="http://schemas.microsoft.com/office/drawing/2014/chart" uri="{C3380CC4-5D6E-409C-BE32-E72D297353CC}">
              <c16:uniqueId val="{00000007-5322-44A3-AC1F-FD48C8DCBAF5}"/>
            </c:ext>
          </c:extLst>
        </c:ser>
        <c:dLbls>
          <c:showLegendKey val="0"/>
          <c:showVal val="0"/>
          <c:showCatName val="0"/>
          <c:showSerName val="0"/>
          <c:showPercent val="0"/>
          <c:showBubbleSize val="0"/>
        </c:dLbls>
        <c:marker val="1"/>
        <c:smooth val="0"/>
        <c:axId val="498078128"/>
        <c:axId val="898855880"/>
      </c:lineChart>
      <c:dateAx>
        <c:axId val="499064784"/>
        <c:scaling>
          <c:orientation val="minMax"/>
          <c:max val="46023"/>
          <c:min val="39448"/>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499065144"/>
        <c:crosses val="autoZero"/>
        <c:auto val="1"/>
        <c:lblOffset val="100"/>
        <c:baseTimeUnit val="years"/>
        <c:majorUnit val="1"/>
        <c:majorTimeUnit val="years"/>
      </c:dateAx>
      <c:valAx>
        <c:axId val="499065144"/>
        <c:scaling>
          <c:orientation val="minMax"/>
          <c:max val="40"/>
          <c:min val="-80"/>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499064784"/>
        <c:crosses val="autoZero"/>
        <c:crossBetween val="between"/>
      </c:valAx>
      <c:valAx>
        <c:axId val="898855880"/>
        <c:scaling>
          <c:orientation val="minMax"/>
          <c:max val="150"/>
          <c:min val="-300"/>
        </c:scaling>
        <c:delete val="0"/>
        <c:axPos val="r"/>
        <c:numFmt formatCode="0" sourceLinked="0"/>
        <c:majorTickMark val="out"/>
        <c:minorTickMark val="none"/>
        <c:tickLblPos val="high"/>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498078128"/>
        <c:crosses val="max"/>
        <c:crossBetween val="between"/>
        <c:majorUnit val="75"/>
      </c:valAx>
      <c:dateAx>
        <c:axId val="498078128"/>
        <c:scaling>
          <c:orientation val="minMax"/>
        </c:scaling>
        <c:delete val="1"/>
        <c:axPos val="b"/>
        <c:numFmt formatCode="m/d/yyyy" sourceLinked="1"/>
        <c:majorTickMark val="out"/>
        <c:minorTickMark val="none"/>
        <c:tickLblPos val="nextTo"/>
        <c:crossAx val="898855880"/>
        <c:crosses val="autoZero"/>
        <c:auto val="1"/>
        <c:lblOffset val="100"/>
        <c:baseTimeUnit val="years"/>
      </c:dateAx>
      <c:spPr>
        <a:noFill/>
        <a:ln>
          <a:noFill/>
        </a:ln>
        <a:effectLst/>
      </c:spPr>
    </c:plotArea>
    <c:legend>
      <c:legendPos val="b"/>
      <c:layout>
        <c:manualLayout>
          <c:xMode val="edge"/>
          <c:yMode val="edge"/>
          <c:x val="1.6040572165595287E-2"/>
          <c:y val="0.76379653679269"/>
          <c:w val="0.983959438087883"/>
          <c:h val="0.20799059511824078"/>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9162359268851942E-2"/>
          <c:y val="8.4898305084745745E-2"/>
          <c:w val="0.91986753468965254"/>
          <c:h val="0.58177901936789433"/>
        </c:manualLayout>
      </c:layout>
      <c:barChart>
        <c:barDir val="col"/>
        <c:grouping val="clustered"/>
        <c:varyColors val="0"/>
        <c:ser>
          <c:idx val="6"/>
          <c:order val="4"/>
          <c:tx>
            <c:strRef>
              <c:f>'c1-18'!$F$11</c:f>
              <c:strCache>
                <c:ptCount val="1"/>
                <c:pt idx="0">
                  <c:v>Average wage cost</c:v>
                </c:pt>
              </c:strCache>
            </c:strRef>
          </c:tx>
          <c:spPr>
            <a:solidFill>
              <a:srgbClr val="00B0F0"/>
            </a:solidFill>
            <a:ln>
              <a:noFill/>
            </a:ln>
            <a:effectLst/>
          </c:spPr>
          <c:invertIfNegative val="0"/>
          <c:dPt>
            <c:idx val="23"/>
            <c:invertIfNegative val="0"/>
            <c:bubble3D val="0"/>
            <c:spPr>
              <a:pattFill prst="wdDnDiag">
                <a:fgClr>
                  <a:srgbClr val="00B0F0"/>
                </a:fgClr>
                <a:bgClr>
                  <a:schemeClr val="bg1"/>
                </a:bgClr>
              </a:pattFill>
              <a:ln>
                <a:solidFill>
                  <a:srgbClr val="00B0F0"/>
                </a:solidFill>
              </a:ln>
              <a:effectLst/>
            </c:spPr>
            <c:extLst>
              <c:ext xmlns:c16="http://schemas.microsoft.com/office/drawing/2014/chart" uri="{C3380CC4-5D6E-409C-BE32-E72D297353CC}">
                <c16:uniqueId val="{00000001-25A2-4ACB-A3FF-A427FDF3B6D0}"/>
              </c:ext>
            </c:extLst>
          </c:dPt>
          <c:dPt>
            <c:idx val="24"/>
            <c:invertIfNegative val="0"/>
            <c:bubble3D val="0"/>
            <c:spPr>
              <a:pattFill prst="wdDnDiag">
                <a:fgClr>
                  <a:srgbClr val="00B0F0"/>
                </a:fgClr>
                <a:bgClr>
                  <a:schemeClr val="bg1"/>
                </a:bgClr>
              </a:pattFill>
              <a:ln>
                <a:solidFill>
                  <a:srgbClr val="00B0F0"/>
                </a:solidFill>
              </a:ln>
              <a:effectLst/>
            </c:spPr>
            <c:extLst>
              <c:ext xmlns:c16="http://schemas.microsoft.com/office/drawing/2014/chart" uri="{C3380CC4-5D6E-409C-BE32-E72D297353CC}">
                <c16:uniqueId val="{00000003-25A2-4ACB-A3FF-A427FDF3B6D0}"/>
              </c:ext>
            </c:extLst>
          </c:dPt>
          <c:dPt>
            <c:idx val="25"/>
            <c:invertIfNegative val="0"/>
            <c:bubble3D val="0"/>
            <c:spPr>
              <a:pattFill prst="wdDnDiag">
                <a:fgClr>
                  <a:srgbClr val="00B0F0"/>
                </a:fgClr>
                <a:bgClr>
                  <a:schemeClr val="bg1"/>
                </a:bgClr>
              </a:pattFill>
              <a:ln>
                <a:solidFill>
                  <a:srgbClr val="00B0F0"/>
                </a:solidFill>
              </a:ln>
              <a:effectLst/>
            </c:spPr>
            <c:extLst>
              <c:ext xmlns:c16="http://schemas.microsoft.com/office/drawing/2014/chart" uri="{C3380CC4-5D6E-409C-BE32-E72D297353CC}">
                <c16:uniqueId val="{00000005-25A2-4ACB-A3FF-A427FDF3B6D0}"/>
              </c:ext>
            </c:extLst>
          </c:dPt>
          <c:dPt>
            <c:idx val="26"/>
            <c:invertIfNegative val="0"/>
            <c:bubble3D val="0"/>
            <c:spPr>
              <a:pattFill prst="wdDnDiag">
                <a:fgClr>
                  <a:srgbClr val="00B0F0"/>
                </a:fgClr>
                <a:bgClr>
                  <a:schemeClr val="bg1"/>
                </a:bgClr>
              </a:pattFill>
              <a:ln>
                <a:solidFill>
                  <a:srgbClr val="00B0F0"/>
                </a:solidFill>
              </a:ln>
              <a:effectLst/>
            </c:spPr>
            <c:extLst>
              <c:ext xmlns:c16="http://schemas.microsoft.com/office/drawing/2014/chart" uri="{C3380CC4-5D6E-409C-BE32-E72D297353CC}">
                <c16:uniqueId val="{00000007-25A2-4ACB-A3FF-A427FDF3B6D0}"/>
              </c:ext>
            </c:extLst>
          </c:dPt>
          <c:val>
            <c:numRef>
              <c:f>'c1-18'!$F$16:$F$42</c:f>
              <c:numCache>
                <c:formatCode>0.00</c:formatCode>
                <c:ptCount val="27"/>
                <c:pt idx="0">
                  <c:v>16.4924484956158</c:v>
                </c:pt>
                <c:pt idx="1">
                  <c:v>14.9193787789424</c:v>
                </c:pt>
                <c:pt idx="2">
                  <c:v>7.9133479928692401</c:v>
                </c:pt>
                <c:pt idx="3">
                  <c:v>9.4683632662595496</c:v>
                </c:pt>
                <c:pt idx="4">
                  <c:v>13.613886653758099</c:v>
                </c:pt>
                <c:pt idx="5">
                  <c:v>7.7111239082336303</c:v>
                </c:pt>
                <c:pt idx="6">
                  <c:v>5.7266746604614998</c:v>
                </c:pt>
                <c:pt idx="7">
                  <c:v>6.5766020095965896</c:v>
                </c:pt>
                <c:pt idx="8">
                  <c:v>7.1947950851764402</c:v>
                </c:pt>
                <c:pt idx="9">
                  <c:v>-1.46388044265284</c:v>
                </c:pt>
                <c:pt idx="10">
                  <c:v>3.0256695254801298</c:v>
                </c:pt>
                <c:pt idx="11">
                  <c:v>5.0824796083929797</c:v>
                </c:pt>
                <c:pt idx="12">
                  <c:v>3.9366777340481098</c:v>
                </c:pt>
                <c:pt idx="13">
                  <c:v>-8.7651534084631708E-3</c:v>
                </c:pt>
                <c:pt idx="14">
                  <c:v>4.3585663682586198</c:v>
                </c:pt>
                <c:pt idx="15">
                  <c:v>3.83455141057083</c:v>
                </c:pt>
                <c:pt idx="16">
                  <c:v>5.3058158361404004</c:v>
                </c:pt>
                <c:pt idx="17">
                  <c:v>7.6110750741466804</c:v>
                </c:pt>
                <c:pt idx="18">
                  <c:v>8.3821218900052195</c:v>
                </c:pt>
                <c:pt idx="19">
                  <c:v>10.1972535925896</c:v>
                </c:pt>
                <c:pt idx="20">
                  <c:v>7.1313257392624196</c:v>
                </c:pt>
                <c:pt idx="21">
                  <c:v>6.7937653706376899</c:v>
                </c:pt>
                <c:pt idx="22">
                  <c:v>12.647049823064799</c:v>
                </c:pt>
                <c:pt idx="23">
                  <c:v>16.268896659941099</c:v>
                </c:pt>
                <c:pt idx="24">
                  <c:v>10.4588157349549</c:v>
                </c:pt>
                <c:pt idx="25">
                  <c:v>7.6680600721059999</c:v>
                </c:pt>
                <c:pt idx="26">
                  <c:v>7.0407966048842798</c:v>
                </c:pt>
              </c:numCache>
            </c:numRef>
          </c:val>
          <c:extLst>
            <c:ext xmlns:c16="http://schemas.microsoft.com/office/drawing/2014/chart" uri="{C3380CC4-5D6E-409C-BE32-E72D297353CC}">
              <c16:uniqueId val="{00000008-25A2-4ACB-A3FF-A427FDF3B6D0}"/>
            </c:ext>
          </c:extLst>
        </c:ser>
        <c:ser>
          <c:idx val="3"/>
          <c:order val="5"/>
          <c:tx>
            <c:strRef>
              <c:f>'c1-18'!$G$11</c:f>
              <c:strCache>
                <c:ptCount val="1"/>
                <c:pt idx="0">
                  <c:v>Forecast</c:v>
                </c:pt>
              </c:strCache>
            </c:strRef>
          </c:tx>
          <c:spPr>
            <a:pattFill prst="wdDnDiag">
              <a:fgClr>
                <a:schemeClr val="accent1">
                  <a:lumMod val="60000"/>
                  <a:lumOff val="40000"/>
                </a:schemeClr>
              </a:fgClr>
              <a:bgClr>
                <a:schemeClr val="bg1"/>
              </a:bgClr>
            </a:pattFill>
            <a:ln>
              <a:solidFill>
                <a:srgbClr val="00B0F0"/>
              </a:solidFill>
            </a:ln>
            <a:effectLst/>
          </c:spPr>
          <c:invertIfNegative val="0"/>
          <c:dPt>
            <c:idx val="0"/>
            <c:invertIfNegative val="0"/>
            <c:bubble3D val="0"/>
            <c:spPr>
              <a:pattFill prst="wdDnDiag">
                <a:fgClr>
                  <a:schemeClr val="accent1">
                    <a:lumMod val="60000"/>
                    <a:lumOff val="40000"/>
                  </a:schemeClr>
                </a:fgClr>
                <a:bgClr>
                  <a:schemeClr val="bg1"/>
                </a:bgClr>
              </a:pattFill>
              <a:ln>
                <a:solidFill>
                  <a:srgbClr val="00B0F0"/>
                </a:solidFill>
              </a:ln>
              <a:effectLst/>
            </c:spPr>
            <c:extLst>
              <c:ext xmlns:c16="http://schemas.microsoft.com/office/drawing/2014/chart" uri="{C3380CC4-5D6E-409C-BE32-E72D297353CC}">
                <c16:uniqueId val="{0000000A-25A2-4ACB-A3FF-A427FDF3B6D0}"/>
              </c:ext>
            </c:extLst>
          </c:dPt>
          <c:val>
            <c:numRef>
              <c:f>'c1-18'!$G$17</c:f>
              <c:numCache>
                <c:formatCode>0.0</c:formatCode>
                <c:ptCount val="1"/>
              </c:numCache>
            </c:numRef>
          </c:val>
          <c:extLst>
            <c:ext xmlns:c16="http://schemas.microsoft.com/office/drawing/2014/chart" uri="{C3380CC4-5D6E-409C-BE32-E72D297353CC}">
              <c16:uniqueId val="{0000000B-25A2-4ACB-A3FF-A427FDF3B6D0}"/>
            </c:ext>
          </c:extLst>
        </c:ser>
        <c:dLbls>
          <c:showLegendKey val="0"/>
          <c:showVal val="0"/>
          <c:showCatName val="0"/>
          <c:showSerName val="0"/>
          <c:showPercent val="0"/>
          <c:showBubbleSize val="0"/>
        </c:dLbls>
        <c:gapWidth val="0"/>
        <c:axId val="920710456"/>
        <c:axId val="920711768"/>
      </c:barChart>
      <c:lineChart>
        <c:grouping val="standard"/>
        <c:varyColors val="0"/>
        <c:ser>
          <c:idx val="2"/>
          <c:order val="0"/>
          <c:tx>
            <c:strRef>
              <c:f>'c1-18'!$B$11</c:f>
              <c:strCache>
                <c:ptCount val="1"/>
                <c:pt idx="0">
                  <c:v>Gross average wages</c:v>
                </c:pt>
              </c:strCache>
            </c:strRef>
          </c:tx>
          <c:spPr>
            <a:ln w="28575" cap="rnd">
              <a:solidFill>
                <a:srgbClr val="002060"/>
              </a:solidFill>
              <a:round/>
            </a:ln>
            <a:effectLst/>
          </c:spPr>
          <c:marker>
            <c:symbol val="none"/>
          </c:marker>
          <c:cat>
            <c:numRef>
              <c:f>'c1-18'!$A$16:$A$41</c:f>
              <c:numCache>
                <c:formatCode>m/d/yyyy</c:formatCode>
                <c:ptCount val="26"/>
                <c:pt idx="0">
                  <c:v>36891</c:v>
                </c:pt>
                <c:pt idx="1">
                  <c:v>37256</c:v>
                </c:pt>
                <c:pt idx="2">
                  <c:v>37621</c:v>
                </c:pt>
                <c:pt idx="3">
                  <c:v>37986</c:v>
                </c:pt>
                <c:pt idx="4">
                  <c:v>38352</c:v>
                </c:pt>
                <c:pt idx="5">
                  <c:v>38717</c:v>
                </c:pt>
                <c:pt idx="6">
                  <c:v>39082</c:v>
                </c:pt>
                <c:pt idx="7">
                  <c:v>39447</c:v>
                </c:pt>
                <c:pt idx="8">
                  <c:v>39813</c:v>
                </c:pt>
                <c:pt idx="9">
                  <c:v>40178</c:v>
                </c:pt>
                <c:pt idx="10">
                  <c:v>40543</c:v>
                </c:pt>
                <c:pt idx="11">
                  <c:v>40908</c:v>
                </c:pt>
                <c:pt idx="12">
                  <c:v>41274</c:v>
                </c:pt>
                <c:pt idx="13">
                  <c:v>41639</c:v>
                </c:pt>
                <c:pt idx="14">
                  <c:v>42004</c:v>
                </c:pt>
                <c:pt idx="15">
                  <c:v>42369</c:v>
                </c:pt>
                <c:pt idx="16">
                  <c:v>42735</c:v>
                </c:pt>
                <c:pt idx="17">
                  <c:v>43100</c:v>
                </c:pt>
                <c:pt idx="18">
                  <c:v>43465</c:v>
                </c:pt>
                <c:pt idx="19">
                  <c:v>43830</c:v>
                </c:pt>
                <c:pt idx="20">
                  <c:v>44196</c:v>
                </c:pt>
                <c:pt idx="21">
                  <c:v>44561</c:v>
                </c:pt>
                <c:pt idx="22">
                  <c:v>44926</c:v>
                </c:pt>
                <c:pt idx="23">
                  <c:v>45291</c:v>
                </c:pt>
                <c:pt idx="24">
                  <c:v>45657</c:v>
                </c:pt>
                <c:pt idx="25">
                  <c:v>46022</c:v>
                </c:pt>
              </c:numCache>
            </c:numRef>
          </c:cat>
          <c:val>
            <c:numRef>
              <c:f>'c1-18'!$B$16:$B$41</c:f>
              <c:numCache>
                <c:formatCode>0.00</c:formatCode>
                <c:ptCount val="26"/>
                <c:pt idx="0">
                  <c:v>14.251364933405601</c:v>
                </c:pt>
                <c:pt idx="1">
                  <c:v>16.347382425414001</c:v>
                </c:pt>
                <c:pt idx="2">
                  <c:v>13.344978713890001</c:v>
                </c:pt>
                <c:pt idx="3">
                  <c:v>8.9329307653701395</c:v>
                </c:pt>
                <c:pt idx="4">
                  <c:v>9.3800265095061306</c:v>
                </c:pt>
                <c:pt idx="5">
                  <c:v>6.9289084336959998</c:v>
                </c:pt>
                <c:pt idx="6">
                  <c:v>9.3908133858467693</c:v>
                </c:pt>
                <c:pt idx="7">
                  <c:v>9.2061555869805005</c:v>
                </c:pt>
                <c:pt idx="8">
                  <c:v>8.2876997620245199</c:v>
                </c:pt>
                <c:pt idx="9">
                  <c:v>4.2919669614896803</c:v>
                </c:pt>
                <c:pt idx="10">
                  <c:v>3.2039738876945298</c:v>
                </c:pt>
                <c:pt idx="11">
                  <c:v>5.3771543550444401</c:v>
                </c:pt>
                <c:pt idx="12">
                  <c:v>7.2954312416060896</c:v>
                </c:pt>
                <c:pt idx="13">
                  <c:v>3.5861637087712199</c:v>
                </c:pt>
                <c:pt idx="14">
                  <c:v>4.2855503056697204</c:v>
                </c:pt>
                <c:pt idx="15">
                  <c:v>3.9732557248940599</c:v>
                </c:pt>
                <c:pt idx="16">
                  <c:v>5.4125903687715899</c:v>
                </c:pt>
                <c:pt idx="17">
                  <c:v>11.578899238521799</c:v>
                </c:pt>
                <c:pt idx="18">
                  <c:v>10.528794100064299</c:v>
                </c:pt>
                <c:pt idx="19">
                  <c:v>11.561584813713401</c:v>
                </c:pt>
                <c:pt idx="20">
                  <c:v>9.7706021029529904</c:v>
                </c:pt>
                <c:pt idx="21">
                  <c:v>8.1152342327532594</c:v>
                </c:pt>
                <c:pt idx="22">
                  <c:v>15.6845019220764</c:v>
                </c:pt>
              </c:numCache>
            </c:numRef>
          </c:val>
          <c:smooth val="0"/>
          <c:extLst>
            <c:ext xmlns:c16="http://schemas.microsoft.com/office/drawing/2014/chart" uri="{C3380CC4-5D6E-409C-BE32-E72D297353CC}">
              <c16:uniqueId val="{0000000C-25A2-4ACB-A3FF-A427FDF3B6D0}"/>
            </c:ext>
          </c:extLst>
        </c:ser>
        <c:dLbls>
          <c:showLegendKey val="0"/>
          <c:showVal val="0"/>
          <c:showCatName val="0"/>
          <c:showSerName val="0"/>
          <c:showPercent val="0"/>
          <c:showBubbleSize val="0"/>
        </c:dLbls>
        <c:marker val="1"/>
        <c:smooth val="0"/>
        <c:axId val="920710456"/>
        <c:axId val="920711768"/>
      </c:lineChart>
      <c:lineChart>
        <c:grouping val="standard"/>
        <c:varyColors val="0"/>
        <c:ser>
          <c:idx val="0"/>
          <c:order val="1"/>
          <c:tx>
            <c:strRef>
              <c:f>'c1-18'!$C$11</c:f>
              <c:strCache>
                <c:ptCount val="1"/>
                <c:pt idx="0">
                  <c:v>Forecast</c:v>
                </c:pt>
              </c:strCache>
            </c:strRef>
          </c:tx>
          <c:spPr>
            <a:ln w="28575" cap="rnd">
              <a:solidFill>
                <a:srgbClr val="002060"/>
              </a:solidFill>
              <a:prstDash val="sysDash"/>
              <a:round/>
            </a:ln>
            <a:effectLst/>
          </c:spPr>
          <c:marker>
            <c:symbol val="none"/>
          </c:marker>
          <c:cat>
            <c:numRef>
              <c:f>'c1-18'!$A$16:$A$42</c:f>
              <c:numCache>
                <c:formatCode>m/d/yyyy</c:formatCode>
                <c:ptCount val="27"/>
                <c:pt idx="0">
                  <c:v>36891</c:v>
                </c:pt>
                <c:pt idx="1">
                  <c:v>37256</c:v>
                </c:pt>
                <c:pt idx="2">
                  <c:v>37621</c:v>
                </c:pt>
                <c:pt idx="3">
                  <c:v>37986</c:v>
                </c:pt>
                <c:pt idx="4">
                  <c:v>38352</c:v>
                </c:pt>
                <c:pt idx="5">
                  <c:v>38717</c:v>
                </c:pt>
                <c:pt idx="6">
                  <c:v>39082</c:v>
                </c:pt>
                <c:pt idx="7">
                  <c:v>39447</c:v>
                </c:pt>
                <c:pt idx="8">
                  <c:v>39813</c:v>
                </c:pt>
                <c:pt idx="9">
                  <c:v>40178</c:v>
                </c:pt>
                <c:pt idx="10">
                  <c:v>40543</c:v>
                </c:pt>
                <c:pt idx="11">
                  <c:v>40908</c:v>
                </c:pt>
                <c:pt idx="12">
                  <c:v>41274</c:v>
                </c:pt>
                <c:pt idx="13">
                  <c:v>41639</c:v>
                </c:pt>
                <c:pt idx="14">
                  <c:v>42004</c:v>
                </c:pt>
                <c:pt idx="15">
                  <c:v>42369</c:v>
                </c:pt>
                <c:pt idx="16">
                  <c:v>42735</c:v>
                </c:pt>
                <c:pt idx="17">
                  <c:v>43100</c:v>
                </c:pt>
                <c:pt idx="18">
                  <c:v>43465</c:v>
                </c:pt>
                <c:pt idx="19">
                  <c:v>43830</c:v>
                </c:pt>
                <c:pt idx="20">
                  <c:v>44196</c:v>
                </c:pt>
                <c:pt idx="21">
                  <c:v>44561</c:v>
                </c:pt>
                <c:pt idx="22">
                  <c:v>44926</c:v>
                </c:pt>
                <c:pt idx="23">
                  <c:v>45291</c:v>
                </c:pt>
                <c:pt idx="24">
                  <c:v>45657</c:v>
                </c:pt>
                <c:pt idx="25">
                  <c:v>46022</c:v>
                </c:pt>
                <c:pt idx="26">
                  <c:v>46387</c:v>
                </c:pt>
              </c:numCache>
            </c:numRef>
          </c:cat>
          <c:val>
            <c:numRef>
              <c:f>'c1-18'!$C$16:$C$42</c:f>
              <c:numCache>
                <c:formatCode>0.00</c:formatCode>
                <c:ptCount val="27"/>
                <c:pt idx="22">
                  <c:v>15.6845019220764</c:v>
                </c:pt>
                <c:pt idx="23">
                  <c:v>15.937238649505799</c:v>
                </c:pt>
                <c:pt idx="24">
                  <c:v>10.499659787400301</c:v>
                </c:pt>
                <c:pt idx="25">
                  <c:v>7.6827934420651198</c:v>
                </c:pt>
                <c:pt idx="26">
                  <c:v>7.0515829011281896</c:v>
                </c:pt>
              </c:numCache>
            </c:numRef>
          </c:val>
          <c:smooth val="0"/>
          <c:extLst>
            <c:ext xmlns:c16="http://schemas.microsoft.com/office/drawing/2014/chart" uri="{C3380CC4-5D6E-409C-BE32-E72D297353CC}">
              <c16:uniqueId val="{0000000D-25A2-4ACB-A3FF-A427FDF3B6D0}"/>
            </c:ext>
          </c:extLst>
        </c:ser>
        <c:ser>
          <c:idx val="5"/>
          <c:order val="2"/>
          <c:tx>
            <c:strRef>
              <c:f>'c1-18'!$D$11</c:f>
              <c:strCache>
                <c:ptCount val="1"/>
                <c:pt idx="0">
                  <c:v>Gross real wages</c:v>
                </c:pt>
              </c:strCache>
            </c:strRef>
          </c:tx>
          <c:spPr>
            <a:ln w="28575" cap="rnd">
              <a:solidFill>
                <a:srgbClr val="FF0000"/>
              </a:solidFill>
              <a:round/>
            </a:ln>
            <a:effectLst/>
          </c:spPr>
          <c:marker>
            <c:symbol val="none"/>
          </c:marker>
          <c:cat>
            <c:numRef>
              <c:f>'c1-18'!$A$16:$A$42</c:f>
              <c:numCache>
                <c:formatCode>m/d/yyyy</c:formatCode>
                <c:ptCount val="27"/>
                <c:pt idx="0">
                  <c:v>36891</c:v>
                </c:pt>
                <c:pt idx="1">
                  <c:v>37256</c:v>
                </c:pt>
                <c:pt idx="2">
                  <c:v>37621</c:v>
                </c:pt>
                <c:pt idx="3">
                  <c:v>37986</c:v>
                </c:pt>
                <c:pt idx="4">
                  <c:v>38352</c:v>
                </c:pt>
                <c:pt idx="5">
                  <c:v>38717</c:v>
                </c:pt>
                <c:pt idx="6">
                  <c:v>39082</c:v>
                </c:pt>
                <c:pt idx="7">
                  <c:v>39447</c:v>
                </c:pt>
                <c:pt idx="8">
                  <c:v>39813</c:v>
                </c:pt>
                <c:pt idx="9">
                  <c:v>40178</c:v>
                </c:pt>
                <c:pt idx="10">
                  <c:v>40543</c:v>
                </c:pt>
                <c:pt idx="11">
                  <c:v>40908</c:v>
                </c:pt>
                <c:pt idx="12">
                  <c:v>41274</c:v>
                </c:pt>
                <c:pt idx="13">
                  <c:v>41639</c:v>
                </c:pt>
                <c:pt idx="14">
                  <c:v>42004</c:v>
                </c:pt>
                <c:pt idx="15">
                  <c:v>42369</c:v>
                </c:pt>
                <c:pt idx="16">
                  <c:v>42735</c:v>
                </c:pt>
                <c:pt idx="17">
                  <c:v>43100</c:v>
                </c:pt>
                <c:pt idx="18">
                  <c:v>43465</c:v>
                </c:pt>
                <c:pt idx="19">
                  <c:v>43830</c:v>
                </c:pt>
                <c:pt idx="20">
                  <c:v>44196</c:v>
                </c:pt>
                <c:pt idx="21">
                  <c:v>44561</c:v>
                </c:pt>
                <c:pt idx="22">
                  <c:v>44926</c:v>
                </c:pt>
                <c:pt idx="23">
                  <c:v>45291</c:v>
                </c:pt>
                <c:pt idx="24">
                  <c:v>45657</c:v>
                </c:pt>
                <c:pt idx="25">
                  <c:v>46022</c:v>
                </c:pt>
                <c:pt idx="26">
                  <c:v>46387</c:v>
                </c:pt>
              </c:numCache>
            </c:numRef>
          </c:cat>
          <c:val>
            <c:numRef>
              <c:f>'c1-18'!$D$16:$D$42</c:f>
              <c:numCache>
                <c:formatCode>0.00</c:formatCode>
                <c:ptCount val="27"/>
                <c:pt idx="0">
                  <c:v>4.0696478794483255</c:v>
                </c:pt>
                <c:pt idx="1">
                  <c:v>6.5879774296561697</c:v>
                </c:pt>
                <c:pt idx="2">
                  <c:v>7.6750899565551398</c:v>
                </c:pt>
                <c:pt idx="3">
                  <c:v>4.08077898694492</c:v>
                </c:pt>
                <c:pt idx="4">
                  <c:v>2.4643378891092</c:v>
                </c:pt>
                <c:pt idx="5">
                  <c:v>3.2535797366849799</c:v>
                </c:pt>
                <c:pt idx="6">
                  <c:v>5.2652621725105302</c:v>
                </c:pt>
                <c:pt idx="7">
                  <c:v>1.1482493669551199</c:v>
                </c:pt>
                <c:pt idx="8">
                  <c:v>2.11269576393962</c:v>
                </c:pt>
                <c:pt idx="9">
                  <c:v>8.2903219103025394E-2</c:v>
                </c:pt>
                <c:pt idx="10">
                  <c:v>-1.5845401376303101</c:v>
                </c:pt>
                <c:pt idx="11">
                  <c:v>1.39841392302322</c:v>
                </c:pt>
                <c:pt idx="12">
                  <c:v>1.5381665363689301</c:v>
                </c:pt>
                <c:pt idx="13">
                  <c:v>1.8271490214950299</c:v>
                </c:pt>
                <c:pt idx="14">
                  <c:v>4.5141391258747898</c:v>
                </c:pt>
                <c:pt idx="15">
                  <c:v>4.0528603572850903</c:v>
                </c:pt>
                <c:pt idx="16">
                  <c:v>4.9965824433166599</c:v>
                </c:pt>
                <c:pt idx="17">
                  <c:v>9.0153761802875998</c:v>
                </c:pt>
                <c:pt idx="18">
                  <c:v>7.4830264361297596</c:v>
                </c:pt>
                <c:pt idx="19">
                  <c:v>7.94767119671977</c:v>
                </c:pt>
                <c:pt idx="20">
                  <c:v>6.2277698374750097</c:v>
                </c:pt>
                <c:pt idx="21">
                  <c:v>2.8641120972187499</c:v>
                </c:pt>
                <c:pt idx="22">
                  <c:v>0.93166705013267803</c:v>
                </c:pt>
              </c:numCache>
            </c:numRef>
          </c:val>
          <c:smooth val="0"/>
          <c:extLst xmlns:c15="http://schemas.microsoft.com/office/drawing/2012/chart">
            <c:ext xmlns:c16="http://schemas.microsoft.com/office/drawing/2014/chart" uri="{C3380CC4-5D6E-409C-BE32-E72D297353CC}">
              <c16:uniqueId val="{0000000E-25A2-4ACB-A3FF-A427FDF3B6D0}"/>
            </c:ext>
          </c:extLst>
        </c:ser>
        <c:ser>
          <c:idx val="1"/>
          <c:order val="3"/>
          <c:tx>
            <c:strRef>
              <c:f>'c1-18'!$E$11</c:f>
              <c:strCache>
                <c:ptCount val="1"/>
                <c:pt idx="0">
                  <c:v>Forecast</c:v>
                </c:pt>
              </c:strCache>
            </c:strRef>
          </c:tx>
          <c:spPr>
            <a:ln w="28575" cap="rnd">
              <a:solidFill>
                <a:srgbClr val="FF0000"/>
              </a:solidFill>
              <a:prstDash val="sysDash"/>
              <a:round/>
            </a:ln>
            <a:effectLst/>
          </c:spPr>
          <c:marker>
            <c:symbol val="none"/>
          </c:marker>
          <c:cat>
            <c:numRef>
              <c:f>'c1-18'!$A$16:$A$42</c:f>
              <c:numCache>
                <c:formatCode>m/d/yyyy</c:formatCode>
                <c:ptCount val="27"/>
                <c:pt idx="0">
                  <c:v>36891</c:v>
                </c:pt>
                <c:pt idx="1">
                  <c:v>37256</c:v>
                </c:pt>
                <c:pt idx="2">
                  <c:v>37621</c:v>
                </c:pt>
                <c:pt idx="3">
                  <c:v>37986</c:v>
                </c:pt>
                <c:pt idx="4">
                  <c:v>38352</c:v>
                </c:pt>
                <c:pt idx="5">
                  <c:v>38717</c:v>
                </c:pt>
                <c:pt idx="6">
                  <c:v>39082</c:v>
                </c:pt>
                <c:pt idx="7">
                  <c:v>39447</c:v>
                </c:pt>
                <c:pt idx="8">
                  <c:v>39813</c:v>
                </c:pt>
                <c:pt idx="9">
                  <c:v>40178</c:v>
                </c:pt>
                <c:pt idx="10">
                  <c:v>40543</c:v>
                </c:pt>
                <c:pt idx="11">
                  <c:v>40908</c:v>
                </c:pt>
                <c:pt idx="12">
                  <c:v>41274</c:v>
                </c:pt>
                <c:pt idx="13">
                  <c:v>41639</c:v>
                </c:pt>
                <c:pt idx="14">
                  <c:v>42004</c:v>
                </c:pt>
                <c:pt idx="15">
                  <c:v>42369</c:v>
                </c:pt>
                <c:pt idx="16">
                  <c:v>42735</c:v>
                </c:pt>
                <c:pt idx="17">
                  <c:v>43100</c:v>
                </c:pt>
                <c:pt idx="18">
                  <c:v>43465</c:v>
                </c:pt>
                <c:pt idx="19">
                  <c:v>43830</c:v>
                </c:pt>
                <c:pt idx="20">
                  <c:v>44196</c:v>
                </c:pt>
                <c:pt idx="21">
                  <c:v>44561</c:v>
                </c:pt>
                <c:pt idx="22">
                  <c:v>44926</c:v>
                </c:pt>
                <c:pt idx="23">
                  <c:v>45291</c:v>
                </c:pt>
                <c:pt idx="24">
                  <c:v>45657</c:v>
                </c:pt>
                <c:pt idx="25">
                  <c:v>46022</c:v>
                </c:pt>
                <c:pt idx="26">
                  <c:v>46387</c:v>
                </c:pt>
              </c:numCache>
            </c:numRef>
          </c:cat>
          <c:val>
            <c:numRef>
              <c:f>'c1-18'!$E$16:$E$42</c:f>
              <c:numCache>
                <c:formatCode>0.00</c:formatCode>
                <c:ptCount val="27"/>
                <c:pt idx="22">
                  <c:v>0.93166705013267803</c:v>
                </c:pt>
                <c:pt idx="23">
                  <c:v>-1.0348094938624799</c:v>
                </c:pt>
                <c:pt idx="24">
                  <c:v>5.56582881327585</c:v>
                </c:pt>
                <c:pt idx="25">
                  <c:v>4.5508602582964697</c:v>
                </c:pt>
                <c:pt idx="26">
                  <c:v>3.92926694975261</c:v>
                </c:pt>
              </c:numCache>
            </c:numRef>
          </c:val>
          <c:smooth val="0"/>
          <c:extLst>
            <c:ext xmlns:c16="http://schemas.microsoft.com/office/drawing/2014/chart" uri="{C3380CC4-5D6E-409C-BE32-E72D297353CC}">
              <c16:uniqueId val="{0000000F-25A2-4ACB-A3FF-A427FDF3B6D0}"/>
            </c:ext>
          </c:extLst>
        </c:ser>
        <c:dLbls>
          <c:showLegendKey val="0"/>
          <c:showVal val="0"/>
          <c:showCatName val="0"/>
          <c:showSerName val="0"/>
          <c:showPercent val="0"/>
          <c:showBubbleSize val="0"/>
        </c:dLbls>
        <c:marker val="1"/>
        <c:smooth val="0"/>
        <c:axId val="920710456"/>
        <c:axId val="920711768"/>
      </c:lineChart>
      <c:dateAx>
        <c:axId val="920710456"/>
        <c:scaling>
          <c:orientation val="minMax"/>
          <c:max val="46023"/>
          <c:min val="36526"/>
        </c:scaling>
        <c:delete val="0"/>
        <c:axPos val="b"/>
        <c:numFmt formatCode="yyyy" sourceLinked="0"/>
        <c:majorTickMark val="none"/>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920711768"/>
        <c:crosses val="autoZero"/>
        <c:auto val="0"/>
        <c:lblOffset val="100"/>
        <c:baseTimeUnit val="years"/>
        <c:majorUnit val="1"/>
        <c:majorTimeUnit val="years"/>
        <c:minorUnit val="12"/>
      </c:dateAx>
      <c:valAx>
        <c:axId val="920711768"/>
        <c:scaling>
          <c:orientation val="minMax"/>
          <c:max val="20"/>
          <c:min val="-5"/>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920710456"/>
        <c:crosses val="autoZero"/>
        <c:crossBetween val="between"/>
        <c:majorUnit val="5"/>
      </c:valAx>
      <c:spPr>
        <a:noFill/>
        <a:ln>
          <a:noFill/>
        </a:ln>
        <a:effectLst/>
      </c:spPr>
    </c:plotArea>
    <c:legend>
      <c:legendPos val="r"/>
      <c:layout>
        <c:manualLayout>
          <c:xMode val="edge"/>
          <c:yMode val="edge"/>
          <c:x val="0"/>
          <c:y val="0.81341189236111111"/>
          <c:w val="1"/>
          <c:h val="0.1796423611111111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9162359268851942E-2"/>
          <c:y val="8.4898305084745745E-2"/>
          <c:w val="0.90913457948009346"/>
          <c:h val="0.58775347222222218"/>
        </c:manualLayout>
      </c:layout>
      <c:barChart>
        <c:barDir val="col"/>
        <c:grouping val="clustered"/>
        <c:varyColors val="0"/>
        <c:ser>
          <c:idx val="6"/>
          <c:order val="4"/>
          <c:tx>
            <c:strRef>
              <c:f>'c1-18'!$F$10</c:f>
              <c:strCache>
                <c:ptCount val="1"/>
                <c:pt idx="0">
                  <c:v>Átlagos munkaerőköltség</c:v>
                </c:pt>
              </c:strCache>
            </c:strRef>
          </c:tx>
          <c:spPr>
            <a:solidFill>
              <a:srgbClr val="00B0F0"/>
            </a:solidFill>
            <a:ln>
              <a:noFill/>
            </a:ln>
            <a:effectLst/>
          </c:spPr>
          <c:invertIfNegative val="0"/>
          <c:dPt>
            <c:idx val="23"/>
            <c:invertIfNegative val="0"/>
            <c:bubble3D val="0"/>
            <c:spPr>
              <a:pattFill prst="wdDnDiag">
                <a:fgClr>
                  <a:srgbClr val="00B0F0"/>
                </a:fgClr>
                <a:bgClr>
                  <a:prstClr val="white"/>
                </a:bgClr>
              </a:pattFill>
              <a:ln>
                <a:solidFill>
                  <a:srgbClr val="00B0F0"/>
                </a:solidFill>
              </a:ln>
              <a:effectLst/>
            </c:spPr>
            <c:extLst>
              <c:ext xmlns:c16="http://schemas.microsoft.com/office/drawing/2014/chart" uri="{C3380CC4-5D6E-409C-BE32-E72D297353CC}">
                <c16:uniqueId val="{00000001-7BFA-4ED2-AD3F-B0FE7DEFC60B}"/>
              </c:ext>
            </c:extLst>
          </c:dPt>
          <c:dPt>
            <c:idx val="24"/>
            <c:invertIfNegative val="0"/>
            <c:bubble3D val="0"/>
            <c:spPr>
              <a:pattFill prst="wdDnDiag">
                <a:fgClr>
                  <a:srgbClr val="00B0F0"/>
                </a:fgClr>
                <a:bgClr>
                  <a:prstClr val="white"/>
                </a:bgClr>
              </a:pattFill>
              <a:ln>
                <a:solidFill>
                  <a:srgbClr val="00B0F0"/>
                </a:solidFill>
              </a:ln>
              <a:effectLst/>
            </c:spPr>
            <c:extLst>
              <c:ext xmlns:c16="http://schemas.microsoft.com/office/drawing/2014/chart" uri="{C3380CC4-5D6E-409C-BE32-E72D297353CC}">
                <c16:uniqueId val="{00000003-7BFA-4ED2-AD3F-B0FE7DEFC60B}"/>
              </c:ext>
            </c:extLst>
          </c:dPt>
          <c:dPt>
            <c:idx val="25"/>
            <c:invertIfNegative val="0"/>
            <c:bubble3D val="0"/>
            <c:spPr>
              <a:pattFill prst="wdDnDiag">
                <a:fgClr>
                  <a:srgbClr val="00B0F0"/>
                </a:fgClr>
                <a:bgClr>
                  <a:schemeClr val="bg1"/>
                </a:bgClr>
              </a:pattFill>
              <a:ln>
                <a:solidFill>
                  <a:srgbClr val="00B0F0"/>
                </a:solidFill>
              </a:ln>
              <a:effectLst/>
            </c:spPr>
            <c:extLst>
              <c:ext xmlns:c16="http://schemas.microsoft.com/office/drawing/2014/chart" uri="{C3380CC4-5D6E-409C-BE32-E72D297353CC}">
                <c16:uniqueId val="{00000005-7BFA-4ED2-AD3F-B0FE7DEFC60B}"/>
              </c:ext>
            </c:extLst>
          </c:dPt>
          <c:dPt>
            <c:idx val="26"/>
            <c:invertIfNegative val="0"/>
            <c:bubble3D val="0"/>
            <c:spPr>
              <a:pattFill prst="wdDnDiag">
                <a:fgClr>
                  <a:srgbClr val="00B0F0"/>
                </a:fgClr>
                <a:bgClr>
                  <a:schemeClr val="bg1"/>
                </a:bgClr>
              </a:pattFill>
              <a:ln>
                <a:solidFill>
                  <a:srgbClr val="00B0F0"/>
                </a:solidFill>
              </a:ln>
              <a:effectLst/>
            </c:spPr>
            <c:extLst>
              <c:ext xmlns:c16="http://schemas.microsoft.com/office/drawing/2014/chart" uri="{C3380CC4-5D6E-409C-BE32-E72D297353CC}">
                <c16:uniqueId val="{00000007-7BFA-4ED2-AD3F-B0FE7DEFC60B}"/>
              </c:ext>
            </c:extLst>
          </c:dPt>
          <c:cat>
            <c:numRef>
              <c:f>'c1-18'!$A$16:$A$42</c:f>
              <c:numCache>
                <c:formatCode>m/d/yyyy</c:formatCode>
                <c:ptCount val="27"/>
                <c:pt idx="0">
                  <c:v>36891</c:v>
                </c:pt>
                <c:pt idx="1">
                  <c:v>37256</c:v>
                </c:pt>
                <c:pt idx="2">
                  <c:v>37621</c:v>
                </c:pt>
                <c:pt idx="3">
                  <c:v>37986</c:v>
                </c:pt>
                <c:pt idx="4">
                  <c:v>38352</c:v>
                </c:pt>
                <c:pt idx="5">
                  <c:v>38717</c:v>
                </c:pt>
                <c:pt idx="6">
                  <c:v>39082</c:v>
                </c:pt>
                <c:pt idx="7">
                  <c:v>39447</c:v>
                </c:pt>
                <c:pt idx="8">
                  <c:v>39813</c:v>
                </c:pt>
                <c:pt idx="9">
                  <c:v>40178</c:v>
                </c:pt>
                <c:pt idx="10">
                  <c:v>40543</c:v>
                </c:pt>
                <c:pt idx="11">
                  <c:v>40908</c:v>
                </c:pt>
                <c:pt idx="12">
                  <c:v>41274</c:v>
                </c:pt>
                <c:pt idx="13">
                  <c:v>41639</c:v>
                </c:pt>
                <c:pt idx="14">
                  <c:v>42004</c:v>
                </c:pt>
                <c:pt idx="15">
                  <c:v>42369</c:v>
                </c:pt>
                <c:pt idx="16">
                  <c:v>42735</c:v>
                </c:pt>
                <c:pt idx="17">
                  <c:v>43100</c:v>
                </c:pt>
                <c:pt idx="18">
                  <c:v>43465</c:v>
                </c:pt>
                <c:pt idx="19">
                  <c:v>43830</c:v>
                </c:pt>
                <c:pt idx="20">
                  <c:v>44196</c:v>
                </c:pt>
                <c:pt idx="21">
                  <c:v>44561</c:v>
                </c:pt>
                <c:pt idx="22">
                  <c:v>44926</c:v>
                </c:pt>
                <c:pt idx="23">
                  <c:v>45291</c:v>
                </c:pt>
                <c:pt idx="24">
                  <c:v>45657</c:v>
                </c:pt>
                <c:pt idx="25">
                  <c:v>46022</c:v>
                </c:pt>
                <c:pt idx="26">
                  <c:v>46387</c:v>
                </c:pt>
              </c:numCache>
            </c:numRef>
          </c:cat>
          <c:val>
            <c:numRef>
              <c:f>'c1-18'!$F$16:$F$42</c:f>
              <c:numCache>
                <c:formatCode>0.00</c:formatCode>
                <c:ptCount val="27"/>
                <c:pt idx="0">
                  <c:v>16.4924484956158</c:v>
                </c:pt>
                <c:pt idx="1">
                  <c:v>14.9193787789424</c:v>
                </c:pt>
                <c:pt idx="2">
                  <c:v>7.9133479928692401</c:v>
                </c:pt>
                <c:pt idx="3">
                  <c:v>9.4683632662595496</c:v>
                </c:pt>
                <c:pt idx="4">
                  <c:v>13.613886653758099</c:v>
                </c:pt>
                <c:pt idx="5">
                  <c:v>7.7111239082336303</c:v>
                </c:pt>
                <c:pt idx="6">
                  <c:v>5.7266746604614998</c:v>
                </c:pt>
                <c:pt idx="7">
                  <c:v>6.5766020095965896</c:v>
                </c:pt>
                <c:pt idx="8">
                  <c:v>7.1947950851764402</c:v>
                </c:pt>
                <c:pt idx="9">
                  <c:v>-1.46388044265284</c:v>
                </c:pt>
                <c:pt idx="10">
                  <c:v>3.0256695254801298</c:v>
                </c:pt>
                <c:pt idx="11">
                  <c:v>5.0824796083929797</c:v>
                </c:pt>
                <c:pt idx="12">
                  <c:v>3.9366777340481098</c:v>
                </c:pt>
                <c:pt idx="13">
                  <c:v>-8.7651534084631708E-3</c:v>
                </c:pt>
                <c:pt idx="14">
                  <c:v>4.3585663682586198</c:v>
                </c:pt>
                <c:pt idx="15">
                  <c:v>3.83455141057083</c:v>
                </c:pt>
                <c:pt idx="16">
                  <c:v>5.3058158361404004</c:v>
                </c:pt>
                <c:pt idx="17">
                  <c:v>7.6110750741466804</c:v>
                </c:pt>
                <c:pt idx="18">
                  <c:v>8.3821218900052195</c:v>
                </c:pt>
                <c:pt idx="19">
                  <c:v>10.1972535925896</c:v>
                </c:pt>
                <c:pt idx="20">
                  <c:v>7.1313257392624196</c:v>
                </c:pt>
                <c:pt idx="21">
                  <c:v>6.7937653706376899</c:v>
                </c:pt>
                <c:pt idx="22">
                  <c:v>12.647049823064799</c:v>
                </c:pt>
                <c:pt idx="23">
                  <c:v>16.268896659941099</c:v>
                </c:pt>
                <c:pt idx="24">
                  <c:v>10.4588157349549</c:v>
                </c:pt>
                <c:pt idx="25">
                  <c:v>7.6680600721059999</c:v>
                </c:pt>
                <c:pt idx="26">
                  <c:v>7.0407966048842798</c:v>
                </c:pt>
              </c:numCache>
            </c:numRef>
          </c:val>
          <c:extLst>
            <c:ext xmlns:c16="http://schemas.microsoft.com/office/drawing/2014/chart" uri="{C3380CC4-5D6E-409C-BE32-E72D297353CC}">
              <c16:uniqueId val="{00000008-7BFA-4ED2-AD3F-B0FE7DEFC60B}"/>
            </c:ext>
          </c:extLst>
        </c:ser>
        <c:ser>
          <c:idx val="3"/>
          <c:order val="5"/>
          <c:tx>
            <c:strRef>
              <c:f>'c1-18'!$G$10</c:f>
              <c:strCache>
                <c:ptCount val="1"/>
                <c:pt idx="0">
                  <c:v>Előrejelzés</c:v>
                </c:pt>
              </c:strCache>
            </c:strRef>
          </c:tx>
          <c:spPr>
            <a:pattFill prst="wdDnDiag">
              <a:fgClr>
                <a:schemeClr val="bg1"/>
              </a:fgClr>
              <a:bgClr>
                <a:srgbClr val="00B0F0"/>
              </a:bgClr>
            </a:pattFill>
            <a:ln>
              <a:solidFill>
                <a:srgbClr val="00B0F0"/>
              </a:solidFill>
            </a:ln>
            <a:effectLst/>
          </c:spPr>
          <c:invertIfNegative val="0"/>
          <c:dPt>
            <c:idx val="0"/>
            <c:invertIfNegative val="0"/>
            <c:bubble3D val="0"/>
            <c:spPr>
              <a:solidFill>
                <a:srgbClr val="00B0F0"/>
              </a:solidFill>
              <a:ln>
                <a:solidFill>
                  <a:srgbClr val="00B0F0"/>
                </a:solidFill>
              </a:ln>
              <a:effectLst/>
            </c:spPr>
            <c:extLst>
              <c:ext xmlns:c16="http://schemas.microsoft.com/office/drawing/2014/chart" uri="{C3380CC4-5D6E-409C-BE32-E72D297353CC}">
                <c16:uniqueId val="{0000000A-7BFA-4ED2-AD3F-B0FE7DEFC60B}"/>
              </c:ext>
            </c:extLst>
          </c:dPt>
          <c:cat>
            <c:numRef>
              <c:f>'c1-18'!$A$16:$A$42</c:f>
              <c:numCache>
                <c:formatCode>m/d/yyyy</c:formatCode>
                <c:ptCount val="27"/>
                <c:pt idx="0">
                  <c:v>36891</c:v>
                </c:pt>
                <c:pt idx="1">
                  <c:v>37256</c:v>
                </c:pt>
                <c:pt idx="2">
                  <c:v>37621</c:v>
                </c:pt>
                <c:pt idx="3">
                  <c:v>37986</c:v>
                </c:pt>
                <c:pt idx="4">
                  <c:v>38352</c:v>
                </c:pt>
                <c:pt idx="5">
                  <c:v>38717</c:v>
                </c:pt>
                <c:pt idx="6">
                  <c:v>39082</c:v>
                </c:pt>
                <c:pt idx="7">
                  <c:v>39447</c:v>
                </c:pt>
                <c:pt idx="8">
                  <c:v>39813</c:v>
                </c:pt>
                <c:pt idx="9">
                  <c:v>40178</c:v>
                </c:pt>
                <c:pt idx="10">
                  <c:v>40543</c:v>
                </c:pt>
                <c:pt idx="11">
                  <c:v>40908</c:v>
                </c:pt>
                <c:pt idx="12">
                  <c:v>41274</c:v>
                </c:pt>
                <c:pt idx="13">
                  <c:v>41639</c:v>
                </c:pt>
                <c:pt idx="14">
                  <c:v>42004</c:v>
                </c:pt>
                <c:pt idx="15">
                  <c:v>42369</c:v>
                </c:pt>
                <c:pt idx="16">
                  <c:v>42735</c:v>
                </c:pt>
                <c:pt idx="17">
                  <c:v>43100</c:v>
                </c:pt>
                <c:pt idx="18">
                  <c:v>43465</c:v>
                </c:pt>
                <c:pt idx="19">
                  <c:v>43830</c:v>
                </c:pt>
                <c:pt idx="20">
                  <c:v>44196</c:v>
                </c:pt>
                <c:pt idx="21">
                  <c:v>44561</c:v>
                </c:pt>
                <c:pt idx="22">
                  <c:v>44926</c:v>
                </c:pt>
                <c:pt idx="23">
                  <c:v>45291</c:v>
                </c:pt>
                <c:pt idx="24">
                  <c:v>45657</c:v>
                </c:pt>
                <c:pt idx="25">
                  <c:v>46022</c:v>
                </c:pt>
                <c:pt idx="26">
                  <c:v>46387</c:v>
                </c:pt>
              </c:numCache>
            </c:numRef>
          </c:cat>
          <c:val>
            <c:numRef>
              <c:f>'c1-18'!$G$16</c:f>
              <c:numCache>
                <c:formatCode>0.0</c:formatCode>
                <c:ptCount val="1"/>
              </c:numCache>
            </c:numRef>
          </c:val>
          <c:extLst>
            <c:ext xmlns:c16="http://schemas.microsoft.com/office/drawing/2014/chart" uri="{C3380CC4-5D6E-409C-BE32-E72D297353CC}">
              <c16:uniqueId val="{0000000B-7BFA-4ED2-AD3F-B0FE7DEFC60B}"/>
            </c:ext>
          </c:extLst>
        </c:ser>
        <c:dLbls>
          <c:showLegendKey val="0"/>
          <c:showVal val="0"/>
          <c:showCatName val="0"/>
          <c:showSerName val="0"/>
          <c:showPercent val="0"/>
          <c:showBubbleSize val="0"/>
        </c:dLbls>
        <c:gapWidth val="0"/>
        <c:axId val="920710456"/>
        <c:axId val="920711768"/>
      </c:barChart>
      <c:lineChart>
        <c:grouping val="standard"/>
        <c:varyColors val="0"/>
        <c:ser>
          <c:idx val="2"/>
          <c:order val="0"/>
          <c:tx>
            <c:strRef>
              <c:f>'c1-18'!$B$10</c:f>
              <c:strCache>
                <c:ptCount val="1"/>
                <c:pt idx="0">
                  <c:v>Bruttó átlagkereset</c:v>
                </c:pt>
              </c:strCache>
            </c:strRef>
          </c:tx>
          <c:spPr>
            <a:ln w="28575" cap="rnd">
              <a:solidFill>
                <a:srgbClr val="002060"/>
              </a:solidFill>
              <a:round/>
            </a:ln>
            <a:effectLst/>
          </c:spPr>
          <c:marker>
            <c:symbol val="none"/>
          </c:marker>
          <c:cat>
            <c:numRef>
              <c:f>'c1-18'!$A$16:$A$42</c:f>
              <c:numCache>
                <c:formatCode>m/d/yyyy</c:formatCode>
                <c:ptCount val="27"/>
                <c:pt idx="0">
                  <c:v>36891</c:v>
                </c:pt>
                <c:pt idx="1">
                  <c:v>37256</c:v>
                </c:pt>
                <c:pt idx="2">
                  <c:v>37621</c:v>
                </c:pt>
                <c:pt idx="3">
                  <c:v>37986</c:v>
                </c:pt>
                <c:pt idx="4">
                  <c:v>38352</c:v>
                </c:pt>
                <c:pt idx="5">
                  <c:v>38717</c:v>
                </c:pt>
                <c:pt idx="6">
                  <c:v>39082</c:v>
                </c:pt>
                <c:pt idx="7">
                  <c:v>39447</c:v>
                </c:pt>
                <c:pt idx="8">
                  <c:v>39813</c:v>
                </c:pt>
                <c:pt idx="9">
                  <c:v>40178</c:v>
                </c:pt>
                <c:pt idx="10">
                  <c:v>40543</c:v>
                </c:pt>
                <c:pt idx="11">
                  <c:v>40908</c:v>
                </c:pt>
                <c:pt idx="12">
                  <c:v>41274</c:v>
                </c:pt>
                <c:pt idx="13">
                  <c:v>41639</c:v>
                </c:pt>
                <c:pt idx="14">
                  <c:v>42004</c:v>
                </c:pt>
                <c:pt idx="15">
                  <c:v>42369</c:v>
                </c:pt>
                <c:pt idx="16">
                  <c:v>42735</c:v>
                </c:pt>
                <c:pt idx="17">
                  <c:v>43100</c:v>
                </c:pt>
                <c:pt idx="18">
                  <c:v>43465</c:v>
                </c:pt>
                <c:pt idx="19">
                  <c:v>43830</c:v>
                </c:pt>
                <c:pt idx="20">
                  <c:v>44196</c:v>
                </c:pt>
                <c:pt idx="21">
                  <c:v>44561</c:v>
                </c:pt>
                <c:pt idx="22">
                  <c:v>44926</c:v>
                </c:pt>
                <c:pt idx="23">
                  <c:v>45291</c:v>
                </c:pt>
                <c:pt idx="24">
                  <c:v>45657</c:v>
                </c:pt>
                <c:pt idx="25">
                  <c:v>46022</c:v>
                </c:pt>
                <c:pt idx="26">
                  <c:v>46387</c:v>
                </c:pt>
              </c:numCache>
            </c:numRef>
          </c:cat>
          <c:val>
            <c:numRef>
              <c:f>'c1-18'!$B$16:$B$42</c:f>
              <c:numCache>
                <c:formatCode>0.00</c:formatCode>
                <c:ptCount val="27"/>
                <c:pt idx="0">
                  <c:v>14.251364933405601</c:v>
                </c:pt>
                <c:pt idx="1">
                  <c:v>16.347382425414001</c:v>
                </c:pt>
                <c:pt idx="2">
                  <c:v>13.344978713890001</c:v>
                </c:pt>
                <c:pt idx="3">
                  <c:v>8.9329307653701395</c:v>
                </c:pt>
                <c:pt idx="4">
                  <c:v>9.3800265095061306</c:v>
                </c:pt>
                <c:pt idx="5">
                  <c:v>6.9289084336959998</c:v>
                </c:pt>
                <c:pt idx="6">
                  <c:v>9.3908133858467693</c:v>
                </c:pt>
                <c:pt idx="7">
                  <c:v>9.2061555869805005</c:v>
                </c:pt>
                <c:pt idx="8">
                  <c:v>8.2876997620245199</c:v>
                </c:pt>
                <c:pt idx="9">
                  <c:v>4.2919669614896803</c:v>
                </c:pt>
                <c:pt idx="10">
                  <c:v>3.2039738876945298</c:v>
                </c:pt>
                <c:pt idx="11">
                  <c:v>5.3771543550444401</c:v>
                </c:pt>
                <c:pt idx="12">
                  <c:v>7.2954312416060896</c:v>
                </c:pt>
                <c:pt idx="13">
                  <c:v>3.5861637087712199</c:v>
                </c:pt>
                <c:pt idx="14">
                  <c:v>4.2855503056697204</c:v>
                </c:pt>
                <c:pt idx="15">
                  <c:v>3.9732557248940599</c:v>
                </c:pt>
                <c:pt idx="16">
                  <c:v>5.4125903687715899</c:v>
                </c:pt>
                <c:pt idx="17">
                  <c:v>11.578899238521799</c:v>
                </c:pt>
                <c:pt idx="18">
                  <c:v>10.528794100064299</c:v>
                </c:pt>
                <c:pt idx="19">
                  <c:v>11.561584813713401</c:v>
                </c:pt>
                <c:pt idx="20">
                  <c:v>9.7706021029529904</c:v>
                </c:pt>
                <c:pt idx="21">
                  <c:v>8.1152342327532594</c:v>
                </c:pt>
                <c:pt idx="22">
                  <c:v>15.6845019220764</c:v>
                </c:pt>
              </c:numCache>
            </c:numRef>
          </c:val>
          <c:smooth val="0"/>
          <c:extLst>
            <c:ext xmlns:c16="http://schemas.microsoft.com/office/drawing/2014/chart" uri="{C3380CC4-5D6E-409C-BE32-E72D297353CC}">
              <c16:uniqueId val="{0000000C-7BFA-4ED2-AD3F-B0FE7DEFC60B}"/>
            </c:ext>
          </c:extLst>
        </c:ser>
        <c:dLbls>
          <c:showLegendKey val="0"/>
          <c:showVal val="0"/>
          <c:showCatName val="0"/>
          <c:showSerName val="0"/>
          <c:showPercent val="0"/>
          <c:showBubbleSize val="0"/>
        </c:dLbls>
        <c:marker val="1"/>
        <c:smooth val="0"/>
        <c:axId val="920710456"/>
        <c:axId val="920711768"/>
      </c:lineChart>
      <c:lineChart>
        <c:grouping val="standard"/>
        <c:varyColors val="0"/>
        <c:ser>
          <c:idx val="0"/>
          <c:order val="1"/>
          <c:tx>
            <c:strRef>
              <c:f>'c1-18'!$C$10</c:f>
              <c:strCache>
                <c:ptCount val="1"/>
                <c:pt idx="0">
                  <c:v>Előrejelzés</c:v>
                </c:pt>
              </c:strCache>
            </c:strRef>
          </c:tx>
          <c:spPr>
            <a:ln w="28575" cap="rnd">
              <a:solidFill>
                <a:srgbClr val="002060"/>
              </a:solidFill>
              <a:prstDash val="sysDash"/>
              <a:round/>
            </a:ln>
            <a:effectLst/>
          </c:spPr>
          <c:marker>
            <c:symbol val="none"/>
          </c:marker>
          <c:cat>
            <c:numRef>
              <c:f>'c1-18'!$A$16:$A$42</c:f>
              <c:numCache>
                <c:formatCode>m/d/yyyy</c:formatCode>
                <c:ptCount val="27"/>
                <c:pt idx="0">
                  <c:v>36891</c:v>
                </c:pt>
                <c:pt idx="1">
                  <c:v>37256</c:v>
                </c:pt>
                <c:pt idx="2">
                  <c:v>37621</c:v>
                </c:pt>
                <c:pt idx="3">
                  <c:v>37986</c:v>
                </c:pt>
                <c:pt idx="4">
                  <c:v>38352</c:v>
                </c:pt>
                <c:pt idx="5">
                  <c:v>38717</c:v>
                </c:pt>
                <c:pt idx="6">
                  <c:v>39082</c:v>
                </c:pt>
                <c:pt idx="7">
                  <c:v>39447</c:v>
                </c:pt>
                <c:pt idx="8">
                  <c:v>39813</c:v>
                </c:pt>
                <c:pt idx="9">
                  <c:v>40178</c:v>
                </c:pt>
                <c:pt idx="10">
                  <c:v>40543</c:v>
                </c:pt>
                <c:pt idx="11">
                  <c:v>40908</c:v>
                </c:pt>
                <c:pt idx="12">
                  <c:v>41274</c:v>
                </c:pt>
                <c:pt idx="13">
                  <c:v>41639</c:v>
                </c:pt>
                <c:pt idx="14">
                  <c:v>42004</c:v>
                </c:pt>
                <c:pt idx="15">
                  <c:v>42369</c:v>
                </c:pt>
                <c:pt idx="16">
                  <c:v>42735</c:v>
                </c:pt>
                <c:pt idx="17">
                  <c:v>43100</c:v>
                </c:pt>
                <c:pt idx="18">
                  <c:v>43465</c:v>
                </c:pt>
                <c:pt idx="19">
                  <c:v>43830</c:v>
                </c:pt>
                <c:pt idx="20">
                  <c:v>44196</c:v>
                </c:pt>
                <c:pt idx="21">
                  <c:v>44561</c:v>
                </c:pt>
                <c:pt idx="22">
                  <c:v>44926</c:v>
                </c:pt>
                <c:pt idx="23">
                  <c:v>45291</c:v>
                </c:pt>
                <c:pt idx="24">
                  <c:v>45657</c:v>
                </c:pt>
                <c:pt idx="25">
                  <c:v>46022</c:v>
                </c:pt>
                <c:pt idx="26">
                  <c:v>46387</c:v>
                </c:pt>
              </c:numCache>
            </c:numRef>
          </c:cat>
          <c:val>
            <c:numRef>
              <c:f>'c1-18'!$C$16:$C$42</c:f>
              <c:numCache>
                <c:formatCode>0.00</c:formatCode>
                <c:ptCount val="27"/>
                <c:pt idx="22">
                  <c:v>15.6845019220764</c:v>
                </c:pt>
                <c:pt idx="23">
                  <c:v>15.937238649505799</c:v>
                </c:pt>
                <c:pt idx="24">
                  <c:v>10.499659787400301</c:v>
                </c:pt>
                <c:pt idx="25">
                  <c:v>7.6827934420651198</c:v>
                </c:pt>
                <c:pt idx="26">
                  <c:v>7.0515829011281896</c:v>
                </c:pt>
              </c:numCache>
            </c:numRef>
          </c:val>
          <c:smooth val="0"/>
          <c:extLst>
            <c:ext xmlns:c16="http://schemas.microsoft.com/office/drawing/2014/chart" uri="{C3380CC4-5D6E-409C-BE32-E72D297353CC}">
              <c16:uniqueId val="{0000000D-7BFA-4ED2-AD3F-B0FE7DEFC60B}"/>
            </c:ext>
          </c:extLst>
        </c:ser>
        <c:ser>
          <c:idx val="5"/>
          <c:order val="2"/>
          <c:tx>
            <c:strRef>
              <c:f>'c1-18'!$D$10</c:f>
              <c:strCache>
                <c:ptCount val="1"/>
                <c:pt idx="0">
                  <c:v>Bruttó reálbér</c:v>
                </c:pt>
              </c:strCache>
            </c:strRef>
          </c:tx>
          <c:spPr>
            <a:ln w="28575" cap="rnd">
              <a:solidFill>
                <a:srgbClr val="FF0000"/>
              </a:solidFill>
              <a:round/>
            </a:ln>
            <a:effectLst/>
          </c:spPr>
          <c:marker>
            <c:symbol val="none"/>
          </c:marker>
          <c:cat>
            <c:numRef>
              <c:f>'c1-18'!$A$16:$A$42</c:f>
              <c:numCache>
                <c:formatCode>m/d/yyyy</c:formatCode>
                <c:ptCount val="27"/>
                <c:pt idx="0">
                  <c:v>36891</c:v>
                </c:pt>
                <c:pt idx="1">
                  <c:v>37256</c:v>
                </c:pt>
                <c:pt idx="2">
                  <c:v>37621</c:v>
                </c:pt>
                <c:pt idx="3">
                  <c:v>37986</c:v>
                </c:pt>
                <c:pt idx="4">
                  <c:v>38352</c:v>
                </c:pt>
                <c:pt idx="5">
                  <c:v>38717</c:v>
                </c:pt>
                <c:pt idx="6">
                  <c:v>39082</c:v>
                </c:pt>
                <c:pt idx="7">
                  <c:v>39447</c:v>
                </c:pt>
                <c:pt idx="8">
                  <c:v>39813</c:v>
                </c:pt>
                <c:pt idx="9">
                  <c:v>40178</c:v>
                </c:pt>
                <c:pt idx="10">
                  <c:v>40543</c:v>
                </c:pt>
                <c:pt idx="11">
                  <c:v>40908</c:v>
                </c:pt>
                <c:pt idx="12">
                  <c:v>41274</c:v>
                </c:pt>
                <c:pt idx="13">
                  <c:v>41639</c:v>
                </c:pt>
                <c:pt idx="14">
                  <c:v>42004</c:v>
                </c:pt>
                <c:pt idx="15">
                  <c:v>42369</c:v>
                </c:pt>
                <c:pt idx="16">
                  <c:v>42735</c:v>
                </c:pt>
                <c:pt idx="17">
                  <c:v>43100</c:v>
                </c:pt>
                <c:pt idx="18">
                  <c:v>43465</c:v>
                </c:pt>
                <c:pt idx="19">
                  <c:v>43830</c:v>
                </c:pt>
                <c:pt idx="20">
                  <c:v>44196</c:v>
                </c:pt>
                <c:pt idx="21">
                  <c:v>44561</c:v>
                </c:pt>
                <c:pt idx="22">
                  <c:v>44926</c:v>
                </c:pt>
                <c:pt idx="23">
                  <c:v>45291</c:v>
                </c:pt>
                <c:pt idx="24">
                  <c:v>45657</c:v>
                </c:pt>
                <c:pt idx="25">
                  <c:v>46022</c:v>
                </c:pt>
                <c:pt idx="26">
                  <c:v>46387</c:v>
                </c:pt>
              </c:numCache>
            </c:numRef>
          </c:cat>
          <c:val>
            <c:numRef>
              <c:f>'c1-18'!$D$16:$D$42</c:f>
              <c:numCache>
                <c:formatCode>0.00</c:formatCode>
                <c:ptCount val="27"/>
                <c:pt idx="0">
                  <c:v>4.0696478794483255</c:v>
                </c:pt>
                <c:pt idx="1">
                  <c:v>6.5879774296561697</c:v>
                </c:pt>
                <c:pt idx="2">
                  <c:v>7.6750899565551398</c:v>
                </c:pt>
                <c:pt idx="3">
                  <c:v>4.08077898694492</c:v>
                </c:pt>
                <c:pt idx="4">
                  <c:v>2.4643378891092</c:v>
                </c:pt>
                <c:pt idx="5">
                  <c:v>3.2535797366849799</c:v>
                </c:pt>
                <c:pt idx="6">
                  <c:v>5.2652621725105302</c:v>
                </c:pt>
                <c:pt idx="7">
                  <c:v>1.1482493669551199</c:v>
                </c:pt>
                <c:pt idx="8">
                  <c:v>2.11269576393962</c:v>
                </c:pt>
                <c:pt idx="9">
                  <c:v>8.2903219103025394E-2</c:v>
                </c:pt>
                <c:pt idx="10">
                  <c:v>-1.5845401376303101</c:v>
                </c:pt>
                <c:pt idx="11">
                  <c:v>1.39841392302322</c:v>
                </c:pt>
                <c:pt idx="12">
                  <c:v>1.5381665363689301</c:v>
                </c:pt>
                <c:pt idx="13">
                  <c:v>1.8271490214950299</c:v>
                </c:pt>
                <c:pt idx="14">
                  <c:v>4.5141391258747898</c:v>
                </c:pt>
                <c:pt idx="15">
                  <c:v>4.0528603572850903</c:v>
                </c:pt>
                <c:pt idx="16">
                  <c:v>4.9965824433166599</c:v>
                </c:pt>
                <c:pt idx="17">
                  <c:v>9.0153761802875998</c:v>
                </c:pt>
                <c:pt idx="18">
                  <c:v>7.4830264361297596</c:v>
                </c:pt>
                <c:pt idx="19">
                  <c:v>7.94767119671977</c:v>
                </c:pt>
                <c:pt idx="20">
                  <c:v>6.2277698374750097</c:v>
                </c:pt>
                <c:pt idx="21">
                  <c:v>2.8641120972187499</c:v>
                </c:pt>
                <c:pt idx="22">
                  <c:v>0.93166705013267803</c:v>
                </c:pt>
              </c:numCache>
            </c:numRef>
          </c:val>
          <c:smooth val="0"/>
          <c:extLst xmlns:c15="http://schemas.microsoft.com/office/drawing/2012/chart">
            <c:ext xmlns:c16="http://schemas.microsoft.com/office/drawing/2014/chart" uri="{C3380CC4-5D6E-409C-BE32-E72D297353CC}">
              <c16:uniqueId val="{0000000E-7BFA-4ED2-AD3F-B0FE7DEFC60B}"/>
            </c:ext>
          </c:extLst>
        </c:ser>
        <c:ser>
          <c:idx val="1"/>
          <c:order val="3"/>
          <c:tx>
            <c:strRef>
              <c:f>'c1-18'!$E$10</c:f>
              <c:strCache>
                <c:ptCount val="1"/>
                <c:pt idx="0">
                  <c:v>Előrejelzés</c:v>
                </c:pt>
              </c:strCache>
            </c:strRef>
          </c:tx>
          <c:spPr>
            <a:ln w="28575" cap="rnd">
              <a:solidFill>
                <a:srgbClr val="FF0000"/>
              </a:solidFill>
              <a:prstDash val="sysDash"/>
              <a:round/>
            </a:ln>
            <a:effectLst/>
          </c:spPr>
          <c:marker>
            <c:symbol val="none"/>
          </c:marker>
          <c:cat>
            <c:numRef>
              <c:f>'c1-18'!$A$16:$A$42</c:f>
              <c:numCache>
                <c:formatCode>m/d/yyyy</c:formatCode>
                <c:ptCount val="27"/>
                <c:pt idx="0">
                  <c:v>36891</c:v>
                </c:pt>
                <c:pt idx="1">
                  <c:v>37256</c:v>
                </c:pt>
                <c:pt idx="2">
                  <c:v>37621</c:v>
                </c:pt>
                <c:pt idx="3">
                  <c:v>37986</c:v>
                </c:pt>
                <c:pt idx="4">
                  <c:v>38352</c:v>
                </c:pt>
                <c:pt idx="5">
                  <c:v>38717</c:v>
                </c:pt>
                <c:pt idx="6">
                  <c:v>39082</c:v>
                </c:pt>
                <c:pt idx="7">
                  <c:v>39447</c:v>
                </c:pt>
                <c:pt idx="8">
                  <c:v>39813</c:v>
                </c:pt>
                <c:pt idx="9">
                  <c:v>40178</c:v>
                </c:pt>
                <c:pt idx="10">
                  <c:v>40543</c:v>
                </c:pt>
                <c:pt idx="11">
                  <c:v>40908</c:v>
                </c:pt>
                <c:pt idx="12">
                  <c:v>41274</c:v>
                </c:pt>
                <c:pt idx="13">
                  <c:v>41639</c:v>
                </c:pt>
                <c:pt idx="14">
                  <c:v>42004</c:v>
                </c:pt>
                <c:pt idx="15">
                  <c:v>42369</c:v>
                </c:pt>
                <c:pt idx="16">
                  <c:v>42735</c:v>
                </c:pt>
                <c:pt idx="17">
                  <c:v>43100</c:v>
                </c:pt>
                <c:pt idx="18">
                  <c:v>43465</c:v>
                </c:pt>
                <c:pt idx="19">
                  <c:v>43830</c:v>
                </c:pt>
                <c:pt idx="20">
                  <c:v>44196</c:v>
                </c:pt>
                <c:pt idx="21">
                  <c:v>44561</c:v>
                </c:pt>
                <c:pt idx="22">
                  <c:v>44926</c:v>
                </c:pt>
                <c:pt idx="23">
                  <c:v>45291</c:v>
                </c:pt>
                <c:pt idx="24">
                  <c:v>45657</c:v>
                </c:pt>
                <c:pt idx="25">
                  <c:v>46022</c:v>
                </c:pt>
                <c:pt idx="26">
                  <c:v>46387</c:v>
                </c:pt>
              </c:numCache>
            </c:numRef>
          </c:cat>
          <c:val>
            <c:numRef>
              <c:f>'c1-18'!$E$16:$E$42</c:f>
              <c:numCache>
                <c:formatCode>0.00</c:formatCode>
                <c:ptCount val="27"/>
                <c:pt idx="22">
                  <c:v>0.93166705013267803</c:v>
                </c:pt>
                <c:pt idx="23">
                  <c:v>-1.0348094938624799</c:v>
                </c:pt>
                <c:pt idx="24">
                  <c:v>5.56582881327585</c:v>
                </c:pt>
                <c:pt idx="25">
                  <c:v>4.5508602582964697</c:v>
                </c:pt>
                <c:pt idx="26">
                  <c:v>3.92926694975261</c:v>
                </c:pt>
              </c:numCache>
            </c:numRef>
          </c:val>
          <c:smooth val="0"/>
          <c:extLst>
            <c:ext xmlns:c16="http://schemas.microsoft.com/office/drawing/2014/chart" uri="{C3380CC4-5D6E-409C-BE32-E72D297353CC}">
              <c16:uniqueId val="{0000000F-7BFA-4ED2-AD3F-B0FE7DEFC60B}"/>
            </c:ext>
          </c:extLst>
        </c:ser>
        <c:dLbls>
          <c:showLegendKey val="0"/>
          <c:showVal val="0"/>
          <c:showCatName val="0"/>
          <c:showSerName val="0"/>
          <c:showPercent val="0"/>
          <c:showBubbleSize val="0"/>
        </c:dLbls>
        <c:marker val="1"/>
        <c:smooth val="0"/>
        <c:axId val="920710456"/>
        <c:axId val="920711768"/>
      </c:lineChart>
      <c:dateAx>
        <c:axId val="920710456"/>
        <c:scaling>
          <c:orientation val="minMax"/>
          <c:max val="46023"/>
          <c:min val="36526"/>
        </c:scaling>
        <c:delete val="0"/>
        <c:axPos val="b"/>
        <c:numFmt formatCode="yyyy" sourceLinked="0"/>
        <c:majorTickMark val="none"/>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920711768"/>
        <c:crosses val="autoZero"/>
        <c:auto val="0"/>
        <c:lblOffset val="100"/>
        <c:baseTimeUnit val="years"/>
        <c:majorUnit val="1"/>
        <c:minorUnit val="12"/>
      </c:dateAx>
      <c:valAx>
        <c:axId val="920711768"/>
        <c:scaling>
          <c:orientation val="minMax"/>
          <c:max val="20"/>
          <c:min val="-5"/>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920710456"/>
        <c:crosses val="autoZero"/>
        <c:crossBetween val="between"/>
        <c:majorUnit val="5"/>
      </c:valAx>
      <c:spPr>
        <a:noFill/>
        <a:ln>
          <a:noFill/>
        </a:ln>
        <a:effectLst/>
      </c:spPr>
    </c:plotArea>
    <c:legend>
      <c:legendPos val="r"/>
      <c:layout>
        <c:manualLayout>
          <c:xMode val="edge"/>
          <c:yMode val="edge"/>
          <c:x val="0"/>
          <c:y val="0.81865706354565237"/>
          <c:w val="1"/>
          <c:h val="0.17990975638511089"/>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7.1698440960611454E-2"/>
          <c:w val="0.97899229165977453"/>
          <c:h val="0.91745936654051718"/>
        </c:manualLayout>
      </c:layout>
      <c:areaChart>
        <c:grouping val="stacked"/>
        <c:varyColors val="0"/>
        <c:ser>
          <c:idx val="0"/>
          <c:order val="0"/>
          <c:tx>
            <c:strRef>
              <c:f>'c1-2'!$B$13</c:f>
              <c:strCache>
                <c:ptCount val="1"/>
                <c:pt idx="0">
                  <c:v>lower90</c:v>
                </c:pt>
              </c:strCache>
            </c:strRef>
          </c:tx>
          <c:spPr>
            <a:noFill/>
            <a:ln>
              <a:noFill/>
            </a:ln>
            <a:effectLst/>
          </c:spPr>
          <c:cat>
            <c:numRef>
              <c:f>'c1-2'!$A$14:$A$73</c:f>
              <c:numCache>
                <c:formatCode>m/d/yyyy</c:formatCode>
                <c:ptCount val="60"/>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pt idx="59">
                  <c:v>46296</c:v>
                </c:pt>
              </c:numCache>
            </c:numRef>
          </c:cat>
          <c:val>
            <c:numRef>
              <c:f>'c1-2'!$B$14:$B$73</c:f>
              <c:numCache>
                <c:formatCode>0.0</c:formatCode>
                <c:ptCount val="60"/>
                <c:pt idx="0">
                  <c:v>5.6</c:v>
                </c:pt>
                <c:pt idx="1">
                  <c:v>5.5</c:v>
                </c:pt>
                <c:pt idx="2">
                  <c:v>6.1</c:v>
                </c:pt>
                <c:pt idx="3">
                  <c:v>5.4</c:v>
                </c:pt>
                <c:pt idx="4">
                  <c:v>2.9</c:v>
                </c:pt>
                <c:pt idx="5">
                  <c:v>1.8</c:v>
                </c:pt>
                <c:pt idx="6">
                  <c:v>1.5</c:v>
                </c:pt>
                <c:pt idx="7">
                  <c:v>0.8</c:v>
                </c:pt>
                <c:pt idx="8">
                  <c:v>0</c:v>
                </c:pt>
                <c:pt idx="9">
                  <c:v>-0.2</c:v>
                </c:pt>
                <c:pt idx="10">
                  <c:v>-0.1</c:v>
                </c:pt>
                <c:pt idx="11">
                  <c:v>-0.7</c:v>
                </c:pt>
                <c:pt idx="12">
                  <c:v>-1</c:v>
                </c:pt>
                <c:pt idx="13">
                  <c:v>0.3</c:v>
                </c:pt>
                <c:pt idx="14">
                  <c:v>0</c:v>
                </c:pt>
                <c:pt idx="15">
                  <c:v>0.5</c:v>
                </c:pt>
                <c:pt idx="16">
                  <c:v>0.3</c:v>
                </c:pt>
                <c:pt idx="17">
                  <c:v>-0.1</c:v>
                </c:pt>
                <c:pt idx="18">
                  <c:v>0.1</c:v>
                </c:pt>
                <c:pt idx="19">
                  <c:v>1.3</c:v>
                </c:pt>
                <c:pt idx="20">
                  <c:v>2.6</c:v>
                </c:pt>
                <c:pt idx="21">
                  <c:v>2.1</c:v>
                </c:pt>
                <c:pt idx="22">
                  <c:v>2.4</c:v>
                </c:pt>
                <c:pt idx="23">
                  <c:v>2.2999999999999998</c:v>
                </c:pt>
                <c:pt idx="24">
                  <c:v>2</c:v>
                </c:pt>
                <c:pt idx="25">
                  <c:v>2.7</c:v>
                </c:pt>
                <c:pt idx="26">
                  <c:v>3.4</c:v>
                </c:pt>
                <c:pt idx="27">
                  <c:v>3.2</c:v>
                </c:pt>
                <c:pt idx="28">
                  <c:v>3.2</c:v>
                </c:pt>
                <c:pt idx="29">
                  <c:v>3.7</c:v>
                </c:pt>
                <c:pt idx="30">
                  <c:v>3.1</c:v>
                </c:pt>
                <c:pt idx="31">
                  <c:v>3.4</c:v>
                </c:pt>
                <c:pt idx="32">
                  <c:v>4.3</c:v>
                </c:pt>
                <c:pt idx="33">
                  <c:v>2.5</c:v>
                </c:pt>
                <c:pt idx="34">
                  <c:v>3.7</c:v>
                </c:pt>
                <c:pt idx="35">
                  <c:v>2.8</c:v>
                </c:pt>
                <c:pt idx="36">
                  <c:v>3.2</c:v>
                </c:pt>
                <c:pt idx="37">
                  <c:v>5.2</c:v>
                </c:pt>
                <c:pt idx="38">
                  <c:v>5</c:v>
                </c:pt>
                <c:pt idx="39">
                  <c:v>7.1</c:v>
                </c:pt>
                <c:pt idx="40">
                  <c:v>8.1999999999999993</c:v>
                </c:pt>
                <c:pt idx="41">
                  <c:v>10.6</c:v>
                </c:pt>
                <c:pt idx="42">
                  <c:v>16.5</c:v>
                </c:pt>
                <c:pt idx="43">
                  <c:v>22.7</c:v>
                </c:pt>
                <c:pt idx="44">
                  <c:v>25.4</c:v>
                </c:pt>
                <c:pt idx="45">
                  <c:v>21.8</c:v>
                </c:pt>
                <c:pt idx="46">
                  <c:v>15.3</c:v>
                </c:pt>
                <c:pt idx="47">
                  <c:v>6.2685774083107235</c:v>
                </c:pt>
                <c:pt idx="48">
                  <c:v>1.7741510987356732</c:v>
                </c:pt>
                <c:pt idx="49">
                  <c:v>1.2721128513153488</c:v>
                </c:pt>
                <c:pt idx="50">
                  <c:v>0.38773585340040473</c:v>
                </c:pt>
                <c:pt idx="51">
                  <c:v>0.32391664376819307</c:v>
                </c:pt>
                <c:pt idx="52">
                  <c:v>-0.37745348875859897</c:v>
                </c:pt>
                <c:pt idx="53">
                  <c:v>-0.82964908922385217</c:v>
                </c:pt>
                <c:pt idx="54">
                  <c:v>-0.47550805388457995</c:v>
                </c:pt>
                <c:pt idx="55">
                  <c:v>-0.32420080094991732</c:v>
                </c:pt>
                <c:pt idx="56">
                  <c:v>-0.22768228588994788</c:v>
                </c:pt>
                <c:pt idx="57">
                  <c:v>-0.32167875811598812</c:v>
                </c:pt>
                <c:pt idx="58">
                  <c:v>-0.3265020952745985</c:v>
                </c:pt>
                <c:pt idx="59">
                  <c:v>-0.23919132633997009</c:v>
                </c:pt>
              </c:numCache>
            </c:numRef>
          </c:val>
          <c:extLst>
            <c:ext xmlns:c16="http://schemas.microsoft.com/office/drawing/2014/chart" uri="{C3380CC4-5D6E-409C-BE32-E72D297353CC}">
              <c16:uniqueId val="{00000000-2D86-45CB-B676-52C1C28C0BEC}"/>
            </c:ext>
          </c:extLst>
        </c:ser>
        <c:ser>
          <c:idx val="1"/>
          <c:order val="1"/>
          <c:tx>
            <c:strRef>
              <c:f>'c1-2'!$C$13</c:f>
              <c:strCache>
                <c:ptCount val="1"/>
                <c:pt idx="0">
                  <c:v>lower60</c:v>
                </c:pt>
              </c:strCache>
            </c:strRef>
          </c:tx>
          <c:spPr>
            <a:solidFill>
              <a:schemeClr val="accent3">
                <a:lumMod val="20000"/>
                <a:lumOff val="80000"/>
              </a:schemeClr>
            </a:solidFill>
            <a:ln>
              <a:noFill/>
            </a:ln>
            <a:effectLst/>
          </c:spPr>
          <c:cat>
            <c:numRef>
              <c:f>'c1-2'!$A$14:$A$73</c:f>
              <c:numCache>
                <c:formatCode>m/d/yyyy</c:formatCode>
                <c:ptCount val="60"/>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pt idx="59">
                  <c:v>46296</c:v>
                </c:pt>
              </c:numCache>
            </c:numRef>
          </c:cat>
          <c:val>
            <c:numRef>
              <c:f>'c1-2'!$C$14:$C$73</c:f>
              <c:numCache>
                <c:formatCode>0.0</c:formatCode>
                <c:ptCount val="60"/>
                <c:pt idx="47">
                  <c:v>0.75</c:v>
                </c:pt>
                <c:pt idx="48">
                  <c:v>1.1500000000000001</c:v>
                </c:pt>
                <c:pt idx="49">
                  <c:v>1.5499999999999998</c:v>
                </c:pt>
                <c:pt idx="50">
                  <c:v>1.7450000000000001</c:v>
                </c:pt>
                <c:pt idx="51">
                  <c:v>1.8228708985457858</c:v>
                </c:pt>
                <c:pt idx="52">
                  <c:v>1.7318688189051601</c:v>
                </c:pt>
                <c:pt idx="53">
                  <c:v>1.6637127194387846</c:v>
                </c:pt>
                <c:pt idx="54">
                  <c:v>1.6020317483334017</c:v>
                </c:pt>
                <c:pt idx="55">
                  <c:v>1.6154633847544435</c:v>
                </c:pt>
                <c:pt idx="56">
                  <c:v>1.6244399051536815</c:v>
                </c:pt>
                <c:pt idx="57">
                  <c:v>1.6319127875913138</c:v>
                </c:pt>
                <c:pt idx="58">
                  <c:v>1.6297818475248109</c:v>
                </c:pt>
                <c:pt idx="59">
                  <c:v>1.6297818475248109</c:v>
                </c:pt>
              </c:numCache>
            </c:numRef>
          </c:val>
          <c:extLst>
            <c:ext xmlns:c16="http://schemas.microsoft.com/office/drawing/2014/chart" uri="{C3380CC4-5D6E-409C-BE32-E72D297353CC}">
              <c16:uniqueId val="{00000001-2D86-45CB-B676-52C1C28C0BEC}"/>
            </c:ext>
          </c:extLst>
        </c:ser>
        <c:ser>
          <c:idx val="2"/>
          <c:order val="2"/>
          <c:tx>
            <c:strRef>
              <c:f>'c1-2'!$D$13</c:f>
              <c:strCache>
                <c:ptCount val="1"/>
                <c:pt idx="0">
                  <c:v>lower30</c:v>
                </c:pt>
              </c:strCache>
            </c:strRef>
          </c:tx>
          <c:spPr>
            <a:solidFill>
              <a:schemeClr val="accent3">
                <a:lumMod val="40000"/>
                <a:lumOff val="60000"/>
              </a:schemeClr>
            </a:solidFill>
            <a:ln>
              <a:noFill/>
            </a:ln>
            <a:effectLst/>
          </c:spPr>
          <c:cat>
            <c:numRef>
              <c:f>'c1-2'!$A$14:$A$73</c:f>
              <c:numCache>
                <c:formatCode>m/d/yyyy</c:formatCode>
                <c:ptCount val="60"/>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pt idx="59">
                  <c:v>46296</c:v>
                </c:pt>
              </c:numCache>
            </c:numRef>
          </c:cat>
          <c:val>
            <c:numRef>
              <c:f>'c1-2'!$D$14:$D$73</c:f>
              <c:numCache>
                <c:formatCode>0.0</c:formatCode>
                <c:ptCount val="60"/>
                <c:pt idx="47">
                  <c:v>0.59299037594822868</c:v>
                </c:pt>
                <c:pt idx="48">
                  <c:v>1.0247468639022415</c:v>
                </c:pt>
                <c:pt idx="49">
                  <c:v>1.5411985320318324</c:v>
                </c:pt>
                <c:pt idx="50">
                  <c:v>1.6094330604762774</c:v>
                </c:pt>
                <c:pt idx="51">
                  <c:v>1.6473864176149617</c:v>
                </c:pt>
                <c:pt idx="52">
                  <c:v>1.4998135997889408</c:v>
                </c:pt>
                <c:pt idx="53">
                  <c:v>1.4104405476652981</c:v>
                </c:pt>
                <c:pt idx="54">
                  <c:v>1.1840583923841015</c:v>
                </c:pt>
                <c:pt idx="55">
                  <c:v>1.1669768303850372</c:v>
                </c:pt>
                <c:pt idx="56">
                  <c:v>1.1485660532973343</c:v>
                </c:pt>
                <c:pt idx="57">
                  <c:v>1.1532057296901987</c:v>
                </c:pt>
                <c:pt idx="58">
                  <c:v>1.1399488931108335</c:v>
                </c:pt>
                <c:pt idx="59">
                  <c:v>1.1430272374253929</c:v>
                </c:pt>
              </c:numCache>
            </c:numRef>
          </c:val>
          <c:extLst>
            <c:ext xmlns:c16="http://schemas.microsoft.com/office/drawing/2014/chart" uri="{C3380CC4-5D6E-409C-BE32-E72D297353CC}">
              <c16:uniqueId val="{00000002-2D86-45CB-B676-52C1C28C0BEC}"/>
            </c:ext>
          </c:extLst>
        </c:ser>
        <c:ser>
          <c:idx val="3"/>
          <c:order val="3"/>
          <c:tx>
            <c:strRef>
              <c:f>'c1-2'!$E$13</c:f>
              <c:strCache>
                <c:ptCount val="1"/>
                <c:pt idx="0">
                  <c:v>baseline</c:v>
                </c:pt>
              </c:strCache>
            </c:strRef>
          </c:tx>
          <c:spPr>
            <a:solidFill>
              <a:schemeClr val="accent3">
                <a:lumMod val="60000"/>
                <a:lumOff val="40000"/>
              </a:schemeClr>
            </a:solidFill>
            <a:ln>
              <a:noFill/>
            </a:ln>
            <a:effectLst/>
          </c:spPr>
          <c:cat>
            <c:numRef>
              <c:f>'c1-2'!$A$14:$A$73</c:f>
              <c:numCache>
                <c:formatCode>m/d/yyyy</c:formatCode>
                <c:ptCount val="60"/>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pt idx="59">
                  <c:v>46296</c:v>
                </c:pt>
              </c:numCache>
            </c:numRef>
          </c:cat>
          <c:val>
            <c:numRef>
              <c:f>'c1-2'!$E$14:$E$73</c:f>
              <c:numCache>
                <c:formatCode>0.0</c:formatCode>
                <c:ptCount val="60"/>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3-2D86-45CB-B676-52C1C28C0BEC}"/>
            </c:ext>
          </c:extLst>
        </c:ser>
        <c:ser>
          <c:idx val="4"/>
          <c:order val="4"/>
          <c:tx>
            <c:strRef>
              <c:f>'c1-2'!$F$13</c:f>
              <c:strCache>
                <c:ptCount val="1"/>
                <c:pt idx="0">
                  <c:v>Előrejelzési tartomány</c:v>
                </c:pt>
              </c:strCache>
            </c:strRef>
          </c:tx>
          <c:spPr>
            <a:solidFill>
              <a:srgbClr val="C00000"/>
            </a:solidFill>
            <a:ln w="3175">
              <a:solidFill>
                <a:srgbClr val="C00000"/>
              </a:solidFill>
            </a:ln>
            <a:effectLst/>
          </c:spPr>
          <c:cat>
            <c:numRef>
              <c:f>'c1-2'!$A$14:$A$73</c:f>
              <c:numCache>
                <c:formatCode>m/d/yyyy</c:formatCode>
                <c:ptCount val="60"/>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pt idx="59">
                  <c:v>46296</c:v>
                </c:pt>
              </c:numCache>
            </c:numRef>
          </c:cat>
          <c:val>
            <c:numRef>
              <c:f>'c1-2'!$F$14:$F$73</c:f>
              <c:numCache>
                <c:formatCode>0.0</c:formatCode>
                <c:ptCount val="60"/>
                <c:pt idx="47">
                  <c:v>0.41401924810354274</c:v>
                </c:pt>
                <c:pt idx="48">
                  <c:v>1.350506272195517</c:v>
                </c:pt>
                <c:pt idx="49">
                  <c:v>1.5676029359363355</c:v>
                </c:pt>
                <c:pt idx="50">
                  <c:v>1.5311338790474451</c:v>
                </c:pt>
                <c:pt idx="51">
                  <c:v>1.5052271647700763</c:v>
                </c:pt>
                <c:pt idx="52">
                  <c:v>1.4189213522955271</c:v>
                </c:pt>
                <c:pt idx="53">
                  <c:v>0.95884226292292851</c:v>
                </c:pt>
                <c:pt idx="54">
                  <c:v>0.96993637735421601</c:v>
                </c:pt>
                <c:pt idx="55">
                  <c:v>0.95824925442514086</c:v>
                </c:pt>
                <c:pt idx="56">
                  <c:v>1.0073962430892323</c:v>
                </c:pt>
                <c:pt idx="57">
                  <c:v>1.0083421829966568</c:v>
                </c:pt>
                <c:pt idx="58">
                  <c:v>1.0319076514873302</c:v>
                </c:pt>
                <c:pt idx="59">
                  <c:v>1.0257509628582113</c:v>
                </c:pt>
              </c:numCache>
            </c:numRef>
          </c:val>
          <c:extLst>
            <c:ext xmlns:c16="http://schemas.microsoft.com/office/drawing/2014/chart" uri="{C3380CC4-5D6E-409C-BE32-E72D297353CC}">
              <c16:uniqueId val="{00000004-2D86-45CB-B676-52C1C28C0BEC}"/>
            </c:ext>
          </c:extLst>
        </c:ser>
        <c:ser>
          <c:idx val="5"/>
          <c:order val="5"/>
          <c:tx>
            <c:strRef>
              <c:f>'c1-2'!$G$13</c:f>
              <c:strCache>
                <c:ptCount val="1"/>
                <c:pt idx="0">
                  <c:v>upper30</c:v>
                </c:pt>
              </c:strCache>
            </c:strRef>
          </c:tx>
          <c:spPr>
            <a:solidFill>
              <a:schemeClr val="accent3">
                <a:lumMod val="60000"/>
                <a:lumOff val="40000"/>
              </a:schemeClr>
            </a:solidFill>
            <a:ln>
              <a:noFill/>
            </a:ln>
            <a:effectLst/>
          </c:spPr>
          <c:cat>
            <c:numRef>
              <c:f>'c1-2'!$A$14:$A$73</c:f>
              <c:numCache>
                <c:formatCode>m/d/yyyy</c:formatCode>
                <c:ptCount val="60"/>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pt idx="59">
                  <c:v>46296</c:v>
                </c:pt>
              </c:numCache>
            </c:numRef>
          </c:cat>
          <c:val>
            <c:numRef>
              <c:f>'c1-2'!$G$14:$G$73</c:f>
              <c:numCache>
                <c:formatCode>0.0</c:formatCode>
                <c:ptCount val="60"/>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5-2D86-45CB-B676-52C1C28C0BEC}"/>
            </c:ext>
          </c:extLst>
        </c:ser>
        <c:ser>
          <c:idx val="6"/>
          <c:order val="6"/>
          <c:tx>
            <c:strRef>
              <c:f>'c1-2'!$H$13</c:f>
              <c:strCache>
                <c:ptCount val="1"/>
                <c:pt idx="0">
                  <c:v>upper60</c:v>
                </c:pt>
              </c:strCache>
            </c:strRef>
          </c:tx>
          <c:spPr>
            <a:solidFill>
              <a:schemeClr val="accent3">
                <a:lumMod val="40000"/>
                <a:lumOff val="60000"/>
              </a:schemeClr>
            </a:solidFill>
            <a:ln>
              <a:noFill/>
            </a:ln>
            <a:effectLst/>
          </c:spPr>
          <c:cat>
            <c:numRef>
              <c:f>'c1-2'!$A$14:$A$73</c:f>
              <c:numCache>
                <c:formatCode>m/d/yyyy</c:formatCode>
                <c:ptCount val="60"/>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pt idx="59">
                  <c:v>46296</c:v>
                </c:pt>
              </c:numCache>
            </c:numRef>
          </c:cat>
          <c:val>
            <c:numRef>
              <c:f>'c1-2'!$H$14:$H$73</c:f>
              <c:numCache>
                <c:formatCode>0.0</c:formatCode>
                <c:ptCount val="60"/>
                <c:pt idx="47">
                  <c:v>0.59299037594822868</c:v>
                </c:pt>
                <c:pt idx="48">
                  <c:v>1.0247468639022415</c:v>
                </c:pt>
                <c:pt idx="49">
                  <c:v>1.5411985320318324</c:v>
                </c:pt>
                <c:pt idx="50">
                  <c:v>1.6094330604762774</c:v>
                </c:pt>
                <c:pt idx="51">
                  <c:v>1.6473864176149617</c:v>
                </c:pt>
                <c:pt idx="52">
                  <c:v>1.4998135997889408</c:v>
                </c:pt>
                <c:pt idx="53">
                  <c:v>1.4104405476652981</c:v>
                </c:pt>
                <c:pt idx="54">
                  <c:v>1.1840583923841015</c:v>
                </c:pt>
                <c:pt idx="55">
                  <c:v>1.1669768303850372</c:v>
                </c:pt>
                <c:pt idx="56">
                  <c:v>1.1485660532973343</c:v>
                </c:pt>
                <c:pt idx="57">
                  <c:v>1.1532057296901987</c:v>
                </c:pt>
                <c:pt idx="58">
                  <c:v>1.1399488931108335</c:v>
                </c:pt>
                <c:pt idx="59">
                  <c:v>1.1430272374253929</c:v>
                </c:pt>
              </c:numCache>
            </c:numRef>
          </c:val>
          <c:extLst>
            <c:ext xmlns:c16="http://schemas.microsoft.com/office/drawing/2014/chart" uri="{C3380CC4-5D6E-409C-BE32-E72D297353CC}">
              <c16:uniqueId val="{00000006-2D86-45CB-B676-52C1C28C0BEC}"/>
            </c:ext>
          </c:extLst>
        </c:ser>
        <c:ser>
          <c:idx val="7"/>
          <c:order val="7"/>
          <c:tx>
            <c:strRef>
              <c:f>'c1-2'!$I$13</c:f>
              <c:strCache>
                <c:ptCount val="1"/>
                <c:pt idx="0">
                  <c:v>upper90</c:v>
                </c:pt>
              </c:strCache>
            </c:strRef>
          </c:tx>
          <c:spPr>
            <a:solidFill>
              <a:schemeClr val="accent3">
                <a:lumMod val="20000"/>
                <a:lumOff val="80000"/>
              </a:schemeClr>
            </a:solidFill>
            <a:ln>
              <a:noFill/>
            </a:ln>
            <a:effectLst/>
          </c:spPr>
          <c:cat>
            <c:numRef>
              <c:f>'c1-2'!$A$14:$A$73</c:f>
              <c:numCache>
                <c:formatCode>m/d/yyyy</c:formatCode>
                <c:ptCount val="60"/>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pt idx="59">
                  <c:v>46296</c:v>
                </c:pt>
              </c:numCache>
            </c:numRef>
          </c:cat>
          <c:val>
            <c:numRef>
              <c:f>'c1-2'!$I$14:$I$73</c:f>
              <c:numCache>
                <c:formatCode>0.0</c:formatCode>
                <c:ptCount val="60"/>
                <c:pt idx="47">
                  <c:v>0.75</c:v>
                </c:pt>
                <c:pt idx="48">
                  <c:v>1.1500000000000001</c:v>
                </c:pt>
                <c:pt idx="49">
                  <c:v>1.5499999999999998</c:v>
                </c:pt>
                <c:pt idx="50">
                  <c:v>1.7450000000000001</c:v>
                </c:pt>
                <c:pt idx="51">
                  <c:v>1.8228708985457858</c:v>
                </c:pt>
                <c:pt idx="52">
                  <c:v>1.7318688189051601</c:v>
                </c:pt>
                <c:pt idx="53">
                  <c:v>1.6637127194387846</c:v>
                </c:pt>
                <c:pt idx="54">
                  <c:v>1.6020317483334017</c:v>
                </c:pt>
                <c:pt idx="55">
                  <c:v>1.6154633847544435</c:v>
                </c:pt>
                <c:pt idx="56">
                  <c:v>1.6244399051536815</c:v>
                </c:pt>
                <c:pt idx="57">
                  <c:v>1.6319127875913138</c:v>
                </c:pt>
                <c:pt idx="58">
                  <c:v>1.6297818475248109</c:v>
                </c:pt>
                <c:pt idx="59">
                  <c:v>1.6297818475248109</c:v>
                </c:pt>
              </c:numCache>
            </c:numRef>
          </c:val>
          <c:extLst>
            <c:ext xmlns:c16="http://schemas.microsoft.com/office/drawing/2014/chart" uri="{C3380CC4-5D6E-409C-BE32-E72D297353CC}">
              <c16:uniqueId val="{00000007-2D86-45CB-B676-52C1C28C0BEC}"/>
            </c:ext>
          </c:extLst>
        </c:ser>
        <c:dLbls>
          <c:showLegendKey val="0"/>
          <c:showVal val="0"/>
          <c:showCatName val="0"/>
          <c:showSerName val="0"/>
          <c:showPercent val="0"/>
          <c:showBubbleSize val="0"/>
        </c:dLbls>
        <c:axId val="814204216"/>
        <c:axId val="814199624"/>
      </c:areaChart>
      <c:lineChart>
        <c:grouping val="standard"/>
        <c:varyColors val="0"/>
        <c:ser>
          <c:idx val="8"/>
          <c:order val="8"/>
          <c:tx>
            <c:strRef>
              <c:f>'c1-2'!$J$13</c:f>
              <c:strCache>
                <c:ptCount val="1"/>
                <c:pt idx="0">
                  <c:v>Infláció</c:v>
                </c:pt>
              </c:strCache>
            </c:strRef>
          </c:tx>
          <c:spPr>
            <a:ln w="12700" cap="rnd">
              <a:solidFill>
                <a:srgbClr val="C00000"/>
              </a:solidFill>
              <a:round/>
            </a:ln>
            <a:effectLst/>
          </c:spPr>
          <c:marker>
            <c:symbol val="none"/>
          </c:marker>
          <c:cat>
            <c:numRef>
              <c:f>'c1-2'!$A$14:$A$73</c:f>
              <c:numCache>
                <c:formatCode>m/d/yyyy</c:formatCode>
                <c:ptCount val="60"/>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pt idx="59">
                  <c:v>46296</c:v>
                </c:pt>
              </c:numCache>
            </c:numRef>
          </c:cat>
          <c:val>
            <c:numRef>
              <c:f>'c1-2'!$J$14:$J$73</c:f>
              <c:numCache>
                <c:formatCode>0.0</c:formatCode>
                <c:ptCount val="60"/>
                <c:pt idx="0">
                  <c:v>5.6</c:v>
                </c:pt>
                <c:pt idx="1">
                  <c:v>5.5</c:v>
                </c:pt>
                <c:pt idx="2">
                  <c:v>6.1</c:v>
                </c:pt>
                <c:pt idx="3">
                  <c:v>5.4</c:v>
                </c:pt>
                <c:pt idx="4">
                  <c:v>2.9</c:v>
                </c:pt>
                <c:pt idx="5">
                  <c:v>1.8</c:v>
                </c:pt>
                <c:pt idx="6">
                  <c:v>1.5</c:v>
                </c:pt>
                <c:pt idx="7">
                  <c:v>0.8</c:v>
                </c:pt>
                <c:pt idx="8">
                  <c:v>0</c:v>
                </c:pt>
                <c:pt idx="9">
                  <c:v>-0.2</c:v>
                </c:pt>
                <c:pt idx="10">
                  <c:v>-0.1</c:v>
                </c:pt>
                <c:pt idx="11">
                  <c:v>-0.7</c:v>
                </c:pt>
                <c:pt idx="12">
                  <c:v>-1</c:v>
                </c:pt>
                <c:pt idx="13">
                  <c:v>0.3</c:v>
                </c:pt>
                <c:pt idx="14">
                  <c:v>0</c:v>
                </c:pt>
                <c:pt idx="15">
                  <c:v>0.5</c:v>
                </c:pt>
                <c:pt idx="16">
                  <c:v>0.3</c:v>
                </c:pt>
                <c:pt idx="17">
                  <c:v>-0.1</c:v>
                </c:pt>
                <c:pt idx="18">
                  <c:v>0.1</c:v>
                </c:pt>
                <c:pt idx="19">
                  <c:v>1.3</c:v>
                </c:pt>
                <c:pt idx="20">
                  <c:v>2.6</c:v>
                </c:pt>
                <c:pt idx="21">
                  <c:v>2.1</c:v>
                </c:pt>
                <c:pt idx="22">
                  <c:v>2.4</c:v>
                </c:pt>
                <c:pt idx="23">
                  <c:v>2.2999999999999998</c:v>
                </c:pt>
                <c:pt idx="24">
                  <c:v>2</c:v>
                </c:pt>
                <c:pt idx="25">
                  <c:v>2.7</c:v>
                </c:pt>
                <c:pt idx="26">
                  <c:v>3.4</c:v>
                </c:pt>
                <c:pt idx="27">
                  <c:v>3.2</c:v>
                </c:pt>
                <c:pt idx="28">
                  <c:v>3.2</c:v>
                </c:pt>
                <c:pt idx="29">
                  <c:v>3.7</c:v>
                </c:pt>
                <c:pt idx="30">
                  <c:v>3.1</c:v>
                </c:pt>
                <c:pt idx="31">
                  <c:v>3.4</c:v>
                </c:pt>
                <c:pt idx="32">
                  <c:v>4.3</c:v>
                </c:pt>
                <c:pt idx="33">
                  <c:v>2.5</c:v>
                </c:pt>
                <c:pt idx="34">
                  <c:v>3.7</c:v>
                </c:pt>
                <c:pt idx="35">
                  <c:v>2.8</c:v>
                </c:pt>
                <c:pt idx="36">
                  <c:v>3.2</c:v>
                </c:pt>
                <c:pt idx="37">
                  <c:v>5.2</c:v>
                </c:pt>
                <c:pt idx="38">
                  <c:v>5</c:v>
                </c:pt>
                <c:pt idx="39">
                  <c:v>7.1</c:v>
                </c:pt>
                <c:pt idx="40">
                  <c:v>8.1999999999999993</c:v>
                </c:pt>
                <c:pt idx="41">
                  <c:v>10.6</c:v>
                </c:pt>
                <c:pt idx="42">
                  <c:v>16.5</c:v>
                </c:pt>
                <c:pt idx="43">
                  <c:v>22.7</c:v>
                </c:pt>
                <c:pt idx="44">
                  <c:v>25.4</c:v>
                </c:pt>
                <c:pt idx="45">
                  <c:v>21.8</c:v>
                </c:pt>
                <c:pt idx="46">
                  <c:v>15.3</c:v>
                </c:pt>
              </c:numCache>
            </c:numRef>
          </c:val>
          <c:smooth val="0"/>
          <c:extLst>
            <c:ext xmlns:c16="http://schemas.microsoft.com/office/drawing/2014/chart" uri="{C3380CC4-5D6E-409C-BE32-E72D297353CC}">
              <c16:uniqueId val="{00000008-2D86-45CB-B676-52C1C28C0BEC}"/>
            </c:ext>
          </c:extLst>
        </c:ser>
        <c:ser>
          <c:idx val="12"/>
          <c:order val="9"/>
          <c:spPr>
            <a:ln w="28575">
              <a:solidFill>
                <a:schemeClr val="tx2"/>
              </a:solidFill>
              <a:prstDash val="sysDash"/>
            </a:ln>
          </c:spPr>
          <c:marker>
            <c:symbol val="none"/>
          </c:marker>
          <c:cat>
            <c:numRef>
              <c:f>'c1-2'!$A$14:$A$73</c:f>
              <c:numCache>
                <c:formatCode>m/d/yyyy</c:formatCode>
                <c:ptCount val="60"/>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pt idx="59">
                  <c:v>46296</c:v>
                </c:pt>
              </c:numCache>
            </c:numRef>
          </c:cat>
          <c:val>
            <c:numRef>
              <c:f>'c1-2'!$K$14:$K$73</c:f>
              <c:numCache>
                <c:formatCode>0.0</c:formatCode>
                <c:ptCount val="60"/>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pt idx="42">
                  <c:v>2</c:v>
                </c:pt>
                <c:pt idx="43">
                  <c:v>2</c:v>
                </c:pt>
                <c:pt idx="44">
                  <c:v>2</c:v>
                </c:pt>
                <c:pt idx="45">
                  <c:v>2</c:v>
                </c:pt>
                <c:pt idx="46">
                  <c:v>2</c:v>
                </c:pt>
                <c:pt idx="47">
                  <c:v>2</c:v>
                </c:pt>
                <c:pt idx="48">
                  <c:v>2</c:v>
                </c:pt>
                <c:pt idx="49">
                  <c:v>2</c:v>
                </c:pt>
                <c:pt idx="50">
                  <c:v>2</c:v>
                </c:pt>
                <c:pt idx="51">
                  <c:v>2</c:v>
                </c:pt>
                <c:pt idx="52">
                  <c:v>2</c:v>
                </c:pt>
                <c:pt idx="53">
                  <c:v>2</c:v>
                </c:pt>
                <c:pt idx="54">
                  <c:v>2</c:v>
                </c:pt>
                <c:pt idx="55">
                  <c:v>2</c:v>
                </c:pt>
                <c:pt idx="56">
                  <c:v>2</c:v>
                </c:pt>
                <c:pt idx="57">
                  <c:v>2</c:v>
                </c:pt>
                <c:pt idx="58">
                  <c:v>2</c:v>
                </c:pt>
                <c:pt idx="59">
                  <c:v>2</c:v>
                </c:pt>
              </c:numCache>
            </c:numRef>
          </c:val>
          <c:smooth val="0"/>
          <c:extLst>
            <c:ext xmlns:c16="http://schemas.microsoft.com/office/drawing/2014/chart" uri="{C3380CC4-5D6E-409C-BE32-E72D297353CC}">
              <c16:uniqueId val="{00000009-2D86-45CB-B676-52C1C28C0BEC}"/>
            </c:ext>
          </c:extLst>
        </c:ser>
        <c:ser>
          <c:idx val="13"/>
          <c:order val="10"/>
          <c:spPr>
            <a:ln w="28575">
              <a:solidFill>
                <a:schemeClr val="tx2"/>
              </a:solidFill>
              <a:prstDash val="sysDash"/>
            </a:ln>
          </c:spPr>
          <c:marker>
            <c:symbol val="none"/>
          </c:marker>
          <c:cat>
            <c:numRef>
              <c:f>'c1-2'!$A$14:$A$73</c:f>
              <c:numCache>
                <c:formatCode>m/d/yyyy</c:formatCode>
                <c:ptCount val="60"/>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pt idx="59">
                  <c:v>46296</c:v>
                </c:pt>
              </c:numCache>
            </c:numRef>
          </c:cat>
          <c:val>
            <c:numRef>
              <c:f>'c1-2'!$L$14:$L$73</c:f>
              <c:numCache>
                <c:formatCode>0.0</c:formatCode>
                <c:ptCount val="60"/>
                <c:pt idx="0">
                  <c:v>4</c:v>
                </c:pt>
                <c:pt idx="1">
                  <c:v>4</c:v>
                </c:pt>
                <c:pt idx="2">
                  <c:v>4</c:v>
                </c:pt>
                <c:pt idx="3">
                  <c:v>4</c:v>
                </c:pt>
                <c:pt idx="4">
                  <c:v>4</c:v>
                </c:pt>
                <c:pt idx="5">
                  <c:v>4</c:v>
                </c:pt>
                <c:pt idx="6">
                  <c:v>4</c:v>
                </c:pt>
                <c:pt idx="7">
                  <c:v>4</c:v>
                </c:pt>
                <c:pt idx="8">
                  <c:v>4</c:v>
                </c:pt>
                <c:pt idx="9">
                  <c:v>4</c:v>
                </c:pt>
                <c:pt idx="10">
                  <c:v>4</c:v>
                </c:pt>
                <c:pt idx="11">
                  <c:v>4</c:v>
                </c:pt>
                <c:pt idx="12">
                  <c:v>4</c:v>
                </c:pt>
                <c:pt idx="13">
                  <c:v>4</c:v>
                </c:pt>
                <c:pt idx="14">
                  <c:v>4</c:v>
                </c:pt>
                <c:pt idx="15">
                  <c:v>4</c:v>
                </c:pt>
                <c:pt idx="16">
                  <c:v>4</c:v>
                </c:pt>
                <c:pt idx="17">
                  <c:v>4</c:v>
                </c:pt>
                <c:pt idx="18">
                  <c:v>4</c:v>
                </c:pt>
                <c:pt idx="19">
                  <c:v>4</c:v>
                </c:pt>
                <c:pt idx="20">
                  <c:v>4</c:v>
                </c:pt>
                <c:pt idx="21">
                  <c:v>4</c:v>
                </c:pt>
                <c:pt idx="22">
                  <c:v>4</c:v>
                </c:pt>
                <c:pt idx="23">
                  <c:v>4</c:v>
                </c:pt>
                <c:pt idx="24">
                  <c:v>4</c:v>
                </c:pt>
                <c:pt idx="25">
                  <c:v>4</c:v>
                </c:pt>
                <c:pt idx="26">
                  <c:v>4</c:v>
                </c:pt>
                <c:pt idx="27">
                  <c:v>4</c:v>
                </c:pt>
                <c:pt idx="28">
                  <c:v>4</c:v>
                </c:pt>
                <c:pt idx="29">
                  <c:v>4</c:v>
                </c:pt>
                <c:pt idx="30">
                  <c:v>4</c:v>
                </c:pt>
                <c:pt idx="31">
                  <c:v>4</c:v>
                </c:pt>
                <c:pt idx="32">
                  <c:v>4</c:v>
                </c:pt>
                <c:pt idx="33">
                  <c:v>4</c:v>
                </c:pt>
                <c:pt idx="34">
                  <c:v>4</c:v>
                </c:pt>
                <c:pt idx="35">
                  <c:v>4</c:v>
                </c:pt>
                <c:pt idx="36">
                  <c:v>4</c:v>
                </c:pt>
                <c:pt idx="37">
                  <c:v>4</c:v>
                </c:pt>
                <c:pt idx="38">
                  <c:v>4</c:v>
                </c:pt>
                <c:pt idx="39">
                  <c:v>4</c:v>
                </c:pt>
                <c:pt idx="40">
                  <c:v>4</c:v>
                </c:pt>
                <c:pt idx="41">
                  <c:v>4</c:v>
                </c:pt>
                <c:pt idx="42">
                  <c:v>4</c:v>
                </c:pt>
                <c:pt idx="43">
                  <c:v>4</c:v>
                </c:pt>
                <c:pt idx="44">
                  <c:v>4</c:v>
                </c:pt>
                <c:pt idx="45">
                  <c:v>4</c:v>
                </c:pt>
                <c:pt idx="46">
                  <c:v>4</c:v>
                </c:pt>
                <c:pt idx="47">
                  <c:v>4</c:v>
                </c:pt>
                <c:pt idx="48">
                  <c:v>4</c:v>
                </c:pt>
                <c:pt idx="49">
                  <c:v>4</c:v>
                </c:pt>
                <c:pt idx="50">
                  <c:v>4</c:v>
                </c:pt>
                <c:pt idx="51">
                  <c:v>4</c:v>
                </c:pt>
                <c:pt idx="52">
                  <c:v>4</c:v>
                </c:pt>
                <c:pt idx="53">
                  <c:v>4</c:v>
                </c:pt>
                <c:pt idx="54">
                  <c:v>4</c:v>
                </c:pt>
                <c:pt idx="55">
                  <c:v>4</c:v>
                </c:pt>
                <c:pt idx="56">
                  <c:v>4</c:v>
                </c:pt>
                <c:pt idx="57">
                  <c:v>4</c:v>
                </c:pt>
                <c:pt idx="58">
                  <c:v>4</c:v>
                </c:pt>
                <c:pt idx="59">
                  <c:v>4</c:v>
                </c:pt>
              </c:numCache>
            </c:numRef>
          </c:val>
          <c:smooth val="0"/>
          <c:extLst>
            <c:ext xmlns:c16="http://schemas.microsoft.com/office/drawing/2014/chart" uri="{C3380CC4-5D6E-409C-BE32-E72D297353CC}">
              <c16:uniqueId val="{0000000A-2D86-45CB-B676-52C1C28C0BEC}"/>
            </c:ext>
          </c:extLst>
        </c:ser>
        <c:ser>
          <c:idx val="14"/>
          <c:order val="11"/>
          <c:spPr>
            <a:ln w="28575">
              <a:solidFill>
                <a:schemeClr val="tx2"/>
              </a:solidFill>
            </a:ln>
          </c:spPr>
          <c:marker>
            <c:symbol val="none"/>
          </c:marker>
          <c:cat>
            <c:numRef>
              <c:f>'c1-2'!$A$14:$A$73</c:f>
              <c:numCache>
                <c:formatCode>m/d/yyyy</c:formatCode>
                <c:ptCount val="60"/>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pt idx="59">
                  <c:v>46296</c:v>
                </c:pt>
              </c:numCache>
            </c:numRef>
          </c:cat>
          <c:val>
            <c:numRef>
              <c:f>'c1-2'!$M$14:$M$73</c:f>
              <c:numCache>
                <c:formatCode>0.0</c:formatCode>
                <c:ptCount val="60"/>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pt idx="42">
                  <c:v>3</c:v>
                </c:pt>
                <c:pt idx="43">
                  <c:v>3</c:v>
                </c:pt>
                <c:pt idx="44">
                  <c:v>3</c:v>
                </c:pt>
                <c:pt idx="45">
                  <c:v>3</c:v>
                </c:pt>
                <c:pt idx="46">
                  <c:v>3</c:v>
                </c:pt>
                <c:pt idx="47">
                  <c:v>3</c:v>
                </c:pt>
                <c:pt idx="48">
                  <c:v>3</c:v>
                </c:pt>
                <c:pt idx="49">
                  <c:v>3</c:v>
                </c:pt>
                <c:pt idx="50">
                  <c:v>3</c:v>
                </c:pt>
                <c:pt idx="51">
                  <c:v>3</c:v>
                </c:pt>
                <c:pt idx="52">
                  <c:v>3</c:v>
                </c:pt>
                <c:pt idx="53">
                  <c:v>3</c:v>
                </c:pt>
                <c:pt idx="54">
                  <c:v>3</c:v>
                </c:pt>
                <c:pt idx="55">
                  <c:v>3</c:v>
                </c:pt>
                <c:pt idx="56">
                  <c:v>3</c:v>
                </c:pt>
                <c:pt idx="57">
                  <c:v>3</c:v>
                </c:pt>
                <c:pt idx="58">
                  <c:v>3</c:v>
                </c:pt>
                <c:pt idx="59">
                  <c:v>3</c:v>
                </c:pt>
              </c:numCache>
            </c:numRef>
          </c:val>
          <c:smooth val="0"/>
          <c:extLst>
            <c:ext xmlns:c16="http://schemas.microsoft.com/office/drawing/2014/chart" uri="{C3380CC4-5D6E-409C-BE32-E72D297353CC}">
              <c16:uniqueId val="{0000000B-2D86-45CB-B676-52C1C28C0BEC}"/>
            </c:ext>
          </c:extLst>
        </c:ser>
        <c:dLbls>
          <c:showLegendKey val="0"/>
          <c:showVal val="0"/>
          <c:showCatName val="0"/>
          <c:showSerName val="0"/>
          <c:showPercent val="0"/>
          <c:showBubbleSize val="0"/>
        </c:dLbls>
        <c:marker val="1"/>
        <c:smooth val="0"/>
        <c:axId val="814182568"/>
        <c:axId val="814182240"/>
      </c:lineChart>
      <c:dateAx>
        <c:axId val="814204216"/>
        <c:scaling>
          <c:orientation val="minMax"/>
          <c:min val="43466"/>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0" vert="horz"/>
          <a:lstStyle/>
          <a:p>
            <a:pPr>
              <a:defRPr/>
            </a:pPr>
            <a:endParaRPr lang="hu-HU"/>
          </a:p>
        </c:txPr>
        <c:crossAx val="814199624"/>
        <c:crosses val="autoZero"/>
        <c:auto val="0"/>
        <c:lblOffset val="100"/>
        <c:baseTimeUnit val="months"/>
        <c:majorUnit val="12"/>
        <c:majorTimeUnit val="months"/>
      </c:dateAx>
      <c:valAx>
        <c:axId val="814199624"/>
        <c:scaling>
          <c:orientation val="minMax"/>
          <c:max val="28"/>
          <c:min val="-2"/>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vert="horz"/>
          <a:lstStyle/>
          <a:p>
            <a:pPr>
              <a:defRPr/>
            </a:pPr>
            <a:endParaRPr lang="hu-HU"/>
          </a:p>
        </c:txPr>
        <c:crossAx val="814204216"/>
        <c:crossesAt val="40179"/>
        <c:crossBetween val="midCat"/>
        <c:majorUnit val="2"/>
      </c:valAx>
      <c:valAx>
        <c:axId val="814182240"/>
        <c:scaling>
          <c:orientation val="minMax"/>
          <c:max val="28"/>
          <c:min val="-2"/>
        </c:scaling>
        <c:delete val="0"/>
        <c:axPos val="r"/>
        <c:numFmt formatCode="0" sourceLinked="0"/>
        <c:majorTickMark val="out"/>
        <c:minorTickMark val="none"/>
        <c:tickLblPos val="high"/>
        <c:spPr>
          <a:noFill/>
          <a:ln>
            <a:solidFill>
              <a:sysClr val="window" lastClr="FFFFFF">
                <a:lumMod val="50000"/>
              </a:sysClr>
            </a:solidFill>
          </a:ln>
          <a:effectLst/>
        </c:spPr>
        <c:txPr>
          <a:bodyPr rot="-60000000" vert="horz"/>
          <a:lstStyle/>
          <a:p>
            <a:pPr>
              <a:defRPr/>
            </a:pPr>
            <a:endParaRPr lang="hu-HU"/>
          </a:p>
        </c:txPr>
        <c:crossAx val="814182568"/>
        <c:crosses val="max"/>
        <c:crossBetween val="between"/>
        <c:majorUnit val="2"/>
      </c:valAx>
      <c:dateAx>
        <c:axId val="814182568"/>
        <c:scaling>
          <c:orientation val="minMax"/>
        </c:scaling>
        <c:delete val="1"/>
        <c:axPos val="b"/>
        <c:numFmt formatCode="m/d/yyyy" sourceLinked="1"/>
        <c:majorTickMark val="out"/>
        <c:minorTickMark val="none"/>
        <c:tickLblPos val="nextTo"/>
        <c:crossAx val="814182240"/>
        <c:crosses val="autoZero"/>
        <c:auto val="1"/>
        <c:lblOffset val="100"/>
        <c:baseTimeUnit val="months"/>
      </c:dateAx>
    </c:plotArea>
    <c:plotVisOnly val="1"/>
    <c:dispBlanksAs val="gap"/>
    <c:showDLblsOverMax val="0"/>
    <c:extLst/>
  </c:chart>
  <c:spPr>
    <a:solidFill>
      <a:schemeClr val="bg1"/>
    </a:solidFill>
    <a:ln w="9525">
      <a:solidFill>
        <a:srgbClr val="FEFFFF"/>
      </a:solidFill>
      <a:prstDash val="solid"/>
    </a:ln>
    <a:effectLst/>
  </c:spPr>
  <c:txPr>
    <a:bodyPr/>
    <a:lstStyle/>
    <a:p>
      <a:pPr>
        <a:defRPr sz="900">
          <a:solidFill>
            <a:srgbClr val="000000"/>
          </a:solidFill>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768058645781826E-2"/>
          <c:y val="7.2954861111111116E-2"/>
          <c:w val="0.91885832207902007"/>
          <c:h val="0.43990340255795141"/>
        </c:manualLayout>
      </c:layout>
      <c:areaChart>
        <c:grouping val="stacked"/>
        <c:varyColors val="0"/>
        <c:ser>
          <c:idx val="7"/>
          <c:order val="7"/>
          <c:tx>
            <c:strRef>
              <c:f>'c1-3'!$G$11</c:f>
              <c:strCache>
                <c:ptCount val="1"/>
                <c:pt idx="0">
                  <c:v>Előrejelzési sáv</c:v>
                </c:pt>
              </c:strCache>
            </c:strRef>
          </c:tx>
          <c:spPr>
            <a:noFill/>
            <a:ln>
              <a:noFill/>
            </a:ln>
            <a:effectLst/>
          </c:spPr>
          <c:cat>
            <c:numRef>
              <c:f>'c1-3'!$A$12:$A$51</c:f>
              <c:numCache>
                <c:formatCode>mmm\-yy</c:formatCode>
                <c:ptCount val="40"/>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pt idx="33">
                  <c:v>45748</c:v>
                </c:pt>
                <c:pt idx="34">
                  <c:v>45839</c:v>
                </c:pt>
                <c:pt idx="35">
                  <c:v>45931</c:v>
                </c:pt>
                <c:pt idx="36">
                  <c:v>46023</c:v>
                </c:pt>
                <c:pt idx="37">
                  <c:v>46113</c:v>
                </c:pt>
                <c:pt idx="38">
                  <c:v>46204</c:v>
                </c:pt>
                <c:pt idx="39">
                  <c:v>46296</c:v>
                </c:pt>
              </c:numCache>
            </c:numRef>
          </c:cat>
          <c:val>
            <c:numRef>
              <c:f>'c1-3'!$F$20:$F$51</c:f>
              <c:numCache>
                <c:formatCode>0.0</c:formatCode>
                <c:ptCount val="32"/>
                <c:pt idx="0">
                  <c:v>3.2</c:v>
                </c:pt>
                <c:pt idx="1">
                  <c:v>3.7</c:v>
                </c:pt>
                <c:pt idx="2">
                  <c:v>3.1</c:v>
                </c:pt>
                <c:pt idx="3">
                  <c:v>3.4</c:v>
                </c:pt>
                <c:pt idx="4">
                  <c:v>4.3</c:v>
                </c:pt>
                <c:pt idx="5">
                  <c:v>2.5</c:v>
                </c:pt>
                <c:pt idx="6">
                  <c:v>3.7</c:v>
                </c:pt>
                <c:pt idx="7">
                  <c:v>2.8</c:v>
                </c:pt>
                <c:pt idx="8">
                  <c:v>3.2</c:v>
                </c:pt>
                <c:pt idx="9">
                  <c:v>5.2</c:v>
                </c:pt>
                <c:pt idx="10">
                  <c:v>5</c:v>
                </c:pt>
                <c:pt idx="11">
                  <c:v>7.1</c:v>
                </c:pt>
                <c:pt idx="12">
                  <c:v>8.1999999999999993</c:v>
                </c:pt>
                <c:pt idx="13">
                  <c:v>10.6</c:v>
                </c:pt>
                <c:pt idx="14">
                  <c:v>16.5</c:v>
                </c:pt>
                <c:pt idx="15">
                  <c:v>22.7</c:v>
                </c:pt>
                <c:pt idx="16">
                  <c:v>25.4</c:v>
                </c:pt>
                <c:pt idx="17">
                  <c:v>21.8</c:v>
                </c:pt>
                <c:pt idx="18">
                  <c:v>15.3</c:v>
                </c:pt>
                <c:pt idx="19">
                  <c:v>7.6</c:v>
                </c:pt>
                <c:pt idx="20">
                  <c:v>3.9</c:v>
                </c:pt>
                <c:pt idx="21">
                  <c:v>4.4000000000000004</c:v>
                </c:pt>
                <c:pt idx="22">
                  <c:v>3.7</c:v>
                </c:pt>
                <c:pt idx="23">
                  <c:v>3.8</c:v>
                </c:pt>
                <c:pt idx="24">
                  <c:v>2.8</c:v>
                </c:pt>
                <c:pt idx="25">
                  <c:v>2.2000000000000002</c:v>
                </c:pt>
                <c:pt idx="26">
                  <c:v>2.2999999999999998</c:v>
                </c:pt>
                <c:pt idx="27">
                  <c:v>2.5</c:v>
                </c:pt>
                <c:pt idx="28">
                  <c:v>2.5</c:v>
                </c:pt>
                <c:pt idx="29">
                  <c:v>2.5</c:v>
                </c:pt>
                <c:pt idx="30">
                  <c:v>2.4</c:v>
                </c:pt>
                <c:pt idx="31">
                  <c:v>2.5</c:v>
                </c:pt>
              </c:numCache>
            </c:numRef>
          </c:val>
          <c:extLst>
            <c:ext xmlns:c16="http://schemas.microsoft.com/office/drawing/2014/chart" uri="{C3380CC4-5D6E-409C-BE32-E72D297353CC}">
              <c16:uniqueId val="{00000001-C975-4069-A685-160F5A784E35}"/>
            </c:ext>
          </c:extLst>
        </c:ser>
        <c:ser>
          <c:idx val="8"/>
          <c:order val="8"/>
          <c:tx>
            <c:strRef>
              <c:f>'c1-3'!$G$11</c:f>
              <c:strCache>
                <c:ptCount val="1"/>
                <c:pt idx="0">
                  <c:v>Előrejelzési sáv</c:v>
                </c:pt>
              </c:strCache>
            </c:strRef>
          </c:tx>
          <c:spPr>
            <a:solidFill>
              <a:schemeClr val="bg1">
                <a:lumMod val="75000"/>
              </a:schemeClr>
            </a:solidFill>
            <a:ln>
              <a:noFill/>
            </a:ln>
            <a:effectLst/>
          </c:spPr>
          <c:cat>
            <c:numRef>
              <c:f>'c1-3'!$A$12:$A$51</c:f>
              <c:numCache>
                <c:formatCode>mmm\-yy</c:formatCode>
                <c:ptCount val="40"/>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pt idx="33">
                  <c:v>45748</c:v>
                </c:pt>
                <c:pt idx="34">
                  <c:v>45839</c:v>
                </c:pt>
                <c:pt idx="35">
                  <c:v>45931</c:v>
                </c:pt>
                <c:pt idx="36">
                  <c:v>46023</c:v>
                </c:pt>
                <c:pt idx="37">
                  <c:v>46113</c:v>
                </c:pt>
                <c:pt idx="38">
                  <c:v>46204</c:v>
                </c:pt>
                <c:pt idx="39">
                  <c:v>46296</c:v>
                </c:pt>
              </c:numCache>
            </c:numRef>
          </c:cat>
          <c:val>
            <c:numRef>
              <c:f>'c1-3'!$G$20:$G$51</c:f>
              <c:numCache>
                <c:formatCode>0.0</c:formatCode>
                <c:ptCount val="32"/>
                <c:pt idx="18">
                  <c:v>0</c:v>
                </c:pt>
                <c:pt idx="19">
                  <c:v>0.4</c:v>
                </c:pt>
                <c:pt idx="20">
                  <c:v>1.4</c:v>
                </c:pt>
                <c:pt idx="21">
                  <c:v>1.6</c:v>
                </c:pt>
                <c:pt idx="22">
                  <c:v>1.5</c:v>
                </c:pt>
                <c:pt idx="23">
                  <c:v>1.5</c:v>
                </c:pt>
                <c:pt idx="24">
                  <c:v>1.4</c:v>
                </c:pt>
                <c:pt idx="25">
                  <c:v>1</c:v>
                </c:pt>
                <c:pt idx="26">
                  <c:v>1</c:v>
                </c:pt>
                <c:pt idx="27">
                  <c:v>1</c:v>
                </c:pt>
                <c:pt idx="28">
                  <c:v>1</c:v>
                </c:pt>
                <c:pt idx="29">
                  <c:v>1</c:v>
                </c:pt>
                <c:pt idx="30">
                  <c:v>1</c:v>
                </c:pt>
                <c:pt idx="31">
                  <c:v>1</c:v>
                </c:pt>
              </c:numCache>
            </c:numRef>
          </c:val>
          <c:extLst>
            <c:ext xmlns:c16="http://schemas.microsoft.com/office/drawing/2014/chart" uri="{C3380CC4-5D6E-409C-BE32-E72D297353CC}">
              <c16:uniqueId val="{00000002-C975-4069-A685-160F5A784E35}"/>
            </c:ext>
          </c:extLst>
        </c:ser>
        <c:dLbls>
          <c:showLegendKey val="0"/>
          <c:showVal val="0"/>
          <c:showCatName val="0"/>
          <c:showSerName val="0"/>
          <c:showPercent val="0"/>
          <c:showBubbleSize val="0"/>
        </c:dLbls>
        <c:axId val="1262814384"/>
        <c:axId val="1262808480"/>
      </c:areaChart>
      <c:barChart>
        <c:barDir val="col"/>
        <c:grouping val="stacked"/>
        <c:varyColors val="0"/>
        <c:ser>
          <c:idx val="0"/>
          <c:order val="0"/>
          <c:tx>
            <c:strRef>
              <c:f>'c1-3'!$B$11</c:f>
              <c:strCache>
                <c:ptCount val="1"/>
                <c:pt idx="0">
                  <c:v>Indirekt adóktól szűrt maginfláció</c:v>
                </c:pt>
              </c:strCache>
            </c:strRef>
          </c:tx>
          <c:spPr>
            <a:solidFill>
              <a:schemeClr val="tx2"/>
            </a:solidFill>
            <a:ln>
              <a:noFill/>
            </a:ln>
            <a:effectLst/>
          </c:spPr>
          <c:invertIfNegative val="0"/>
          <c:cat>
            <c:numRef>
              <c:f>'c1-3'!$A$20:$A$51</c:f>
              <c:numCache>
                <c:formatCode>mmm\-yy</c:formatCode>
                <c:ptCount val="32"/>
                <c:pt idx="0">
                  <c:v>43466</c:v>
                </c:pt>
                <c:pt idx="1">
                  <c:v>43556</c:v>
                </c:pt>
                <c:pt idx="2">
                  <c:v>43647</c:v>
                </c:pt>
                <c:pt idx="3">
                  <c:v>43739</c:v>
                </c:pt>
                <c:pt idx="4">
                  <c:v>43831</c:v>
                </c:pt>
                <c:pt idx="5">
                  <c:v>43922</c:v>
                </c:pt>
                <c:pt idx="6">
                  <c:v>44013</c:v>
                </c:pt>
                <c:pt idx="7">
                  <c:v>44105</c:v>
                </c:pt>
                <c:pt idx="8">
                  <c:v>44197</c:v>
                </c:pt>
                <c:pt idx="9">
                  <c:v>44287</c:v>
                </c:pt>
                <c:pt idx="10">
                  <c:v>44378</c:v>
                </c:pt>
                <c:pt idx="11">
                  <c:v>44470</c:v>
                </c:pt>
                <c:pt idx="12">
                  <c:v>44562</c:v>
                </c:pt>
                <c:pt idx="13">
                  <c:v>44652</c:v>
                </c:pt>
                <c:pt idx="14">
                  <c:v>44743</c:v>
                </c:pt>
                <c:pt idx="15">
                  <c:v>44835</c:v>
                </c:pt>
                <c:pt idx="16">
                  <c:v>44927</c:v>
                </c:pt>
                <c:pt idx="17">
                  <c:v>45017</c:v>
                </c:pt>
                <c:pt idx="18">
                  <c:v>45108</c:v>
                </c:pt>
                <c:pt idx="19">
                  <c:v>45200</c:v>
                </c:pt>
                <c:pt idx="20">
                  <c:v>45292</c:v>
                </c:pt>
                <c:pt idx="21">
                  <c:v>45383</c:v>
                </c:pt>
                <c:pt idx="22">
                  <c:v>45474</c:v>
                </c:pt>
                <c:pt idx="23">
                  <c:v>45566</c:v>
                </c:pt>
                <c:pt idx="24">
                  <c:v>45658</c:v>
                </c:pt>
                <c:pt idx="25">
                  <c:v>45748</c:v>
                </c:pt>
                <c:pt idx="26">
                  <c:v>45839</c:v>
                </c:pt>
                <c:pt idx="27">
                  <c:v>45931</c:v>
                </c:pt>
                <c:pt idx="28">
                  <c:v>46023</c:v>
                </c:pt>
                <c:pt idx="29">
                  <c:v>46113</c:v>
                </c:pt>
                <c:pt idx="30">
                  <c:v>46204</c:v>
                </c:pt>
                <c:pt idx="31">
                  <c:v>46296</c:v>
                </c:pt>
              </c:numCache>
            </c:numRef>
          </c:cat>
          <c:val>
            <c:numRef>
              <c:f>'c1-3'!$B$20:$B$51</c:f>
              <c:numCache>
                <c:formatCode>0.0</c:formatCode>
                <c:ptCount val="32"/>
                <c:pt idx="0">
                  <c:v>1.9582017231733719</c:v>
                </c:pt>
                <c:pt idx="1">
                  <c:v>2.1171998013441877</c:v>
                </c:pt>
                <c:pt idx="2">
                  <c:v>2.0080448082312978</c:v>
                </c:pt>
                <c:pt idx="3">
                  <c:v>2.1673414532423201</c:v>
                </c:pt>
                <c:pt idx="4">
                  <c:v>2.3127173964304024</c:v>
                </c:pt>
                <c:pt idx="5">
                  <c:v>2.3074214882163937</c:v>
                </c:pt>
                <c:pt idx="6">
                  <c:v>2.57171220202618</c:v>
                </c:pt>
                <c:pt idx="7">
                  <c:v>2.1234774306962452</c:v>
                </c:pt>
                <c:pt idx="8">
                  <c:v>1.9379119384436934</c:v>
                </c:pt>
                <c:pt idx="9">
                  <c:v>2.1750333609345254</c:v>
                </c:pt>
                <c:pt idx="10">
                  <c:v>2.3511393874365156</c:v>
                </c:pt>
                <c:pt idx="11">
                  <c:v>3.4939459124439951</c:v>
                </c:pt>
                <c:pt idx="12">
                  <c:v>5.2076040242106014</c:v>
                </c:pt>
                <c:pt idx="13">
                  <c:v>7.681205685622527</c:v>
                </c:pt>
                <c:pt idx="14">
                  <c:v>11.88241513702431</c:v>
                </c:pt>
                <c:pt idx="15">
                  <c:v>14.988619323094289</c:v>
                </c:pt>
                <c:pt idx="16">
                  <c:v>16.14513829820406</c:v>
                </c:pt>
                <c:pt idx="17">
                  <c:v>14.450622964889407</c:v>
                </c:pt>
                <c:pt idx="18">
                  <c:v>9.6982935210677486</c:v>
                </c:pt>
                <c:pt idx="19">
                  <c:v>5.8570035215057326</c:v>
                </c:pt>
                <c:pt idx="20">
                  <c:v>3.6514902072067206</c:v>
                </c:pt>
                <c:pt idx="21">
                  <c:v>3.2274769999174961</c:v>
                </c:pt>
                <c:pt idx="22">
                  <c:v>3.2330258801557208</c:v>
                </c:pt>
                <c:pt idx="23">
                  <c:v>3.1992649971907481</c:v>
                </c:pt>
                <c:pt idx="24">
                  <c:v>2.7603718879783368</c:v>
                </c:pt>
                <c:pt idx="25">
                  <c:v>1.9737021315814709</c:v>
                </c:pt>
                <c:pt idx="26">
                  <c:v>1.8990444212599336</c:v>
                </c:pt>
                <c:pt idx="27">
                  <c:v>1.8445164307013393</c:v>
                </c:pt>
                <c:pt idx="28">
                  <c:v>1.8417672245434882</c:v>
                </c:pt>
                <c:pt idx="29">
                  <c:v>1.9450751853300658</c:v>
                </c:pt>
                <c:pt idx="30">
                  <c:v>1.9875584881794199</c:v>
                </c:pt>
                <c:pt idx="31">
                  <c:v>2.0830128447647156</c:v>
                </c:pt>
              </c:numCache>
            </c:numRef>
          </c:val>
          <c:extLst>
            <c:ext xmlns:c16="http://schemas.microsoft.com/office/drawing/2014/chart" uri="{C3380CC4-5D6E-409C-BE32-E72D297353CC}">
              <c16:uniqueId val="{00000000-0ECC-4FDA-A0E3-614E90DCA777}"/>
            </c:ext>
          </c:extLst>
        </c:ser>
        <c:ser>
          <c:idx val="1"/>
          <c:order val="1"/>
          <c:tx>
            <c:strRef>
              <c:f>'c1-3'!$C$11</c:f>
              <c:strCache>
                <c:ptCount val="1"/>
                <c:pt idx="0">
                  <c:v>Maginfláción kívüli tételek, indirekt adóktól szűrt</c:v>
                </c:pt>
              </c:strCache>
            </c:strRef>
          </c:tx>
          <c:spPr>
            <a:solidFill>
              <a:schemeClr val="accent1">
                <a:lumMod val="60000"/>
                <a:lumOff val="40000"/>
              </a:schemeClr>
            </a:solidFill>
            <a:ln>
              <a:noFill/>
            </a:ln>
            <a:effectLst/>
          </c:spPr>
          <c:invertIfNegative val="0"/>
          <c:cat>
            <c:numRef>
              <c:f>'c1-3'!$A$20:$A$51</c:f>
              <c:numCache>
                <c:formatCode>mmm\-yy</c:formatCode>
                <c:ptCount val="32"/>
                <c:pt idx="0">
                  <c:v>43466</c:v>
                </c:pt>
                <c:pt idx="1">
                  <c:v>43556</c:v>
                </c:pt>
                <c:pt idx="2">
                  <c:v>43647</c:v>
                </c:pt>
                <c:pt idx="3">
                  <c:v>43739</c:v>
                </c:pt>
                <c:pt idx="4">
                  <c:v>43831</c:v>
                </c:pt>
                <c:pt idx="5">
                  <c:v>43922</c:v>
                </c:pt>
                <c:pt idx="6">
                  <c:v>44013</c:v>
                </c:pt>
                <c:pt idx="7">
                  <c:v>44105</c:v>
                </c:pt>
                <c:pt idx="8">
                  <c:v>44197</c:v>
                </c:pt>
                <c:pt idx="9">
                  <c:v>44287</c:v>
                </c:pt>
                <c:pt idx="10">
                  <c:v>44378</c:v>
                </c:pt>
                <c:pt idx="11">
                  <c:v>44470</c:v>
                </c:pt>
                <c:pt idx="12">
                  <c:v>44562</c:v>
                </c:pt>
                <c:pt idx="13">
                  <c:v>44652</c:v>
                </c:pt>
                <c:pt idx="14">
                  <c:v>44743</c:v>
                </c:pt>
                <c:pt idx="15">
                  <c:v>44835</c:v>
                </c:pt>
                <c:pt idx="16">
                  <c:v>44927</c:v>
                </c:pt>
                <c:pt idx="17">
                  <c:v>45017</c:v>
                </c:pt>
                <c:pt idx="18">
                  <c:v>45108</c:v>
                </c:pt>
                <c:pt idx="19">
                  <c:v>45200</c:v>
                </c:pt>
                <c:pt idx="20">
                  <c:v>45292</c:v>
                </c:pt>
                <c:pt idx="21">
                  <c:v>45383</c:v>
                </c:pt>
                <c:pt idx="22">
                  <c:v>45474</c:v>
                </c:pt>
                <c:pt idx="23">
                  <c:v>45566</c:v>
                </c:pt>
                <c:pt idx="24">
                  <c:v>45658</c:v>
                </c:pt>
                <c:pt idx="25">
                  <c:v>45748</c:v>
                </c:pt>
                <c:pt idx="26">
                  <c:v>45839</c:v>
                </c:pt>
                <c:pt idx="27">
                  <c:v>45931</c:v>
                </c:pt>
                <c:pt idx="28">
                  <c:v>46023</c:v>
                </c:pt>
                <c:pt idx="29">
                  <c:v>46113</c:v>
                </c:pt>
                <c:pt idx="30">
                  <c:v>46204</c:v>
                </c:pt>
                <c:pt idx="31">
                  <c:v>46296</c:v>
                </c:pt>
              </c:numCache>
            </c:numRef>
          </c:cat>
          <c:val>
            <c:numRef>
              <c:f>'c1-3'!$C$20:$C$51</c:f>
              <c:numCache>
                <c:formatCode>0.0</c:formatCode>
                <c:ptCount val="32"/>
                <c:pt idx="0">
                  <c:v>1.0756955544128934</c:v>
                </c:pt>
                <c:pt idx="1">
                  <c:v>1.4503076386458775</c:v>
                </c:pt>
                <c:pt idx="2">
                  <c:v>0.79326936986814756</c:v>
                </c:pt>
                <c:pt idx="3">
                  <c:v>1.0743800154816425</c:v>
                </c:pt>
                <c:pt idx="4">
                  <c:v>1.7946021104674057</c:v>
                </c:pt>
                <c:pt idx="5">
                  <c:v>-6.2838548629903512E-2</c:v>
                </c:pt>
                <c:pt idx="6">
                  <c:v>0.70709097388569697</c:v>
                </c:pt>
                <c:pt idx="7">
                  <c:v>0.20959463037451118</c:v>
                </c:pt>
                <c:pt idx="8">
                  <c:v>0.61339097963611711</c:v>
                </c:pt>
                <c:pt idx="9">
                  <c:v>2.3777177677161689</c:v>
                </c:pt>
                <c:pt idx="10">
                  <c:v>2.3121126721347771</c:v>
                </c:pt>
                <c:pt idx="11">
                  <c:v>3.3121835401126005</c:v>
                </c:pt>
                <c:pt idx="12">
                  <c:v>3.086311229596109</c:v>
                </c:pt>
                <c:pt idx="13">
                  <c:v>3.7587741595406423</c:v>
                </c:pt>
                <c:pt idx="14">
                  <c:v>5.0344952391401874</c:v>
                </c:pt>
                <c:pt idx="15">
                  <c:v>7.9483762945727552</c:v>
                </c:pt>
                <c:pt idx="16">
                  <c:v>8.5603183339712068</c:v>
                </c:pt>
                <c:pt idx="17">
                  <c:v>5.967382510928946</c:v>
                </c:pt>
                <c:pt idx="18">
                  <c:v>4.8155891971148517</c:v>
                </c:pt>
                <c:pt idx="19">
                  <c:v>1.3204409326641402</c:v>
                </c:pt>
                <c:pt idx="20">
                  <c:v>0.33145548299195537</c:v>
                </c:pt>
                <c:pt idx="21">
                  <c:v>1.3052620598601723</c:v>
                </c:pt>
                <c:pt idx="22">
                  <c:v>0.66859149669646589</c:v>
                </c:pt>
                <c:pt idx="23">
                  <c:v>0.78329278328523788</c:v>
                </c:pt>
                <c:pt idx="24">
                  <c:v>0.84232040737114788</c:v>
                </c:pt>
                <c:pt idx="25">
                  <c:v>0.73883265539612841</c:v>
                </c:pt>
                <c:pt idx="26">
                  <c:v>0.86452816137923705</c:v>
                </c:pt>
                <c:pt idx="27">
                  <c:v>1.0711473644581069</c:v>
                </c:pt>
                <c:pt idx="28">
                  <c:v>1.206023537434604</c:v>
                </c:pt>
                <c:pt idx="29">
                  <c:v>1.0213013450900263</c:v>
                </c:pt>
                <c:pt idx="30">
                  <c:v>0.97033118894991022</c:v>
                </c:pt>
                <c:pt idx="31">
                  <c:v>0.96220406417298809</c:v>
                </c:pt>
              </c:numCache>
            </c:numRef>
          </c:val>
          <c:extLst>
            <c:ext xmlns:c16="http://schemas.microsoft.com/office/drawing/2014/chart" uri="{C3380CC4-5D6E-409C-BE32-E72D297353CC}">
              <c16:uniqueId val="{00000001-0ECC-4FDA-A0E3-614E90DCA777}"/>
            </c:ext>
          </c:extLst>
        </c:ser>
        <c:ser>
          <c:idx val="2"/>
          <c:order val="2"/>
          <c:tx>
            <c:strRef>
              <c:f>'c1-3'!$D$11</c:f>
              <c:strCache>
                <c:ptCount val="1"/>
                <c:pt idx="0">
                  <c:v>Indirekt adók hatása</c:v>
                </c:pt>
              </c:strCache>
            </c:strRef>
          </c:tx>
          <c:spPr>
            <a:solidFill>
              <a:schemeClr val="accent3"/>
            </a:solidFill>
            <a:ln>
              <a:noFill/>
            </a:ln>
            <a:effectLst/>
          </c:spPr>
          <c:invertIfNegative val="0"/>
          <c:cat>
            <c:numRef>
              <c:f>'c1-3'!$A$20:$A$51</c:f>
              <c:numCache>
                <c:formatCode>mmm\-yy</c:formatCode>
                <c:ptCount val="32"/>
                <c:pt idx="0">
                  <c:v>43466</c:v>
                </c:pt>
                <c:pt idx="1">
                  <c:v>43556</c:v>
                </c:pt>
                <c:pt idx="2">
                  <c:v>43647</c:v>
                </c:pt>
                <c:pt idx="3">
                  <c:v>43739</c:v>
                </c:pt>
                <c:pt idx="4">
                  <c:v>43831</c:v>
                </c:pt>
                <c:pt idx="5">
                  <c:v>43922</c:v>
                </c:pt>
                <c:pt idx="6">
                  <c:v>44013</c:v>
                </c:pt>
                <c:pt idx="7">
                  <c:v>44105</c:v>
                </c:pt>
                <c:pt idx="8">
                  <c:v>44197</c:v>
                </c:pt>
                <c:pt idx="9">
                  <c:v>44287</c:v>
                </c:pt>
                <c:pt idx="10">
                  <c:v>44378</c:v>
                </c:pt>
                <c:pt idx="11">
                  <c:v>44470</c:v>
                </c:pt>
                <c:pt idx="12">
                  <c:v>44562</c:v>
                </c:pt>
                <c:pt idx="13">
                  <c:v>44652</c:v>
                </c:pt>
                <c:pt idx="14">
                  <c:v>44743</c:v>
                </c:pt>
                <c:pt idx="15">
                  <c:v>44835</c:v>
                </c:pt>
                <c:pt idx="16">
                  <c:v>44927</c:v>
                </c:pt>
                <c:pt idx="17">
                  <c:v>45017</c:v>
                </c:pt>
                <c:pt idx="18">
                  <c:v>45108</c:v>
                </c:pt>
                <c:pt idx="19">
                  <c:v>45200</c:v>
                </c:pt>
                <c:pt idx="20">
                  <c:v>45292</c:v>
                </c:pt>
                <c:pt idx="21">
                  <c:v>45383</c:v>
                </c:pt>
                <c:pt idx="22">
                  <c:v>45474</c:v>
                </c:pt>
                <c:pt idx="23">
                  <c:v>45566</c:v>
                </c:pt>
                <c:pt idx="24">
                  <c:v>45658</c:v>
                </c:pt>
                <c:pt idx="25">
                  <c:v>45748</c:v>
                </c:pt>
                <c:pt idx="26">
                  <c:v>45839</c:v>
                </c:pt>
                <c:pt idx="27">
                  <c:v>45931</c:v>
                </c:pt>
                <c:pt idx="28">
                  <c:v>46023</c:v>
                </c:pt>
                <c:pt idx="29">
                  <c:v>46113</c:v>
                </c:pt>
                <c:pt idx="30">
                  <c:v>46204</c:v>
                </c:pt>
                <c:pt idx="31">
                  <c:v>46296</c:v>
                </c:pt>
              </c:numCache>
            </c:numRef>
          </c:cat>
          <c:val>
            <c:numRef>
              <c:f>'c1-3'!$D$20:$D$51</c:f>
              <c:numCache>
                <c:formatCode>0.0</c:formatCode>
                <c:ptCount val="32"/>
                <c:pt idx="0">
                  <c:v>0.1661027224137348</c:v>
                </c:pt>
                <c:pt idx="1">
                  <c:v>0.13249256000993492</c:v>
                </c:pt>
                <c:pt idx="2">
                  <c:v>0.2986858219005547</c:v>
                </c:pt>
                <c:pt idx="3">
                  <c:v>0.1582785312760373</c:v>
                </c:pt>
                <c:pt idx="4">
                  <c:v>0.19268049310219171</c:v>
                </c:pt>
                <c:pt idx="5">
                  <c:v>0.25541706041350981</c:v>
                </c:pt>
                <c:pt idx="6">
                  <c:v>0.4211968240881232</c:v>
                </c:pt>
                <c:pt idx="7">
                  <c:v>0.46692793892924345</c:v>
                </c:pt>
                <c:pt idx="8">
                  <c:v>0.64869708192018971</c:v>
                </c:pt>
                <c:pt idx="9">
                  <c:v>0.64724887134930587</c:v>
                </c:pt>
                <c:pt idx="10">
                  <c:v>0.33674794042870726</c:v>
                </c:pt>
                <c:pt idx="11">
                  <c:v>0.29387054744340402</c:v>
                </c:pt>
                <c:pt idx="12">
                  <c:v>-9.3915253806711174E-2</c:v>
                </c:pt>
                <c:pt idx="13">
                  <c:v>-0.8399798451631697</c:v>
                </c:pt>
                <c:pt idx="14">
                  <c:v>-0.41691037616449744</c:v>
                </c:pt>
                <c:pt idx="15">
                  <c:v>-0.23699561766704491</c:v>
                </c:pt>
                <c:pt idx="16">
                  <c:v>0.69454336782473192</c:v>
                </c:pt>
                <c:pt idx="17">
                  <c:v>1.381994524181648</c:v>
                </c:pt>
                <c:pt idx="18">
                  <c:v>0.83123603356480658</c:v>
                </c:pt>
                <c:pt idx="19">
                  <c:v>0.63015292788722377</c:v>
                </c:pt>
                <c:pt idx="20">
                  <c:v>0.6128740915293065</c:v>
                </c:pt>
                <c:pt idx="21">
                  <c:v>0.56152076160759634</c:v>
                </c:pt>
                <c:pt idx="22">
                  <c:v>0.56152076160759634</c:v>
                </c:pt>
                <c:pt idx="23">
                  <c:v>0.56152076160762476</c:v>
                </c:pt>
                <c:pt idx="24">
                  <c:v>0</c:v>
                </c:pt>
                <c:pt idx="25">
                  <c:v>0</c:v>
                </c:pt>
                <c:pt idx="26">
                  <c:v>0</c:v>
                </c:pt>
                <c:pt idx="27">
                  <c:v>0</c:v>
                </c:pt>
                <c:pt idx="28">
                  <c:v>0</c:v>
                </c:pt>
                <c:pt idx="29">
                  <c:v>0</c:v>
                </c:pt>
                <c:pt idx="30">
                  <c:v>0</c:v>
                </c:pt>
                <c:pt idx="31">
                  <c:v>0</c:v>
                </c:pt>
              </c:numCache>
            </c:numRef>
          </c:val>
          <c:extLst>
            <c:ext xmlns:c16="http://schemas.microsoft.com/office/drawing/2014/chart" uri="{C3380CC4-5D6E-409C-BE32-E72D297353CC}">
              <c16:uniqueId val="{00000002-0ECC-4FDA-A0E3-614E90DCA777}"/>
            </c:ext>
          </c:extLst>
        </c:ser>
        <c:dLbls>
          <c:showLegendKey val="0"/>
          <c:showVal val="0"/>
          <c:showCatName val="0"/>
          <c:showSerName val="0"/>
          <c:showPercent val="0"/>
          <c:showBubbleSize val="0"/>
        </c:dLbls>
        <c:gapWidth val="50"/>
        <c:overlap val="100"/>
        <c:axId val="1262814384"/>
        <c:axId val="1262808480"/>
      </c:barChart>
      <c:lineChart>
        <c:grouping val="standard"/>
        <c:varyColors val="0"/>
        <c:ser>
          <c:idx val="3"/>
          <c:order val="3"/>
          <c:tx>
            <c:strRef>
              <c:f>'c1-3'!$E$11</c:f>
              <c:strCache>
                <c:ptCount val="1"/>
                <c:pt idx="0">
                  <c:v>Infláció (%)</c:v>
                </c:pt>
              </c:strCache>
            </c:strRef>
          </c:tx>
          <c:spPr>
            <a:ln w="28575" cap="rnd">
              <a:solidFill>
                <a:schemeClr val="tx1"/>
              </a:solidFill>
              <a:round/>
            </a:ln>
            <a:effectLst/>
          </c:spPr>
          <c:marker>
            <c:symbol val="none"/>
          </c:marker>
          <c:cat>
            <c:numRef>
              <c:f>'c1-3'!$A$12:$A$51</c:f>
              <c:numCache>
                <c:formatCode>mmm\-yy</c:formatCode>
                <c:ptCount val="40"/>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pt idx="33">
                  <c:v>45748</c:v>
                </c:pt>
                <c:pt idx="34">
                  <c:v>45839</c:v>
                </c:pt>
                <c:pt idx="35">
                  <c:v>45931</c:v>
                </c:pt>
                <c:pt idx="36">
                  <c:v>46023</c:v>
                </c:pt>
                <c:pt idx="37">
                  <c:v>46113</c:v>
                </c:pt>
                <c:pt idx="38">
                  <c:v>46204</c:v>
                </c:pt>
                <c:pt idx="39">
                  <c:v>46296</c:v>
                </c:pt>
              </c:numCache>
            </c:numRef>
          </c:cat>
          <c:val>
            <c:numRef>
              <c:f>'c1-3'!$E$20:$E$38</c:f>
              <c:numCache>
                <c:formatCode>0.0</c:formatCode>
                <c:ptCount val="19"/>
                <c:pt idx="0">
                  <c:v>3.2</c:v>
                </c:pt>
                <c:pt idx="1">
                  <c:v>3.7</c:v>
                </c:pt>
                <c:pt idx="2">
                  <c:v>3.1</c:v>
                </c:pt>
                <c:pt idx="3">
                  <c:v>3.4</c:v>
                </c:pt>
                <c:pt idx="4">
                  <c:v>4.3</c:v>
                </c:pt>
                <c:pt idx="5">
                  <c:v>2.5</c:v>
                </c:pt>
                <c:pt idx="6">
                  <c:v>3.7</c:v>
                </c:pt>
                <c:pt idx="7">
                  <c:v>2.8</c:v>
                </c:pt>
                <c:pt idx="8">
                  <c:v>3.2</c:v>
                </c:pt>
                <c:pt idx="9">
                  <c:v>5.2</c:v>
                </c:pt>
                <c:pt idx="10">
                  <c:v>5</c:v>
                </c:pt>
                <c:pt idx="11">
                  <c:v>7.1</c:v>
                </c:pt>
                <c:pt idx="12">
                  <c:v>8.1999999999999993</c:v>
                </c:pt>
                <c:pt idx="13">
                  <c:v>10.6</c:v>
                </c:pt>
                <c:pt idx="14">
                  <c:v>16.5</c:v>
                </c:pt>
                <c:pt idx="15">
                  <c:v>22.7</c:v>
                </c:pt>
                <c:pt idx="16">
                  <c:v>25.4</c:v>
                </c:pt>
                <c:pt idx="17">
                  <c:v>21.8</c:v>
                </c:pt>
                <c:pt idx="18">
                  <c:v>15.345118751747407</c:v>
                </c:pt>
              </c:numCache>
            </c:numRef>
          </c:val>
          <c:smooth val="0"/>
          <c:extLst>
            <c:ext xmlns:c16="http://schemas.microsoft.com/office/drawing/2014/chart" uri="{C3380CC4-5D6E-409C-BE32-E72D297353CC}">
              <c16:uniqueId val="{00000003-0ECC-4FDA-A0E3-614E90DCA777}"/>
            </c:ext>
          </c:extLst>
        </c:ser>
        <c:ser>
          <c:idx val="4"/>
          <c:order val="4"/>
          <c:tx>
            <c:strRef>
              <c:f>'c1-3'!$I$11</c:f>
              <c:strCache>
                <c:ptCount val="1"/>
                <c:pt idx="0">
                  <c:v>Inflációs cél</c:v>
                </c:pt>
              </c:strCache>
              <c:extLst xmlns:c15="http://schemas.microsoft.com/office/drawing/2012/chart"/>
            </c:strRef>
          </c:tx>
          <c:spPr>
            <a:ln w="19050" cap="rnd">
              <a:solidFill>
                <a:schemeClr val="accent3"/>
              </a:solidFill>
              <a:round/>
            </a:ln>
            <a:effectLst/>
          </c:spPr>
          <c:marker>
            <c:symbol val="none"/>
          </c:marker>
          <c:dPt>
            <c:idx val="25"/>
            <c:marker>
              <c:symbol val="none"/>
            </c:marker>
            <c:bubble3D val="0"/>
            <c:spPr>
              <a:ln w="19050" cap="rnd">
                <a:solidFill>
                  <a:schemeClr val="accent3"/>
                </a:solidFill>
                <a:round/>
              </a:ln>
              <a:effectLst/>
            </c:spPr>
            <c:extLst xmlns:c15="http://schemas.microsoft.com/office/drawing/2012/chart">
              <c:ext xmlns:c16="http://schemas.microsoft.com/office/drawing/2014/chart" uri="{C3380CC4-5D6E-409C-BE32-E72D297353CC}">
                <c16:uniqueId val="{00000001-0790-4B72-BDB6-7592666C8758}"/>
              </c:ext>
            </c:extLst>
          </c:dPt>
          <c:cat>
            <c:numRef>
              <c:f>'c1-3'!$A$12:$A$51</c:f>
              <c:numCache>
                <c:formatCode>mmm\-yy</c:formatCode>
                <c:ptCount val="40"/>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pt idx="33">
                  <c:v>45748</c:v>
                </c:pt>
                <c:pt idx="34">
                  <c:v>45839</c:v>
                </c:pt>
                <c:pt idx="35">
                  <c:v>45931</c:v>
                </c:pt>
                <c:pt idx="36">
                  <c:v>46023</c:v>
                </c:pt>
                <c:pt idx="37">
                  <c:v>46113</c:v>
                </c:pt>
                <c:pt idx="38">
                  <c:v>46204</c:v>
                </c:pt>
                <c:pt idx="39">
                  <c:v>46296</c:v>
                </c:pt>
              </c:numCache>
            </c:numRef>
          </c:cat>
          <c:val>
            <c:numRef>
              <c:f>'c1-3'!$I$20:$I$51</c:f>
              <c:numCache>
                <c:formatCode>0</c:formatCode>
                <c:ptCount val="32"/>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numCache>
            </c:numRef>
          </c:val>
          <c:smooth val="0"/>
          <c:extLst xmlns:c15="http://schemas.microsoft.com/office/drawing/2012/chart">
            <c:ext xmlns:c16="http://schemas.microsoft.com/office/drawing/2014/chart" uri="{C3380CC4-5D6E-409C-BE32-E72D297353CC}">
              <c16:uniqueId val="{00000004-0ECC-4FDA-A0E3-614E90DCA777}"/>
            </c:ext>
          </c:extLst>
        </c:ser>
        <c:dLbls>
          <c:showLegendKey val="0"/>
          <c:showVal val="0"/>
          <c:showCatName val="0"/>
          <c:showSerName val="0"/>
          <c:showPercent val="0"/>
          <c:showBubbleSize val="0"/>
        </c:dLbls>
        <c:marker val="1"/>
        <c:smooth val="0"/>
        <c:axId val="1262814384"/>
        <c:axId val="1262808480"/>
        <c:extLst>
          <c:ext xmlns:c15="http://schemas.microsoft.com/office/drawing/2012/chart" uri="{02D57815-91ED-43cb-92C2-25804820EDAC}">
            <c15:filteredLineSeries>
              <c15:ser>
                <c:idx val="5"/>
                <c:order val="5"/>
                <c:tx>
                  <c:strRef>
                    <c:extLst>
                      <c:ext uri="{02D57815-91ED-43cb-92C2-25804820EDAC}">
                        <c15:formulaRef>
                          <c15:sqref>'c1-3'!$J$11</c15:sqref>
                        </c15:formulaRef>
                      </c:ext>
                    </c:extLst>
                    <c:strCache>
                      <c:ptCount val="1"/>
                    </c:strCache>
                  </c:strRef>
                </c:tx>
                <c:spPr>
                  <a:ln w="19050" cap="rnd">
                    <a:solidFill>
                      <a:schemeClr val="accent3"/>
                    </a:solidFill>
                    <a:prstDash val="sysDash"/>
                    <a:round/>
                  </a:ln>
                  <a:effectLst/>
                </c:spPr>
                <c:marker>
                  <c:symbol val="none"/>
                </c:marker>
                <c:cat>
                  <c:numRef>
                    <c:extLst>
                      <c:ext uri="{02D57815-91ED-43cb-92C2-25804820EDAC}">
                        <c15:formulaRef>
                          <c15:sqref>'c1-3'!$A$12:$A$48</c15:sqref>
                        </c15:formulaRef>
                      </c:ext>
                    </c:extLst>
                    <c:numCache>
                      <c:formatCode>mmm\-yy</c:formatCode>
                      <c:ptCount val="37"/>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pt idx="33">
                        <c:v>45748</c:v>
                      </c:pt>
                      <c:pt idx="34">
                        <c:v>45839</c:v>
                      </c:pt>
                      <c:pt idx="35">
                        <c:v>45931</c:v>
                      </c:pt>
                      <c:pt idx="36">
                        <c:v>46023</c:v>
                      </c:pt>
                    </c:numCache>
                  </c:numRef>
                </c:cat>
                <c:val>
                  <c:numRef>
                    <c:extLst>
                      <c:ext uri="{02D57815-91ED-43cb-92C2-25804820EDAC}">
                        <c15:formulaRef>
                          <c15:sqref>'c1-3'!$J$12:$J$47</c15:sqref>
                        </c15:formulaRef>
                      </c:ext>
                    </c:extLst>
                    <c:numCache>
                      <c:formatCode>0</c:formatCode>
                      <c:ptCount val="36"/>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numCache>
                  </c:numRef>
                </c:val>
                <c:smooth val="0"/>
                <c:extLst>
                  <c:ext xmlns:c16="http://schemas.microsoft.com/office/drawing/2014/chart" uri="{C3380CC4-5D6E-409C-BE32-E72D297353CC}">
                    <c16:uniqueId val="{00000005-0ECC-4FDA-A0E3-614E90DCA777}"/>
                  </c:ext>
                </c:extLst>
              </c15:ser>
            </c15:filteredLineSeries>
            <c15:filteredLineSeries>
              <c15:ser>
                <c:idx val="6"/>
                <c:order val="6"/>
                <c:tx>
                  <c:strRef>
                    <c:extLst xmlns:c15="http://schemas.microsoft.com/office/drawing/2012/chart">
                      <c:ext xmlns:c15="http://schemas.microsoft.com/office/drawing/2012/chart" uri="{02D57815-91ED-43cb-92C2-25804820EDAC}">
                        <c15:formulaRef>
                          <c15:sqref>'c1-3'!$K$11</c15:sqref>
                        </c15:formulaRef>
                      </c:ext>
                    </c:extLst>
                    <c:strCache>
                      <c:ptCount val="1"/>
                    </c:strCache>
                  </c:strRef>
                </c:tx>
                <c:spPr>
                  <a:ln w="19050" cap="rnd">
                    <a:solidFill>
                      <a:schemeClr val="accent3"/>
                    </a:solidFill>
                    <a:prstDash val="sysDash"/>
                    <a:round/>
                  </a:ln>
                  <a:effectLst/>
                </c:spPr>
                <c:marker>
                  <c:symbol val="none"/>
                </c:marker>
                <c:cat>
                  <c:numRef>
                    <c:extLst xmlns:c15="http://schemas.microsoft.com/office/drawing/2012/chart">
                      <c:ext xmlns:c15="http://schemas.microsoft.com/office/drawing/2012/chart" uri="{02D57815-91ED-43cb-92C2-25804820EDAC}">
                        <c15:formulaRef>
                          <c15:sqref>'c1-3'!$A$12:$A$48</c15:sqref>
                        </c15:formulaRef>
                      </c:ext>
                    </c:extLst>
                    <c:numCache>
                      <c:formatCode>mmm\-yy</c:formatCode>
                      <c:ptCount val="37"/>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pt idx="33">
                        <c:v>45748</c:v>
                      </c:pt>
                      <c:pt idx="34">
                        <c:v>45839</c:v>
                      </c:pt>
                      <c:pt idx="35">
                        <c:v>45931</c:v>
                      </c:pt>
                      <c:pt idx="36">
                        <c:v>46023</c:v>
                      </c:pt>
                    </c:numCache>
                  </c:numRef>
                </c:cat>
                <c:val>
                  <c:numRef>
                    <c:extLst xmlns:c15="http://schemas.microsoft.com/office/drawing/2012/chart">
                      <c:ext xmlns:c15="http://schemas.microsoft.com/office/drawing/2012/chart" uri="{02D57815-91ED-43cb-92C2-25804820EDAC}">
                        <c15:formulaRef>
                          <c15:sqref>'c1-3'!$K$12:$K$47</c15:sqref>
                        </c15:formulaRef>
                      </c:ext>
                    </c:extLst>
                    <c:numCache>
                      <c:formatCode>0</c:formatCode>
                      <c:ptCount val="36"/>
                      <c:pt idx="0">
                        <c:v>4</c:v>
                      </c:pt>
                      <c:pt idx="1">
                        <c:v>4</c:v>
                      </c:pt>
                      <c:pt idx="2">
                        <c:v>4</c:v>
                      </c:pt>
                      <c:pt idx="3">
                        <c:v>4</c:v>
                      </c:pt>
                      <c:pt idx="4">
                        <c:v>4</c:v>
                      </c:pt>
                      <c:pt idx="5">
                        <c:v>4</c:v>
                      </c:pt>
                      <c:pt idx="6">
                        <c:v>4</c:v>
                      </c:pt>
                      <c:pt idx="7">
                        <c:v>4</c:v>
                      </c:pt>
                      <c:pt idx="8">
                        <c:v>4</c:v>
                      </c:pt>
                      <c:pt idx="9">
                        <c:v>4</c:v>
                      </c:pt>
                      <c:pt idx="10">
                        <c:v>4</c:v>
                      </c:pt>
                      <c:pt idx="11">
                        <c:v>4</c:v>
                      </c:pt>
                      <c:pt idx="12">
                        <c:v>4</c:v>
                      </c:pt>
                      <c:pt idx="13">
                        <c:v>4</c:v>
                      </c:pt>
                      <c:pt idx="14">
                        <c:v>4</c:v>
                      </c:pt>
                      <c:pt idx="15">
                        <c:v>4</c:v>
                      </c:pt>
                      <c:pt idx="16">
                        <c:v>4</c:v>
                      </c:pt>
                      <c:pt idx="17">
                        <c:v>4</c:v>
                      </c:pt>
                      <c:pt idx="18">
                        <c:v>4</c:v>
                      </c:pt>
                      <c:pt idx="19">
                        <c:v>4</c:v>
                      </c:pt>
                      <c:pt idx="20">
                        <c:v>4</c:v>
                      </c:pt>
                      <c:pt idx="21">
                        <c:v>4</c:v>
                      </c:pt>
                      <c:pt idx="22">
                        <c:v>4</c:v>
                      </c:pt>
                      <c:pt idx="23">
                        <c:v>4</c:v>
                      </c:pt>
                      <c:pt idx="24">
                        <c:v>4</c:v>
                      </c:pt>
                      <c:pt idx="25">
                        <c:v>4</c:v>
                      </c:pt>
                      <c:pt idx="26">
                        <c:v>4</c:v>
                      </c:pt>
                      <c:pt idx="27">
                        <c:v>4</c:v>
                      </c:pt>
                      <c:pt idx="28">
                        <c:v>4</c:v>
                      </c:pt>
                      <c:pt idx="29">
                        <c:v>4</c:v>
                      </c:pt>
                      <c:pt idx="30">
                        <c:v>4</c:v>
                      </c:pt>
                      <c:pt idx="31">
                        <c:v>4</c:v>
                      </c:pt>
                      <c:pt idx="32">
                        <c:v>4</c:v>
                      </c:pt>
                      <c:pt idx="33">
                        <c:v>4</c:v>
                      </c:pt>
                      <c:pt idx="34">
                        <c:v>4</c:v>
                      </c:pt>
                      <c:pt idx="35">
                        <c:v>4</c:v>
                      </c:pt>
                    </c:numCache>
                  </c:numRef>
                </c:val>
                <c:smooth val="0"/>
                <c:extLst xmlns:c15="http://schemas.microsoft.com/office/drawing/2012/chart">
                  <c:ext xmlns:c16="http://schemas.microsoft.com/office/drawing/2014/chart" uri="{C3380CC4-5D6E-409C-BE32-E72D297353CC}">
                    <c16:uniqueId val="{00000006-0ECC-4FDA-A0E3-614E90DCA777}"/>
                  </c:ext>
                </c:extLst>
              </c15:ser>
            </c15:filteredLineSeries>
          </c:ext>
        </c:extLst>
      </c:lineChart>
      <c:catAx>
        <c:axId val="1262814384"/>
        <c:scaling>
          <c:orientation val="minMax"/>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262808480"/>
        <c:crosses val="autoZero"/>
        <c:auto val="0"/>
        <c:lblAlgn val="ctr"/>
        <c:lblOffset val="100"/>
        <c:tickLblSkip val="4"/>
        <c:tickMarkSkip val="4"/>
        <c:noMultiLvlLbl val="0"/>
      </c:catAx>
      <c:valAx>
        <c:axId val="1262808480"/>
        <c:scaling>
          <c:orientation val="minMax"/>
          <c:max val="28"/>
          <c:min val="-4"/>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262814384"/>
        <c:crosses val="autoZero"/>
        <c:crossBetween val="between"/>
        <c:majorUnit val="4"/>
      </c:valAx>
      <c:spPr>
        <a:noFill/>
        <a:ln>
          <a:noFill/>
        </a:ln>
        <a:effectLst/>
      </c:spPr>
    </c:plotArea>
    <c:legend>
      <c:legendPos val="b"/>
      <c:legendEntry>
        <c:idx val="0"/>
        <c:delete val="1"/>
      </c:legendEntry>
      <c:layout>
        <c:manualLayout>
          <c:xMode val="edge"/>
          <c:yMode val="edge"/>
          <c:x val="0"/>
          <c:y val="0.61901855295470354"/>
          <c:w val="1"/>
          <c:h val="0.3809814470452965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latin typeface="Calibri" panose="020F0502020204030204" pitchFamily="34" charset="0"/>
          <a:cs typeface="Calibri" panose="020F0502020204030204" pitchFamily="34" charset="0"/>
        </a:defRPr>
      </a:pPr>
      <a:endParaRPr lang="hu-HU"/>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768058645781826E-2"/>
          <c:y val="8.9491319444444453E-2"/>
          <c:w val="0.91885832207902007"/>
          <c:h val="0.50199522569444432"/>
        </c:manualLayout>
      </c:layout>
      <c:areaChart>
        <c:grouping val="stacked"/>
        <c:varyColors val="0"/>
        <c:ser>
          <c:idx val="7"/>
          <c:order val="7"/>
          <c:tx>
            <c:strRef>
              <c:f>'c1-3'!$G$10</c:f>
              <c:strCache>
                <c:ptCount val="1"/>
                <c:pt idx="0">
                  <c:v>Forecast range</c:v>
                </c:pt>
              </c:strCache>
            </c:strRef>
          </c:tx>
          <c:spPr>
            <a:noFill/>
            <a:ln>
              <a:noFill/>
            </a:ln>
            <a:effectLst/>
          </c:spPr>
          <c:cat>
            <c:numRef>
              <c:f>'c1-3'!$A$20:$A$51</c:f>
              <c:numCache>
                <c:formatCode>mmm\-yy</c:formatCode>
                <c:ptCount val="32"/>
                <c:pt idx="0">
                  <c:v>43466</c:v>
                </c:pt>
                <c:pt idx="1">
                  <c:v>43556</c:v>
                </c:pt>
                <c:pt idx="2">
                  <c:v>43647</c:v>
                </c:pt>
                <c:pt idx="3">
                  <c:v>43739</c:v>
                </c:pt>
                <c:pt idx="4">
                  <c:v>43831</c:v>
                </c:pt>
                <c:pt idx="5">
                  <c:v>43922</c:v>
                </c:pt>
                <c:pt idx="6">
                  <c:v>44013</c:v>
                </c:pt>
                <c:pt idx="7">
                  <c:v>44105</c:v>
                </c:pt>
                <c:pt idx="8">
                  <c:v>44197</c:v>
                </c:pt>
                <c:pt idx="9">
                  <c:v>44287</c:v>
                </c:pt>
                <c:pt idx="10">
                  <c:v>44378</c:v>
                </c:pt>
                <c:pt idx="11">
                  <c:v>44470</c:v>
                </c:pt>
                <c:pt idx="12">
                  <c:v>44562</c:v>
                </c:pt>
                <c:pt idx="13">
                  <c:v>44652</c:v>
                </c:pt>
                <c:pt idx="14">
                  <c:v>44743</c:v>
                </c:pt>
                <c:pt idx="15">
                  <c:v>44835</c:v>
                </c:pt>
                <c:pt idx="16">
                  <c:v>44927</c:v>
                </c:pt>
                <c:pt idx="17">
                  <c:v>45017</c:v>
                </c:pt>
                <c:pt idx="18">
                  <c:v>45108</c:v>
                </c:pt>
                <c:pt idx="19">
                  <c:v>45200</c:v>
                </c:pt>
                <c:pt idx="20">
                  <c:v>45292</c:v>
                </c:pt>
                <c:pt idx="21">
                  <c:v>45383</c:v>
                </c:pt>
                <c:pt idx="22">
                  <c:v>45474</c:v>
                </c:pt>
                <c:pt idx="23">
                  <c:v>45566</c:v>
                </c:pt>
                <c:pt idx="24">
                  <c:v>45658</c:v>
                </c:pt>
                <c:pt idx="25">
                  <c:v>45748</c:v>
                </c:pt>
                <c:pt idx="26">
                  <c:v>45839</c:v>
                </c:pt>
                <c:pt idx="27">
                  <c:v>45931</c:v>
                </c:pt>
                <c:pt idx="28">
                  <c:v>46023</c:v>
                </c:pt>
                <c:pt idx="29">
                  <c:v>46113</c:v>
                </c:pt>
                <c:pt idx="30">
                  <c:v>46204</c:v>
                </c:pt>
                <c:pt idx="31">
                  <c:v>46296</c:v>
                </c:pt>
              </c:numCache>
            </c:numRef>
          </c:cat>
          <c:val>
            <c:numRef>
              <c:f>'c1-3'!$F$20:$F$51</c:f>
              <c:numCache>
                <c:formatCode>0.0</c:formatCode>
                <c:ptCount val="32"/>
                <c:pt idx="0">
                  <c:v>3.2</c:v>
                </c:pt>
                <c:pt idx="1">
                  <c:v>3.7</c:v>
                </c:pt>
                <c:pt idx="2">
                  <c:v>3.1</c:v>
                </c:pt>
                <c:pt idx="3">
                  <c:v>3.4</c:v>
                </c:pt>
                <c:pt idx="4">
                  <c:v>4.3</c:v>
                </c:pt>
                <c:pt idx="5">
                  <c:v>2.5</c:v>
                </c:pt>
                <c:pt idx="6">
                  <c:v>3.7</c:v>
                </c:pt>
                <c:pt idx="7">
                  <c:v>2.8</c:v>
                </c:pt>
                <c:pt idx="8">
                  <c:v>3.2</c:v>
                </c:pt>
                <c:pt idx="9">
                  <c:v>5.2</c:v>
                </c:pt>
                <c:pt idx="10">
                  <c:v>5</c:v>
                </c:pt>
                <c:pt idx="11">
                  <c:v>7.1</c:v>
                </c:pt>
                <c:pt idx="12">
                  <c:v>8.1999999999999993</c:v>
                </c:pt>
                <c:pt idx="13">
                  <c:v>10.6</c:v>
                </c:pt>
                <c:pt idx="14">
                  <c:v>16.5</c:v>
                </c:pt>
                <c:pt idx="15">
                  <c:v>22.7</c:v>
                </c:pt>
                <c:pt idx="16">
                  <c:v>25.4</c:v>
                </c:pt>
                <c:pt idx="17">
                  <c:v>21.8</c:v>
                </c:pt>
                <c:pt idx="18">
                  <c:v>15.3</c:v>
                </c:pt>
                <c:pt idx="19">
                  <c:v>7.6</c:v>
                </c:pt>
                <c:pt idx="20">
                  <c:v>3.9</c:v>
                </c:pt>
                <c:pt idx="21">
                  <c:v>4.4000000000000004</c:v>
                </c:pt>
                <c:pt idx="22">
                  <c:v>3.7</c:v>
                </c:pt>
                <c:pt idx="23">
                  <c:v>3.8</c:v>
                </c:pt>
                <c:pt idx="24">
                  <c:v>2.8</c:v>
                </c:pt>
                <c:pt idx="25">
                  <c:v>2.2000000000000002</c:v>
                </c:pt>
                <c:pt idx="26">
                  <c:v>2.2999999999999998</c:v>
                </c:pt>
                <c:pt idx="27">
                  <c:v>2.5</c:v>
                </c:pt>
                <c:pt idx="28">
                  <c:v>2.5</c:v>
                </c:pt>
                <c:pt idx="29">
                  <c:v>2.5</c:v>
                </c:pt>
                <c:pt idx="30">
                  <c:v>2.4</c:v>
                </c:pt>
                <c:pt idx="31">
                  <c:v>2.5</c:v>
                </c:pt>
              </c:numCache>
            </c:numRef>
          </c:val>
          <c:extLst>
            <c:ext xmlns:c16="http://schemas.microsoft.com/office/drawing/2014/chart" uri="{C3380CC4-5D6E-409C-BE32-E72D297353CC}">
              <c16:uniqueId val="{00000000-ED97-49E0-AED4-581651337C50}"/>
            </c:ext>
          </c:extLst>
        </c:ser>
        <c:ser>
          <c:idx val="8"/>
          <c:order val="8"/>
          <c:tx>
            <c:strRef>
              <c:f>'c1-3'!$G$10</c:f>
              <c:strCache>
                <c:ptCount val="1"/>
                <c:pt idx="0">
                  <c:v>Forecast range</c:v>
                </c:pt>
              </c:strCache>
            </c:strRef>
          </c:tx>
          <c:spPr>
            <a:solidFill>
              <a:schemeClr val="bg1">
                <a:lumMod val="75000"/>
              </a:schemeClr>
            </a:solidFill>
            <a:ln>
              <a:noFill/>
            </a:ln>
            <a:effectLst/>
          </c:spPr>
          <c:cat>
            <c:numRef>
              <c:f>'c1-3'!$A$20:$A$51</c:f>
              <c:numCache>
                <c:formatCode>mmm\-yy</c:formatCode>
                <c:ptCount val="32"/>
                <c:pt idx="0">
                  <c:v>43466</c:v>
                </c:pt>
                <c:pt idx="1">
                  <c:v>43556</c:v>
                </c:pt>
                <c:pt idx="2">
                  <c:v>43647</c:v>
                </c:pt>
                <c:pt idx="3">
                  <c:v>43739</c:v>
                </c:pt>
                <c:pt idx="4">
                  <c:v>43831</c:v>
                </c:pt>
                <c:pt idx="5">
                  <c:v>43922</c:v>
                </c:pt>
                <c:pt idx="6">
                  <c:v>44013</c:v>
                </c:pt>
                <c:pt idx="7">
                  <c:v>44105</c:v>
                </c:pt>
                <c:pt idx="8">
                  <c:v>44197</c:v>
                </c:pt>
                <c:pt idx="9">
                  <c:v>44287</c:v>
                </c:pt>
                <c:pt idx="10">
                  <c:v>44378</c:v>
                </c:pt>
                <c:pt idx="11">
                  <c:v>44470</c:v>
                </c:pt>
                <c:pt idx="12">
                  <c:v>44562</c:v>
                </c:pt>
                <c:pt idx="13">
                  <c:v>44652</c:v>
                </c:pt>
                <c:pt idx="14">
                  <c:v>44743</c:v>
                </c:pt>
                <c:pt idx="15">
                  <c:v>44835</c:v>
                </c:pt>
                <c:pt idx="16">
                  <c:v>44927</c:v>
                </c:pt>
                <c:pt idx="17">
                  <c:v>45017</c:v>
                </c:pt>
                <c:pt idx="18">
                  <c:v>45108</c:v>
                </c:pt>
                <c:pt idx="19">
                  <c:v>45200</c:v>
                </c:pt>
                <c:pt idx="20">
                  <c:v>45292</c:v>
                </c:pt>
                <c:pt idx="21">
                  <c:v>45383</c:v>
                </c:pt>
                <c:pt idx="22">
                  <c:v>45474</c:v>
                </c:pt>
                <c:pt idx="23">
                  <c:v>45566</c:v>
                </c:pt>
                <c:pt idx="24">
                  <c:v>45658</c:v>
                </c:pt>
                <c:pt idx="25">
                  <c:v>45748</c:v>
                </c:pt>
                <c:pt idx="26">
                  <c:v>45839</c:v>
                </c:pt>
                <c:pt idx="27">
                  <c:v>45931</c:v>
                </c:pt>
                <c:pt idx="28">
                  <c:v>46023</c:v>
                </c:pt>
                <c:pt idx="29">
                  <c:v>46113</c:v>
                </c:pt>
                <c:pt idx="30">
                  <c:v>46204</c:v>
                </c:pt>
                <c:pt idx="31">
                  <c:v>46296</c:v>
                </c:pt>
              </c:numCache>
            </c:numRef>
          </c:cat>
          <c:val>
            <c:numRef>
              <c:f>'c1-3'!$G$20:$G$51</c:f>
              <c:numCache>
                <c:formatCode>0.0</c:formatCode>
                <c:ptCount val="32"/>
                <c:pt idx="18">
                  <c:v>0</c:v>
                </c:pt>
                <c:pt idx="19">
                  <c:v>0.4</c:v>
                </c:pt>
                <c:pt idx="20">
                  <c:v>1.4</c:v>
                </c:pt>
                <c:pt idx="21">
                  <c:v>1.6</c:v>
                </c:pt>
                <c:pt idx="22">
                  <c:v>1.5</c:v>
                </c:pt>
                <c:pt idx="23">
                  <c:v>1.5</c:v>
                </c:pt>
                <c:pt idx="24">
                  <c:v>1.4</c:v>
                </c:pt>
                <c:pt idx="25">
                  <c:v>1</c:v>
                </c:pt>
                <c:pt idx="26">
                  <c:v>1</c:v>
                </c:pt>
                <c:pt idx="27">
                  <c:v>1</c:v>
                </c:pt>
                <c:pt idx="28">
                  <c:v>1</c:v>
                </c:pt>
                <c:pt idx="29">
                  <c:v>1</c:v>
                </c:pt>
                <c:pt idx="30">
                  <c:v>1</c:v>
                </c:pt>
                <c:pt idx="31">
                  <c:v>1</c:v>
                </c:pt>
              </c:numCache>
            </c:numRef>
          </c:val>
          <c:extLst>
            <c:ext xmlns:c16="http://schemas.microsoft.com/office/drawing/2014/chart" uri="{C3380CC4-5D6E-409C-BE32-E72D297353CC}">
              <c16:uniqueId val="{00000001-ED97-49E0-AED4-581651337C50}"/>
            </c:ext>
          </c:extLst>
        </c:ser>
        <c:dLbls>
          <c:showLegendKey val="0"/>
          <c:showVal val="0"/>
          <c:showCatName val="0"/>
          <c:showSerName val="0"/>
          <c:showPercent val="0"/>
          <c:showBubbleSize val="0"/>
        </c:dLbls>
        <c:axId val="1262814384"/>
        <c:axId val="1262808480"/>
      </c:areaChart>
      <c:barChart>
        <c:barDir val="col"/>
        <c:grouping val="stacked"/>
        <c:varyColors val="0"/>
        <c:ser>
          <c:idx val="0"/>
          <c:order val="0"/>
          <c:tx>
            <c:strRef>
              <c:f>'c1-3'!$B$10</c:f>
              <c:strCache>
                <c:ptCount val="1"/>
                <c:pt idx="0">
                  <c:v>Core inflation excluding indirect taxes</c:v>
                </c:pt>
              </c:strCache>
            </c:strRef>
          </c:tx>
          <c:spPr>
            <a:solidFill>
              <a:schemeClr val="tx2"/>
            </a:solidFill>
            <a:ln>
              <a:noFill/>
            </a:ln>
            <a:effectLst/>
          </c:spPr>
          <c:invertIfNegative val="0"/>
          <c:cat>
            <c:numRef>
              <c:f>'c1-3'!$A$20:$A$51</c:f>
              <c:numCache>
                <c:formatCode>mmm\-yy</c:formatCode>
                <c:ptCount val="32"/>
                <c:pt idx="0">
                  <c:v>43466</c:v>
                </c:pt>
                <c:pt idx="1">
                  <c:v>43556</c:v>
                </c:pt>
                <c:pt idx="2">
                  <c:v>43647</c:v>
                </c:pt>
                <c:pt idx="3">
                  <c:v>43739</c:v>
                </c:pt>
                <c:pt idx="4">
                  <c:v>43831</c:v>
                </c:pt>
                <c:pt idx="5">
                  <c:v>43922</c:v>
                </c:pt>
                <c:pt idx="6">
                  <c:v>44013</c:v>
                </c:pt>
                <c:pt idx="7">
                  <c:v>44105</c:v>
                </c:pt>
                <c:pt idx="8">
                  <c:v>44197</c:v>
                </c:pt>
                <c:pt idx="9">
                  <c:v>44287</c:v>
                </c:pt>
                <c:pt idx="10">
                  <c:v>44378</c:v>
                </c:pt>
                <c:pt idx="11">
                  <c:v>44470</c:v>
                </c:pt>
                <c:pt idx="12">
                  <c:v>44562</c:v>
                </c:pt>
                <c:pt idx="13">
                  <c:v>44652</c:v>
                </c:pt>
                <c:pt idx="14">
                  <c:v>44743</c:v>
                </c:pt>
                <c:pt idx="15">
                  <c:v>44835</c:v>
                </c:pt>
                <c:pt idx="16">
                  <c:v>44927</c:v>
                </c:pt>
                <c:pt idx="17">
                  <c:v>45017</c:v>
                </c:pt>
                <c:pt idx="18">
                  <c:v>45108</c:v>
                </c:pt>
                <c:pt idx="19">
                  <c:v>45200</c:v>
                </c:pt>
                <c:pt idx="20">
                  <c:v>45292</c:v>
                </c:pt>
                <c:pt idx="21">
                  <c:v>45383</c:v>
                </c:pt>
                <c:pt idx="22">
                  <c:v>45474</c:v>
                </c:pt>
                <c:pt idx="23">
                  <c:v>45566</c:v>
                </c:pt>
                <c:pt idx="24">
                  <c:v>45658</c:v>
                </c:pt>
                <c:pt idx="25">
                  <c:v>45748</c:v>
                </c:pt>
                <c:pt idx="26">
                  <c:v>45839</c:v>
                </c:pt>
                <c:pt idx="27">
                  <c:v>45931</c:v>
                </c:pt>
                <c:pt idx="28">
                  <c:v>46023</c:v>
                </c:pt>
                <c:pt idx="29">
                  <c:v>46113</c:v>
                </c:pt>
                <c:pt idx="30">
                  <c:v>46204</c:v>
                </c:pt>
                <c:pt idx="31">
                  <c:v>46296</c:v>
                </c:pt>
              </c:numCache>
            </c:numRef>
          </c:cat>
          <c:val>
            <c:numRef>
              <c:f>'c1-3'!$B$20:$B$51</c:f>
              <c:numCache>
                <c:formatCode>0.0</c:formatCode>
                <c:ptCount val="32"/>
                <c:pt idx="0">
                  <c:v>1.9582017231733719</c:v>
                </c:pt>
                <c:pt idx="1">
                  <c:v>2.1171998013441877</c:v>
                </c:pt>
                <c:pt idx="2">
                  <c:v>2.0080448082312978</c:v>
                </c:pt>
                <c:pt idx="3">
                  <c:v>2.1673414532423201</c:v>
                </c:pt>
                <c:pt idx="4">
                  <c:v>2.3127173964304024</c:v>
                </c:pt>
                <c:pt idx="5">
                  <c:v>2.3074214882163937</c:v>
                </c:pt>
                <c:pt idx="6">
                  <c:v>2.57171220202618</c:v>
                </c:pt>
                <c:pt idx="7">
                  <c:v>2.1234774306962452</c:v>
                </c:pt>
                <c:pt idx="8">
                  <c:v>1.9379119384436934</c:v>
                </c:pt>
                <c:pt idx="9">
                  <c:v>2.1750333609345254</c:v>
                </c:pt>
                <c:pt idx="10">
                  <c:v>2.3511393874365156</c:v>
                </c:pt>
                <c:pt idx="11">
                  <c:v>3.4939459124439951</c:v>
                </c:pt>
                <c:pt idx="12">
                  <c:v>5.2076040242106014</c:v>
                </c:pt>
                <c:pt idx="13">
                  <c:v>7.681205685622527</c:v>
                </c:pt>
                <c:pt idx="14">
                  <c:v>11.88241513702431</c:v>
                </c:pt>
                <c:pt idx="15">
                  <c:v>14.988619323094289</c:v>
                </c:pt>
                <c:pt idx="16">
                  <c:v>16.14513829820406</c:v>
                </c:pt>
                <c:pt idx="17">
                  <c:v>14.450622964889407</c:v>
                </c:pt>
                <c:pt idx="18">
                  <c:v>9.6982935210677486</c:v>
                </c:pt>
                <c:pt idx="19">
                  <c:v>5.8570035215057326</c:v>
                </c:pt>
                <c:pt idx="20">
                  <c:v>3.6514902072067206</c:v>
                </c:pt>
                <c:pt idx="21">
                  <c:v>3.2274769999174961</c:v>
                </c:pt>
                <c:pt idx="22">
                  <c:v>3.2330258801557208</c:v>
                </c:pt>
                <c:pt idx="23">
                  <c:v>3.1992649971907481</c:v>
                </c:pt>
                <c:pt idx="24">
                  <c:v>2.7603718879783368</c:v>
                </c:pt>
                <c:pt idx="25">
                  <c:v>1.9737021315814709</c:v>
                </c:pt>
                <c:pt idx="26">
                  <c:v>1.8990444212599336</c:v>
                </c:pt>
                <c:pt idx="27">
                  <c:v>1.8445164307013393</c:v>
                </c:pt>
                <c:pt idx="28">
                  <c:v>1.8417672245434882</c:v>
                </c:pt>
                <c:pt idx="29">
                  <c:v>1.9450751853300658</c:v>
                </c:pt>
                <c:pt idx="30">
                  <c:v>1.9875584881794199</c:v>
                </c:pt>
                <c:pt idx="31">
                  <c:v>2.0830128447647156</c:v>
                </c:pt>
              </c:numCache>
            </c:numRef>
          </c:val>
          <c:extLst>
            <c:ext xmlns:c16="http://schemas.microsoft.com/office/drawing/2014/chart" uri="{C3380CC4-5D6E-409C-BE32-E72D297353CC}">
              <c16:uniqueId val="{00000002-ED97-49E0-AED4-581651337C50}"/>
            </c:ext>
          </c:extLst>
        </c:ser>
        <c:ser>
          <c:idx val="1"/>
          <c:order val="1"/>
          <c:tx>
            <c:strRef>
              <c:f>'c1-3'!$C$10</c:f>
              <c:strCache>
                <c:ptCount val="1"/>
                <c:pt idx="0">
                  <c:v>Non-core inflation excluding indirect taxes</c:v>
                </c:pt>
              </c:strCache>
            </c:strRef>
          </c:tx>
          <c:spPr>
            <a:solidFill>
              <a:schemeClr val="accent1">
                <a:lumMod val="60000"/>
                <a:lumOff val="40000"/>
              </a:schemeClr>
            </a:solidFill>
            <a:ln>
              <a:noFill/>
            </a:ln>
            <a:effectLst/>
          </c:spPr>
          <c:invertIfNegative val="0"/>
          <c:cat>
            <c:numRef>
              <c:f>'c1-3'!$A$20:$A$51</c:f>
              <c:numCache>
                <c:formatCode>mmm\-yy</c:formatCode>
                <c:ptCount val="32"/>
                <c:pt idx="0">
                  <c:v>43466</c:v>
                </c:pt>
                <c:pt idx="1">
                  <c:v>43556</c:v>
                </c:pt>
                <c:pt idx="2">
                  <c:v>43647</c:v>
                </c:pt>
                <c:pt idx="3">
                  <c:v>43739</c:v>
                </c:pt>
                <c:pt idx="4">
                  <c:v>43831</c:v>
                </c:pt>
                <c:pt idx="5">
                  <c:v>43922</c:v>
                </c:pt>
                <c:pt idx="6">
                  <c:v>44013</c:v>
                </c:pt>
                <c:pt idx="7">
                  <c:v>44105</c:v>
                </c:pt>
                <c:pt idx="8">
                  <c:v>44197</c:v>
                </c:pt>
                <c:pt idx="9">
                  <c:v>44287</c:v>
                </c:pt>
                <c:pt idx="10">
                  <c:v>44378</c:v>
                </c:pt>
                <c:pt idx="11">
                  <c:v>44470</c:v>
                </c:pt>
                <c:pt idx="12">
                  <c:v>44562</c:v>
                </c:pt>
                <c:pt idx="13">
                  <c:v>44652</c:v>
                </c:pt>
                <c:pt idx="14">
                  <c:v>44743</c:v>
                </c:pt>
                <c:pt idx="15">
                  <c:v>44835</c:v>
                </c:pt>
                <c:pt idx="16">
                  <c:v>44927</c:v>
                </c:pt>
                <c:pt idx="17">
                  <c:v>45017</c:v>
                </c:pt>
                <c:pt idx="18">
                  <c:v>45108</c:v>
                </c:pt>
                <c:pt idx="19">
                  <c:v>45200</c:v>
                </c:pt>
                <c:pt idx="20">
                  <c:v>45292</c:v>
                </c:pt>
                <c:pt idx="21">
                  <c:v>45383</c:v>
                </c:pt>
                <c:pt idx="22">
                  <c:v>45474</c:v>
                </c:pt>
                <c:pt idx="23">
                  <c:v>45566</c:v>
                </c:pt>
                <c:pt idx="24">
                  <c:v>45658</c:v>
                </c:pt>
                <c:pt idx="25">
                  <c:v>45748</c:v>
                </c:pt>
                <c:pt idx="26">
                  <c:v>45839</c:v>
                </c:pt>
                <c:pt idx="27">
                  <c:v>45931</c:v>
                </c:pt>
                <c:pt idx="28">
                  <c:v>46023</c:v>
                </c:pt>
                <c:pt idx="29">
                  <c:v>46113</c:v>
                </c:pt>
                <c:pt idx="30">
                  <c:v>46204</c:v>
                </c:pt>
                <c:pt idx="31">
                  <c:v>46296</c:v>
                </c:pt>
              </c:numCache>
            </c:numRef>
          </c:cat>
          <c:val>
            <c:numRef>
              <c:f>'c1-3'!$C$20:$C$51</c:f>
              <c:numCache>
                <c:formatCode>0.0</c:formatCode>
                <c:ptCount val="32"/>
                <c:pt idx="0">
                  <c:v>1.0756955544128934</c:v>
                </c:pt>
                <c:pt idx="1">
                  <c:v>1.4503076386458775</c:v>
                </c:pt>
                <c:pt idx="2">
                  <c:v>0.79326936986814756</c:v>
                </c:pt>
                <c:pt idx="3">
                  <c:v>1.0743800154816425</c:v>
                </c:pt>
                <c:pt idx="4">
                  <c:v>1.7946021104674057</c:v>
                </c:pt>
                <c:pt idx="5">
                  <c:v>-6.2838548629903512E-2</c:v>
                </c:pt>
                <c:pt idx="6">
                  <c:v>0.70709097388569697</c:v>
                </c:pt>
                <c:pt idx="7">
                  <c:v>0.20959463037451118</c:v>
                </c:pt>
                <c:pt idx="8">
                  <c:v>0.61339097963611711</c:v>
                </c:pt>
                <c:pt idx="9">
                  <c:v>2.3777177677161689</c:v>
                </c:pt>
                <c:pt idx="10">
                  <c:v>2.3121126721347771</c:v>
                </c:pt>
                <c:pt idx="11">
                  <c:v>3.3121835401126005</c:v>
                </c:pt>
                <c:pt idx="12">
                  <c:v>3.086311229596109</c:v>
                </c:pt>
                <c:pt idx="13">
                  <c:v>3.7587741595406423</c:v>
                </c:pt>
                <c:pt idx="14">
                  <c:v>5.0344952391401874</c:v>
                </c:pt>
                <c:pt idx="15">
                  <c:v>7.9483762945727552</c:v>
                </c:pt>
                <c:pt idx="16">
                  <c:v>8.5603183339712068</c:v>
                </c:pt>
                <c:pt idx="17">
                  <c:v>5.967382510928946</c:v>
                </c:pt>
                <c:pt idx="18">
                  <c:v>4.8155891971148517</c:v>
                </c:pt>
                <c:pt idx="19">
                  <c:v>1.3204409326641402</c:v>
                </c:pt>
                <c:pt idx="20">
                  <c:v>0.33145548299195537</c:v>
                </c:pt>
                <c:pt idx="21">
                  <c:v>1.3052620598601723</c:v>
                </c:pt>
                <c:pt idx="22">
                  <c:v>0.66859149669646589</c:v>
                </c:pt>
                <c:pt idx="23">
                  <c:v>0.78329278328523788</c:v>
                </c:pt>
                <c:pt idx="24">
                  <c:v>0.84232040737114788</c:v>
                </c:pt>
                <c:pt idx="25">
                  <c:v>0.73883265539612841</c:v>
                </c:pt>
                <c:pt idx="26">
                  <c:v>0.86452816137923705</c:v>
                </c:pt>
                <c:pt idx="27">
                  <c:v>1.0711473644581069</c:v>
                </c:pt>
                <c:pt idx="28">
                  <c:v>1.206023537434604</c:v>
                </c:pt>
                <c:pt idx="29">
                  <c:v>1.0213013450900263</c:v>
                </c:pt>
                <c:pt idx="30">
                  <c:v>0.97033118894991022</c:v>
                </c:pt>
                <c:pt idx="31">
                  <c:v>0.96220406417298809</c:v>
                </c:pt>
              </c:numCache>
            </c:numRef>
          </c:val>
          <c:extLst>
            <c:ext xmlns:c16="http://schemas.microsoft.com/office/drawing/2014/chart" uri="{C3380CC4-5D6E-409C-BE32-E72D297353CC}">
              <c16:uniqueId val="{00000003-ED97-49E0-AED4-581651337C50}"/>
            </c:ext>
          </c:extLst>
        </c:ser>
        <c:ser>
          <c:idx val="2"/>
          <c:order val="2"/>
          <c:tx>
            <c:strRef>
              <c:f>'c1-3'!$D$10</c:f>
              <c:strCache>
                <c:ptCount val="1"/>
                <c:pt idx="0">
                  <c:v>Indirect tax effect</c:v>
                </c:pt>
              </c:strCache>
            </c:strRef>
          </c:tx>
          <c:spPr>
            <a:solidFill>
              <a:schemeClr val="accent3"/>
            </a:solidFill>
            <a:ln>
              <a:noFill/>
            </a:ln>
            <a:effectLst/>
          </c:spPr>
          <c:invertIfNegative val="0"/>
          <c:cat>
            <c:numRef>
              <c:f>'c1-3'!$A$20:$A$51</c:f>
              <c:numCache>
                <c:formatCode>mmm\-yy</c:formatCode>
                <c:ptCount val="32"/>
                <c:pt idx="0">
                  <c:v>43466</c:v>
                </c:pt>
                <c:pt idx="1">
                  <c:v>43556</c:v>
                </c:pt>
                <c:pt idx="2">
                  <c:v>43647</c:v>
                </c:pt>
                <c:pt idx="3">
                  <c:v>43739</c:v>
                </c:pt>
                <c:pt idx="4">
                  <c:v>43831</c:v>
                </c:pt>
                <c:pt idx="5">
                  <c:v>43922</c:v>
                </c:pt>
                <c:pt idx="6">
                  <c:v>44013</c:v>
                </c:pt>
                <c:pt idx="7">
                  <c:v>44105</c:v>
                </c:pt>
                <c:pt idx="8">
                  <c:v>44197</c:v>
                </c:pt>
                <c:pt idx="9">
                  <c:v>44287</c:v>
                </c:pt>
                <c:pt idx="10">
                  <c:v>44378</c:v>
                </c:pt>
                <c:pt idx="11">
                  <c:v>44470</c:v>
                </c:pt>
                <c:pt idx="12">
                  <c:v>44562</c:v>
                </c:pt>
                <c:pt idx="13">
                  <c:v>44652</c:v>
                </c:pt>
                <c:pt idx="14">
                  <c:v>44743</c:v>
                </c:pt>
                <c:pt idx="15">
                  <c:v>44835</c:v>
                </c:pt>
                <c:pt idx="16">
                  <c:v>44927</c:v>
                </c:pt>
                <c:pt idx="17">
                  <c:v>45017</c:v>
                </c:pt>
                <c:pt idx="18">
                  <c:v>45108</c:v>
                </c:pt>
                <c:pt idx="19">
                  <c:v>45200</c:v>
                </c:pt>
                <c:pt idx="20">
                  <c:v>45292</c:v>
                </c:pt>
                <c:pt idx="21">
                  <c:v>45383</c:v>
                </c:pt>
                <c:pt idx="22">
                  <c:v>45474</c:v>
                </c:pt>
                <c:pt idx="23">
                  <c:v>45566</c:v>
                </c:pt>
                <c:pt idx="24">
                  <c:v>45658</c:v>
                </c:pt>
                <c:pt idx="25">
                  <c:v>45748</c:v>
                </c:pt>
                <c:pt idx="26">
                  <c:v>45839</c:v>
                </c:pt>
                <c:pt idx="27">
                  <c:v>45931</c:v>
                </c:pt>
                <c:pt idx="28">
                  <c:v>46023</c:v>
                </c:pt>
                <c:pt idx="29">
                  <c:v>46113</c:v>
                </c:pt>
                <c:pt idx="30">
                  <c:v>46204</c:v>
                </c:pt>
                <c:pt idx="31">
                  <c:v>46296</c:v>
                </c:pt>
              </c:numCache>
            </c:numRef>
          </c:cat>
          <c:val>
            <c:numRef>
              <c:f>'c1-3'!$D$20:$D$51</c:f>
              <c:numCache>
                <c:formatCode>0.0</c:formatCode>
                <c:ptCount val="32"/>
                <c:pt idx="0">
                  <c:v>0.1661027224137348</c:v>
                </c:pt>
                <c:pt idx="1">
                  <c:v>0.13249256000993492</c:v>
                </c:pt>
                <c:pt idx="2">
                  <c:v>0.2986858219005547</c:v>
                </c:pt>
                <c:pt idx="3">
                  <c:v>0.1582785312760373</c:v>
                </c:pt>
                <c:pt idx="4">
                  <c:v>0.19268049310219171</c:v>
                </c:pt>
                <c:pt idx="5">
                  <c:v>0.25541706041350981</c:v>
                </c:pt>
                <c:pt idx="6">
                  <c:v>0.4211968240881232</c:v>
                </c:pt>
                <c:pt idx="7">
                  <c:v>0.46692793892924345</c:v>
                </c:pt>
                <c:pt idx="8">
                  <c:v>0.64869708192018971</c:v>
                </c:pt>
                <c:pt idx="9">
                  <c:v>0.64724887134930587</c:v>
                </c:pt>
                <c:pt idx="10">
                  <c:v>0.33674794042870726</c:v>
                </c:pt>
                <c:pt idx="11">
                  <c:v>0.29387054744340402</c:v>
                </c:pt>
                <c:pt idx="12">
                  <c:v>-9.3915253806711174E-2</c:v>
                </c:pt>
                <c:pt idx="13">
                  <c:v>-0.8399798451631697</c:v>
                </c:pt>
                <c:pt idx="14">
                  <c:v>-0.41691037616449744</c:v>
                </c:pt>
                <c:pt idx="15">
                  <c:v>-0.23699561766704491</c:v>
                </c:pt>
                <c:pt idx="16">
                  <c:v>0.69454336782473192</c:v>
                </c:pt>
                <c:pt idx="17">
                  <c:v>1.381994524181648</c:v>
                </c:pt>
                <c:pt idx="18">
                  <c:v>0.83123603356480658</c:v>
                </c:pt>
                <c:pt idx="19">
                  <c:v>0.63015292788722377</c:v>
                </c:pt>
                <c:pt idx="20">
                  <c:v>0.6128740915293065</c:v>
                </c:pt>
                <c:pt idx="21">
                  <c:v>0.56152076160759634</c:v>
                </c:pt>
                <c:pt idx="22">
                  <c:v>0.56152076160759634</c:v>
                </c:pt>
                <c:pt idx="23">
                  <c:v>0.56152076160762476</c:v>
                </c:pt>
                <c:pt idx="24">
                  <c:v>0</c:v>
                </c:pt>
                <c:pt idx="25">
                  <c:v>0</c:v>
                </c:pt>
                <c:pt idx="26">
                  <c:v>0</c:v>
                </c:pt>
                <c:pt idx="27">
                  <c:v>0</c:v>
                </c:pt>
                <c:pt idx="28">
                  <c:v>0</c:v>
                </c:pt>
                <c:pt idx="29">
                  <c:v>0</c:v>
                </c:pt>
                <c:pt idx="30">
                  <c:v>0</c:v>
                </c:pt>
                <c:pt idx="31">
                  <c:v>0</c:v>
                </c:pt>
              </c:numCache>
            </c:numRef>
          </c:val>
          <c:extLst>
            <c:ext xmlns:c16="http://schemas.microsoft.com/office/drawing/2014/chart" uri="{C3380CC4-5D6E-409C-BE32-E72D297353CC}">
              <c16:uniqueId val="{00000004-ED97-49E0-AED4-581651337C50}"/>
            </c:ext>
          </c:extLst>
        </c:ser>
        <c:dLbls>
          <c:showLegendKey val="0"/>
          <c:showVal val="0"/>
          <c:showCatName val="0"/>
          <c:showSerName val="0"/>
          <c:showPercent val="0"/>
          <c:showBubbleSize val="0"/>
        </c:dLbls>
        <c:gapWidth val="50"/>
        <c:overlap val="100"/>
        <c:axId val="1262814384"/>
        <c:axId val="1262808480"/>
      </c:barChart>
      <c:lineChart>
        <c:grouping val="standard"/>
        <c:varyColors val="0"/>
        <c:ser>
          <c:idx val="3"/>
          <c:order val="3"/>
          <c:tx>
            <c:strRef>
              <c:f>'c1-3'!$E$10</c:f>
              <c:strCache>
                <c:ptCount val="1"/>
                <c:pt idx="0">
                  <c:v>Inflation (percent)</c:v>
                </c:pt>
              </c:strCache>
            </c:strRef>
          </c:tx>
          <c:spPr>
            <a:ln w="28575" cap="rnd">
              <a:solidFill>
                <a:schemeClr val="tx1"/>
              </a:solidFill>
              <a:round/>
            </a:ln>
            <a:effectLst/>
          </c:spPr>
          <c:marker>
            <c:symbol val="none"/>
          </c:marker>
          <c:cat>
            <c:numRef>
              <c:f>'c1-3'!$A$20:$A$51</c:f>
              <c:numCache>
                <c:formatCode>mmm\-yy</c:formatCode>
                <c:ptCount val="32"/>
                <c:pt idx="0">
                  <c:v>43466</c:v>
                </c:pt>
                <c:pt idx="1">
                  <c:v>43556</c:v>
                </c:pt>
                <c:pt idx="2">
                  <c:v>43647</c:v>
                </c:pt>
                <c:pt idx="3">
                  <c:v>43739</c:v>
                </c:pt>
                <c:pt idx="4">
                  <c:v>43831</c:v>
                </c:pt>
                <c:pt idx="5">
                  <c:v>43922</c:v>
                </c:pt>
                <c:pt idx="6">
                  <c:v>44013</c:v>
                </c:pt>
                <c:pt idx="7">
                  <c:v>44105</c:v>
                </c:pt>
                <c:pt idx="8">
                  <c:v>44197</c:v>
                </c:pt>
                <c:pt idx="9">
                  <c:v>44287</c:v>
                </c:pt>
                <c:pt idx="10">
                  <c:v>44378</c:v>
                </c:pt>
                <c:pt idx="11">
                  <c:v>44470</c:v>
                </c:pt>
                <c:pt idx="12">
                  <c:v>44562</c:v>
                </c:pt>
                <c:pt idx="13">
                  <c:v>44652</c:v>
                </c:pt>
                <c:pt idx="14">
                  <c:v>44743</c:v>
                </c:pt>
                <c:pt idx="15">
                  <c:v>44835</c:v>
                </c:pt>
                <c:pt idx="16">
                  <c:v>44927</c:v>
                </c:pt>
                <c:pt idx="17">
                  <c:v>45017</c:v>
                </c:pt>
                <c:pt idx="18">
                  <c:v>45108</c:v>
                </c:pt>
                <c:pt idx="19">
                  <c:v>45200</c:v>
                </c:pt>
                <c:pt idx="20">
                  <c:v>45292</c:v>
                </c:pt>
                <c:pt idx="21">
                  <c:v>45383</c:v>
                </c:pt>
                <c:pt idx="22">
                  <c:v>45474</c:v>
                </c:pt>
                <c:pt idx="23">
                  <c:v>45566</c:v>
                </c:pt>
                <c:pt idx="24">
                  <c:v>45658</c:v>
                </c:pt>
                <c:pt idx="25">
                  <c:v>45748</c:v>
                </c:pt>
                <c:pt idx="26">
                  <c:v>45839</c:v>
                </c:pt>
                <c:pt idx="27">
                  <c:v>45931</c:v>
                </c:pt>
                <c:pt idx="28">
                  <c:v>46023</c:v>
                </c:pt>
                <c:pt idx="29">
                  <c:v>46113</c:v>
                </c:pt>
                <c:pt idx="30">
                  <c:v>46204</c:v>
                </c:pt>
                <c:pt idx="31">
                  <c:v>46296</c:v>
                </c:pt>
              </c:numCache>
            </c:numRef>
          </c:cat>
          <c:val>
            <c:numRef>
              <c:f>'c1-3'!$E$20:$E$38</c:f>
              <c:numCache>
                <c:formatCode>0.0</c:formatCode>
                <c:ptCount val="19"/>
                <c:pt idx="0">
                  <c:v>3.2</c:v>
                </c:pt>
                <c:pt idx="1">
                  <c:v>3.7</c:v>
                </c:pt>
                <c:pt idx="2">
                  <c:v>3.1</c:v>
                </c:pt>
                <c:pt idx="3">
                  <c:v>3.4</c:v>
                </c:pt>
                <c:pt idx="4">
                  <c:v>4.3</c:v>
                </c:pt>
                <c:pt idx="5">
                  <c:v>2.5</c:v>
                </c:pt>
                <c:pt idx="6">
                  <c:v>3.7</c:v>
                </c:pt>
                <c:pt idx="7">
                  <c:v>2.8</c:v>
                </c:pt>
                <c:pt idx="8">
                  <c:v>3.2</c:v>
                </c:pt>
                <c:pt idx="9">
                  <c:v>5.2</c:v>
                </c:pt>
                <c:pt idx="10">
                  <c:v>5</c:v>
                </c:pt>
                <c:pt idx="11">
                  <c:v>7.1</c:v>
                </c:pt>
                <c:pt idx="12">
                  <c:v>8.1999999999999993</c:v>
                </c:pt>
                <c:pt idx="13">
                  <c:v>10.6</c:v>
                </c:pt>
                <c:pt idx="14">
                  <c:v>16.5</c:v>
                </c:pt>
                <c:pt idx="15">
                  <c:v>22.7</c:v>
                </c:pt>
                <c:pt idx="16">
                  <c:v>25.4</c:v>
                </c:pt>
                <c:pt idx="17">
                  <c:v>21.8</c:v>
                </c:pt>
                <c:pt idx="18">
                  <c:v>15.345118751747407</c:v>
                </c:pt>
              </c:numCache>
            </c:numRef>
          </c:val>
          <c:smooth val="0"/>
          <c:extLst>
            <c:ext xmlns:c16="http://schemas.microsoft.com/office/drawing/2014/chart" uri="{C3380CC4-5D6E-409C-BE32-E72D297353CC}">
              <c16:uniqueId val="{00000005-ED97-49E0-AED4-581651337C50}"/>
            </c:ext>
          </c:extLst>
        </c:ser>
        <c:ser>
          <c:idx val="4"/>
          <c:order val="4"/>
          <c:tx>
            <c:strRef>
              <c:f>'c1-3'!$I$10</c:f>
              <c:strCache>
                <c:ptCount val="1"/>
                <c:pt idx="0">
                  <c:v>Inflation target</c:v>
                </c:pt>
              </c:strCache>
              <c:extLst xmlns:c15="http://schemas.microsoft.com/office/drawing/2012/chart"/>
            </c:strRef>
          </c:tx>
          <c:spPr>
            <a:ln w="19050" cap="rnd">
              <a:solidFill>
                <a:schemeClr val="accent3"/>
              </a:solidFill>
              <a:round/>
            </a:ln>
            <a:effectLst/>
          </c:spPr>
          <c:marker>
            <c:symbol val="none"/>
          </c:marker>
          <c:cat>
            <c:numRef>
              <c:f>'c1-3'!$A$20:$A$51</c:f>
              <c:numCache>
                <c:formatCode>mmm\-yy</c:formatCode>
                <c:ptCount val="32"/>
                <c:pt idx="0">
                  <c:v>43466</c:v>
                </c:pt>
                <c:pt idx="1">
                  <c:v>43556</c:v>
                </c:pt>
                <c:pt idx="2">
                  <c:v>43647</c:v>
                </c:pt>
                <c:pt idx="3">
                  <c:v>43739</c:v>
                </c:pt>
                <c:pt idx="4">
                  <c:v>43831</c:v>
                </c:pt>
                <c:pt idx="5">
                  <c:v>43922</c:v>
                </c:pt>
                <c:pt idx="6">
                  <c:v>44013</c:v>
                </c:pt>
                <c:pt idx="7">
                  <c:v>44105</c:v>
                </c:pt>
                <c:pt idx="8">
                  <c:v>44197</c:v>
                </c:pt>
                <c:pt idx="9">
                  <c:v>44287</c:v>
                </c:pt>
                <c:pt idx="10">
                  <c:v>44378</c:v>
                </c:pt>
                <c:pt idx="11">
                  <c:v>44470</c:v>
                </c:pt>
                <c:pt idx="12">
                  <c:v>44562</c:v>
                </c:pt>
                <c:pt idx="13">
                  <c:v>44652</c:v>
                </c:pt>
                <c:pt idx="14">
                  <c:v>44743</c:v>
                </c:pt>
                <c:pt idx="15">
                  <c:v>44835</c:v>
                </c:pt>
                <c:pt idx="16">
                  <c:v>44927</c:v>
                </c:pt>
                <c:pt idx="17">
                  <c:v>45017</c:v>
                </c:pt>
                <c:pt idx="18">
                  <c:v>45108</c:v>
                </c:pt>
                <c:pt idx="19">
                  <c:v>45200</c:v>
                </c:pt>
                <c:pt idx="20">
                  <c:v>45292</c:v>
                </c:pt>
                <c:pt idx="21">
                  <c:v>45383</c:v>
                </c:pt>
                <c:pt idx="22">
                  <c:v>45474</c:v>
                </c:pt>
                <c:pt idx="23">
                  <c:v>45566</c:v>
                </c:pt>
                <c:pt idx="24">
                  <c:v>45658</c:v>
                </c:pt>
                <c:pt idx="25">
                  <c:v>45748</c:v>
                </c:pt>
                <c:pt idx="26">
                  <c:v>45839</c:v>
                </c:pt>
                <c:pt idx="27">
                  <c:v>45931</c:v>
                </c:pt>
                <c:pt idx="28">
                  <c:v>46023</c:v>
                </c:pt>
                <c:pt idx="29">
                  <c:v>46113</c:v>
                </c:pt>
                <c:pt idx="30">
                  <c:v>46204</c:v>
                </c:pt>
                <c:pt idx="31">
                  <c:v>46296</c:v>
                </c:pt>
              </c:numCache>
            </c:numRef>
          </c:cat>
          <c:val>
            <c:numRef>
              <c:f>'c1-3'!$I$20:$I$51</c:f>
              <c:numCache>
                <c:formatCode>0</c:formatCode>
                <c:ptCount val="32"/>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numCache>
            </c:numRef>
          </c:val>
          <c:smooth val="0"/>
          <c:extLst xmlns:c15="http://schemas.microsoft.com/office/drawing/2012/chart">
            <c:ext xmlns:c16="http://schemas.microsoft.com/office/drawing/2014/chart" uri="{C3380CC4-5D6E-409C-BE32-E72D297353CC}">
              <c16:uniqueId val="{00000006-ED97-49E0-AED4-581651337C50}"/>
            </c:ext>
          </c:extLst>
        </c:ser>
        <c:dLbls>
          <c:showLegendKey val="0"/>
          <c:showVal val="0"/>
          <c:showCatName val="0"/>
          <c:showSerName val="0"/>
          <c:showPercent val="0"/>
          <c:showBubbleSize val="0"/>
        </c:dLbls>
        <c:marker val="1"/>
        <c:smooth val="0"/>
        <c:axId val="1262814384"/>
        <c:axId val="1262808480"/>
        <c:extLst>
          <c:ext xmlns:c15="http://schemas.microsoft.com/office/drawing/2012/chart" uri="{02D57815-91ED-43cb-92C2-25804820EDAC}">
            <c15:filteredLineSeries>
              <c15:ser>
                <c:idx val="5"/>
                <c:order val="5"/>
                <c:tx>
                  <c:strRef>
                    <c:extLst>
                      <c:ext uri="{02D57815-91ED-43cb-92C2-25804820EDAC}">
                        <c15:formulaRef>
                          <c15:sqref>'c1-3'!$J$11</c15:sqref>
                        </c15:formulaRef>
                      </c:ext>
                    </c:extLst>
                    <c:strCache>
                      <c:ptCount val="1"/>
                    </c:strCache>
                  </c:strRef>
                </c:tx>
                <c:spPr>
                  <a:ln w="19050" cap="rnd">
                    <a:solidFill>
                      <a:schemeClr val="accent3"/>
                    </a:solidFill>
                    <a:prstDash val="sysDash"/>
                    <a:round/>
                  </a:ln>
                  <a:effectLst/>
                </c:spPr>
                <c:marker>
                  <c:symbol val="none"/>
                </c:marker>
                <c:cat>
                  <c:numRef>
                    <c:extLst>
                      <c:ext uri="{02D57815-91ED-43cb-92C2-25804820EDAC}">
                        <c15:formulaRef>
                          <c15:sqref>'c1-3'!$A$20:$A$48</c15:sqref>
                        </c15:formulaRef>
                      </c:ext>
                    </c:extLst>
                    <c:numCache>
                      <c:formatCode>mmm\-yy</c:formatCode>
                      <c:ptCount val="29"/>
                      <c:pt idx="0">
                        <c:v>43466</c:v>
                      </c:pt>
                      <c:pt idx="1">
                        <c:v>43556</c:v>
                      </c:pt>
                      <c:pt idx="2">
                        <c:v>43647</c:v>
                      </c:pt>
                      <c:pt idx="3">
                        <c:v>43739</c:v>
                      </c:pt>
                      <c:pt idx="4">
                        <c:v>43831</c:v>
                      </c:pt>
                      <c:pt idx="5">
                        <c:v>43922</c:v>
                      </c:pt>
                      <c:pt idx="6">
                        <c:v>44013</c:v>
                      </c:pt>
                      <c:pt idx="7">
                        <c:v>44105</c:v>
                      </c:pt>
                      <c:pt idx="8">
                        <c:v>44197</c:v>
                      </c:pt>
                      <c:pt idx="9">
                        <c:v>44287</c:v>
                      </c:pt>
                      <c:pt idx="10">
                        <c:v>44378</c:v>
                      </c:pt>
                      <c:pt idx="11">
                        <c:v>44470</c:v>
                      </c:pt>
                      <c:pt idx="12">
                        <c:v>44562</c:v>
                      </c:pt>
                      <c:pt idx="13">
                        <c:v>44652</c:v>
                      </c:pt>
                      <c:pt idx="14">
                        <c:v>44743</c:v>
                      </c:pt>
                      <c:pt idx="15">
                        <c:v>44835</c:v>
                      </c:pt>
                      <c:pt idx="16">
                        <c:v>44927</c:v>
                      </c:pt>
                      <c:pt idx="17">
                        <c:v>45017</c:v>
                      </c:pt>
                      <c:pt idx="18">
                        <c:v>45108</c:v>
                      </c:pt>
                      <c:pt idx="19">
                        <c:v>45200</c:v>
                      </c:pt>
                      <c:pt idx="20">
                        <c:v>45292</c:v>
                      </c:pt>
                      <c:pt idx="21">
                        <c:v>45383</c:v>
                      </c:pt>
                      <c:pt idx="22">
                        <c:v>45474</c:v>
                      </c:pt>
                      <c:pt idx="23">
                        <c:v>45566</c:v>
                      </c:pt>
                      <c:pt idx="24">
                        <c:v>45658</c:v>
                      </c:pt>
                      <c:pt idx="25">
                        <c:v>45748</c:v>
                      </c:pt>
                      <c:pt idx="26">
                        <c:v>45839</c:v>
                      </c:pt>
                      <c:pt idx="27">
                        <c:v>45931</c:v>
                      </c:pt>
                      <c:pt idx="28">
                        <c:v>46023</c:v>
                      </c:pt>
                    </c:numCache>
                  </c:numRef>
                </c:cat>
                <c:val>
                  <c:numRef>
                    <c:extLst>
                      <c:ext uri="{02D57815-91ED-43cb-92C2-25804820EDAC}">
                        <c15:formulaRef>
                          <c15:sqref>'c1-3'!$J$20:$J$48</c15:sqref>
                        </c15:formulaRef>
                      </c:ext>
                    </c:extLst>
                    <c:numCache>
                      <c:formatCode>0</c:formatCode>
                      <c:ptCount val="29"/>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numCache>
                  </c:numRef>
                </c:val>
                <c:smooth val="0"/>
                <c:extLst>
                  <c:ext xmlns:c16="http://schemas.microsoft.com/office/drawing/2014/chart" uri="{C3380CC4-5D6E-409C-BE32-E72D297353CC}">
                    <c16:uniqueId val="{00000007-ED97-49E0-AED4-581651337C50}"/>
                  </c:ext>
                </c:extLst>
              </c15:ser>
            </c15:filteredLineSeries>
            <c15:filteredLineSeries>
              <c15:ser>
                <c:idx val="6"/>
                <c:order val="6"/>
                <c:tx>
                  <c:strRef>
                    <c:extLst xmlns:c15="http://schemas.microsoft.com/office/drawing/2012/chart">
                      <c:ext xmlns:c15="http://schemas.microsoft.com/office/drawing/2012/chart" uri="{02D57815-91ED-43cb-92C2-25804820EDAC}">
                        <c15:formulaRef>
                          <c15:sqref>'c1-3'!$K$11</c15:sqref>
                        </c15:formulaRef>
                      </c:ext>
                    </c:extLst>
                    <c:strCache>
                      <c:ptCount val="1"/>
                    </c:strCache>
                  </c:strRef>
                </c:tx>
                <c:spPr>
                  <a:ln w="19050" cap="rnd">
                    <a:solidFill>
                      <a:schemeClr val="accent3"/>
                    </a:solidFill>
                    <a:prstDash val="sysDash"/>
                    <a:round/>
                  </a:ln>
                  <a:effectLst/>
                </c:spPr>
                <c:marker>
                  <c:symbol val="none"/>
                </c:marker>
                <c:cat>
                  <c:numRef>
                    <c:extLst xmlns:c15="http://schemas.microsoft.com/office/drawing/2012/chart">
                      <c:ext xmlns:c15="http://schemas.microsoft.com/office/drawing/2012/chart" uri="{02D57815-91ED-43cb-92C2-25804820EDAC}">
                        <c15:formulaRef>
                          <c15:sqref>'c1-3'!$A$20:$A$48</c15:sqref>
                        </c15:formulaRef>
                      </c:ext>
                    </c:extLst>
                    <c:numCache>
                      <c:formatCode>mmm\-yy</c:formatCode>
                      <c:ptCount val="29"/>
                      <c:pt idx="0">
                        <c:v>43466</c:v>
                      </c:pt>
                      <c:pt idx="1">
                        <c:v>43556</c:v>
                      </c:pt>
                      <c:pt idx="2">
                        <c:v>43647</c:v>
                      </c:pt>
                      <c:pt idx="3">
                        <c:v>43739</c:v>
                      </c:pt>
                      <c:pt idx="4">
                        <c:v>43831</c:v>
                      </c:pt>
                      <c:pt idx="5">
                        <c:v>43922</c:v>
                      </c:pt>
                      <c:pt idx="6">
                        <c:v>44013</c:v>
                      </c:pt>
                      <c:pt idx="7">
                        <c:v>44105</c:v>
                      </c:pt>
                      <c:pt idx="8">
                        <c:v>44197</c:v>
                      </c:pt>
                      <c:pt idx="9">
                        <c:v>44287</c:v>
                      </c:pt>
                      <c:pt idx="10">
                        <c:v>44378</c:v>
                      </c:pt>
                      <c:pt idx="11">
                        <c:v>44470</c:v>
                      </c:pt>
                      <c:pt idx="12">
                        <c:v>44562</c:v>
                      </c:pt>
                      <c:pt idx="13">
                        <c:v>44652</c:v>
                      </c:pt>
                      <c:pt idx="14">
                        <c:v>44743</c:v>
                      </c:pt>
                      <c:pt idx="15">
                        <c:v>44835</c:v>
                      </c:pt>
                      <c:pt idx="16">
                        <c:v>44927</c:v>
                      </c:pt>
                      <c:pt idx="17">
                        <c:v>45017</c:v>
                      </c:pt>
                      <c:pt idx="18">
                        <c:v>45108</c:v>
                      </c:pt>
                      <c:pt idx="19">
                        <c:v>45200</c:v>
                      </c:pt>
                      <c:pt idx="20">
                        <c:v>45292</c:v>
                      </c:pt>
                      <c:pt idx="21">
                        <c:v>45383</c:v>
                      </c:pt>
                      <c:pt idx="22">
                        <c:v>45474</c:v>
                      </c:pt>
                      <c:pt idx="23">
                        <c:v>45566</c:v>
                      </c:pt>
                      <c:pt idx="24">
                        <c:v>45658</c:v>
                      </c:pt>
                      <c:pt idx="25">
                        <c:v>45748</c:v>
                      </c:pt>
                      <c:pt idx="26">
                        <c:v>45839</c:v>
                      </c:pt>
                      <c:pt idx="27">
                        <c:v>45931</c:v>
                      </c:pt>
                      <c:pt idx="28">
                        <c:v>46023</c:v>
                      </c:pt>
                    </c:numCache>
                  </c:numRef>
                </c:cat>
                <c:val>
                  <c:numRef>
                    <c:extLst xmlns:c15="http://schemas.microsoft.com/office/drawing/2012/chart">
                      <c:ext xmlns:c15="http://schemas.microsoft.com/office/drawing/2012/chart" uri="{02D57815-91ED-43cb-92C2-25804820EDAC}">
                        <c15:formulaRef>
                          <c15:sqref>'c1-3'!$K$20:$K$48</c15:sqref>
                        </c15:formulaRef>
                      </c:ext>
                    </c:extLst>
                    <c:numCache>
                      <c:formatCode>0</c:formatCode>
                      <c:ptCount val="29"/>
                      <c:pt idx="0">
                        <c:v>4</c:v>
                      </c:pt>
                      <c:pt idx="1">
                        <c:v>4</c:v>
                      </c:pt>
                      <c:pt idx="2">
                        <c:v>4</c:v>
                      </c:pt>
                      <c:pt idx="3">
                        <c:v>4</c:v>
                      </c:pt>
                      <c:pt idx="4">
                        <c:v>4</c:v>
                      </c:pt>
                      <c:pt idx="5">
                        <c:v>4</c:v>
                      </c:pt>
                      <c:pt idx="6">
                        <c:v>4</c:v>
                      </c:pt>
                      <c:pt idx="7">
                        <c:v>4</c:v>
                      </c:pt>
                      <c:pt idx="8">
                        <c:v>4</c:v>
                      </c:pt>
                      <c:pt idx="9">
                        <c:v>4</c:v>
                      </c:pt>
                      <c:pt idx="10">
                        <c:v>4</c:v>
                      </c:pt>
                      <c:pt idx="11">
                        <c:v>4</c:v>
                      </c:pt>
                      <c:pt idx="12">
                        <c:v>4</c:v>
                      </c:pt>
                      <c:pt idx="13">
                        <c:v>4</c:v>
                      </c:pt>
                      <c:pt idx="14">
                        <c:v>4</c:v>
                      </c:pt>
                      <c:pt idx="15">
                        <c:v>4</c:v>
                      </c:pt>
                      <c:pt idx="16">
                        <c:v>4</c:v>
                      </c:pt>
                      <c:pt idx="17">
                        <c:v>4</c:v>
                      </c:pt>
                      <c:pt idx="18">
                        <c:v>4</c:v>
                      </c:pt>
                      <c:pt idx="19">
                        <c:v>4</c:v>
                      </c:pt>
                      <c:pt idx="20">
                        <c:v>4</c:v>
                      </c:pt>
                      <c:pt idx="21">
                        <c:v>4</c:v>
                      </c:pt>
                      <c:pt idx="22">
                        <c:v>4</c:v>
                      </c:pt>
                      <c:pt idx="23">
                        <c:v>4</c:v>
                      </c:pt>
                      <c:pt idx="24">
                        <c:v>4</c:v>
                      </c:pt>
                      <c:pt idx="25">
                        <c:v>4</c:v>
                      </c:pt>
                      <c:pt idx="26">
                        <c:v>4</c:v>
                      </c:pt>
                      <c:pt idx="27">
                        <c:v>4</c:v>
                      </c:pt>
                      <c:pt idx="28">
                        <c:v>4</c:v>
                      </c:pt>
                    </c:numCache>
                  </c:numRef>
                </c:val>
                <c:smooth val="0"/>
                <c:extLst xmlns:c15="http://schemas.microsoft.com/office/drawing/2012/chart">
                  <c:ext xmlns:c16="http://schemas.microsoft.com/office/drawing/2014/chart" uri="{C3380CC4-5D6E-409C-BE32-E72D297353CC}">
                    <c16:uniqueId val="{00000008-ED97-49E0-AED4-581651337C50}"/>
                  </c:ext>
                </c:extLst>
              </c15:ser>
            </c15:filteredLineSeries>
          </c:ext>
        </c:extLst>
      </c:lineChart>
      <c:catAx>
        <c:axId val="1262814384"/>
        <c:scaling>
          <c:orientation val="minMax"/>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262808480"/>
        <c:crosses val="autoZero"/>
        <c:auto val="0"/>
        <c:lblAlgn val="ctr"/>
        <c:lblOffset val="100"/>
        <c:tickLblSkip val="4"/>
        <c:tickMarkSkip val="4"/>
        <c:noMultiLvlLbl val="0"/>
      </c:catAx>
      <c:valAx>
        <c:axId val="1262808480"/>
        <c:scaling>
          <c:orientation val="minMax"/>
          <c:max val="28"/>
          <c:min val="-4"/>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262814384"/>
        <c:crosses val="autoZero"/>
        <c:crossBetween val="between"/>
        <c:majorUnit val="4"/>
      </c:valAx>
      <c:spPr>
        <a:noFill/>
        <a:ln>
          <a:noFill/>
        </a:ln>
        <a:effectLst/>
      </c:spPr>
    </c:plotArea>
    <c:legend>
      <c:legendPos val="b"/>
      <c:legendEntry>
        <c:idx val="0"/>
        <c:delete val="1"/>
      </c:legendEntry>
      <c:layout>
        <c:manualLayout>
          <c:xMode val="edge"/>
          <c:yMode val="edge"/>
          <c:x val="0"/>
          <c:y val="0.67133333333333334"/>
          <c:w val="1"/>
          <c:h val="0.32866666666666666"/>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latin typeface="Calibri" panose="020F0502020204030204" pitchFamily="34" charset="0"/>
          <a:cs typeface="Calibri" panose="020F0502020204030204" pitchFamily="34" charset="0"/>
        </a:defRPr>
      </a:pPr>
      <a:endParaRPr lang="hu-HU"/>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539370078740152E-2"/>
          <c:y val="7.407407407407407E-2"/>
          <c:w val="0.83892125984251964"/>
          <c:h val="0.78493875765529308"/>
        </c:manualLayout>
      </c:layout>
      <c:areaChart>
        <c:grouping val="stacked"/>
        <c:varyColors val="0"/>
        <c:ser>
          <c:idx val="0"/>
          <c:order val="0"/>
          <c:tx>
            <c:strRef>
              <c:f>'c1-4'!$B$12</c:f>
              <c:strCache>
                <c:ptCount val="1"/>
                <c:pt idx="0">
                  <c:v>lower90</c:v>
                </c:pt>
              </c:strCache>
            </c:strRef>
          </c:tx>
          <c:spPr>
            <a:noFill/>
            <a:ln>
              <a:noFill/>
            </a:ln>
            <a:effectLst/>
          </c:spPr>
          <c:cat>
            <c:numRef>
              <c:f>'c1-4'!$A$13:$A$27</c:f>
              <c:numCache>
                <c:formatCode>m/d/yyyy</c:formatCode>
                <c:ptCount val="15"/>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pt idx="14">
                  <c:v>46023</c:v>
                </c:pt>
              </c:numCache>
            </c:numRef>
          </c:cat>
          <c:val>
            <c:numRef>
              <c:f>'c1-4'!$B$13:$B$27</c:f>
              <c:numCache>
                <c:formatCode>0.0</c:formatCode>
                <c:ptCount val="15"/>
                <c:pt idx="0">
                  <c:v>-1.3</c:v>
                </c:pt>
                <c:pt idx="1">
                  <c:v>1.8</c:v>
                </c:pt>
                <c:pt idx="2">
                  <c:v>4.2</c:v>
                </c:pt>
                <c:pt idx="3">
                  <c:v>3.7</c:v>
                </c:pt>
                <c:pt idx="4">
                  <c:v>2.2000000000000002</c:v>
                </c:pt>
                <c:pt idx="5">
                  <c:v>4.3</c:v>
                </c:pt>
                <c:pt idx="6">
                  <c:v>5.4</c:v>
                </c:pt>
                <c:pt idx="7">
                  <c:v>4.9000000000000004</c:v>
                </c:pt>
                <c:pt idx="8">
                  <c:v>-4.5</c:v>
                </c:pt>
                <c:pt idx="9">
                  <c:v>7.1</c:v>
                </c:pt>
                <c:pt idx="10">
                  <c:v>4.5999999999999996</c:v>
                </c:pt>
                <c:pt idx="11">
                  <c:v>-1.5687027670285403</c:v>
                </c:pt>
                <c:pt idx="12">
                  <c:v>0.83576055134587079</c:v>
                </c:pt>
                <c:pt idx="13">
                  <c:v>1.1862347023611806</c:v>
                </c:pt>
                <c:pt idx="14">
                  <c:v>0.52128338530917429</c:v>
                </c:pt>
              </c:numCache>
            </c:numRef>
          </c:val>
          <c:extLst>
            <c:ext xmlns:c16="http://schemas.microsoft.com/office/drawing/2014/chart" uri="{C3380CC4-5D6E-409C-BE32-E72D297353CC}">
              <c16:uniqueId val="{00000000-82F0-4788-9361-7C1E513BCF56}"/>
            </c:ext>
          </c:extLst>
        </c:ser>
        <c:ser>
          <c:idx val="1"/>
          <c:order val="1"/>
          <c:tx>
            <c:strRef>
              <c:f>'c1-4'!$C$12</c:f>
              <c:strCache>
                <c:ptCount val="1"/>
                <c:pt idx="0">
                  <c:v>lower60</c:v>
                </c:pt>
              </c:strCache>
            </c:strRef>
          </c:tx>
          <c:spPr>
            <a:solidFill>
              <a:schemeClr val="accent1">
                <a:lumMod val="20000"/>
                <a:lumOff val="80000"/>
              </a:schemeClr>
            </a:solidFill>
            <a:ln>
              <a:noFill/>
            </a:ln>
            <a:effectLst/>
          </c:spPr>
          <c:cat>
            <c:numRef>
              <c:f>'c1-4'!$A$13:$A$27</c:f>
              <c:numCache>
                <c:formatCode>m/d/yyyy</c:formatCode>
                <c:ptCount val="15"/>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pt idx="14">
                  <c:v>46023</c:v>
                </c:pt>
              </c:numCache>
            </c:numRef>
          </c:cat>
          <c:val>
            <c:numRef>
              <c:f>'c1-4'!$C$13:$C$27</c:f>
              <c:numCache>
                <c:formatCode>0.0</c:formatCode>
                <c:ptCount val="15"/>
                <c:pt idx="11">
                  <c:v>0.56980866417009235</c:v>
                </c:pt>
                <c:pt idx="12">
                  <c:v>0.97893604661174805</c:v>
                </c:pt>
                <c:pt idx="13">
                  <c:v>1.3609990167519039</c:v>
                </c:pt>
                <c:pt idx="14">
                  <c:v>1.4580263948307484</c:v>
                </c:pt>
              </c:numCache>
            </c:numRef>
          </c:val>
          <c:extLst>
            <c:ext xmlns:c16="http://schemas.microsoft.com/office/drawing/2014/chart" uri="{C3380CC4-5D6E-409C-BE32-E72D297353CC}">
              <c16:uniqueId val="{00000001-82F0-4788-9361-7C1E513BCF56}"/>
            </c:ext>
          </c:extLst>
        </c:ser>
        <c:ser>
          <c:idx val="2"/>
          <c:order val="2"/>
          <c:tx>
            <c:strRef>
              <c:f>'c1-4'!$D$12</c:f>
              <c:strCache>
                <c:ptCount val="1"/>
                <c:pt idx="0">
                  <c:v>lower30</c:v>
                </c:pt>
              </c:strCache>
            </c:strRef>
          </c:tx>
          <c:spPr>
            <a:solidFill>
              <a:schemeClr val="accent1">
                <a:lumMod val="40000"/>
                <a:lumOff val="60000"/>
              </a:schemeClr>
            </a:solidFill>
            <a:ln>
              <a:noFill/>
            </a:ln>
            <a:effectLst/>
          </c:spPr>
          <c:cat>
            <c:numRef>
              <c:f>'c1-4'!$A$13:$A$27</c:f>
              <c:numCache>
                <c:formatCode>m/d/yyyy</c:formatCode>
                <c:ptCount val="15"/>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pt idx="14">
                  <c:v>46023</c:v>
                </c:pt>
              </c:numCache>
            </c:numRef>
          </c:cat>
          <c:val>
            <c:numRef>
              <c:f>'c1-4'!$D$13:$D$27</c:f>
              <c:numCache>
                <c:formatCode>0.0</c:formatCode>
                <c:ptCount val="15"/>
                <c:pt idx="11">
                  <c:v>0.39889410285844784</c:v>
                </c:pt>
                <c:pt idx="12">
                  <c:v>0.68530340204238116</c:v>
                </c:pt>
                <c:pt idx="13">
                  <c:v>0.95276628088691562</c:v>
                </c:pt>
                <c:pt idx="14">
                  <c:v>1.0206902198600774</c:v>
                </c:pt>
              </c:numCache>
            </c:numRef>
          </c:val>
          <c:extLst>
            <c:ext xmlns:c16="http://schemas.microsoft.com/office/drawing/2014/chart" uri="{C3380CC4-5D6E-409C-BE32-E72D297353CC}">
              <c16:uniqueId val="{00000002-82F0-4788-9361-7C1E513BCF56}"/>
            </c:ext>
          </c:extLst>
        </c:ser>
        <c:ser>
          <c:idx val="3"/>
          <c:order val="3"/>
          <c:tx>
            <c:strRef>
              <c:f>'c1-4'!$E$12</c:f>
              <c:strCache>
                <c:ptCount val="1"/>
                <c:pt idx="0">
                  <c:v>baseline</c:v>
                </c:pt>
              </c:strCache>
            </c:strRef>
          </c:tx>
          <c:spPr>
            <a:solidFill>
              <a:schemeClr val="accent1">
                <a:lumMod val="60000"/>
                <a:lumOff val="40000"/>
              </a:schemeClr>
            </a:solidFill>
            <a:ln>
              <a:noFill/>
            </a:ln>
            <a:effectLst/>
          </c:spPr>
          <c:cat>
            <c:numRef>
              <c:f>'c1-4'!$A$13:$A$27</c:f>
              <c:numCache>
                <c:formatCode>m/d/yyyy</c:formatCode>
                <c:ptCount val="15"/>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pt idx="14">
                  <c:v>46023</c:v>
                </c:pt>
              </c:numCache>
            </c:numRef>
          </c:cat>
          <c:val>
            <c:numRef>
              <c:f>'c1-4'!$E$13:$E$27</c:f>
              <c:numCache>
                <c:formatCode>0.0</c:formatCode>
                <c:ptCount val="15"/>
                <c:pt idx="11">
                  <c:v>0</c:v>
                </c:pt>
                <c:pt idx="12">
                  <c:v>0</c:v>
                </c:pt>
                <c:pt idx="13">
                  <c:v>0</c:v>
                </c:pt>
                <c:pt idx="14">
                  <c:v>0</c:v>
                </c:pt>
              </c:numCache>
            </c:numRef>
          </c:val>
          <c:extLst>
            <c:ext xmlns:c16="http://schemas.microsoft.com/office/drawing/2014/chart" uri="{C3380CC4-5D6E-409C-BE32-E72D297353CC}">
              <c16:uniqueId val="{00000003-82F0-4788-9361-7C1E513BCF56}"/>
            </c:ext>
          </c:extLst>
        </c:ser>
        <c:ser>
          <c:idx val="4"/>
          <c:order val="4"/>
          <c:tx>
            <c:strRef>
              <c:f>'c1-4'!$F$12</c:f>
              <c:strCache>
                <c:ptCount val="1"/>
                <c:pt idx="0">
                  <c:v>Előrejelzési tartomány</c:v>
                </c:pt>
              </c:strCache>
            </c:strRef>
          </c:tx>
          <c:spPr>
            <a:solidFill>
              <a:schemeClr val="tx2"/>
            </a:solidFill>
            <a:ln w="3175">
              <a:solidFill>
                <a:schemeClr val="tx2"/>
              </a:solidFill>
            </a:ln>
            <a:effectLst/>
          </c:spPr>
          <c:cat>
            <c:numRef>
              <c:f>'c1-4'!$A$13:$A$27</c:f>
              <c:numCache>
                <c:formatCode>m/d/yyyy</c:formatCode>
                <c:ptCount val="15"/>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pt idx="14">
                  <c:v>46023</c:v>
                </c:pt>
              </c:numCache>
            </c:numRef>
          </c:cat>
          <c:val>
            <c:numRef>
              <c:f>'c1-4'!$F$13:$F$27</c:f>
              <c:numCache>
                <c:formatCode>0.0</c:formatCode>
                <c:ptCount val="15"/>
                <c:pt idx="11">
                  <c:v>0.2</c:v>
                </c:pt>
                <c:pt idx="12">
                  <c:v>1</c:v>
                </c:pt>
                <c:pt idx="13">
                  <c:v>1</c:v>
                </c:pt>
                <c:pt idx="14">
                  <c:v>1</c:v>
                </c:pt>
              </c:numCache>
            </c:numRef>
          </c:val>
          <c:extLst>
            <c:ext xmlns:c16="http://schemas.microsoft.com/office/drawing/2014/chart" uri="{C3380CC4-5D6E-409C-BE32-E72D297353CC}">
              <c16:uniqueId val="{00000004-82F0-4788-9361-7C1E513BCF56}"/>
            </c:ext>
          </c:extLst>
        </c:ser>
        <c:ser>
          <c:idx val="5"/>
          <c:order val="5"/>
          <c:tx>
            <c:strRef>
              <c:f>'c1-4'!$G$12</c:f>
              <c:strCache>
                <c:ptCount val="1"/>
                <c:pt idx="0">
                  <c:v>upper30</c:v>
                </c:pt>
              </c:strCache>
            </c:strRef>
          </c:tx>
          <c:spPr>
            <a:solidFill>
              <a:schemeClr val="accent1"/>
            </a:solidFill>
            <a:ln>
              <a:noFill/>
            </a:ln>
            <a:effectLst/>
          </c:spPr>
          <c:cat>
            <c:numRef>
              <c:f>'c1-4'!$A$13:$A$27</c:f>
              <c:numCache>
                <c:formatCode>m/d/yyyy</c:formatCode>
                <c:ptCount val="15"/>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pt idx="14">
                  <c:v>46023</c:v>
                </c:pt>
              </c:numCache>
            </c:numRef>
          </c:cat>
          <c:val>
            <c:numRef>
              <c:f>'c1-4'!$G$13:$G$27</c:f>
              <c:numCache>
                <c:formatCode>0.0</c:formatCode>
                <c:ptCount val="15"/>
                <c:pt idx="11">
                  <c:v>0</c:v>
                </c:pt>
                <c:pt idx="12">
                  <c:v>0</c:v>
                </c:pt>
                <c:pt idx="13">
                  <c:v>0</c:v>
                </c:pt>
                <c:pt idx="14">
                  <c:v>0</c:v>
                </c:pt>
              </c:numCache>
            </c:numRef>
          </c:val>
          <c:extLst>
            <c:ext xmlns:c16="http://schemas.microsoft.com/office/drawing/2014/chart" uri="{C3380CC4-5D6E-409C-BE32-E72D297353CC}">
              <c16:uniqueId val="{00000005-82F0-4788-9361-7C1E513BCF56}"/>
            </c:ext>
          </c:extLst>
        </c:ser>
        <c:ser>
          <c:idx val="6"/>
          <c:order val="6"/>
          <c:tx>
            <c:strRef>
              <c:f>'c1-4'!$H$12</c:f>
              <c:strCache>
                <c:ptCount val="1"/>
                <c:pt idx="0">
                  <c:v>upper60</c:v>
                </c:pt>
              </c:strCache>
            </c:strRef>
          </c:tx>
          <c:spPr>
            <a:solidFill>
              <a:schemeClr val="accent1">
                <a:lumMod val="40000"/>
                <a:lumOff val="60000"/>
              </a:schemeClr>
            </a:solidFill>
            <a:ln>
              <a:noFill/>
            </a:ln>
            <a:effectLst/>
          </c:spPr>
          <c:cat>
            <c:numRef>
              <c:f>'c1-4'!$A$13:$A$27</c:f>
              <c:numCache>
                <c:formatCode>m/d/yyyy</c:formatCode>
                <c:ptCount val="15"/>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pt idx="14">
                  <c:v>46023</c:v>
                </c:pt>
              </c:numCache>
            </c:numRef>
          </c:cat>
          <c:val>
            <c:numRef>
              <c:f>'c1-4'!$H$13:$H$27</c:f>
              <c:numCache>
                <c:formatCode>0.0</c:formatCode>
                <c:ptCount val="15"/>
                <c:pt idx="11">
                  <c:v>0.39889410285844784</c:v>
                </c:pt>
                <c:pt idx="12">
                  <c:v>0.68530340204238116</c:v>
                </c:pt>
                <c:pt idx="13">
                  <c:v>0.95276628088691562</c:v>
                </c:pt>
                <c:pt idx="14">
                  <c:v>1.0206902198600774</c:v>
                </c:pt>
              </c:numCache>
            </c:numRef>
          </c:val>
          <c:extLst>
            <c:ext xmlns:c16="http://schemas.microsoft.com/office/drawing/2014/chart" uri="{C3380CC4-5D6E-409C-BE32-E72D297353CC}">
              <c16:uniqueId val="{00000006-82F0-4788-9361-7C1E513BCF56}"/>
            </c:ext>
          </c:extLst>
        </c:ser>
        <c:ser>
          <c:idx val="7"/>
          <c:order val="7"/>
          <c:tx>
            <c:strRef>
              <c:f>'c1-4'!$I$12</c:f>
              <c:strCache>
                <c:ptCount val="1"/>
                <c:pt idx="0">
                  <c:v>upper90</c:v>
                </c:pt>
              </c:strCache>
            </c:strRef>
          </c:tx>
          <c:spPr>
            <a:solidFill>
              <a:schemeClr val="accent1">
                <a:lumMod val="20000"/>
                <a:lumOff val="80000"/>
              </a:schemeClr>
            </a:solidFill>
            <a:ln>
              <a:noFill/>
            </a:ln>
            <a:effectLst/>
          </c:spPr>
          <c:cat>
            <c:numRef>
              <c:f>'c1-4'!$A$13:$A$27</c:f>
              <c:numCache>
                <c:formatCode>m/d/yyyy</c:formatCode>
                <c:ptCount val="15"/>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pt idx="14">
                  <c:v>46023</c:v>
                </c:pt>
              </c:numCache>
            </c:numRef>
          </c:cat>
          <c:val>
            <c:numRef>
              <c:f>'c1-4'!$I$13:$I$27</c:f>
              <c:numCache>
                <c:formatCode>0.0</c:formatCode>
                <c:ptCount val="15"/>
                <c:pt idx="11">
                  <c:v>0.56980866417009235</c:v>
                </c:pt>
                <c:pt idx="12">
                  <c:v>0.97893604661174805</c:v>
                </c:pt>
                <c:pt idx="13">
                  <c:v>1.3609990167519039</c:v>
                </c:pt>
                <c:pt idx="14">
                  <c:v>1.4580263948307484</c:v>
                </c:pt>
              </c:numCache>
            </c:numRef>
          </c:val>
          <c:extLst>
            <c:ext xmlns:c16="http://schemas.microsoft.com/office/drawing/2014/chart" uri="{C3380CC4-5D6E-409C-BE32-E72D297353CC}">
              <c16:uniqueId val="{00000007-82F0-4788-9361-7C1E513BCF56}"/>
            </c:ext>
          </c:extLst>
        </c:ser>
        <c:dLbls>
          <c:showLegendKey val="0"/>
          <c:showVal val="0"/>
          <c:showCatName val="0"/>
          <c:showSerName val="0"/>
          <c:showPercent val="0"/>
          <c:showBubbleSize val="0"/>
        </c:dLbls>
        <c:axId val="1051998880"/>
        <c:axId val="1051993632"/>
      </c:areaChart>
      <c:lineChart>
        <c:grouping val="standard"/>
        <c:varyColors val="0"/>
        <c:ser>
          <c:idx val="8"/>
          <c:order val="8"/>
          <c:tx>
            <c:strRef>
              <c:f>'c1-4'!$J$12</c:f>
              <c:strCache>
                <c:ptCount val="1"/>
                <c:pt idx="0">
                  <c:v>GDP</c:v>
                </c:pt>
              </c:strCache>
            </c:strRef>
          </c:tx>
          <c:spPr>
            <a:ln w="12700" cap="rnd">
              <a:solidFill>
                <a:schemeClr val="tx2"/>
              </a:solidFill>
              <a:round/>
            </a:ln>
            <a:effectLst/>
          </c:spPr>
          <c:marker>
            <c:symbol val="none"/>
          </c:marker>
          <c:cat>
            <c:numRef>
              <c:f>'c1-4'!$A$13:$A$27</c:f>
              <c:numCache>
                <c:formatCode>m/d/yyyy</c:formatCode>
                <c:ptCount val="15"/>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pt idx="14">
                  <c:v>46023</c:v>
                </c:pt>
              </c:numCache>
            </c:numRef>
          </c:cat>
          <c:val>
            <c:numRef>
              <c:f>'c1-4'!$J$13:$J$27</c:f>
              <c:numCache>
                <c:formatCode>0.0</c:formatCode>
                <c:ptCount val="15"/>
                <c:pt idx="0">
                  <c:v>-1.3</c:v>
                </c:pt>
                <c:pt idx="1">
                  <c:v>1.8</c:v>
                </c:pt>
                <c:pt idx="2">
                  <c:v>4.2</c:v>
                </c:pt>
                <c:pt idx="3">
                  <c:v>3.7</c:v>
                </c:pt>
                <c:pt idx="4">
                  <c:v>2.2000000000000002</c:v>
                </c:pt>
                <c:pt idx="5">
                  <c:v>4.3</c:v>
                </c:pt>
                <c:pt idx="6">
                  <c:v>5.4</c:v>
                </c:pt>
                <c:pt idx="7">
                  <c:v>4.9000000000000004</c:v>
                </c:pt>
                <c:pt idx="8">
                  <c:v>-4.5</c:v>
                </c:pt>
                <c:pt idx="9">
                  <c:v>7.1</c:v>
                </c:pt>
                <c:pt idx="10">
                  <c:v>4.5999999999999996</c:v>
                </c:pt>
              </c:numCache>
            </c:numRef>
          </c:val>
          <c:smooth val="0"/>
          <c:extLst>
            <c:ext xmlns:c16="http://schemas.microsoft.com/office/drawing/2014/chart" uri="{C3380CC4-5D6E-409C-BE32-E72D297353CC}">
              <c16:uniqueId val="{00000008-82F0-4788-9361-7C1E513BCF56}"/>
            </c:ext>
          </c:extLst>
        </c:ser>
        <c:dLbls>
          <c:showLegendKey val="0"/>
          <c:showVal val="0"/>
          <c:showCatName val="0"/>
          <c:showSerName val="0"/>
          <c:showPercent val="0"/>
          <c:showBubbleSize val="0"/>
        </c:dLbls>
        <c:marker val="1"/>
        <c:smooth val="0"/>
        <c:axId val="1074417384"/>
        <c:axId val="1074422960"/>
      </c:lineChart>
      <c:dateAx>
        <c:axId val="1051998880"/>
        <c:scaling>
          <c:orientation val="minMax"/>
        </c:scaling>
        <c:delete val="0"/>
        <c:axPos val="b"/>
        <c:numFmt formatCode="yyyy" sourceLinked="0"/>
        <c:majorTickMark val="out"/>
        <c:minorTickMark val="none"/>
        <c:tickLblPos val="low"/>
        <c:spPr>
          <a:noFill/>
          <a:ln w="9525" cap="flat" cmpd="sng" algn="ctr">
            <a:solidFill>
              <a:schemeClr val="bg1">
                <a:lumMod val="50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crossAx val="1051993632"/>
        <c:crosses val="autoZero"/>
        <c:auto val="1"/>
        <c:lblOffset val="100"/>
        <c:baseTimeUnit val="years"/>
      </c:dateAx>
      <c:valAx>
        <c:axId val="1051993632"/>
        <c:scaling>
          <c:orientation val="minMax"/>
          <c:max val="8"/>
        </c:scaling>
        <c:delete val="0"/>
        <c:axPos val="l"/>
        <c:majorGridlines>
          <c:spPr>
            <a:ln w="9525" cap="flat" cmpd="sng" algn="ctr">
              <a:solidFill>
                <a:schemeClr val="tx1">
                  <a:lumMod val="15000"/>
                  <a:lumOff val="85000"/>
                </a:schemeClr>
              </a:solidFill>
              <a:prstDash val="sysDash"/>
              <a:round/>
            </a:ln>
            <a:effectLst/>
          </c:spPr>
        </c:majorGridlines>
        <c:title>
          <c:tx>
            <c:rich>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r>
                  <a:rPr lang="hu-HU"/>
                  <a:t>%</a:t>
                </a:r>
              </a:p>
            </c:rich>
          </c:tx>
          <c:layout>
            <c:manualLayout>
              <c:xMode val="edge"/>
              <c:yMode val="edge"/>
              <c:x val="8.8888888888888892E-2"/>
              <c:y val="7.9104695246430599E-4"/>
            </c:manualLayout>
          </c:layout>
          <c:overlay val="0"/>
          <c:spPr>
            <a:noFill/>
            <a:ln>
              <a:noFill/>
            </a:ln>
            <a:effectLst/>
          </c:spPr>
          <c:txPr>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1051998880"/>
        <c:crosses val="autoZero"/>
        <c:crossBetween val="between"/>
      </c:valAx>
      <c:valAx>
        <c:axId val="1074422960"/>
        <c:scaling>
          <c:orientation val="minMax"/>
          <c:max val="8"/>
        </c:scaling>
        <c:delete val="0"/>
        <c:axPos val="r"/>
        <c:title>
          <c:tx>
            <c:rich>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r>
                  <a:rPr lang="hu-HU"/>
                  <a:t>%</a:t>
                </a:r>
              </a:p>
            </c:rich>
          </c:tx>
          <c:layout>
            <c:manualLayout>
              <c:xMode val="edge"/>
              <c:yMode val="edge"/>
              <c:x val="0.88013888888888892"/>
              <c:y val="7.9104695246430599E-4"/>
            </c:manualLayout>
          </c:layout>
          <c:overlay val="0"/>
          <c:spPr>
            <a:noFill/>
            <a:ln>
              <a:noFill/>
            </a:ln>
            <a:effectLst/>
          </c:spPr>
          <c:txPr>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1074417384"/>
        <c:crosses val="max"/>
        <c:crossBetween val="between"/>
      </c:valAx>
      <c:dateAx>
        <c:axId val="1074417384"/>
        <c:scaling>
          <c:orientation val="minMax"/>
        </c:scaling>
        <c:delete val="1"/>
        <c:axPos val="b"/>
        <c:numFmt formatCode="m/d/yyyy" sourceLinked="1"/>
        <c:majorTickMark val="out"/>
        <c:minorTickMark val="none"/>
        <c:tickLblPos val="nextTo"/>
        <c:crossAx val="1074422960"/>
        <c:crosses val="autoZero"/>
        <c:auto val="1"/>
        <c:lblOffset val="100"/>
        <c:baseTimeUnit val="years"/>
      </c:date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539370078740152E-2"/>
          <c:y val="7.407407407407407E-2"/>
          <c:w val="0.83892125984251964"/>
          <c:h val="0.78493875765529308"/>
        </c:manualLayout>
      </c:layout>
      <c:areaChart>
        <c:grouping val="stacked"/>
        <c:varyColors val="0"/>
        <c:ser>
          <c:idx val="0"/>
          <c:order val="0"/>
          <c:tx>
            <c:strRef>
              <c:f>'c1-4'!$B$12</c:f>
              <c:strCache>
                <c:ptCount val="1"/>
                <c:pt idx="0">
                  <c:v>lower90</c:v>
                </c:pt>
              </c:strCache>
            </c:strRef>
          </c:tx>
          <c:spPr>
            <a:noFill/>
            <a:ln>
              <a:noFill/>
            </a:ln>
            <a:effectLst/>
          </c:spPr>
          <c:cat>
            <c:numRef>
              <c:f>'c1-4'!$A$13:$A$27</c:f>
              <c:numCache>
                <c:formatCode>m/d/yyyy</c:formatCode>
                <c:ptCount val="15"/>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pt idx="14">
                  <c:v>46023</c:v>
                </c:pt>
              </c:numCache>
            </c:numRef>
          </c:cat>
          <c:val>
            <c:numRef>
              <c:f>'c1-4'!$B$13:$B$27</c:f>
              <c:numCache>
                <c:formatCode>0.0</c:formatCode>
                <c:ptCount val="15"/>
                <c:pt idx="0">
                  <c:v>-1.3</c:v>
                </c:pt>
                <c:pt idx="1">
                  <c:v>1.8</c:v>
                </c:pt>
                <c:pt idx="2">
                  <c:v>4.2</c:v>
                </c:pt>
                <c:pt idx="3">
                  <c:v>3.7</c:v>
                </c:pt>
                <c:pt idx="4">
                  <c:v>2.2000000000000002</c:v>
                </c:pt>
                <c:pt idx="5">
                  <c:v>4.3</c:v>
                </c:pt>
                <c:pt idx="6">
                  <c:v>5.4</c:v>
                </c:pt>
                <c:pt idx="7">
                  <c:v>4.9000000000000004</c:v>
                </c:pt>
                <c:pt idx="8">
                  <c:v>-4.5</c:v>
                </c:pt>
                <c:pt idx="9">
                  <c:v>7.1</c:v>
                </c:pt>
                <c:pt idx="10">
                  <c:v>4.5999999999999996</c:v>
                </c:pt>
                <c:pt idx="11">
                  <c:v>-1.5687027670285403</c:v>
                </c:pt>
                <c:pt idx="12">
                  <c:v>0.83576055134587079</c:v>
                </c:pt>
                <c:pt idx="13">
                  <c:v>1.1862347023611806</c:v>
                </c:pt>
                <c:pt idx="14">
                  <c:v>0.52128338530917429</c:v>
                </c:pt>
              </c:numCache>
            </c:numRef>
          </c:val>
          <c:extLst>
            <c:ext xmlns:c16="http://schemas.microsoft.com/office/drawing/2014/chart" uri="{C3380CC4-5D6E-409C-BE32-E72D297353CC}">
              <c16:uniqueId val="{00000000-B876-413C-AF7E-98DEF0D14801}"/>
            </c:ext>
          </c:extLst>
        </c:ser>
        <c:ser>
          <c:idx val="1"/>
          <c:order val="1"/>
          <c:tx>
            <c:strRef>
              <c:f>'c1-4'!$C$12</c:f>
              <c:strCache>
                <c:ptCount val="1"/>
                <c:pt idx="0">
                  <c:v>lower60</c:v>
                </c:pt>
              </c:strCache>
            </c:strRef>
          </c:tx>
          <c:spPr>
            <a:solidFill>
              <a:schemeClr val="accent1">
                <a:lumMod val="20000"/>
                <a:lumOff val="80000"/>
              </a:schemeClr>
            </a:solidFill>
            <a:ln>
              <a:noFill/>
            </a:ln>
            <a:effectLst/>
          </c:spPr>
          <c:cat>
            <c:numRef>
              <c:f>'c1-4'!$A$13:$A$27</c:f>
              <c:numCache>
                <c:formatCode>m/d/yyyy</c:formatCode>
                <c:ptCount val="15"/>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pt idx="14">
                  <c:v>46023</c:v>
                </c:pt>
              </c:numCache>
            </c:numRef>
          </c:cat>
          <c:val>
            <c:numRef>
              <c:f>'c1-4'!$C$13:$C$27</c:f>
              <c:numCache>
                <c:formatCode>0.0</c:formatCode>
                <c:ptCount val="15"/>
                <c:pt idx="11">
                  <c:v>0.56980866417009235</c:v>
                </c:pt>
                <c:pt idx="12">
                  <c:v>0.97893604661174805</c:v>
                </c:pt>
                <c:pt idx="13">
                  <c:v>1.3609990167519039</c:v>
                </c:pt>
                <c:pt idx="14">
                  <c:v>1.4580263948307484</c:v>
                </c:pt>
              </c:numCache>
            </c:numRef>
          </c:val>
          <c:extLst>
            <c:ext xmlns:c16="http://schemas.microsoft.com/office/drawing/2014/chart" uri="{C3380CC4-5D6E-409C-BE32-E72D297353CC}">
              <c16:uniqueId val="{00000001-B876-413C-AF7E-98DEF0D14801}"/>
            </c:ext>
          </c:extLst>
        </c:ser>
        <c:ser>
          <c:idx val="2"/>
          <c:order val="2"/>
          <c:tx>
            <c:strRef>
              <c:f>'c1-4'!$D$12</c:f>
              <c:strCache>
                <c:ptCount val="1"/>
                <c:pt idx="0">
                  <c:v>lower30</c:v>
                </c:pt>
              </c:strCache>
            </c:strRef>
          </c:tx>
          <c:spPr>
            <a:solidFill>
              <a:schemeClr val="accent1">
                <a:lumMod val="40000"/>
                <a:lumOff val="60000"/>
              </a:schemeClr>
            </a:solidFill>
            <a:ln>
              <a:noFill/>
            </a:ln>
            <a:effectLst/>
          </c:spPr>
          <c:cat>
            <c:numRef>
              <c:f>'c1-4'!$A$13:$A$27</c:f>
              <c:numCache>
                <c:formatCode>m/d/yyyy</c:formatCode>
                <c:ptCount val="15"/>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pt idx="14">
                  <c:v>46023</c:v>
                </c:pt>
              </c:numCache>
            </c:numRef>
          </c:cat>
          <c:val>
            <c:numRef>
              <c:f>'c1-4'!$D$13:$D$27</c:f>
              <c:numCache>
                <c:formatCode>0.0</c:formatCode>
                <c:ptCount val="15"/>
                <c:pt idx="11">
                  <c:v>0.39889410285844784</c:v>
                </c:pt>
                <c:pt idx="12">
                  <c:v>0.68530340204238116</c:v>
                </c:pt>
                <c:pt idx="13">
                  <c:v>0.95276628088691562</c:v>
                </c:pt>
                <c:pt idx="14">
                  <c:v>1.0206902198600774</c:v>
                </c:pt>
              </c:numCache>
            </c:numRef>
          </c:val>
          <c:extLst>
            <c:ext xmlns:c16="http://schemas.microsoft.com/office/drawing/2014/chart" uri="{C3380CC4-5D6E-409C-BE32-E72D297353CC}">
              <c16:uniqueId val="{00000002-B876-413C-AF7E-98DEF0D14801}"/>
            </c:ext>
          </c:extLst>
        </c:ser>
        <c:ser>
          <c:idx val="3"/>
          <c:order val="3"/>
          <c:tx>
            <c:strRef>
              <c:f>'c1-4'!$E$12</c:f>
              <c:strCache>
                <c:ptCount val="1"/>
                <c:pt idx="0">
                  <c:v>baseline</c:v>
                </c:pt>
              </c:strCache>
            </c:strRef>
          </c:tx>
          <c:spPr>
            <a:solidFill>
              <a:schemeClr val="accent1">
                <a:lumMod val="60000"/>
                <a:lumOff val="40000"/>
              </a:schemeClr>
            </a:solidFill>
            <a:ln>
              <a:noFill/>
            </a:ln>
            <a:effectLst/>
          </c:spPr>
          <c:cat>
            <c:numRef>
              <c:f>'c1-4'!$A$13:$A$27</c:f>
              <c:numCache>
                <c:formatCode>m/d/yyyy</c:formatCode>
                <c:ptCount val="15"/>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pt idx="14">
                  <c:v>46023</c:v>
                </c:pt>
              </c:numCache>
            </c:numRef>
          </c:cat>
          <c:val>
            <c:numRef>
              <c:f>'c1-4'!$E$13:$E$27</c:f>
              <c:numCache>
                <c:formatCode>0.0</c:formatCode>
                <c:ptCount val="15"/>
                <c:pt idx="11">
                  <c:v>0</c:v>
                </c:pt>
                <c:pt idx="12">
                  <c:v>0</c:v>
                </c:pt>
                <c:pt idx="13">
                  <c:v>0</c:v>
                </c:pt>
                <c:pt idx="14">
                  <c:v>0</c:v>
                </c:pt>
              </c:numCache>
            </c:numRef>
          </c:val>
          <c:extLst>
            <c:ext xmlns:c16="http://schemas.microsoft.com/office/drawing/2014/chart" uri="{C3380CC4-5D6E-409C-BE32-E72D297353CC}">
              <c16:uniqueId val="{00000003-B876-413C-AF7E-98DEF0D14801}"/>
            </c:ext>
          </c:extLst>
        </c:ser>
        <c:ser>
          <c:idx val="4"/>
          <c:order val="4"/>
          <c:tx>
            <c:strRef>
              <c:f>'c1-4'!$F$12</c:f>
              <c:strCache>
                <c:ptCount val="1"/>
                <c:pt idx="0">
                  <c:v>Előrejelzési tartomány</c:v>
                </c:pt>
              </c:strCache>
            </c:strRef>
          </c:tx>
          <c:spPr>
            <a:solidFill>
              <a:schemeClr val="tx2"/>
            </a:solidFill>
            <a:ln w="3175">
              <a:solidFill>
                <a:schemeClr val="tx2"/>
              </a:solidFill>
            </a:ln>
            <a:effectLst/>
          </c:spPr>
          <c:cat>
            <c:numRef>
              <c:f>'c1-4'!$A$13:$A$27</c:f>
              <c:numCache>
                <c:formatCode>m/d/yyyy</c:formatCode>
                <c:ptCount val="15"/>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pt idx="14">
                  <c:v>46023</c:v>
                </c:pt>
              </c:numCache>
            </c:numRef>
          </c:cat>
          <c:val>
            <c:numRef>
              <c:f>'c1-4'!$F$13:$F$27</c:f>
              <c:numCache>
                <c:formatCode>0.0</c:formatCode>
                <c:ptCount val="15"/>
                <c:pt idx="11">
                  <c:v>0.2</c:v>
                </c:pt>
                <c:pt idx="12">
                  <c:v>1</c:v>
                </c:pt>
                <c:pt idx="13">
                  <c:v>1</c:v>
                </c:pt>
                <c:pt idx="14">
                  <c:v>1</c:v>
                </c:pt>
              </c:numCache>
            </c:numRef>
          </c:val>
          <c:extLst>
            <c:ext xmlns:c16="http://schemas.microsoft.com/office/drawing/2014/chart" uri="{C3380CC4-5D6E-409C-BE32-E72D297353CC}">
              <c16:uniqueId val="{00000004-B876-413C-AF7E-98DEF0D14801}"/>
            </c:ext>
          </c:extLst>
        </c:ser>
        <c:ser>
          <c:idx val="5"/>
          <c:order val="5"/>
          <c:tx>
            <c:strRef>
              <c:f>'c1-4'!$G$12</c:f>
              <c:strCache>
                <c:ptCount val="1"/>
                <c:pt idx="0">
                  <c:v>upper30</c:v>
                </c:pt>
              </c:strCache>
            </c:strRef>
          </c:tx>
          <c:spPr>
            <a:solidFill>
              <a:schemeClr val="accent1"/>
            </a:solidFill>
            <a:ln>
              <a:noFill/>
            </a:ln>
            <a:effectLst/>
          </c:spPr>
          <c:cat>
            <c:numRef>
              <c:f>'c1-4'!$A$13:$A$27</c:f>
              <c:numCache>
                <c:formatCode>m/d/yyyy</c:formatCode>
                <c:ptCount val="15"/>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pt idx="14">
                  <c:v>46023</c:v>
                </c:pt>
              </c:numCache>
            </c:numRef>
          </c:cat>
          <c:val>
            <c:numRef>
              <c:f>'c1-4'!$G$13:$G$27</c:f>
              <c:numCache>
                <c:formatCode>0.0</c:formatCode>
                <c:ptCount val="15"/>
                <c:pt idx="11">
                  <c:v>0</c:v>
                </c:pt>
                <c:pt idx="12">
                  <c:v>0</c:v>
                </c:pt>
                <c:pt idx="13">
                  <c:v>0</c:v>
                </c:pt>
                <c:pt idx="14">
                  <c:v>0</c:v>
                </c:pt>
              </c:numCache>
            </c:numRef>
          </c:val>
          <c:extLst>
            <c:ext xmlns:c16="http://schemas.microsoft.com/office/drawing/2014/chart" uri="{C3380CC4-5D6E-409C-BE32-E72D297353CC}">
              <c16:uniqueId val="{00000005-B876-413C-AF7E-98DEF0D14801}"/>
            </c:ext>
          </c:extLst>
        </c:ser>
        <c:ser>
          <c:idx val="6"/>
          <c:order val="6"/>
          <c:tx>
            <c:strRef>
              <c:f>'c1-4'!$H$12</c:f>
              <c:strCache>
                <c:ptCount val="1"/>
                <c:pt idx="0">
                  <c:v>upper60</c:v>
                </c:pt>
              </c:strCache>
            </c:strRef>
          </c:tx>
          <c:spPr>
            <a:solidFill>
              <a:schemeClr val="accent1">
                <a:lumMod val="40000"/>
                <a:lumOff val="60000"/>
              </a:schemeClr>
            </a:solidFill>
            <a:ln>
              <a:noFill/>
            </a:ln>
            <a:effectLst/>
          </c:spPr>
          <c:cat>
            <c:numRef>
              <c:f>'c1-4'!$A$13:$A$27</c:f>
              <c:numCache>
                <c:formatCode>m/d/yyyy</c:formatCode>
                <c:ptCount val="15"/>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pt idx="14">
                  <c:v>46023</c:v>
                </c:pt>
              </c:numCache>
            </c:numRef>
          </c:cat>
          <c:val>
            <c:numRef>
              <c:f>'c1-4'!$H$13:$H$27</c:f>
              <c:numCache>
                <c:formatCode>0.0</c:formatCode>
                <c:ptCount val="15"/>
                <c:pt idx="11">
                  <c:v>0.39889410285844784</c:v>
                </c:pt>
                <c:pt idx="12">
                  <c:v>0.68530340204238116</c:v>
                </c:pt>
                <c:pt idx="13">
                  <c:v>0.95276628088691562</c:v>
                </c:pt>
                <c:pt idx="14">
                  <c:v>1.0206902198600774</c:v>
                </c:pt>
              </c:numCache>
            </c:numRef>
          </c:val>
          <c:extLst>
            <c:ext xmlns:c16="http://schemas.microsoft.com/office/drawing/2014/chart" uri="{C3380CC4-5D6E-409C-BE32-E72D297353CC}">
              <c16:uniqueId val="{00000006-B876-413C-AF7E-98DEF0D14801}"/>
            </c:ext>
          </c:extLst>
        </c:ser>
        <c:ser>
          <c:idx val="7"/>
          <c:order val="7"/>
          <c:tx>
            <c:strRef>
              <c:f>'c1-4'!$I$12</c:f>
              <c:strCache>
                <c:ptCount val="1"/>
                <c:pt idx="0">
                  <c:v>upper90</c:v>
                </c:pt>
              </c:strCache>
            </c:strRef>
          </c:tx>
          <c:spPr>
            <a:solidFill>
              <a:schemeClr val="accent1">
                <a:lumMod val="20000"/>
                <a:lumOff val="80000"/>
              </a:schemeClr>
            </a:solidFill>
            <a:ln>
              <a:noFill/>
            </a:ln>
            <a:effectLst/>
          </c:spPr>
          <c:cat>
            <c:numRef>
              <c:f>'c1-4'!$A$13:$A$27</c:f>
              <c:numCache>
                <c:formatCode>m/d/yyyy</c:formatCode>
                <c:ptCount val="15"/>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pt idx="14">
                  <c:v>46023</c:v>
                </c:pt>
              </c:numCache>
            </c:numRef>
          </c:cat>
          <c:val>
            <c:numRef>
              <c:f>'c1-4'!$I$13:$I$27</c:f>
              <c:numCache>
                <c:formatCode>0.0</c:formatCode>
                <c:ptCount val="15"/>
                <c:pt idx="11">
                  <c:v>0.56980866417009235</c:v>
                </c:pt>
                <c:pt idx="12">
                  <c:v>0.97893604661174805</c:v>
                </c:pt>
                <c:pt idx="13">
                  <c:v>1.3609990167519039</c:v>
                </c:pt>
                <c:pt idx="14">
                  <c:v>1.4580263948307484</c:v>
                </c:pt>
              </c:numCache>
            </c:numRef>
          </c:val>
          <c:extLst>
            <c:ext xmlns:c16="http://schemas.microsoft.com/office/drawing/2014/chart" uri="{C3380CC4-5D6E-409C-BE32-E72D297353CC}">
              <c16:uniqueId val="{00000007-B876-413C-AF7E-98DEF0D14801}"/>
            </c:ext>
          </c:extLst>
        </c:ser>
        <c:dLbls>
          <c:showLegendKey val="0"/>
          <c:showVal val="0"/>
          <c:showCatName val="0"/>
          <c:showSerName val="0"/>
          <c:showPercent val="0"/>
          <c:showBubbleSize val="0"/>
        </c:dLbls>
        <c:axId val="1051998880"/>
        <c:axId val="1051993632"/>
      </c:areaChart>
      <c:lineChart>
        <c:grouping val="standard"/>
        <c:varyColors val="0"/>
        <c:ser>
          <c:idx val="8"/>
          <c:order val="8"/>
          <c:tx>
            <c:strRef>
              <c:f>'c1-4'!$J$12</c:f>
              <c:strCache>
                <c:ptCount val="1"/>
                <c:pt idx="0">
                  <c:v>GDP</c:v>
                </c:pt>
              </c:strCache>
            </c:strRef>
          </c:tx>
          <c:spPr>
            <a:ln w="12700" cap="rnd">
              <a:solidFill>
                <a:schemeClr val="tx2"/>
              </a:solidFill>
              <a:round/>
            </a:ln>
            <a:effectLst/>
          </c:spPr>
          <c:marker>
            <c:symbol val="none"/>
          </c:marker>
          <c:cat>
            <c:numRef>
              <c:f>'c1-4'!$A$13:$A$27</c:f>
              <c:numCache>
                <c:formatCode>m/d/yyyy</c:formatCode>
                <c:ptCount val="15"/>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pt idx="14">
                  <c:v>46023</c:v>
                </c:pt>
              </c:numCache>
            </c:numRef>
          </c:cat>
          <c:val>
            <c:numRef>
              <c:f>'c1-4'!$J$13:$J$27</c:f>
              <c:numCache>
                <c:formatCode>0.0</c:formatCode>
                <c:ptCount val="15"/>
                <c:pt idx="0">
                  <c:v>-1.3</c:v>
                </c:pt>
                <c:pt idx="1">
                  <c:v>1.8</c:v>
                </c:pt>
                <c:pt idx="2">
                  <c:v>4.2</c:v>
                </c:pt>
                <c:pt idx="3">
                  <c:v>3.7</c:v>
                </c:pt>
                <c:pt idx="4">
                  <c:v>2.2000000000000002</c:v>
                </c:pt>
                <c:pt idx="5">
                  <c:v>4.3</c:v>
                </c:pt>
                <c:pt idx="6">
                  <c:v>5.4</c:v>
                </c:pt>
                <c:pt idx="7">
                  <c:v>4.9000000000000004</c:v>
                </c:pt>
                <c:pt idx="8">
                  <c:v>-4.5</c:v>
                </c:pt>
                <c:pt idx="9">
                  <c:v>7.1</c:v>
                </c:pt>
                <c:pt idx="10">
                  <c:v>4.5999999999999996</c:v>
                </c:pt>
              </c:numCache>
            </c:numRef>
          </c:val>
          <c:smooth val="0"/>
          <c:extLst>
            <c:ext xmlns:c16="http://schemas.microsoft.com/office/drawing/2014/chart" uri="{C3380CC4-5D6E-409C-BE32-E72D297353CC}">
              <c16:uniqueId val="{00000008-B876-413C-AF7E-98DEF0D14801}"/>
            </c:ext>
          </c:extLst>
        </c:ser>
        <c:dLbls>
          <c:showLegendKey val="0"/>
          <c:showVal val="0"/>
          <c:showCatName val="0"/>
          <c:showSerName val="0"/>
          <c:showPercent val="0"/>
          <c:showBubbleSize val="0"/>
        </c:dLbls>
        <c:marker val="1"/>
        <c:smooth val="0"/>
        <c:axId val="1074417384"/>
        <c:axId val="1074422960"/>
      </c:lineChart>
      <c:dateAx>
        <c:axId val="1051998880"/>
        <c:scaling>
          <c:orientation val="minMax"/>
        </c:scaling>
        <c:delete val="0"/>
        <c:axPos val="b"/>
        <c:numFmt formatCode="yyyy" sourceLinked="0"/>
        <c:majorTickMark val="out"/>
        <c:minorTickMark val="none"/>
        <c:tickLblPos val="low"/>
        <c:spPr>
          <a:noFill/>
          <a:ln w="9525" cap="flat" cmpd="sng" algn="ctr">
            <a:solidFill>
              <a:schemeClr val="bg1">
                <a:lumMod val="50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crossAx val="1051993632"/>
        <c:crosses val="autoZero"/>
        <c:auto val="1"/>
        <c:lblOffset val="100"/>
        <c:baseTimeUnit val="years"/>
      </c:dateAx>
      <c:valAx>
        <c:axId val="1051993632"/>
        <c:scaling>
          <c:orientation val="minMax"/>
          <c:max val="8"/>
        </c:scaling>
        <c:delete val="0"/>
        <c:axPos val="l"/>
        <c:majorGridlines>
          <c:spPr>
            <a:ln w="9525" cap="flat" cmpd="sng" algn="ctr">
              <a:solidFill>
                <a:schemeClr val="tx1">
                  <a:lumMod val="15000"/>
                  <a:lumOff val="85000"/>
                </a:schemeClr>
              </a:solidFill>
              <a:prstDash val="sysDash"/>
              <a:round/>
            </a:ln>
            <a:effectLst/>
          </c:spPr>
        </c:majorGridlines>
        <c:title>
          <c:tx>
            <c:rich>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r>
                  <a:rPr lang="hu-HU"/>
                  <a:t>Percent</a:t>
                </a:r>
              </a:p>
            </c:rich>
          </c:tx>
          <c:layout>
            <c:manualLayout>
              <c:xMode val="edge"/>
              <c:yMode val="edge"/>
              <c:x val="8.8888888888888892E-2"/>
              <c:y val="7.9104695246430599E-4"/>
            </c:manualLayout>
          </c:layout>
          <c:overlay val="0"/>
          <c:spPr>
            <a:noFill/>
            <a:ln>
              <a:noFill/>
            </a:ln>
            <a:effectLst/>
          </c:spPr>
          <c:txPr>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1051998880"/>
        <c:crosses val="autoZero"/>
        <c:crossBetween val="between"/>
      </c:valAx>
      <c:valAx>
        <c:axId val="1074422960"/>
        <c:scaling>
          <c:orientation val="minMax"/>
          <c:max val="8"/>
        </c:scaling>
        <c:delete val="0"/>
        <c:axPos val="r"/>
        <c:title>
          <c:tx>
            <c:rich>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r>
                  <a:rPr lang="hu-HU"/>
                  <a:t>Percent</a:t>
                </a:r>
              </a:p>
            </c:rich>
          </c:tx>
          <c:layout>
            <c:manualLayout>
              <c:xMode val="edge"/>
              <c:yMode val="edge"/>
              <c:x val="0.77518633540372672"/>
              <c:y val="7.9103166813039214E-4"/>
            </c:manualLayout>
          </c:layout>
          <c:overlay val="0"/>
          <c:spPr>
            <a:noFill/>
            <a:ln>
              <a:noFill/>
            </a:ln>
            <a:effectLst/>
          </c:spPr>
          <c:txPr>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1074417384"/>
        <c:crosses val="max"/>
        <c:crossBetween val="between"/>
      </c:valAx>
      <c:dateAx>
        <c:axId val="1074417384"/>
        <c:scaling>
          <c:orientation val="minMax"/>
        </c:scaling>
        <c:delete val="1"/>
        <c:axPos val="b"/>
        <c:numFmt formatCode="m/d/yyyy" sourceLinked="1"/>
        <c:majorTickMark val="out"/>
        <c:minorTickMark val="none"/>
        <c:tickLblPos val="nextTo"/>
        <c:crossAx val="1074422960"/>
        <c:crosses val="autoZero"/>
        <c:auto val="1"/>
        <c:lblOffset val="100"/>
        <c:baseTimeUnit val="years"/>
      </c:date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377937053700274E-2"/>
          <c:y val="9.5697494102915059E-2"/>
          <c:w val="0.9041982946462801"/>
          <c:h val="0.49418171015659279"/>
        </c:manualLayout>
      </c:layout>
      <c:barChart>
        <c:barDir val="col"/>
        <c:grouping val="stacked"/>
        <c:varyColors val="0"/>
        <c:ser>
          <c:idx val="0"/>
          <c:order val="0"/>
          <c:tx>
            <c:strRef>
              <c:f>'c1-5'!$B$13</c:f>
              <c:strCache>
                <c:ptCount val="1"/>
                <c:pt idx="0">
                  <c:v>Háztartások fogyasztása</c:v>
                </c:pt>
              </c:strCache>
            </c:strRef>
          </c:tx>
          <c:spPr>
            <a:solidFill>
              <a:schemeClr val="accent3"/>
            </a:solidFill>
            <a:ln>
              <a:noFill/>
            </a:ln>
            <a:effectLst/>
          </c:spPr>
          <c:invertIfNegative val="0"/>
          <c:cat>
            <c:numRef>
              <c:f>'c1-5'!$A$15:$A$22</c:f>
              <c:numCache>
                <c:formatCode>General</c:formatCode>
                <c:ptCount val="8"/>
                <c:pt idx="0">
                  <c:v>2019</c:v>
                </c:pt>
                <c:pt idx="1">
                  <c:v>2020</c:v>
                </c:pt>
                <c:pt idx="2">
                  <c:v>2021</c:v>
                </c:pt>
                <c:pt idx="3">
                  <c:v>2022</c:v>
                </c:pt>
                <c:pt idx="4">
                  <c:v>2023</c:v>
                </c:pt>
                <c:pt idx="5">
                  <c:v>2024</c:v>
                </c:pt>
                <c:pt idx="6">
                  <c:v>2025</c:v>
                </c:pt>
                <c:pt idx="7">
                  <c:v>2026</c:v>
                </c:pt>
              </c:numCache>
            </c:numRef>
          </c:cat>
          <c:val>
            <c:numRef>
              <c:f>'c1-5'!$B$15:$B$22</c:f>
              <c:numCache>
                <c:formatCode>0.0</c:formatCode>
                <c:ptCount val="8"/>
                <c:pt idx="0">
                  <c:v>2.4</c:v>
                </c:pt>
                <c:pt idx="1">
                  <c:v>-0.6</c:v>
                </c:pt>
                <c:pt idx="2">
                  <c:v>2.2999999999999998</c:v>
                </c:pt>
                <c:pt idx="3">
                  <c:v>3</c:v>
                </c:pt>
                <c:pt idx="4">
                  <c:v>-1.4107998980404002</c:v>
                </c:pt>
                <c:pt idx="5">
                  <c:v>1.5006631665167893</c:v>
                </c:pt>
                <c:pt idx="6">
                  <c:v>1.4367856482086558</c:v>
                </c:pt>
                <c:pt idx="7">
                  <c:v>1.4558374273234465</c:v>
                </c:pt>
              </c:numCache>
            </c:numRef>
          </c:val>
          <c:extLst>
            <c:ext xmlns:c16="http://schemas.microsoft.com/office/drawing/2014/chart" uri="{C3380CC4-5D6E-409C-BE32-E72D297353CC}">
              <c16:uniqueId val="{00000000-91B4-48E0-87F4-856FB3B11893}"/>
            </c:ext>
          </c:extLst>
        </c:ser>
        <c:ser>
          <c:idx val="1"/>
          <c:order val="1"/>
          <c:tx>
            <c:strRef>
              <c:f>'c1-5'!$C$13</c:f>
              <c:strCache>
                <c:ptCount val="1"/>
                <c:pt idx="0">
                  <c:v>Közösségi végső fogyasztás</c:v>
                </c:pt>
              </c:strCache>
            </c:strRef>
          </c:tx>
          <c:spPr>
            <a:solidFill>
              <a:schemeClr val="accent1">
                <a:lumMod val="40000"/>
                <a:lumOff val="60000"/>
              </a:schemeClr>
            </a:solidFill>
            <a:ln>
              <a:noFill/>
            </a:ln>
            <a:effectLst/>
          </c:spPr>
          <c:invertIfNegative val="0"/>
          <c:cat>
            <c:numRef>
              <c:f>'c1-5'!$A$15:$A$22</c:f>
              <c:numCache>
                <c:formatCode>General</c:formatCode>
                <c:ptCount val="8"/>
                <c:pt idx="0">
                  <c:v>2019</c:v>
                </c:pt>
                <c:pt idx="1">
                  <c:v>2020</c:v>
                </c:pt>
                <c:pt idx="2">
                  <c:v>2021</c:v>
                </c:pt>
                <c:pt idx="3">
                  <c:v>2022</c:v>
                </c:pt>
                <c:pt idx="4">
                  <c:v>2023</c:v>
                </c:pt>
                <c:pt idx="5">
                  <c:v>2024</c:v>
                </c:pt>
                <c:pt idx="6">
                  <c:v>2025</c:v>
                </c:pt>
                <c:pt idx="7">
                  <c:v>2026</c:v>
                </c:pt>
              </c:numCache>
            </c:numRef>
          </c:cat>
          <c:val>
            <c:numRef>
              <c:f>'c1-5'!$C$15:$C$22</c:f>
              <c:numCache>
                <c:formatCode>0.0</c:formatCode>
                <c:ptCount val="8"/>
                <c:pt idx="0">
                  <c:v>1.2</c:v>
                </c:pt>
                <c:pt idx="1">
                  <c:v>0</c:v>
                </c:pt>
                <c:pt idx="2">
                  <c:v>0.4</c:v>
                </c:pt>
                <c:pt idx="3">
                  <c:v>0.7</c:v>
                </c:pt>
                <c:pt idx="4">
                  <c:v>0.38235536136937265</c:v>
                </c:pt>
                <c:pt idx="5">
                  <c:v>0.22718646528515149</c:v>
                </c:pt>
                <c:pt idx="6">
                  <c:v>0.29628332014952519</c:v>
                </c:pt>
                <c:pt idx="7">
                  <c:v>0.29201993966590956</c:v>
                </c:pt>
              </c:numCache>
            </c:numRef>
          </c:val>
          <c:extLst>
            <c:ext xmlns:c16="http://schemas.microsoft.com/office/drawing/2014/chart" uri="{C3380CC4-5D6E-409C-BE32-E72D297353CC}">
              <c16:uniqueId val="{00000001-91B4-48E0-87F4-856FB3B11893}"/>
            </c:ext>
          </c:extLst>
        </c:ser>
        <c:ser>
          <c:idx val="2"/>
          <c:order val="2"/>
          <c:tx>
            <c:strRef>
              <c:f>'c1-5'!$D$13</c:f>
              <c:strCache>
                <c:ptCount val="1"/>
                <c:pt idx="0">
                  <c:v>Beruházás</c:v>
                </c:pt>
              </c:strCache>
            </c:strRef>
          </c:tx>
          <c:spPr>
            <a:solidFill>
              <a:schemeClr val="tx2"/>
            </a:solidFill>
            <a:ln>
              <a:noFill/>
            </a:ln>
            <a:effectLst/>
          </c:spPr>
          <c:invertIfNegative val="0"/>
          <c:cat>
            <c:numRef>
              <c:f>'c1-5'!$A$15:$A$22</c:f>
              <c:numCache>
                <c:formatCode>General</c:formatCode>
                <c:ptCount val="8"/>
                <c:pt idx="0">
                  <c:v>2019</c:v>
                </c:pt>
                <c:pt idx="1">
                  <c:v>2020</c:v>
                </c:pt>
                <c:pt idx="2">
                  <c:v>2021</c:v>
                </c:pt>
                <c:pt idx="3">
                  <c:v>2022</c:v>
                </c:pt>
                <c:pt idx="4">
                  <c:v>2023</c:v>
                </c:pt>
                <c:pt idx="5">
                  <c:v>2024</c:v>
                </c:pt>
                <c:pt idx="6">
                  <c:v>2025</c:v>
                </c:pt>
                <c:pt idx="7">
                  <c:v>2026</c:v>
                </c:pt>
              </c:numCache>
            </c:numRef>
          </c:cat>
          <c:val>
            <c:numRef>
              <c:f>'c1-5'!$D$15:$D$22</c:f>
              <c:numCache>
                <c:formatCode>0.0</c:formatCode>
                <c:ptCount val="8"/>
                <c:pt idx="0">
                  <c:v>3.2</c:v>
                </c:pt>
                <c:pt idx="1">
                  <c:v>-1.9</c:v>
                </c:pt>
                <c:pt idx="2">
                  <c:v>1.5</c:v>
                </c:pt>
                <c:pt idx="3">
                  <c:v>0</c:v>
                </c:pt>
                <c:pt idx="4">
                  <c:v>-3.3932806131923328</c:v>
                </c:pt>
                <c:pt idx="5">
                  <c:v>0.75166186751598529</c:v>
                </c:pt>
                <c:pt idx="6">
                  <c:v>0.81401287415158552</c:v>
                </c:pt>
                <c:pt idx="7">
                  <c:v>0.56472206093563881</c:v>
                </c:pt>
              </c:numCache>
            </c:numRef>
          </c:val>
          <c:extLst>
            <c:ext xmlns:c16="http://schemas.microsoft.com/office/drawing/2014/chart" uri="{C3380CC4-5D6E-409C-BE32-E72D297353CC}">
              <c16:uniqueId val="{00000002-91B4-48E0-87F4-856FB3B11893}"/>
            </c:ext>
          </c:extLst>
        </c:ser>
        <c:ser>
          <c:idx val="3"/>
          <c:order val="3"/>
          <c:tx>
            <c:strRef>
              <c:f>'c1-5'!$E$13</c:f>
              <c:strCache>
                <c:ptCount val="1"/>
                <c:pt idx="0">
                  <c:v>Készletváltozás</c:v>
                </c:pt>
              </c:strCache>
            </c:strRef>
          </c:tx>
          <c:spPr>
            <a:solidFill>
              <a:schemeClr val="bg1">
                <a:lumMod val="75000"/>
              </a:schemeClr>
            </a:solidFill>
            <a:ln>
              <a:noFill/>
            </a:ln>
            <a:effectLst/>
          </c:spPr>
          <c:invertIfNegative val="0"/>
          <c:cat>
            <c:numRef>
              <c:f>'c1-5'!$A$15:$A$22</c:f>
              <c:numCache>
                <c:formatCode>General</c:formatCode>
                <c:ptCount val="8"/>
                <c:pt idx="0">
                  <c:v>2019</c:v>
                </c:pt>
                <c:pt idx="1">
                  <c:v>2020</c:v>
                </c:pt>
                <c:pt idx="2">
                  <c:v>2021</c:v>
                </c:pt>
                <c:pt idx="3">
                  <c:v>2022</c:v>
                </c:pt>
                <c:pt idx="4">
                  <c:v>2023</c:v>
                </c:pt>
                <c:pt idx="5">
                  <c:v>2024</c:v>
                </c:pt>
                <c:pt idx="6">
                  <c:v>2025</c:v>
                </c:pt>
                <c:pt idx="7">
                  <c:v>2026</c:v>
                </c:pt>
              </c:numCache>
            </c:numRef>
          </c:cat>
          <c:val>
            <c:numRef>
              <c:f>'c1-5'!$E$15:$E$22</c:f>
              <c:numCache>
                <c:formatCode>0.0</c:formatCode>
                <c:ptCount val="8"/>
                <c:pt idx="0">
                  <c:v>0.1</c:v>
                </c:pt>
                <c:pt idx="1">
                  <c:v>0</c:v>
                </c:pt>
                <c:pt idx="2">
                  <c:v>2</c:v>
                </c:pt>
                <c:pt idx="3">
                  <c:v>7.9999999999999988E-2</c:v>
                </c:pt>
                <c:pt idx="4">
                  <c:v>-0.96102000160726009</c:v>
                </c:pt>
                <c:pt idx="5">
                  <c:v>-4.6867715917238531E-18</c:v>
                </c:pt>
                <c:pt idx="6">
                  <c:v>-2.1414989716029745E-2</c:v>
                </c:pt>
                <c:pt idx="7">
                  <c:v>-7.9177689653436356E-2</c:v>
                </c:pt>
              </c:numCache>
            </c:numRef>
          </c:val>
          <c:extLst>
            <c:ext xmlns:c16="http://schemas.microsoft.com/office/drawing/2014/chart" uri="{C3380CC4-5D6E-409C-BE32-E72D297353CC}">
              <c16:uniqueId val="{00000003-91B4-48E0-87F4-856FB3B11893}"/>
            </c:ext>
          </c:extLst>
        </c:ser>
        <c:ser>
          <c:idx val="4"/>
          <c:order val="4"/>
          <c:tx>
            <c:strRef>
              <c:f>'c1-5'!$F$13</c:f>
              <c:strCache>
                <c:ptCount val="1"/>
                <c:pt idx="0">
                  <c:v>Nettó export</c:v>
                </c:pt>
              </c:strCache>
            </c:strRef>
          </c:tx>
          <c:spPr>
            <a:solidFill>
              <a:schemeClr val="accent1"/>
            </a:solidFill>
            <a:ln>
              <a:noFill/>
            </a:ln>
            <a:effectLst/>
          </c:spPr>
          <c:invertIfNegative val="0"/>
          <c:cat>
            <c:numRef>
              <c:f>'c1-5'!$A$15:$A$22</c:f>
              <c:numCache>
                <c:formatCode>General</c:formatCode>
                <c:ptCount val="8"/>
                <c:pt idx="0">
                  <c:v>2019</c:v>
                </c:pt>
                <c:pt idx="1">
                  <c:v>2020</c:v>
                </c:pt>
                <c:pt idx="2">
                  <c:v>2021</c:v>
                </c:pt>
                <c:pt idx="3">
                  <c:v>2022</c:v>
                </c:pt>
                <c:pt idx="4">
                  <c:v>2023</c:v>
                </c:pt>
                <c:pt idx="5">
                  <c:v>2024</c:v>
                </c:pt>
                <c:pt idx="6">
                  <c:v>2025</c:v>
                </c:pt>
                <c:pt idx="7">
                  <c:v>2026</c:v>
                </c:pt>
              </c:numCache>
            </c:numRef>
          </c:cat>
          <c:val>
            <c:numRef>
              <c:f>'c1-5'!$F$15:$F$22</c:f>
              <c:numCache>
                <c:formatCode>0.0</c:formatCode>
                <c:ptCount val="8"/>
                <c:pt idx="0">
                  <c:v>-2</c:v>
                </c:pt>
                <c:pt idx="1">
                  <c:v>-2</c:v>
                </c:pt>
                <c:pt idx="2">
                  <c:v>0.9</c:v>
                </c:pt>
                <c:pt idx="3">
                  <c:v>0.8</c:v>
                </c:pt>
                <c:pt idx="4">
                  <c:v>4.9283277431362729</c:v>
                </c:pt>
                <c:pt idx="5">
                  <c:v>0.48689125957360102</c:v>
                </c:pt>
                <c:pt idx="6">
                  <c:v>1.4887580856935749</c:v>
                </c:pt>
                <c:pt idx="7">
                  <c:v>1.3118044664719222</c:v>
                </c:pt>
              </c:numCache>
            </c:numRef>
          </c:val>
          <c:extLst>
            <c:ext xmlns:c16="http://schemas.microsoft.com/office/drawing/2014/chart" uri="{C3380CC4-5D6E-409C-BE32-E72D297353CC}">
              <c16:uniqueId val="{00000004-91B4-48E0-87F4-856FB3B11893}"/>
            </c:ext>
          </c:extLst>
        </c:ser>
        <c:dLbls>
          <c:showLegendKey val="0"/>
          <c:showVal val="0"/>
          <c:showCatName val="0"/>
          <c:showSerName val="0"/>
          <c:showPercent val="0"/>
          <c:showBubbleSize val="0"/>
        </c:dLbls>
        <c:gapWidth val="50"/>
        <c:overlap val="100"/>
        <c:axId val="757654960"/>
        <c:axId val="757657256"/>
      </c:barChart>
      <c:lineChart>
        <c:grouping val="standard"/>
        <c:varyColors val="0"/>
        <c:ser>
          <c:idx val="5"/>
          <c:order val="5"/>
          <c:tx>
            <c:strRef>
              <c:f>'c1-5'!$G$13</c:f>
              <c:strCache>
                <c:ptCount val="1"/>
                <c:pt idx="0">
                  <c:v>GDP (jobb tengely)</c:v>
                </c:pt>
              </c:strCache>
            </c:strRef>
          </c:tx>
          <c:spPr>
            <a:ln w="28575" cap="rnd">
              <a:solidFill>
                <a:schemeClr val="tx1"/>
              </a:solidFill>
              <a:round/>
            </a:ln>
            <a:effectLst/>
          </c:spPr>
          <c:marker>
            <c:symbol val="circle"/>
            <c:size val="10"/>
            <c:spPr>
              <a:solidFill>
                <a:schemeClr val="bg1"/>
              </a:solidFill>
              <a:ln w="9525">
                <a:solidFill>
                  <a:schemeClr val="tx1"/>
                </a:solidFill>
              </a:ln>
              <a:effectLst/>
            </c:spPr>
          </c:marker>
          <c:dPt>
            <c:idx val="2"/>
            <c:marker>
              <c:symbol val="circle"/>
              <c:size val="10"/>
              <c:spPr>
                <a:solidFill>
                  <a:schemeClr val="bg1"/>
                </a:solidFill>
                <a:ln w="9525">
                  <a:solidFill>
                    <a:schemeClr val="tx1"/>
                  </a:solidFill>
                </a:ln>
                <a:effectLst/>
              </c:spPr>
            </c:marker>
            <c:bubble3D val="0"/>
            <c:spPr>
              <a:ln w="28575" cap="rnd">
                <a:solidFill>
                  <a:schemeClr val="tx1"/>
                </a:solidFill>
                <a:prstDash val="solid"/>
                <a:round/>
              </a:ln>
              <a:effectLst/>
            </c:spPr>
            <c:extLst>
              <c:ext xmlns:c16="http://schemas.microsoft.com/office/drawing/2014/chart" uri="{C3380CC4-5D6E-409C-BE32-E72D297353CC}">
                <c16:uniqueId val="{00000006-91B4-48E0-87F4-856FB3B11893}"/>
              </c:ext>
            </c:extLst>
          </c:dPt>
          <c:dPt>
            <c:idx val="3"/>
            <c:marker>
              <c:symbol val="circle"/>
              <c:size val="10"/>
              <c:spPr>
                <a:solidFill>
                  <a:schemeClr val="bg1"/>
                </a:solidFill>
                <a:ln w="9525">
                  <a:solidFill>
                    <a:schemeClr val="tx1"/>
                  </a:solidFill>
                </a:ln>
                <a:effectLst/>
              </c:spPr>
            </c:marker>
            <c:bubble3D val="0"/>
            <c:spPr>
              <a:ln w="28575" cap="rnd">
                <a:solidFill>
                  <a:schemeClr val="tx1"/>
                </a:solidFill>
                <a:prstDash val="solid"/>
                <a:round/>
              </a:ln>
              <a:effectLst/>
            </c:spPr>
            <c:extLst>
              <c:ext xmlns:c16="http://schemas.microsoft.com/office/drawing/2014/chart" uri="{C3380CC4-5D6E-409C-BE32-E72D297353CC}">
                <c16:uniqueId val="{00000008-91B4-48E0-87F4-856FB3B11893}"/>
              </c:ext>
            </c:extLst>
          </c:dPt>
          <c:dPt>
            <c:idx val="4"/>
            <c:marker>
              <c:symbol val="circle"/>
              <c:size val="10"/>
              <c:spPr>
                <a:solidFill>
                  <a:schemeClr val="bg1"/>
                </a:solidFill>
                <a:ln w="9525">
                  <a:solidFill>
                    <a:schemeClr val="tx1"/>
                  </a:solidFill>
                </a:ln>
                <a:effectLst/>
              </c:spPr>
            </c:marker>
            <c:bubble3D val="0"/>
            <c:spPr>
              <a:ln w="28575" cap="rnd">
                <a:solidFill>
                  <a:schemeClr val="tx1"/>
                </a:solidFill>
                <a:prstDash val="sysDash"/>
                <a:round/>
              </a:ln>
              <a:effectLst/>
            </c:spPr>
            <c:extLst>
              <c:ext xmlns:c16="http://schemas.microsoft.com/office/drawing/2014/chart" uri="{C3380CC4-5D6E-409C-BE32-E72D297353CC}">
                <c16:uniqueId val="{0000000A-91B4-48E0-87F4-856FB3B11893}"/>
              </c:ext>
            </c:extLst>
          </c:dPt>
          <c:dPt>
            <c:idx val="5"/>
            <c:marker>
              <c:symbol val="circle"/>
              <c:size val="10"/>
              <c:spPr>
                <a:solidFill>
                  <a:schemeClr val="bg1"/>
                </a:solidFill>
                <a:ln w="9525">
                  <a:solidFill>
                    <a:schemeClr val="tx1"/>
                  </a:solidFill>
                </a:ln>
                <a:effectLst/>
              </c:spPr>
            </c:marker>
            <c:bubble3D val="0"/>
            <c:spPr>
              <a:ln w="28575" cap="rnd">
                <a:solidFill>
                  <a:schemeClr val="tx1"/>
                </a:solidFill>
                <a:prstDash val="sysDash"/>
                <a:round/>
              </a:ln>
              <a:effectLst/>
            </c:spPr>
            <c:extLst>
              <c:ext xmlns:c16="http://schemas.microsoft.com/office/drawing/2014/chart" uri="{C3380CC4-5D6E-409C-BE32-E72D297353CC}">
                <c16:uniqueId val="{0000000C-91B4-48E0-87F4-856FB3B11893}"/>
              </c:ext>
            </c:extLst>
          </c:dPt>
          <c:dPt>
            <c:idx val="6"/>
            <c:marker>
              <c:symbol val="circle"/>
              <c:size val="10"/>
              <c:spPr>
                <a:solidFill>
                  <a:schemeClr val="bg1"/>
                </a:solidFill>
                <a:ln w="9525">
                  <a:solidFill>
                    <a:schemeClr val="tx1"/>
                  </a:solidFill>
                </a:ln>
                <a:effectLst/>
              </c:spPr>
            </c:marker>
            <c:bubble3D val="0"/>
            <c:spPr>
              <a:ln w="28575" cap="rnd">
                <a:solidFill>
                  <a:schemeClr val="tx1"/>
                </a:solidFill>
                <a:prstDash val="sysDash"/>
                <a:round/>
              </a:ln>
              <a:effectLst/>
            </c:spPr>
            <c:extLst>
              <c:ext xmlns:c16="http://schemas.microsoft.com/office/drawing/2014/chart" uri="{C3380CC4-5D6E-409C-BE32-E72D297353CC}">
                <c16:uniqueId val="{0000000E-91B4-48E0-87F4-856FB3B11893}"/>
              </c:ext>
            </c:extLst>
          </c:dPt>
          <c:dLbls>
            <c:dLbl>
              <c:idx val="0"/>
              <c:layout>
                <c:manualLayout>
                  <c:x val="-7.2770365740107715E-2"/>
                  <c:y val="-9.10990645419413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91B4-48E0-87F4-856FB3B11893}"/>
                </c:ext>
              </c:extLst>
            </c:dLbl>
            <c:dLbl>
              <c:idx val="1"/>
              <c:layout>
                <c:manualLayout>
                  <c:x val="-7.8765908579195187E-2"/>
                  <c:y val="-0.1024917739255868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hu-HU"/>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91B4-48E0-87F4-856FB3B11893}"/>
                </c:ext>
              </c:extLst>
            </c:dLbl>
            <c:dLbl>
              <c:idx val="2"/>
              <c:layout>
                <c:manualLayout>
                  <c:x val="-7.2770365740107743E-2"/>
                  <c:y val="-5.692093639100496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1B4-48E0-87F4-856FB3B11893}"/>
                </c:ext>
              </c:extLst>
            </c:dLbl>
            <c:dLbl>
              <c:idx val="4"/>
              <c:layout>
                <c:manualLayout>
                  <c:x val="-1.5657465504638358E-2"/>
                  <c:y val="8.5488603702361374E-2"/>
                </c:manualLayout>
              </c:layout>
              <c:tx>
                <c:rich>
                  <a:bodyPr/>
                  <a:lstStyle/>
                  <a:p>
                    <a:r>
                      <a:rPr lang="en-US"/>
                      <a:t>(-0,6</a:t>
                    </a:r>
                    <a:r>
                      <a:rPr lang="en-US" baseline="0"/>
                      <a:t>) - (-0,4)</a:t>
                    </a:r>
                    <a:endParaRPr lang="en-US"/>
                  </a:p>
                </c:rich>
              </c:tx>
              <c:dLblPos val="r"/>
              <c:showLegendKey val="0"/>
              <c:showVal val="1"/>
              <c:showCatName val="0"/>
              <c:showSerName val="0"/>
              <c:showPercent val="0"/>
              <c:showBubbleSize val="0"/>
              <c:extLst>
                <c:ext xmlns:c15="http://schemas.microsoft.com/office/drawing/2012/chart" uri="{CE6537A1-D6FC-4f65-9D91-7224C49458BB}">
                  <c15:layout>
                    <c:manualLayout>
                      <c:w val="0.24892966109333065"/>
                      <c:h val="7.9663744631073563E-2"/>
                    </c:manualLayout>
                  </c15:layout>
                  <c15:showDataLabelsRange val="0"/>
                </c:ext>
                <c:ext xmlns:c16="http://schemas.microsoft.com/office/drawing/2014/chart" uri="{C3380CC4-5D6E-409C-BE32-E72D297353CC}">
                  <c16:uniqueId val="{0000000A-91B4-48E0-87F4-856FB3B11893}"/>
                </c:ext>
              </c:extLst>
            </c:dLbl>
            <c:dLbl>
              <c:idx val="5"/>
              <c:layout>
                <c:manualLayout>
                  <c:x val="-0.11251778186505076"/>
                  <c:y val="-6.8313645774650419E-2"/>
                </c:manualLayout>
              </c:layout>
              <c:tx>
                <c:rich>
                  <a:bodyPr/>
                  <a:lstStyle/>
                  <a:p>
                    <a:r>
                      <a:rPr lang="en-US"/>
                      <a:t>2,5</a:t>
                    </a:r>
                    <a:r>
                      <a:rPr lang="en-US" baseline="0"/>
                      <a:t> - 3,5</a:t>
                    </a:r>
                    <a:endParaRPr lang="en-US"/>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91B4-48E0-87F4-856FB3B11893}"/>
                </c:ext>
              </c:extLst>
            </c:dLbl>
            <c:dLbl>
              <c:idx val="6"/>
              <c:tx>
                <c:rich>
                  <a:bodyPr/>
                  <a:lstStyle/>
                  <a:p>
                    <a:r>
                      <a:rPr lang="en-US"/>
                      <a:t>3,5 - 4,5</a:t>
                    </a:r>
                  </a:p>
                </c:rich>
              </c:tx>
              <c:dLblPos val="t"/>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91B4-48E0-87F4-856FB3B11893}"/>
                </c:ext>
              </c:extLst>
            </c:dLbl>
            <c:dLbl>
              <c:idx val="7"/>
              <c:layout>
                <c:manualLayout>
                  <c:x val="-5.0166535241077712E-2"/>
                  <c:y val="-6.2617291082827709E-2"/>
                </c:manualLayout>
              </c:layout>
              <c:tx>
                <c:rich>
                  <a:bodyPr/>
                  <a:lstStyle/>
                  <a:p>
                    <a:r>
                      <a:rPr lang="en-US"/>
                      <a:t>3,0</a:t>
                    </a:r>
                    <a:r>
                      <a:rPr lang="en-US" baseline="0"/>
                      <a:t> - 4,0</a:t>
                    </a:r>
                    <a:endParaRPr lang="en-US"/>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C65E-4A6B-AF82-ED1E9CC975C7}"/>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hu-HU"/>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'c1-5'!$A$15:$A$22</c:f>
              <c:numCache>
                <c:formatCode>General</c:formatCode>
                <c:ptCount val="8"/>
                <c:pt idx="0">
                  <c:v>2019</c:v>
                </c:pt>
                <c:pt idx="1">
                  <c:v>2020</c:v>
                </c:pt>
                <c:pt idx="2">
                  <c:v>2021</c:v>
                </c:pt>
                <c:pt idx="3">
                  <c:v>2022</c:v>
                </c:pt>
                <c:pt idx="4">
                  <c:v>2023</c:v>
                </c:pt>
                <c:pt idx="5">
                  <c:v>2024</c:v>
                </c:pt>
                <c:pt idx="6">
                  <c:v>2025</c:v>
                </c:pt>
                <c:pt idx="7">
                  <c:v>2026</c:v>
                </c:pt>
              </c:numCache>
            </c:numRef>
          </c:cat>
          <c:val>
            <c:numRef>
              <c:f>'c1-5'!$G$15:$G$22</c:f>
              <c:numCache>
                <c:formatCode>0.0</c:formatCode>
                <c:ptCount val="8"/>
                <c:pt idx="0">
                  <c:v>4.9000000000000004</c:v>
                </c:pt>
                <c:pt idx="1">
                  <c:v>-4.5</c:v>
                </c:pt>
                <c:pt idx="2">
                  <c:v>7.1</c:v>
                </c:pt>
                <c:pt idx="3">
                  <c:v>4.5999999999999996</c:v>
                </c:pt>
                <c:pt idx="4">
                  <c:v>-0.45441740833434663</c:v>
                </c:pt>
                <c:pt idx="5">
                  <c:v>2.9664027588915296</c:v>
                </c:pt>
                <c:pt idx="6">
                  <c:v>4.014424938487327</c:v>
                </c:pt>
                <c:pt idx="7">
                  <c:v>3.5452062047435042</c:v>
                </c:pt>
              </c:numCache>
            </c:numRef>
          </c:val>
          <c:smooth val="0"/>
          <c:extLst>
            <c:ext xmlns:c16="http://schemas.microsoft.com/office/drawing/2014/chart" uri="{C3380CC4-5D6E-409C-BE32-E72D297353CC}">
              <c16:uniqueId val="{00000011-91B4-48E0-87F4-856FB3B11893}"/>
            </c:ext>
          </c:extLst>
        </c:ser>
        <c:dLbls>
          <c:showLegendKey val="0"/>
          <c:showVal val="0"/>
          <c:showCatName val="0"/>
          <c:showSerName val="0"/>
          <c:showPercent val="0"/>
          <c:showBubbleSize val="0"/>
        </c:dLbls>
        <c:marker val="1"/>
        <c:smooth val="0"/>
        <c:axId val="880838200"/>
        <c:axId val="880836232"/>
      </c:lineChart>
      <c:catAx>
        <c:axId val="757654960"/>
        <c:scaling>
          <c:orientation val="minMax"/>
        </c:scaling>
        <c:delete val="0"/>
        <c:axPos val="b"/>
        <c:numFmt formatCode="General" sourceLinked="1"/>
        <c:majorTickMark val="out"/>
        <c:minorTickMark val="none"/>
        <c:tickLblPos val="low"/>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757657256"/>
        <c:crosses val="autoZero"/>
        <c:auto val="1"/>
        <c:lblAlgn val="ctr"/>
        <c:lblOffset val="100"/>
        <c:noMultiLvlLbl val="0"/>
      </c:catAx>
      <c:valAx>
        <c:axId val="757657256"/>
        <c:scaling>
          <c:orientation val="minMax"/>
          <c:max val="8"/>
          <c:min val="-6"/>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757654960"/>
        <c:crosses val="autoZero"/>
        <c:crossBetween val="between"/>
        <c:majorUnit val="2"/>
      </c:valAx>
      <c:valAx>
        <c:axId val="880836232"/>
        <c:scaling>
          <c:orientation val="minMax"/>
          <c:max val="8"/>
          <c:min val="-6"/>
        </c:scaling>
        <c:delete val="0"/>
        <c:axPos val="r"/>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880838200"/>
        <c:crosses val="max"/>
        <c:crossBetween val="between"/>
        <c:majorUnit val="2"/>
      </c:valAx>
      <c:catAx>
        <c:axId val="880838200"/>
        <c:scaling>
          <c:orientation val="minMax"/>
        </c:scaling>
        <c:delete val="1"/>
        <c:axPos val="b"/>
        <c:numFmt formatCode="General" sourceLinked="1"/>
        <c:majorTickMark val="out"/>
        <c:minorTickMark val="none"/>
        <c:tickLblPos val="nextTo"/>
        <c:crossAx val="880836232"/>
        <c:crosses val="autoZero"/>
        <c:auto val="1"/>
        <c:lblAlgn val="ctr"/>
        <c:lblOffset val="100"/>
        <c:noMultiLvlLbl val="0"/>
      </c:catAx>
      <c:spPr>
        <a:noFill/>
        <a:ln>
          <a:noFill/>
        </a:ln>
        <a:effectLst/>
      </c:spPr>
    </c:plotArea>
    <c:legend>
      <c:legendPos val="b"/>
      <c:layout>
        <c:manualLayout>
          <c:xMode val="edge"/>
          <c:yMode val="edge"/>
          <c:x val="9.4348819866301901E-4"/>
          <c:y val="0.67941263843932287"/>
          <c:w val="0.99811290368805794"/>
          <c:h val="0.31776474831320012"/>
        </c:manualLayout>
      </c:layout>
      <c:overlay val="0"/>
      <c:spPr>
        <a:noFill/>
        <a:ln>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19.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4" Type="http://schemas.openxmlformats.org/officeDocument/2006/relationships/chart" Target="../charts/chart16.xml"/></Relationships>
</file>

<file path=xl/drawings/_rels/drawing24.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27.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30.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33.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36.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39.xml.rels><?xml version="1.0" encoding="UTF-8" standalone="yes"?>
<Relationships xmlns="http://schemas.openxmlformats.org/package/2006/relationships"><Relationship Id="rId2" Type="http://schemas.openxmlformats.org/officeDocument/2006/relationships/chart" Target="../charts/chart28.xml"/><Relationship Id="rId1" Type="http://schemas.openxmlformats.org/officeDocument/2006/relationships/chart" Target="../charts/chart27.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2.xml.rels><?xml version="1.0" encoding="UTF-8" standalone="yes"?>
<Relationships xmlns="http://schemas.openxmlformats.org/package/2006/relationships"><Relationship Id="rId2" Type="http://schemas.openxmlformats.org/officeDocument/2006/relationships/chart" Target="../charts/chart30.xml"/><Relationship Id="rId1" Type="http://schemas.openxmlformats.org/officeDocument/2006/relationships/chart" Target="../charts/chart29.xml"/></Relationships>
</file>

<file path=xl/drawings/_rels/drawing45.xml.rels><?xml version="1.0" encoding="UTF-8" standalone="yes"?>
<Relationships xmlns="http://schemas.openxmlformats.org/package/2006/relationships"><Relationship Id="rId2" Type="http://schemas.openxmlformats.org/officeDocument/2006/relationships/chart" Target="../charts/chart32.xml"/><Relationship Id="rId1" Type="http://schemas.openxmlformats.org/officeDocument/2006/relationships/chart" Target="../charts/chart31.xml"/></Relationships>
</file>

<file path=xl/drawings/_rels/drawing48.xml.rels><?xml version="1.0" encoding="UTF-8" standalone="yes"?>
<Relationships xmlns="http://schemas.openxmlformats.org/package/2006/relationships"><Relationship Id="rId2" Type="http://schemas.openxmlformats.org/officeDocument/2006/relationships/chart" Target="../charts/chart34.xml"/><Relationship Id="rId1" Type="http://schemas.openxmlformats.org/officeDocument/2006/relationships/chart" Target="../charts/chart33.xml"/></Relationships>
</file>

<file path=xl/drawings/_rels/drawing51.xml.rels><?xml version="1.0" encoding="UTF-8" standalone="yes"?>
<Relationships xmlns="http://schemas.openxmlformats.org/package/2006/relationships"><Relationship Id="rId2" Type="http://schemas.openxmlformats.org/officeDocument/2006/relationships/chart" Target="../charts/chart36.xml"/><Relationship Id="rId1" Type="http://schemas.openxmlformats.org/officeDocument/2006/relationships/chart" Target="../charts/chart35.xml"/></Relationships>
</file>

<file path=xl/drawings/_rels/drawing54.xml.rels><?xml version="1.0" encoding="UTF-8" standalone="yes"?>
<Relationships xmlns="http://schemas.openxmlformats.org/package/2006/relationships"><Relationship Id="rId2" Type="http://schemas.openxmlformats.org/officeDocument/2006/relationships/chart" Target="../charts/chart38.xml"/><Relationship Id="rId1" Type="http://schemas.openxmlformats.org/officeDocument/2006/relationships/chart" Target="../charts/chart37.xml"/></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7</xdr:col>
      <xdr:colOff>34534</xdr:colOff>
      <xdr:row>90</xdr:row>
      <xdr:rowOff>79767</xdr:rowOff>
    </xdr:from>
    <xdr:to>
      <xdr:col>12</xdr:col>
      <xdr:colOff>391534</xdr:colOff>
      <xdr:row>105</xdr:row>
      <xdr:rowOff>111102</xdr:rowOff>
    </xdr:to>
    <xdr:graphicFrame macro="">
      <xdr:nvGraphicFramePr>
        <xdr:cNvPr id="2" name="Chart 1">
          <a:extLst>
            <a:ext uri="{FF2B5EF4-FFF2-40B4-BE49-F238E27FC236}">
              <a16:creationId xmlns:a16="http://schemas.microsoft.com/office/drawing/2014/main" id="{2E5BFE25-2305-4845-8679-3878B1D2AD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300990</xdr:colOff>
      <xdr:row>90</xdr:row>
      <xdr:rowOff>22860</xdr:rowOff>
    </xdr:from>
    <xdr:to>
      <xdr:col>19</xdr:col>
      <xdr:colOff>33150</xdr:colOff>
      <xdr:row>105</xdr:row>
      <xdr:rowOff>40860</xdr:rowOff>
    </xdr:to>
    <xdr:graphicFrame macro="">
      <xdr:nvGraphicFramePr>
        <xdr:cNvPr id="3" name="Chart 2">
          <a:extLst>
            <a:ext uri="{FF2B5EF4-FFF2-40B4-BE49-F238E27FC236}">
              <a16:creationId xmlns:a16="http://schemas.microsoft.com/office/drawing/2014/main" id="{A8E9EDAD-D729-4BFD-B520-5F936D187F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absolute">
    <xdr:from>
      <xdr:col>11</xdr:col>
      <xdr:colOff>207649</xdr:colOff>
      <xdr:row>15</xdr:row>
      <xdr:rowOff>131449</xdr:rowOff>
    </xdr:from>
    <xdr:to>
      <xdr:col>16</xdr:col>
      <xdr:colOff>318120</xdr:colOff>
      <xdr:row>30</xdr:row>
      <xdr:rowOff>149449</xdr:rowOff>
    </xdr:to>
    <xdr:graphicFrame macro="">
      <xdr:nvGraphicFramePr>
        <xdr:cNvPr id="2" name="Chart 1">
          <a:extLst>
            <a:ext uri="{FF2B5EF4-FFF2-40B4-BE49-F238E27FC236}">
              <a16:creationId xmlns:a16="http://schemas.microsoft.com/office/drawing/2014/main" id="{913C3C7E-5AB5-4641-A642-EE68CAA196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16</xdr:col>
      <xdr:colOff>518158</xdr:colOff>
      <xdr:row>15</xdr:row>
      <xdr:rowOff>114298</xdr:rowOff>
    </xdr:from>
    <xdr:to>
      <xdr:col>22</xdr:col>
      <xdr:colOff>45923</xdr:colOff>
      <xdr:row>30</xdr:row>
      <xdr:rowOff>132298</xdr:rowOff>
    </xdr:to>
    <xdr:graphicFrame macro="">
      <xdr:nvGraphicFramePr>
        <xdr:cNvPr id="3" name="Chart 2">
          <a:extLst>
            <a:ext uri="{FF2B5EF4-FFF2-40B4-BE49-F238E27FC236}">
              <a16:creationId xmlns:a16="http://schemas.microsoft.com/office/drawing/2014/main" id="{81A01C14-8E27-457E-B2CE-781DFD81CD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0.12054</cdr:x>
      <cdr:y>0.57721</cdr:y>
    </cdr:from>
    <cdr:to>
      <cdr:x>0.51998</cdr:x>
      <cdr:y>0.86022</cdr:y>
    </cdr:to>
    <cdr:sp macro="" textlink="">
      <cdr:nvSpPr>
        <cdr:cNvPr id="2" name="TextBox 1">
          <a:extLst xmlns:a="http://schemas.openxmlformats.org/drawingml/2006/main">
            <a:ext uri="{FF2B5EF4-FFF2-40B4-BE49-F238E27FC236}">
              <a16:creationId xmlns:a16="http://schemas.microsoft.com/office/drawing/2014/main" id="{1B18D0C5-F06E-8742-141B-852F63DED558}"/>
            </a:ext>
          </a:extLst>
        </cdr:cNvPr>
        <cdr:cNvSpPr txBox="1"/>
      </cdr:nvSpPr>
      <cdr:spPr>
        <a:xfrm xmlns:a="http://schemas.openxmlformats.org/drawingml/2006/main">
          <a:off x="362757" y="1301205"/>
          <a:ext cx="1202074" cy="637999"/>
        </a:xfrm>
        <a:prstGeom xmlns:a="http://schemas.openxmlformats.org/drawingml/2006/main" prst="rect">
          <a:avLst/>
        </a:prstGeom>
        <a:solidFill xmlns:a="http://schemas.openxmlformats.org/drawingml/2006/main">
          <a:schemeClr val="accent1">
            <a:lumMod val="20000"/>
            <a:lumOff val="80000"/>
          </a:schemeClr>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1" baseline="0"/>
            <a:t>2023: (-0,6) - (-0,4)</a:t>
          </a:r>
        </a:p>
        <a:p xmlns:a="http://schemas.openxmlformats.org/drawingml/2006/main">
          <a:r>
            <a:rPr lang="hu-HU" sz="900" b="1" baseline="0"/>
            <a:t>2024: 2,5 - 3,5</a:t>
          </a:r>
        </a:p>
        <a:p xmlns:a="http://schemas.openxmlformats.org/drawingml/2006/main">
          <a:r>
            <a:rPr lang="hu-HU" sz="900" b="1" baseline="0"/>
            <a:t>2025: 3,5 - 4,5</a:t>
          </a:r>
        </a:p>
        <a:p xmlns:a="http://schemas.openxmlformats.org/drawingml/2006/main">
          <a:r>
            <a:rPr lang="hu-HU" sz="900" b="1" baseline="0"/>
            <a:t>2026: 3,0 - 4,0</a:t>
          </a:r>
        </a:p>
      </cdr:txBody>
    </cdr:sp>
  </cdr:relSizeAnchor>
</c:userShapes>
</file>

<file path=xl/drawings/drawing12.xml><?xml version="1.0" encoding="utf-8"?>
<c:userShapes xmlns:c="http://schemas.openxmlformats.org/drawingml/2006/chart">
  <cdr:relSizeAnchor xmlns:cdr="http://schemas.openxmlformats.org/drawingml/2006/chartDrawing">
    <cdr:from>
      <cdr:x>0.12787</cdr:x>
      <cdr:y>0.58922</cdr:y>
    </cdr:from>
    <cdr:to>
      <cdr:x>0.52741</cdr:x>
      <cdr:y>0.86048</cdr:y>
    </cdr:to>
    <cdr:sp macro="" textlink="">
      <cdr:nvSpPr>
        <cdr:cNvPr id="2" name="TextBox 1">
          <a:extLst xmlns:a="http://schemas.openxmlformats.org/drawingml/2006/main">
            <a:ext uri="{FF2B5EF4-FFF2-40B4-BE49-F238E27FC236}">
              <a16:creationId xmlns:a16="http://schemas.microsoft.com/office/drawing/2014/main" id="{7D915A6F-6CA9-0C3C-B8F6-77AC7A7BF095}"/>
            </a:ext>
          </a:extLst>
        </cdr:cNvPr>
        <cdr:cNvSpPr txBox="1"/>
      </cdr:nvSpPr>
      <cdr:spPr>
        <a:xfrm xmlns:a="http://schemas.openxmlformats.org/drawingml/2006/main">
          <a:off x="384451" y="1328274"/>
          <a:ext cx="1201174" cy="611515"/>
        </a:xfrm>
        <a:prstGeom xmlns:a="http://schemas.openxmlformats.org/drawingml/2006/main" prst="rect">
          <a:avLst/>
        </a:prstGeom>
        <a:solidFill xmlns:a="http://schemas.openxmlformats.org/drawingml/2006/main">
          <a:schemeClr val="accent1">
            <a:lumMod val="20000"/>
            <a:lumOff val="80000"/>
          </a:schemeClr>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1" baseline="0"/>
            <a:t>2023: (-0.6) - (-0.4)</a:t>
          </a:r>
        </a:p>
        <a:p xmlns:a="http://schemas.openxmlformats.org/drawingml/2006/main">
          <a:r>
            <a:rPr lang="hu-HU" sz="900" b="1" baseline="0"/>
            <a:t>2024: 2.5 - 3.5</a:t>
          </a:r>
        </a:p>
        <a:p xmlns:a="http://schemas.openxmlformats.org/drawingml/2006/main">
          <a:r>
            <a:rPr lang="hu-HU" sz="900" b="1" baseline="0"/>
            <a:t>2025: 3.5 - 4.5</a:t>
          </a:r>
        </a:p>
        <a:p xmlns:a="http://schemas.openxmlformats.org/drawingml/2006/main">
          <a:r>
            <a:rPr lang="hu-HU" sz="900" b="1" baseline="0"/>
            <a:t>2026: 3.0 - 4.0</a:t>
          </a:r>
        </a:p>
      </cdr:txBody>
    </cdr:sp>
  </cdr:relSizeAnchor>
</c:userShapes>
</file>

<file path=xl/drawings/drawing13.xml><?xml version="1.0" encoding="utf-8"?>
<xdr:wsDr xmlns:xdr="http://schemas.openxmlformats.org/drawingml/2006/spreadsheetDrawing" xmlns:a="http://schemas.openxmlformats.org/drawingml/2006/main">
  <xdr:twoCellAnchor editAs="oneCell">
    <xdr:from>
      <xdr:col>8</xdr:col>
      <xdr:colOff>402803</xdr:colOff>
      <xdr:row>10</xdr:row>
      <xdr:rowOff>17461</xdr:rowOff>
    </xdr:from>
    <xdr:to>
      <xdr:col>13</xdr:col>
      <xdr:colOff>266235</xdr:colOff>
      <xdr:row>24</xdr:row>
      <xdr:rowOff>131750</xdr:rowOff>
    </xdr:to>
    <xdr:graphicFrame macro="">
      <xdr:nvGraphicFramePr>
        <xdr:cNvPr id="2" name="Chart 1">
          <a:extLst>
            <a:ext uri="{FF2B5EF4-FFF2-40B4-BE49-F238E27FC236}">
              <a16:creationId xmlns:a16="http://schemas.microsoft.com/office/drawing/2014/main" id="{842E890E-E4D0-429A-9ABC-D05027E53B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14</xdr:col>
      <xdr:colOff>523875</xdr:colOff>
      <xdr:row>9</xdr:row>
      <xdr:rowOff>114300</xdr:rowOff>
    </xdr:from>
    <xdr:to>
      <xdr:col>19</xdr:col>
      <xdr:colOff>391463</xdr:colOff>
      <xdr:row>24</xdr:row>
      <xdr:rowOff>76189</xdr:rowOff>
    </xdr:to>
    <xdr:graphicFrame macro="">
      <xdr:nvGraphicFramePr>
        <xdr:cNvPr id="3" name="Chart 2">
          <a:extLst>
            <a:ext uri="{FF2B5EF4-FFF2-40B4-BE49-F238E27FC236}">
              <a16:creationId xmlns:a16="http://schemas.microsoft.com/office/drawing/2014/main" id="{2344164B-8DDB-46C3-A164-E55CEE64CF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0.85773</cdr:x>
      <cdr:y>0</cdr:y>
    </cdr:from>
    <cdr:to>
      <cdr:x>1</cdr:x>
      <cdr:y>0.06615</cdr:y>
    </cdr:to>
    <cdr:sp macro="" textlink="">
      <cdr:nvSpPr>
        <cdr:cNvPr id="3" name="TextBox 1">
          <a:extLst xmlns:a="http://schemas.openxmlformats.org/drawingml/2006/main">
            <a:ext uri="{FF2B5EF4-FFF2-40B4-BE49-F238E27FC236}">
              <a16:creationId xmlns:a16="http://schemas.microsoft.com/office/drawing/2014/main" id="{1C45BE90-2795-4B6A-B3F9-59A91B10C8A7}"/>
            </a:ext>
          </a:extLst>
        </cdr:cNvPr>
        <cdr:cNvSpPr txBox="1"/>
      </cdr:nvSpPr>
      <cdr:spPr>
        <a:xfrm xmlns:a="http://schemas.openxmlformats.org/drawingml/2006/main">
          <a:off x="2597052" y="0"/>
          <a:ext cx="430758" cy="15191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a:t>
          </a:r>
        </a:p>
      </cdr:txBody>
    </cdr:sp>
  </cdr:relSizeAnchor>
  <cdr:relSizeAnchor xmlns:cdr="http://schemas.openxmlformats.org/drawingml/2006/chartDrawing">
    <cdr:from>
      <cdr:x>0.0467</cdr:x>
      <cdr:y>0</cdr:y>
    </cdr:from>
    <cdr:to>
      <cdr:x>0.33341</cdr:x>
      <cdr:y>0.06684</cdr:y>
    </cdr:to>
    <cdr:sp macro="" textlink="">
      <cdr:nvSpPr>
        <cdr:cNvPr id="4" name="TextBox 1">
          <a:extLst xmlns:a="http://schemas.openxmlformats.org/drawingml/2006/main">
            <a:ext uri="{FF2B5EF4-FFF2-40B4-BE49-F238E27FC236}">
              <a16:creationId xmlns:a16="http://schemas.microsoft.com/office/drawing/2014/main" id="{1C45BE90-2795-4B6A-B3F9-59A91B10C8A7}"/>
            </a:ext>
          </a:extLst>
        </cdr:cNvPr>
        <cdr:cNvSpPr txBox="1"/>
      </cdr:nvSpPr>
      <cdr:spPr>
        <a:xfrm xmlns:a="http://schemas.openxmlformats.org/drawingml/2006/main">
          <a:off x="140783" y="0"/>
          <a:ext cx="864326" cy="1468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Százalékpont</a:t>
          </a:r>
        </a:p>
      </cdr:txBody>
    </cdr:sp>
  </cdr:relSizeAnchor>
  <cdr:relSizeAnchor xmlns:cdr="http://schemas.openxmlformats.org/drawingml/2006/chartDrawing">
    <cdr:from>
      <cdr:x>0.50112</cdr:x>
      <cdr:y>0.08768</cdr:y>
    </cdr:from>
    <cdr:to>
      <cdr:x>0.50507</cdr:x>
      <cdr:y>0.61505</cdr:y>
    </cdr:to>
    <cdr:cxnSp macro="">
      <cdr:nvCxnSpPr>
        <cdr:cNvPr id="5" name="Straight Connector 4">
          <a:extLst xmlns:a="http://schemas.openxmlformats.org/drawingml/2006/main">
            <a:ext uri="{FF2B5EF4-FFF2-40B4-BE49-F238E27FC236}">
              <a16:creationId xmlns:a16="http://schemas.microsoft.com/office/drawing/2014/main" id="{58B0A3CE-5BAF-4702-8A43-D12828A088FF}"/>
            </a:ext>
          </a:extLst>
        </cdr:cNvPr>
        <cdr:cNvCxnSpPr/>
      </cdr:nvCxnSpPr>
      <cdr:spPr>
        <a:xfrm xmlns:a="http://schemas.openxmlformats.org/drawingml/2006/main" flipH="1" flipV="1">
          <a:off x="1458981" y="197101"/>
          <a:ext cx="11500" cy="1185469"/>
        </a:xfrm>
        <a:prstGeom xmlns:a="http://schemas.openxmlformats.org/drawingml/2006/main" prst="line">
          <a:avLst/>
        </a:prstGeom>
        <a:ln xmlns:a="http://schemas.openxmlformats.org/drawingml/2006/main" w="19050">
          <a:solidFill>
            <a:schemeClr val="bg1">
              <a:lumMod val="50000"/>
            </a:schemeClr>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5.xml><?xml version="1.0" encoding="utf-8"?>
<c:userShapes xmlns:c="http://schemas.openxmlformats.org/drawingml/2006/chart">
  <cdr:relSizeAnchor xmlns:cdr="http://schemas.openxmlformats.org/drawingml/2006/chartDrawing">
    <cdr:from>
      <cdr:x>0.77529</cdr:x>
      <cdr:y>0.00752</cdr:y>
    </cdr:from>
    <cdr:to>
      <cdr:x>0.98339</cdr:x>
      <cdr:y>0.08653</cdr:y>
    </cdr:to>
    <cdr:sp macro="" textlink="">
      <cdr:nvSpPr>
        <cdr:cNvPr id="3" name="TextBox 1">
          <a:extLst xmlns:a="http://schemas.openxmlformats.org/drawingml/2006/main">
            <a:ext uri="{FF2B5EF4-FFF2-40B4-BE49-F238E27FC236}">
              <a16:creationId xmlns:a16="http://schemas.microsoft.com/office/drawing/2014/main" id="{1C45BE90-2795-4B6A-B3F9-59A91B10C8A7}"/>
            </a:ext>
          </a:extLst>
        </cdr:cNvPr>
        <cdr:cNvSpPr txBox="1"/>
      </cdr:nvSpPr>
      <cdr:spPr>
        <a:xfrm xmlns:a="http://schemas.openxmlformats.org/drawingml/2006/main">
          <a:off x="2319130" y="16565"/>
          <a:ext cx="622465" cy="1739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Percent</a:t>
          </a:r>
        </a:p>
      </cdr:txBody>
    </cdr:sp>
  </cdr:relSizeAnchor>
  <cdr:relSizeAnchor xmlns:cdr="http://schemas.openxmlformats.org/drawingml/2006/chartDrawing">
    <cdr:from>
      <cdr:x>0.0467</cdr:x>
      <cdr:y>4.54235E-7</cdr:y>
    </cdr:from>
    <cdr:to>
      <cdr:x>0.41288</cdr:x>
      <cdr:y>0.07524</cdr:y>
    </cdr:to>
    <cdr:sp macro="" textlink="">
      <cdr:nvSpPr>
        <cdr:cNvPr id="4" name="TextBox 1">
          <a:extLst xmlns:a="http://schemas.openxmlformats.org/drawingml/2006/main">
            <a:ext uri="{FF2B5EF4-FFF2-40B4-BE49-F238E27FC236}">
              <a16:creationId xmlns:a16="http://schemas.microsoft.com/office/drawing/2014/main" id="{1C45BE90-2795-4B6A-B3F9-59A91B10C8A7}"/>
            </a:ext>
          </a:extLst>
        </cdr:cNvPr>
        <cdr:cNvSpPr txBox="1"/>
      </cdr:nvSpPr>
      <cdr:spPr>
        <a:xfrm xmlns:a="http://schemas.openxmlformats.org/drawingml/2006/main">
          <a:off x="136777" y="1"/>
          <a:ext cx="1072484" cy="1656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Percentage point</a:t>
          </a:r>
        </a:p>
      </cdr:txBody>
    </cdr:sp>
  </cdr:relSizeAnchor>
  <cdr:relSizeAnchor xmlns:cdr="http://schemas.openxmlformats.org/drawingml/2006/chartDrawing">
    <cdr:from>
      <cdr:x>0.49585</cdr:x>
      <cdr:y>0.10026</cdr:y>
    </cdr:from>
    <cdr:to>
      <cdr:x>0.50191</cdr:x>
      <cdr:y>0.63066</cdr:y>
    </cdr:to>
    <cdr:cxnSp macro="">
      <cdr:nvCxnSpPr>
        <cdr:cNvPr id="5" name="Straight Connector 4">
          <a:extLst xmlns:a="http://schemas.openxmlformats.org/drawingml/2006/main">
            <a:ext uri="{FF2B5EF4-FFF2-40B4-BE49-F238E27FC236}">
              <a16:creationId xmlns:a16="http://schemas.microsoft.com/office/drawing/2014/main" id="{58B0A3CE-5BAF-4702-8A43-D12828A088FF}"/>
            </a:ext>
          </a:extLst>
        </cdr:cNvPr>
        <cdr:cNvCxnSpPr/>
      </cdr:nvCxnSpPr>
      <cdr:spPr>
        <a:xfrm xmlns:a="http://schemas.openxmlformats.org/drawingml/2006/main" flipH="1" flipV="1">
          <a:off x="1448964" y="223388"/>
          <a:ext cx="17709" cy="1181827"/>
        </a:xfrm>
        <a:prstGeom xmlns:a="http://schemas.openxmlformats.org/drawingml/2006/main" prst="line">
          <a:avLst/>
        </a:prstGeom>
        <a:ln xmlns:a="http://schemas.openxmlformats.org/drawingml/2006/main" w="19050">
          <a:solidFill>
            <a:schemeClr val="bg1">
              <a:lumMod val="50000"/>
            </a:schemeClr>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6.xml><?xml version="1.0" encoding="utf-8"?>
<xdr:wsDr xmlns:xdr="http://schemas.openxmlformats.org/drawingml/2006/spreadsheetDrawing" xmlns:a="http://schemas.openxmlformats.org/drawingml/2006/main">
  <xdr:twoCellAnchor>
    <xdr:from>
      <xdr:col>5</xdr:col>
      <xdr:colOff>499770</xdr:colOff>
      <xdr:row>13</xdr:row>
      <xdr:rowOff>42573</xdr:rowOff>
    </xdr:from>
    <xdr:to>
      <xdr:col>10</xdr:col>
      <xdr:colOff>111336</xdr:colOff>
      <xdr:row>28</xdr:row>
      <xdr:rowOff>68798</xdr:rowOff>
    </xdr:to>
    <xdr:graphicFrame macro="">
      <xdr:nvGraphicFramePr>
        <xdr:cNvPr id="3" name="Diagram 2">
          <a:extLst>
            <a:ext uri="{FF2B5EF4-FFF2-40B4-BE49-F238E27FC236}">
              <a16:creationId xmlns:a16="http://schemas.microsoft.com/office/drawing/2014/main" id="{46056C0B-6923-49D6-88BD-F945FB055C3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192157</xdr:colOff>
      <xdr:row>13</xdr:row>
      <xdr:rowOff>46382</xdr:rowOff>
    </xdr:from>
    <xdr:to>
      <xdr:col>15</xdr:col>
      <xdr:colOff>110536</xdr:colOff>
      <xdr:row>28</xdr:row>
      <xdr:rowOff>63082</xdr:rowOff>
    </xdr:to>
    <xdr:graphicFrame macro="">
      <xdr:nvGraphicFramePr>
        <xdr:cNvPr id="6" name="Diagram 5">
          <a:extLst>
            <a:ext uri="{FF2B5EF4-FFF2-40B4-BE49-F238E27FC236}">
              <a16:creationId xmlns:a16="http://schemas.microsoft.com/office/drawing/2014/main" id="{21999755-6F12-4873-A2CB-EDB792F0A6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0.77594</cdr:x>
      <cdr:y>0.09953</cdr:y>
    </cdr:from>
    <cdr:to>
      <cdr:x>0.7808</cdr:x>
      <cdr:y>0.83036</cdr:y>
    </cdr:to>
    <cdr:cxnSp macro="">
      <cdr:nvCxnSpPr>
        <cdr:cNvPr id="3" name="Straight Connector 4">
          <a:extLst xmlns:a="http://schemas.openxmlformats.org/drawingml/2006/main">
            <a:ext uri="{FF2B5EF4-FFF2-40B4-BE49-F238E27FC236}">
              <a16:creationId xmlns:a16="http://schemas.microsoft.com/office/drawing/2014/main" id="{47EEBBBD-C88A-B65C-0666-363C23053F7B}"/>
            </a:ext>
          </a:extLst>
        </cdr:cNvPr>
        <cdr:cNvCxnSpPr/>
      </cdr:nvCxnSpPr>
      <cdr:spPr>
        <a:xfrm xmlns:a="http://schemas.openxmlformats.org/drawingml/2006/main" flipH="1" flipV="1">
          <a:off x="2344528" y="230137"/>
          <a:ext cx="14684" cy="1689844"/>
        </a:xfrm>
        <a:prstGeom xmlns:a="http://schemas.openxmlformats.org/drawingml/2006/main" prst="line">
          <a:avLst/>
        </a:prstGeom>
        <a:ln xmlns:a="http://schemas.openxmlformats.org/drawingml/2006/main" w="12700">
          <a:solidFill>
            <a:schemeClr val="bg1">
              <a:lumMod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0.09416</cdr:x>
      <cdr:y>0.01055</cdr:y>
    </cdr:from>
    <cdr:to>
      <cdr:x>0.48575</cdr:x>
      <cdr:y>0.10983</cdr:y>
    </cdr:to>
    <cdr:sp macro="" textlink="">
      <cdr:nvSpPr>
        <cdr:cNvPr id="4" name="PrimaryTitle">
          <a:extLst xmlns:a="http://schemas.openxmlformats.org/drawingml/2006/main">
            <a:ext uri="{FF2B5EF4-FFF2-40B4-BE49-F238E27FC236}">
              <a16:creationId xmlns:a16="http://schemas.microsoft.com/office/drawing/2014/main" id="{75EF4DC5-2C38-16D5-EFDA-ADA434A43E6F}"/>
            </a:ext>
          </a:extLst>
        </cdr:cNvPr>
        <cdr:cNvSpPr txBox="1"/>
      </cdr:nvSpPr>
      <cdr:spPr>
        <a:xfrm xmlns:a="http://schemas.openxmlformats.org/drawingml/2006/main">
          <a:off x="285565" y="24294"/>
          <a:ext cx="1187552" cy="228612"/>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a:t>
          </a:r>
        </a:p>
      </cdr:txBody>
    </cdr:sp>
  </cdr:relSizeAnchor>
</c:userShapes>
</file>

<file path=xl/drawings/drawing18.xml><?xml version="1.0" encoding="utf-8"?>
<c:userShapes xmlns:c="http://schemas.openxmlformats.org/drawingml/2006/chart">
  <cdr:relSizeAnchor xmlns:cdr="http://schemas.openxmlformats.org/drawingml/2006/chartDrawing">
    <cdr:from>
      <cdr:x>0.77507</cdr:x>
      <cdr:y>0.10365</cdr:y>
    </cdr:from>
    <cdr:to>
      <cdr:x>0.77993</cdr:x>
      <cdr:y>0.83448</cdr:y>
    </cdr:to>
    <cdr:cxnSp macro="">
      <cdr:nvCxnSpPr>
        <cdr:cNvPr id="3" name="Straight Connector 4">
          <a:extLst xmlns:a="http://schemas.openxmlformats.org/drawingml/2006/main">
            <a:ext uri="{FF2B5EF4-FFF2-40B4-BE49-F238E27FC236}">
              <a16:creationId xmlns:a16="http://schemas.microsoft.com/office/drawing/2014/main" id="{47EEBBBD-C88A-B65C-0666-363C23053F7B}"/>
            </a:ext>
          </a:extLst>
        </cdr:cNvPr>
        <cdr:cNvCxnSpPr/>
      </cdr:nvCxnSpPr>
      <cdr:spPr>
        <a:xfrm xmlns:a="http://schemas.openxmlformats.org/drawingml/2006/main" flipH="1" flipV="1">
          <a:off x="2299137" y="238675"/>
          <a:ext cx="14417" cy="1682882"/>
        </a:xfrm>
        <a:prstGeom xmlns:a="http://schemas.openxmlformats.org/drawingml/2006/main" prst="line">
          <a:avLst/>
        </a:prstGeom>
        <a:ln xmlns:a="http://schemas.openxmlformats.org/drawingml/2006/main" w="19050">
          <a:solidFill>
            <a:schemeClr val="bg1">
              <a:lumMod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0.08979</cdr:x>
      <cdr:y>0.02206</cdr:y>
    </cdr:from>
    <cdr:to>
      <cdr:x>0.48138</cdr:x>
      <cdr:y>0.12134</cdr:y>
    </cdr:to>
    <cdr:sp macro="" textlink="">
      <cdr:nvSpPr>
        <cdr:cNvPr id="4" name="PrimaryTitle">
          <a:extLst xmlns:a="http://schemas.openxmlformats.org/drawingml/2006/main">
            <a:ext uri="{FF2B5EF4-FFF2-40B4-BE49-F238E27FC236}">
              <a16:creationId xmlns:a16="http://schemas.microsoft.com/office/drawing/2014/main" id="{75EF4DC5-2C38-16D5-EFDA-ADA434A43E6F}"/>
            </a:ext>
          </a:extLst>
        </cdr:cNvPr>
        <cdr:cNvSpPr txBox="1"/>
      </cdr:nvSpPr>
      <cdr:spPr>
        <a:xfrm xmlns:a="http://schemas.openxmlformats.org/drawingml/2006/main">
          <a:off x="272313" y="50798"/>
          <a:ext cx="1187552" cy="228612"/>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Percent</a:t>
          </a:r>
        </a:p>
      </cdr:txBody>
    </cdr:sp>
  </cdr:relSizeAnchor>
</c:userShapes>
</file>

<file path=xl/drawings/drawing19.xml><?xml version="1.0" encoding="utf-8"?>
<xdr:wsDr xmlns:xdr="http://schemas.openxmlformats.org/drawingml/2006/spreadsheetDrawing" xmlns:a="http://schemas.openxmlformats.org/drawingml/2006/main">
  <xdr:absoluteAnchor>
    <xdr:pos x="10141323" y="26143324"/>
    <xdr:ext cx="6499412" cy="4320000"/>
    <xdr:graphicFrame macro="">
      <xdr:nvGraphicFramePr>
        <xdr:cNvPr id="2" name="Chart 1">
          <a:extLst>
            <a:ext uri="{FF2B5EF4-FFF2-40B4-BE49-F238E27FC236}">
              <a16:creationId xmlns:a16="http://schemas.microsoft.com/office/drawing/2014/main" id="{AC0F5D4F-BC39-4AB5-9B32-0246CBD4B55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4616823" y="36553589"/>
    <xdr:ext cx="6499412" cy="4320000"/>
    <xdr:graphicFrame macro="">
      <xdr:nvGraphicFramePr>
        <xdr:cNvPr id="3" name="Chart 1">
          <a:extLst>
            <a:ext uri="{FF2B5EF4-FFF2-40B4-BE49-F238E27FC236}">
              <a16:creationId xmlns:a16="http://schemas.microsoft.com/office/drawing/2014/main" id="{5B7965E6-FABC-4927-97B7-2D34CF58E11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twoCellAnchor>
    <xdr:from>
      <xdr:col>10</xdr:col>
      <xdr:colOff>742950</xdr:colOff>
      <xdr:row>15</xdr:row>
      <xdr:rowOff>133350</xdr:rowOff>
    </xdr:from>
    <xdr:to>
      <xdr:col>12</xdr:col>
      <xdr:colOff>1252350</xdr:colOff>
      <xdr:row>30</xdr:row>
      <xdr:rowOff>8475</xdr:rowOff>
    </xdr:to>
    <xdr:graphicFrame macro="">
      <xdr:nvGraphicFramePr>
        <xdr:cNvPr id="7" name="Chart 6">
          <a:extLst>
            <a:ext uri="{FF2B5EF4-FFF2-40B4-BE49-F238E27FC236}">
              <a16:creationId xmlns:a16="http://schemas.microsoft.com/office/drawing/2014/main" id="{16DB66BD-BECF-462B-AEAD-E47BEA7BA0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224377</xdr:colOff>
      <xdr:row>15</xdr:row>
      <xdr:rowOff>144862</xdr:rowOff>
    </xdr:from>
    <xdr:to>
      <xdr:col>10</xdr:col>
      <xdr:colOff>616826</xdr:colOff>
      <xdr:row>30</xdr:row>
      <xdr:rowOff>63470</xdr:rowOff>
    </xdr:to>
    <xdr:graphicFrame macro="">
      <xdr:nvGraphicFramePr>
        <xdr:cNvPr id="4" name="Chart 6">
          <a:extLst>
            <a:ext uri="{FF2B5EF4-FFF2-40B4-BE49-F238E27FC236}">
              <a16:creationId xmlns:a16="http://schemas.microsoft.com/office/drawing/2014/main" id="{4DB35575-061B-474A-98BD-61CB3FA9F5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0.06576</cdr:x>
      <cdr:y>0</cdr:y>
    </cdr:from>
    <cdr:to>
      <cdr:x>0.45735</cdr:x>
      <cdr:y>0.09927</cdr:y>
    </cdr:to>
    <cdr:sp macro="" textlink="">
      <cdr:nvSpPr>
        <cdr:cNvPr id="2" name="PrimaryTitle">
          <a:extLst xmlns:a="http://schemas.openxmlformats.org/drawingml/2006/main">
            <a:ext uri="{FF2B5EF4-FFF2-40B4-BE49-F238E27FC236}">
              <a16:creationId xmlns:a16="http://schemas.microsoft.com/office/drawing/2014/main" id="{D839147A-229D-4B32-B810-BE5BB5ADFA44}"/>
            </a:ext>
          </a:extLst>
        </cdr:cNvPr>
        <cdr:cNvSpPr txBox="1"/>
      </cdr:nvSpPr>
      <cdr:spPr>
        <a:xfrm xmlns:a="http://schemas.openxmlformats.org/drawingml/2006/main">
          <a:off x="198845" y="0"/>
          <a:ext cx="1184190" cy="228729"/>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a:t>
          </a:r>
        </a:p>
      </cdr:txBody>
    </cdr:sp>
  </cdr:relSizeAnchor>
  <cdr:relSizeAnchor xmlns:cdr="http://schemas.openxmlformats.org/drawingml/2006/chartDrawing">
    <cdr:from>
      <cdr:x>0.55525</cdr:x>
      <cdr:y>0</cdr:y>
    </cdr:from>
    <cdr:to>
      <cdr:x>0.94685</cdr:x>
      <cdr:y>0.09927</cdr:y>
    </cdr:to>
    <cdr:sp macro="" textlink="">
      <cdr:nvSpPr>
        <cdr:cNvPr id="3" name="SecondaryTitle">
          <a:extLst xmlns:a="http://schemas.openxmlformats.org/drawingml/2006/main">
            <a:ext uri="{FF2B5EF4-FFF2-40B4-BE49-F238E27FC236}">
              <a16:creationId xmlns:a16="http://schemas.microsoft.com/office/drawing/2014/main" id="{DFA44A95-D750-4D89-8AEB-B15A8B9C4605}"/>
            </a:ext>
          </a:extLst>
        </cdr:cNvPr>
        <cdr:cNvSpPr txBox="1"/>
      </cdr:nvSpPr>
      <cdr:spPr>
        <a:xfrm xmlns:a="http://schemas.openxmlformats.org/drawingml/2006/main">
          <a:off x="1679082" y="0"/>
          <a:ext cx="1184189" cy="228729"/>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pPr algn="r"/>
          <a:r>
            <a:rPr lang="hu-HU" sz="900"/>
            <a:t>%</a:t>
          </a:r>
        </a:p>
      </cdr:txBody>
    </cdr:sp>
  </cdr:relSizeAnchor>
</c:userShapes>
</file>

<file path=xl/drawings/drawing20.xml><?xml version="1.0" encoding="utf-8"?>
<c:userShapes xmlns:c="http://schemas.openxmlformats.org/drawingml/2006/chart">
  <cdr:relSizeAnchor xmlns:cdr="http://schemas.openxmlformats.org/drawingml/2006/chartDrawing">
    <cdr:from>
      <cdr:x>0.8259</cdr:x>
      <cdr:y>0.03398</cdr:y>
    </cdr:from>
    <cdr:to>
      <cdr:x>0.82676</cdr:x>
      <cdr:y>0.91158</cdr:y>
    </cdr:to>
    <cdr:cxnSp macro="">
      <cdr:nvCxnSpPr>
        <cdr:cNvPr id="3" name="Egyenes összekötő 2">
          <a:extLst xmlns:a="http://schemas.openxmlformats.org/drawingml/2006/main">
            <a:ext uri="{FF2B5EF4-FFF2-40B4-BE49-F238E27FC236}">
              <a16:creationId xmlns:a16="http://schemas.microsoft.com/office/drawing/2014/main" id="{3A8DB87F-1F7C-4738-A5AF-594887C6BB2F}"/>
            </a:ext>
          </a:extLst>
        </cdr:cNvPr>
        <cdr:cNvCxnSpPr/>
      </cdr:nvCxnSpPr>
      <cdr:spPr>
        <a:xfrm xmlns:a="http://schemas.openxmlformats.org/drawingml/2006/main">
          <a:off x="5367856" y="146811"/>
          <a:ext cx="5589" cy="3791232"/>
        </a:xfrm>
        <a:prstGeom xmlns:a="http://schemas.openxmlformats.org/drawingml/2006/main" prst="line">
          <a:avLst/>
        </a:prstGeom>
        <a:ln xmlns:a="http://schemas.openxmlformats.org/drawingml/2006/main" w="28575">
          <a:solidFill>
            <a:schemeClr val="bg1">
              <a:lumMod val="50000"/>
            </a:schemeClr>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1.xml><?xml version="1.0" encoding="utf-8"?>
<c:userShapes xmlns:c="http://schemas.openxmlformats.org/drawingml/2006/chart">
  <cdr:relSizeAnchor xmlns:cdr="http://schemas.openxmlformats.org/drawingml/2006/chartDrawing">
    <cdr:from>
      <cdr:x>0.8259</cdr:x>
      <cdr:y>0.03398</cdr:y>
    </cdr:from>
    <cdr:to>
      <cdr:x>0.82676</cdr:x>
      <cdr:y>0.91158</cdr:y>
    </cdr:to>
    <cdr:cxnSp macro="">
      <cdr:nvCxnSpPr>
        <cdr:cNvPr id="3" name="Egyenes összekötő 2">
          <a:extLst xmlns:a="http://schemas.openxmlformats.org/drawingml/2006/main">
            <a:ext uri="{FF2B5EF4-FFF2-40B4-BE49-F238E27FC236}">
              <a16:creationId xmlns:a16="http://schemas.microsoft.com/office/drawing/2014/main" id="{3A8DB87F-1F7C-4738-A5AF-594887C6BB2F}"/>
            </a:ext>
          </a:extLst>
        </cdr:cNvPr>
        <cdr:cNvCxnSpPr/>
      </cdr:nvCxnSpPr>
      <cdr:spPr>
        <a:xfrm xmlns:a="http://schemas.openxmlformats.org/drawingml/2006/main">
          <a:off x="5367856" y="146811"/>
          <a:ext cx="5589" cy="3791232"/>
        </a:xfrm>
        <a:prstGeom xmlns:a="http://schemas.openxmlformats.org/drawingml/2006/main" prst="line">
          <a:avLst/>
        </a:prstGeom>
        <a:ln xmlns:a="http://schemas.openxmlformats.org/drawingml/2006/main" w="28575">
          <a:solidFill>
            <a:schemeClr val="bg1">
              <a:lumMod val="50000"/>
            </a:schemeClr>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2.xml><?xml version="1.0" encoding="utf-8"?>
<c:userShapes xmlns:c="http://schemas.openxmlformats.org/drawingml/2006/chart">
  <cdr:relSizeAnchor xmlns:cdr="http://schemas.openxmlformats.org/drawingml/2006/chartDrawing">
    <cdr:from>
      <cdr:x>0.07891</cdr:x>
      <cdr:y>0.01617</cdr:y>
    </cdr:from>
    <cdr:to>
      <cdr:x>0.47303</cdr:x>
      <cdr:y>0.14019</cdr:y>
    </cdr:to>
    <cdr:sp macro="" textlink="">
      <cdr:nvSpPr>
        <cdr:cNvPr id="2" name="PrimaryTitle">
          <a:extLst xmlns:a="http://schemas.openxmlformats.org/drawingml/2006/main">
            <a:ext uri="{FF2B5EF4-FFF2-40B4-BE49-F238E27FC236}">
              <a16:creationId xmlns:a16="http://schemas.microsoft.com/office/drawing/2014/main" id="{3E56A904-C11C-6AB5-1254-A4C5F04540F1}"/>
            </a:ext>
          </a:extLst>
        </cdr:cNvPr>
        <cdr:cNvSpPr txBox="1"/>
      </cdr:nvSpPr>
      <cdr:spPr>
        <a:xfrm xmlns:a="http://schemas.openxmlformats.org/drawingml/2006/main">
          <a:off x="245168" y="39756"/>
          <a:ext cx="1224462" cy="305002"/>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Percent</a:t>
          </a:r>
        </a:p>
      </cdr:txBody>
    </cdr:sp>
  </cdr:relSizeAnchor>
  <cdr:relSizeAnchor xmlns:cdr="http://schemas.openxmlformats.org/drawingml/2006/chartDrawing">
    <cdr:from>
      <cdr:x>0.75321</cdr:x>
      <cdr:y>0.01898</cdr:y>
    </cdr:from>
    <cdr:to>
      <cdr:x>0.9351</cdr:x>
      <cdr:y>0.11282</cdr:y>
    </cdr:to>
    <cdr:sp macro="" textlink="">
      <cdr:nvSpPr>
        <cdr:cNvPr id="4" name="PrimaryTitle">
          <a:extLst xmlns:a="http://schemas.openxmlformats.org/drawingml/2006/main">
            <a:ext uri="{FF2B5EF4-FFF2-40B4-BE49-F238E27FC236}">
              <a16:creationId xmlns:a16="http://schemas.microsoft.com/office/drawing/2014/main" id="{E8DA7642-512D-CADC-BE8F-BE2EC9D6D356}"/>
            </a:ext>
          </a:extLst>
        </cdr:cNvPr>
        <cdr:cNvSpPr txBox="1"/>
      </cdr:nvSpPr>
      <cdr:spPr>
        <a:xfrm xmlns:a="http://schemas.openxmlformats.org/drawingml/2006/main">
          <a:off x="2280202" y="44791"/>
          <a:ext cx="550638" cy="221454"/>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Percent</a:t>
          </a:r>
        </a:p>
      </cdr:txBody>
    </cdr:sp>
  </cdr:relSizeAnchor>
  <cdr:relSizeAnchor xmlns:cdr="http://schemas.openxmlformats.org/drawingml/2006/chartDrawing">
    <cdr:from>
      <cdr:x>0.72281</cdr:x>
      <cdr:y>0.09963</cdr:y>
    </cdr:from>
    <cdr:to>
      <cdr:x>0.72281</cdr:x>
      <cdr:y>0.65466</cdr:y>
    </cdr:to>
    <cdr:cxnSp macro="">
      <cdr:nvCxnSpPr>
        <cdr:cNvPr id="5" name="Egyenes összekötő 4">
          <a:extLst xmlns:a="http://schemas.openxmlformats.org/drawingml/2006/main">
            <a:ext uri="{FF2B5EF4-FFF2-40B4-BE49-F238E27FC236}">
              <a16:creationId xmlns:a16="http://schemas.microsoft.com/office/drawing/2014/main" id="{62E69BF2-9D6B-B443-1B96-8391B515BD14}"/>
            </a:ext>
          </a:extLst>
        </cdr:cNvPr>
        <cdr:cNvCxnSpPr/>
      </cdr:nvCxnSpPr>
      <cdr:spPr>
        <a:xfrm xmlns:a="http://schemas.openxmlformats.org/drawingml/2006/main">
          <a:off x="2185785" y="229548"/>
          <a:ext cx="0" cy="1278789"/>
        </a:xfrm>
        <a:prstGeom xmlns:a="http://schemas.openxmlformats.org/drawingml/2006/main" prst="line">
          <a:avLst/>
        </a:prstGeom>
        <a:ln xmlns:a="http://schemas.openxmlformats.org/drawingml/2006/main" w="19050">
          <a:solidFill>
            <a:schemeClr val="tx1">
              <a:lumMod val="50000"/>
              <a:lumOff val="50000"/>
            </a:schemeClr>
          </a:solidFill>
          <a:prstDash val="soli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3.xml><?xml version="1.0" encoding="utf-8"?>
<c:userShapes xmlns:c="http://schemas.openxmlformats.org/drawingml/2006/chart">
  <cdr:relSizeAnchor xmlns:cdr="http://schemas.openxmlformats.org/drawingml/2006/chartDrawing">
    <cdr:from>
      <cdr:x>0.07891</cdr:x>
      <cdr:y>0.01617</cdr:y>
    </cdr:from>
    <cdr:to>
      <cdr:x>0.47303</cdr:x>
      <cdr:y>0.14019</cdr:y>
    </cdr:to>
    <cdr:sp macro="" textlink="">
      <cdr:nvSpPr>
        <cdr:cNvPr id="2" name="PrimaryTitle">
          <a:extLst xmlns:a="http://schemas.openxmlformats.org/drawingml/2006/main">
            <a:ext uri="{FF2B5EF4-FFF2-40B4-BE49-F238E27FC236}">
              <a16:creationId xmlns:a16="http://schemas.microsoft.com/office/drawing/2014/main" id="{3E56A904-C11C-6AB5-1254-A4C5F04540F1}"/>
            </a:ext>
          </a:extLst>
        </cdr:cNvPr>
        <cdr:cNvSpPr txBox="1"/>
      </cdr:nvSpPr>
      <cdr:spPr>
        <a:xfrm xmlns:a="http://schemas.openxmlformats.org/drawingml/2006/main">
          <a:off x="245168" y="39756"/>
          <a:ext cx="1224462" cy="305002"/>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a:t>
          </a:r>
        </a:p>
      </cdr:txBody>
    </cdr:sp>
  </cdr:relSizeAnchor>
  <cdr:relSizeAnchor xmlns:cdr="http://schemas.openxmlformats.org/drawingml/2006/chartDrawing">
    <cdr:from>
      <cdr:x>0.8403</cdr:x>
      <cdr:y>0.01898</cdr:y>
    </cdr:from>
    <cdr:to>
      <cdr:x>0.9351</cdr:x>
      <cdr:y>0.11282</cdr:y>
    </cdr:to>
    <cdr:sp macro="" textlink="">
      <cdr:nvSpPr>
        <cdr:cNvPr id="4" name="PrimaryTitle">
          <a:extLst xmlns:a="http://schemas.openxmlformats.org/drawingml/2006/main">
            <a:ext uri="{FF2B5EF4-FFF2-40B4-BE49-F238E27FC236}">
              <a16:creationId xmlns:a16="http://schemas.microsoft.com/office/drawing/2014/main" id="{E8DA7642-512D-CADC-BE8F-BE2EC9D6D356}"/>
            </a:ext>
          </a:extLst>
        </cdr:cNvPr>
        <cdr:cNvSpPr txBox="1"/>
      </cdr:nvSpPr>
      <cdr:spPr>
        <a:xfrm xmlns:a="http://schemas.openxmlformats.org/drawingml/2006/main">
          <a:off x="2610678" y="46677"/>
          <a:ext cx="294515" cy="230781"/>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a:t>
          </a:r>
        </a:p>
      </cdr:txBody>
    </cdr:sp>
  </cdr:relSizeAnchor>
  <cdr:relSizeAnchor xmlns:cdr="http://schemas.openxmlformats.org/drawingml/2006/chartDrawing">
    <cdr:from>
      <cdr:x>0.72078</cdr:x>
      <cdr:y>0.09742</cdr:y>
    </cdr:from>
    <cdr:to>
      <cdr:x>0.72078</cdr:x>
      <cdr:y>0.65244</cdr:y>
    </cdr:to>
    <cdr:cxnSp macro="">
      <cdr:nvCxnSpPr>
        <cdr:cNvPr id="5" name="Egyenes összekötő 4">
          <a:extLst xmlns:a="http://schemas.openxmlformats.org/drawingml/2006/main">
            <a:ext uri="{FF2B5EF4-FFF2-40B4-BE49-F238E27FC236}">
              <a16:creationId xmlns:a16="http://schemas.microsoft.com/office/drawing/2014/main" id="{62E69BF2-9D6B-B443-1B96-8391B515BD14}"/>
            </a:ext>
          </a:extLst>
        </cdr:cNvPr>
        <cdr:cNvCxnSpPr/>
      </cdr:nvCxnSpPr>
      <cdr:spPr>
        <a:xfrm xmlns:a="http://schemas.openxmlformats.org/drawingml/2006/main">
          <a:off x="2227152" y="248169"/>
          <a:ext cx="0" cy="1413918"/>
        </a:xfrm>
        <a:prstGeom xmlns:a="http://schemas.openxmlformats.org/drawingml/2006/main" prst="line">
          <a:avLst/>
        </a:prstGeom>
        <a:ln xmlns:a="http://schemas.openxmlformats.org/drawingml/2006/main" w="19050">
          <a:solidFill>
            <a:schemeClr val="tx1">
              <a:lumMod val="50000"/>
              <a:lumOff val="50000"/>
            </a:schemeClr>
          </a:solidFill>
          <a:prstDash val="soli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4.xml><?xml version="1.0" encoding="utf-8"?>
<xdr:wsDr xmlns:xdr="http://schemas.openxmlformats.org/drawingml/2006/spreadsheetDrawing" xmlns:a="http://schemas.openxmlformats.org/drawingml/2006/main">
  <xdr:absoluteAnchor>
    <xdr:pos x="5844189" y="2901620"/>
    <xdr:ext cx="3024000" cy="2304000"/>
    <xdr:graphicFrame macro="">
      <xdr:nvGraphicFramePr>
        <xdr:cNvPr id="2" name="Chart 1">
          <a:extLst>
            <a:ext uri="{FF2B5EF4-FFF2-40B4-BE49-F238E27FC236}">
              <a16:creationId xmlns:a16="http://schemas.microsoft.com/office/drawing/2014/main" id="{51E1E1B5-A151-4905-86BE-5EC2640ABFD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5796667" y="5381708"/>
    <xdr:ext cx="3024000" cy="2304000"/>
    <xdr:graphicFrame macro="">
      <xdr:nvGraphicFramePr>
        <xdr:cNvPr id="3" name="Chart 2">
          <a:extLst>
            <a:ext uri="{FF2B5EF4-FFF2-40B4-BE49-F238E27FC236}">
              <a16:creationId xmlns:a16="http://schemas.microsoft.com/office/drawing/2014/main" id="{32CBDC6C-93B0-4CF3-8891-CB6A5C9AE4E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25.xml><?xml version="1.0" encoding="utf-8"?>
<c:userShapes xmlns:c="http://schemas.openxmlformats.org/drawingml/2006/chart">
  <cdr:relSizeAnchor xmlns:cdr="http://schemas.openxmlformats.org/drawingml/2006/chartDrawing">
    <cdr:from>
      <cdr:x>0.75746</cdr:x>
      <cdr:y>0.07172</cdr:y>
    </cdr:from>
    <cdr:to>
      <cdr:x>0.75746</cdr:x>
      <cdr:y>0.72953</cdr:y>
    </cdr:to>
    <cdr:cxnSp macro="">
      <cdr:nvCxnSpPr>
        <cdr:cNvPr id="5" name="Straight Connector 4">
          <a:extLst xmlns:a="http://schemas.openxmlformats.org/drawingml/2006/main">
            <a:ext uri="{FF2B5EF4-FFF2-40B4-BE49-F238E27FC236}">
              <a16:creationId xmlns:a16="http://schemas.microsoft.com/office/drawing/2014/main" id="{6935A99E-0B5D-4BD0-B38B-ED72AE686007}"/>
            </a:ext>
          </a:extLst>
        </cdr:cNvPr>
        <cdr:cNvCxnSpPr/>
      </cdr:nvCxnSpPr>
      <cdr:spPr>
        <a:xfrm xmlns:a="http://schemas.openxmlformats.org/drawingml/2006/main" flipV="1">
          <a:off x="2290554" y="165247"/>
          <a:ext cx="0" cy="1515600"/>
        </a:xfrm>
        <a:prstGeom xmlns:a="http://schemas.openxmlformats.org/drawingml/2006/main" prst="line">
          <a:avLst/>
        </a:prstGeom>
        <a:ln xmlns:a="http://schemas.openxmlformats.org/drawingml/2006/main" w="12700">
          <a:solidFill>
            <a:schemeClr val="bg1">
              <a:lumMod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26.xml><?xml version="1.0" encoding="utf-8"?>
<c:userShapes xmlns:c="http://schemas.openxmlformats.org/drawingml/2006/chart">
  <cdr:relSizeAnchor xmlns:cdr="http://schemas.openxmlformats.org/drawingml/2006/chartDrawing">
    <cdr:from>
      <cdr:x>0.75705</cdr:x>
      <cdr:y>0.07586</cdr:y>
    </cdr:from>
    <cdr:to>
      <cdr:x>0.75705</cdr:x>
      <cdr:y>0.73367</cdr:y>
    </cdr:to>
    <cdr:cxnSp macro="">
      <cdr:nvCxnSpPr>
        <cdr:cNvPr id="5" name="Straight Connector 4">
          <a:extLst xmlns:a="http://schemas.openxmlformats.org/drawingml/2006/main">
            <a:ext uri="{FF2B5EF4-FFF2-40B4-BE49-F238E27FC236}">
              <a16:creationId xmlns:a16="http://schemas.microsoft.com/office/drawing/2014/main" id="{6935A99E-0B5D-4BD0-B38B-ED72AE686007}"/>
            </a:ext>
          </a:extLst>
        </cdr:cNvPr>
        <cdr:cNvCxnSpPr/>
      </cdr:nvCxnSpPr>
      <cdr:spPr>
        <a:xfrm xmlns:a="http://schemas.openxmlformats.org/drawingml/2006/main" flipV="1">
          <a:off x="2289315" y="174772"/>
          <a:ext cx="0" cy="1515600"/>
        </a:xfrm>
        <a:prstGeom xmlns:a="http://schemas.openxmlformats.org/drawingml/2006/main" prst="line">
          <a:avLst/>
        </a:prstGeom>
        <a:ln xmlns:a="http://schemas.openxmlformats.org/drawingml/2006/main" w="12700">
          <a:solidFill>
            <a:schemeClr val="bg1">
              <a:lumMod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27.xml><?xml version="1.0" encoding="utf-8"?>
<xdr:wsDr xmlns:xdr="http://schemas.openxmlformats.org/drawingml/2006/spreadsheetDrawing" xmlns:a="http://schemas.openxmlformats.org/drawingml/2006/main">
  <xdr:absoluteAnchor>
    <xdr:pos x="4682139" y="13188620"/>
    <xdr:ext cx="3024000" cy="2304000"/>
    <xdr:graphicFrame macro="">
      <xdr:nvGraphicFramePr>
        <xdr:cNvPr id="2" name="Chart 1">
          <a:extLst>
            <a:ext uri="{FF2B5EF4-FFF2-40B4-BE49-F238E27FC236}">
              <a16:creationId xmlns:a16="http://schemas.microsoft.com/office/drawing/2014/main" id="{9F8E8B5F-A02A-4661-9BD0-2EA9A8AA7DD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7896785" y="13227983"/>
    <xdr:ext cx="3024000" cy="2304000"/>
    <xdr:graphicFrame macro="">
      <xdr:nvGraphicFramePr>
        <xdr:cNvPr id="3" name="Chart 1">
          <a:extLst>
            <a:ext uri="{FF2B5EF4-FFF2-40B4-BE49-F238E27FC236}">
              <a16:creationId xmlns:a16="http://schemas.microsoft.com/office/drawing/2014/main" id="{C2930F96-E260-4268-9670-CD579ED5E68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28.xml><?xml version="1.0" encoding="utf-8"?>
<c:userShapes xmlns:c="http://schemas.openxmlformats.org/drawingml/2006/chart">
  <cdr:relSizeAnchor xmlns:cdr="http://schemas.openxmlformats.org/drawingml/2006/chartDrawing">
    <cdr:from>
      <cdr:x>0.76381</cdr:x>
      <cdr:y>0.07793</cdr:y>
    </cdr:from>
    <cdr:to>
      <cdr:x>0.76381</cdr:x>
      <cdr:y>0.73418</cdr:y>
    </cdr:to>
    <cdr:cxnSp macro="">
      <cdr:nvCxnSpPr>
        <cdr:cNvPr id="5" name="Straight Connector 4">
          <a:extLst xmlns:a="http://schemas.openxmlformats.org/drawingml/2006/main">
            <a:ext uri="{FF2B5EF4-FFF2-40B4-BE49-F238E27FC236}">
              <a16:creationId xmlns:a16="http://schemas.microsoft.com/office/drawing/2014/main" id="{6935A99E-0B5D-4BD0-B38B-ED72AE686007}"/>
            </a:ext>
          </a:extLst>
        </cdr:cNvPr>
        <cdr:cNvCxnSpPr/>
      </cdr:nvCxnSpPr>
      <cdr:spPr>
        <a:xfrm xmlns:a="http://schemas.openxmlformats.org/drawingml/2006/main" flipV="1">
          <a:off x="2309760" y="179551"/>
          <a:ext cx="0" cy="1512000"/>
        </a:xfrm>
        <a:prstGeom xmlns:a="http://schemas.openxmlformats.org/drawingml/2006/main" prst="line">
          <a:avLst/>
        </a:prstGeom>
        <a:ln xmlns:a="http://schemas.openxmlformats.org/drawingml/2006/main" w="12700">
          <a:solidFill>
            <a:schemeClr val="bg1">
              <a:lumMod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29.xml><?xml version="1.0" encoding="utf-8"?>
<c:userShapes xmlns:c="http://schemas.openxmlformats.org/drawingml/2006/chart">
  <cdr:relSizeAnchor xmlns:cdr="http://schemas.openxmlformats.org/drawingml/2006/chartDrawing">
    <cdr:from>
      <cdr:x>0.76696</cdr:x>
      <cdr:y>0.06967</cdr:y>
    </cdr:from>
    <cdr:to>
      <cdr:x>0.76696</cdr:x>
      <cdr:y>0.73373</cdr:y>
    </cdr:to>
    <cdr:cxnSp macro="">
      <cdr:nvCxnSpPr>
        <cdr:cNvPr id="5" name="Straight Connector 4">
          <a:extLst xmlns:a="http://schemas.openxmlformats.org/drawingml/2006/main">
            <a:ext uri="{FF2B5EF4-FFF2-40B4-BE49-F238E27FC236}">
              <a16:creationId xmlns:a16="http://schemas.microsoft.com/office/drawing/2014/main" id="{6935A99E-0B5D-4BD0-B38B-ED72AE686007}"/>
            </a:ext>
          </a:extLst>
        </cdr:cNvPr>
        <cdr:cNvCxnSpPr/>
      </cdr:nvCxnSpPr>
      <cdr:spPr>
        <a:xfrm xmlns:a="http://schemas.openxmlformats.org/drawingml/2006/main" flipV="1">
          <a:off x="2319285" y="160510"/>
          <a:ext cx="0" cy="1529994"/>
        </a:xfrm>
        <a:prstGeom xmlns:a="http://schemas.openxmlformats.org/drawingml/2006/main" prst="line">
          <a:avLst/>
        </a:prstGeom>
        <a:ln xmlns:a="http://schemas.openxmlformats.org/drawingml/2006/main" w="12700">
          <a:solidFill>
            <a:schemeClr val="bg1">
              <a:lumMod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3.xml><?xml version="1.0" encoding="utf-8"?>
<c:userShapes xmlns:c="http://schemas.openxmlformats.org/drawingml/2006/chart">
  <cdr:relSizeAnchor xmlns:cdr="http://schemas.openxmlformats.org/drawingml/2006/chartDrawing">
    <cdr:from>
      <cdr:x>0.06576</cdr:x>
      <cdr:y>0</cdr:y>
    </cdr:from>
    <cdr:to>
      <cdr:x>0.45735</cdr:x>
      <cdr:y>0.09927</cdr:y>
    </cdr:to>
    <cdr:sp macro="" textlink="">
      <cdr:nvSpPr>
        <cdr:cNvPr id="2" name="PrimaryTitle">
          <a:extLst xmlns:a="http://schemas.openxmlformats.org/drawingml/2006/main">
            <a:ext uri="{FF2B5EF4-FFF2-40B4-BE49-F238E27FC236}">
              <a16:creationId xmlns:a16="http://schemas.microsoft.com/office/drawing/2014/main" id="{D839147A-229D-4B32-B810-BE5BB5ADFA44}"/>
            </a:ext>
          </a:extLst>
        </cdr:cNvPr>
        <cdr:cNvSpPr txBox="1"/>
      </cdr:nvSpPr>
      <cdr:spPr>
        <a:xfrm xmlns:a="http://schemas.openxmlformats.org/drawingml/2006/main">
          <a:off x="198845" y="0"/>
          <a:ext cx="1184190" cy="228729"/>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Percent</a:t>
          </a:r>
        </a:p>
      </cdr:txBody>
    </cdr:sp>
  </cdr:relSizeAnchor>
  <cdr:relSizeAnchor xmlns:cdr="http://schemas.openxmlformats.org/drawingml/2006/chartDrawing">
    <cdr:from>
      <cdr:x>0.55525</cdr:x>
      <cdr:y>0</cdr:y>
    </cdr:from>
    <cdr:to>
      <cdr:x>0.94685</cdr:x>
      <cdr:y>0.09927</cdr:y>
    </cdr:to>
    <cdr:sp macro="" textlink="">
      <cdr:nvSpPr>
        <cdr:cNvPr id="3" name="SecondaryTitle">
          <a:extLst xmlns:a="http://schemas.openxmlformats.org/drawingml/2006/main">
            <a:ext uri="{FF2B5EF4-FFF2-40B4-BE49-F238E27FC236}">
              <a16:creationId xmlns:a16="http://schemas.microsoft.com/office/drawing/2014/main" id="{DFA44A95-D750-4D89-8AEB-B15A8B9C4605}"/>
            </a:ext>
          </a:extLst>
        </cdr:cNvPr>
        <cdr:cNvSpPr txBox="1"/>
      </cdr:nvSpPr>
      <cdr:spPr>
        <a:xfrm xmlns:a="http://schemas.openxmlformats.org/drawingml/2006/main">
          <a:off x="1679082" y="0"/>
          <a:ext cx="1184189" cy="228729"/>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pPr algn="r"/>
          <a:r>
            <a:rPr lang="hu-HU" sz="900"/>
            <a:t>Percent</a:t>
          </a:r>
        </a:p>
      </cdr:txBody>
    </cdr:sp>
  </cdr:relSizeAnchor>
</c:userShapes>
</file>

<file path=xl/drawings/drawing30.xml><?xml version="1.0" encoding="utf-8"?>
<xdr:wsDr xmlns:xdr="http://schemas.openxmlformats.org/drawingml/2006/spreadsheetDrawing" xmlns:a="http://schemas.openxmlformats.org/drawingml/2006/main">
  <xdr:twoCellAnchor>
    <xdr:from>
      <xdr:col>9</xdr:col>
      <xdr:colOff>210608</xdr:colOff>
      <xdr:row>12</xdr:row>
      <xdr:rowOff>133985</xdr:rowOff>
    </xdr:from>
    <xdr:to>
      <xdr:col>14</xdr:col>
      <xdr:colOff>91358</xdr:colOff>
      <xdr:row>27</xdr:row>
      <xdr:rowOff>141160</xdr:rowOff>
    </xdr:to>
    <xdr:graphicFrame macro="">
      <xdr:nvGraphicFramePr>
        <xdr:cNvPr id="4" name="Chart 7">
          <a:extLst>
            <a:ext uri="{FF2B5EF4-FFF2-40B4-BE49-F238E27FC236}">
              <a16:creationId xmlns:a16="http://schemas.microsoft.com/office/drawing/2014/main" id="{12D5AC9E-3437-42D6-B62A-61370BECBE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164465</xdr:colOff>
      <xdr:row>12</xdr:row>
      <xdr:rowOff>130811</xdr:rowOff>
    </xdr:from>
    <xdr:to>
      <xdr:col>19</xdr:col>
      <xdr:colOff>45215</xdr:colOff>
      <xdr:row>27</xdr:row>
      <xdr:rowOff>136081</xdr:rowOff>
    </xdr:to>
    <xdr:graphicFrame macro="">
      <xdr:nvGraphicFramePr>
        <xdr:cNvPr id="6" name="Chart 7">
          <a:extLst>
            <a:ext uri="{FF2B5EF4-FFF2-40B4-BE49-F238E27FC236}">
              <a16:creationId xmlns:a16="http://schemas.microsoft.com/office/drawing/2014/main" id="{A101231E-61C1-464A-A69C-B8CB6B621E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1.xml><?xml version="1.0" encoding="utf-8"?>
<c:userShapes xmlns:c="http://schemas.openxmlformats.org/drawingml/2006/chart">
  <cdr:relSizeAnchor xmlns:cdr="http://schemas.openxmlformats.org/drawingml/2006/chartDrawing">
    <cdr:from>
      <cdr:x>0.73737</cdr:x>
      <cdr:y>0</cdr:y>
    </cdr:from>
    <cdr:to>
      <cdr:x>0.95169</cdr:x>
      <cdr:y>0.08273</cdr:y>
    </cdr:to>
    <cdr:sp macro="" textlink="">
      <cdr:nvSpPr>
        <cdr:cNvPr id="3" name="PrimaryTitle">
          <a:extLst xmlns:a="http://schemas.openxmlformats.org/drawingml/2006/main">
            <a:ext uri="{FF2B5EF4-FFF2-40B4-BE49-F238E27FC236}">
              <a16:creationId xmlns:a16="http://schemas.microsoft.com/office/drawing/2014/main" id="{A42FBCA3-DF8D-4A75-BC35-E7117D3BBD40}"/>
            </a:ext>
          </a:extLst>
        </cdr:cNvPr>
        <cdr:cNvSpPr txBox="1"/>
      </cdr:nvSpPr>
      <cdr:spPr>
        <a:xfrm xmlns:a="http://schemas.openxmlformats.org/drawingml/2006/main">
          <a:off x="2228850" y="0"/>
          <a:ext cx="647819" cy="190500"/>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a:t>
          </a:r>
        </a:p>
      </cdr:txBody>
    </cdr:sp>
  </cdr:relSizeAnchor>
  <cdr:relSizeAnchor xmlns:cdr="http://schemas.openxmlformats.org/drawingml/2006/chartDrawing">
    <cdr:from>
      <cdr:x>0.06576</cdr:x>
      <cdr:y>0.02206</cdr:y>
    </cdr:from>
    <cdr:to>
      <cdr:x>0.45735</cdr:x>
      <cdr:y>0.12134</cdr:y>
    </cdr:to>
    <cdr:sp macro="" textlink="">
      <cdr:nvSpPr>
        <cdr:cNvPr id="4" name="PrimaryTitle">
          <a:extLst xmlns:a="http://schemas.openxmlformats.org/drawingml/2006/main">
            <a:ext uri="{FF2B5EF4-FFF2-40B4-BE49-F238E27FC236}">
              <a16:creationId xmlns:a16="http://schemas.microsoft.com/office/drawing/2014/main" id="{EE33AE2A-AF0E-412F-A9BD-A98594726324}"/>
            </a:ext>
          </a:extLst>
        </cdr:cNvPr>
        <cdr:cNvSpPr txBox="1"/>
      </cdr:nvSpPr>
      <cdr:spPr>
        <a:xfrm xmlns:a="http://schemas.openxmlformats.org/drawingml/2006/main">
          <a:off x="198760" y="50800"/>
          <a:ext cx="11836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endParaRPr lang="hu-HU" sz="1100"/>
        </a:p>
      </cdr:txBody>
    </cdr:sp>
  </cdr:relSizeAnchor>
  <cdr:relSizeAnchor xmlns:cdr="http://schemas.openxmlformats.org/drawingml/2006/chartDrawing">
    <cdr:from>
      <cdr:x>0.05422</cdr:x>
      <cdr:y>0</cdr:y>
    </cdr:from>
    <cdr:to>
      <cdr:x>0.44581</cdr:x>
      <cdr:y>0.09927</cdr:y>
    </cdr:to>
    <cdr:sp macro="" textlink="">
      <cdr:nvSpPr>
        <cdr:cNvPr id="5" name="SecondaryTitle">
          <a:extLst xmlns:a="http://schemas.openxmlformats.org/drawingml/2006/main">
            <a:ext uri="{FF2B5EF4-FFF2-40B4-BE49-F238E27FC236}">
              <a16:creationId xmlns:a16="http://schemas.microsoft.com/office/drawing/2014/main" id="{6F9CA12C-4AA0-43CF-A100-5709BFC3B588}"/>
            </a:ext>
          </a:extLst>
        </cdr:cNvPr>
        <cdr:cNvSpPr txBox="1"/>
      </cdr:nvSpPr>
      <cdr:spPr>
        <a:xfrm xmlns:a="http://schemas.openxmlformats.org/drawingml/2006/main">
          <a:off x="163885" y="0"/>
          <a:ext cx="11836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a:t>
          </a:r>
        </a:p>
      </cdr:txBody>
    </cdr:sp>
  </cdr:relSizeAnchor>
  <cdr:relSizeAnchor xmlns:cdr="http://schemas.openxmlformats.org/drawingml/2006/chartDrawing">
    <cdr:from>
      <cdr:x>0.70409</cdr:x>
      <cdr:y>0.07738</cdr:y>
    </cdr:from>
    <cdr:to>
      <cdr:x>0.70409</cdr:x>
      <cdr:y>0.69912</cdr:y>
    </cdr:to>
    <cdr:cxnSp macro="">
      <cdr:nvCxnSpPr>
        <cdr:cNvPr id="2" name="Straight Connector 1">
          <a:extLst xmlns:a="http://schemas.openxmlformats.org/drawingml/2006/main">
            <a:ext uri="{FF2B5EF4-FFF2-40B4-BE49-F238E27FC236}">
              <a16:creationId xmlns:a16="http://schemas.microsoft.com/office/drawing/2014/main" id="{B39179D8-18A6-F9F5-63E0-2D1E7E21E84B}"/>
            </a:ext>
          </a:extLst>
        </cdr:cNvPr>
        <cdr:cNvCxnSpPr/>
      </cdr:nvCxnSpPr>
      <cdr:spPr>
        <a:xfrm xmlns:a="http://schemas.openxmlformats.org/drawingml/2006/main" flipV="1">
          <a:off x="2108770" y="177441"/>
          <a:ext cx="0" cy="1425762"/>
        </a:xfrm>
        <a:prstGeom xmlns:a="http://schemas.openxmlformats.org/drawingml/2006/main" prst="line">
          <a:avLst/>
        </a:prstGeom>
        <a:ln xmlns:a="http://schemas.openxmlformats.org/drawingml/2006/main" w="12700">
          <a:solidFill>
            <a:schemeClr val="bg1">
              <a:lumMod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32.xml><?xml version="1.0" encoding="utf-8"?>
<c:userShapes xmlns:c="http://schemas.openxmlformats.org/drawingml/2006/chart">
  <cdr:relSizeAnchor xmlns:cdr="http://schemas.openxmlformats.org/drawingml/2006/chartDrawing">
    <cdr:from>
      <cdr:x>0.73737</cdr:x>
      <cdr:y>0</cdr:y>
    </cdr:from>
    <cdr:to>
      <cdr:x>0.95169</cdr:x>
      <cdr:y>0.08273</cdr:y>
    </cdr:to>
    <cdr:sp macro="" textlink="">
      <cdr:nvSpPr>
        <cdr:cNvPr id="3" name="PrimaryTitle">
          <a:extLst xmlns:a="http://schemas.openxmlformats.org/drawingml/2006/main">
            <a:ext uri="{FF2B5EF4-FFF2-40B4-BE49-F238E27FC236}">
              <a16:creationId xmlns:a16="http://schemas.microsoft.com/office/drawing/2014/main" id="{A42FBCA3-DF8D-4A75-BC35-E7117D3BBD40}"/>
            </a:ext>
          </a:extLst>
        </cdr:cNvPr>
        <cdr:cNvSpPr txBox="1"/>
      </cdr:nvSpPr>
      <cdr:spPr>
        <a:xfrm xmlns:a="http://schemas.openxmlformats.org/drawingml/2006/main">
          <a:off x="2228850" y="0"/>
          <a:ext cx="647819" cy="190500"/>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Percent</a:t>
          </a:r>
        </a:p>
      </cdr:txBody>
    </cdr:sp>
  </cdr:relSizeAnchor>
  <cdr:relSizeAnchor xmlns:cdr="http://schemas.openxmlformats.org/drawingml/2006/chartDrawing">
    <cdr:from>
      <cdr:x>0.06576</cdr:x>
      <cdr:y>0.02206</cdr:y>
    </cdr:from>
    <cdr:to>
      <cdr:x>0.45735</cdr:x>
      <cdr:y>0.12134</cdr:y>
    </cdr:to>
    <cdr:sp macro="" textlink="">
      <cdr:nvSpPr>
        <cdr:cNvPr id="4" name="PrimaryTitle">
          <a:extLst xmlns:a="http://schemas.openxmlformats.org/drawingml/2006/main">
            <a:ext uri="{FF2B5EF4-FFF2-40B4-BE49-F238E27FC236}">
              <a16:creationId xmlns:a16="http://schemas.microsoft.com/office/drawing/2014/main" id="{EE33AE2A-AF0E-412F-A9BD-A98594726324}"/>
            </a:ext>
          </a:extLst>
        </cdr:cNvPr>
        <cdr:cNvSpPr txBox="1"/>
      </cdr:nvSpPr>
      <cdr:spPr>
        <a:xfrm xmlns:a="http://schemas.openxmlformats.org/drawingml/2006/main">
          <a:off x="198760" y="50800"/>
          <a:ext cx="11836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endParaRPr lang="hu-HU" sz="1100"/>
        </a:p>
      </cdr:txBody>
    </cdr:sp>
  </cdr:relSizeAnchor>
  <cdr:relSizeAnchor xmlns:cdr="http://schemas.openxmlformats.org/drawingml/2006/chartDrawing">
    <cdr:from>
      <cdr:x>0.05422</cdr:x>
      <cdr:y>0</cdr:y>
    </cdr:from>
    <cdr:to>
      <cdr:x>0.44581</cdr:x>
      <cdr:y>0.09927</cdr:y>
    </cdr:to>
    <cdr:sp macro="" textlink="">
      <cdr:nvSpPr>
        <cdr:cNvPr id="5" name="SecondaryTitle">
          <a:extLst xmlns:a="http://schemas.openxmlformats.org/drawingml/2006/main">
            <a:ext uri="{FF2B5EF4-FFF2-40B4-BE49-F238E27FC236}">
              <a16:creationId xmlns:a16="http://schemas.microsoft.com/office/drawing/2014/main" id="{6F9CA12C-4AA0-43CF-A100-5709BFC3B588}"/>
            </a:ext>
          </a:extLst>
        </cdr:cNvPr>
        <cdr:cNvSpPr txBox="1"/>
      </cdr:nvSpPr>
      <cdr:spPr>
        <a:xfrm xmlns:a="http://schemas.openxmlformats.org/drawingml/2006/main">
          <a:off x="163885" y="0"/>
          <a:ext cx="11836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Percent</a:t>
          </a:r>
        </a:p>
      </cdr:txBody>
    </cdr:sp>
  </cdr:relSizeAnchor>
  <cdr:relSizeAnchor xmlns:cdr="http://schemas.openxmlformats.org/drawingml/2006/chartDrawing">
    <cdr:from>
      <cdr:x>0.70557</cdr:x>
      <cdr:y>0.07359</cdr:y>
    </cdr:from>
    <cdr:to>
      <cdr:x>0.70557</cdr:x>
      <cdr:y>0.69584</cdr:y>
    </cdr:to>
    <cdr:cxnSp macro="">
      <cdr:nvCxnSpPr>
        <cdr:cNvPr id="2" name="Straight Connector 1">
          <a:extLst xmlns:a="http://schemas.openxmlformats.org/drawingml/2006/main">
            <a:ext uri="{FF2B5EF4-FFF2-40B4-BE49-F238E27FC236}">
              <a16:creationId xmlns:a16="http://schemas.microsoft.com/office/drawing/2014/main" id="{074388BA-EA20-3630-312F-5563EBDADE88}"/>
            </a:ext>
          </a:extLst>
        </cdr:cNvPr>
        <cdr:cNvCxnSpPr/>
      </cdr:nvCxnSpPr>
      <cdr:spPr>
        <a:xfrm xmlns:a="http://schemas.openxmlformats.org/drawingml/2006/main" flipV="1">
          <a:off x="2113187" y="168606"/>
          <a:ext cx="0" cy="1425762"/>
        </a:xfrm>
        <a:prstGeom xmlns:a="http://schemas.openxmlformats.org/drawingml/2006/main" prst="line">
          <a:avLst/>
        </a:prstGeom>
        <a:ln xmlns:a="http://schemas.openxmlformats.org/drawingml/2006/main" w="12700">
          <a:solidFill>
            <a:schemeClr val="bg1">
              <a:lumMod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33.xml><?xml version="1.0" encoding="utf-8"?>
<xdr:wsDr xmlns:xdr="http://schemas.openxmlformats.org/drawingml/2006/spreadsheetDrawing" xmlns:a="http://schemas.openxmlformats.org/drawingml/2006/main">
  <xdr:twoCellAnchor>
    <xdr:from>
      <xdr:col>10</xdr:col>
      <xdr:colOff>540025</xdr:colOff>
      <xdr:row>12</xdr:row>
      <xdr:rowOff>91108</xdr:rowOff>
    </xdr:from>
    <xdr:to>
      <xdr:col>16</xdr:col>
      <xdr:colOff>697671</xdr:colOff>
      <xdr:row>31</xdr:row>
      <xdr:rowOff>141494</xdr:rowOff>
    </xdr:to>
    <xdr:graphicFrame macro="">
      <xdr:nvGraphicFramePr>
        <xdr:cNvPr id="2" name="Diagram 1">
          <a:extLst>
            <a:ext uri="{FF2B5EF4-FFF2-40B4-BE49-F238E27FC236}">
              <a16:creationId xmlns:a16="http://schemas.microsoft.com/office/drawing/2014/main" id="{C5E4BA71-E4D6-4506-828A-E2353BBBA0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212035</xdr:colOff>
      <xdr:row>12</xdr:row>
      <xdr:rowOff>112643</xdr:rowOff>
    </xdr:from>
    <xdr:to>
      <xdr:col>10</xdr:col>
      <xdr:colOff>369681</xdr:colOff>
      <xdr:row>32</xdr:row>
      <xdr:rowOff>10629</xdr:rowOff>
    </xdr:to>
    <xdr:graphicFrame macro="">
      <xdr:nvGraphicFramePr>
        <xdr:cNvPr id="3" name="Diagram 2">
          <a:extLst>
            <a:ext uri="{FF2B5EF4-FFF2-40B4-BE49-F238E27FC236}">
              <a16:creationId xmlns:a16="http://schemas.microsoft.com/office/drawing/2014/main" id="{40884E81-C4C4-4FA9-9077-AE92AC7CA4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4.xml><?xml version="1.0" encoding="utf-8"?>
<c:userShapes xmlns:c="http://schemas.openxmlformats.org/drawingml/2006/chart">
  <cdr:relSizeAnchor xmlns:cdr="http://schemas.openxmlformats.org/drawingml/2006/chartDrawing">
    <cdr:from>
      <cdr:x>0.05328</cdr:x>
      <cdr:y>0.00877</cdr:y>
    </cdr:from>
    <cdr:to>
      <cdr:x>0.45022</cdr:x>
      <cdr:y>0.10611</cdr:y>
    </cdr:to>
    <cdr:sp macro="" textlink="">
      <cdr:nvSpPr>
        <cdr:cNvPr id="2" name="PrimaryTitle">
          <a:extLst xmlns:a="http://schemas.openxmlformats.org/drawingml/2006/main">
            <a:ext uri="{FF2B5EF4-FFF2-40B4-BE49-F238E27FC236}">
              <a16:creationId xmlns:a16="http://schemas.microsoft.com/office/drawing/2014/main" id="{522CB957-99E4-B1A6-DCAF-F6D4F1F361B7}"/>
            </a:ext>
          </a:extLst>
        </cdr:cNvPr>
        <cdr:cNvSpPr txBox="1"/>
      </cdr:nvSpPr>
      <cdr:spPr>
        <a:xfrm xmlns:a="http://schemas.openxmlformats.org/drawingml/2006/main">
          <a:off x="286043" y="30480"/>
          <a:ext cx="2130889" cy="338476"/>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pPr rtl="0"/>
          <a:r>
            <a:rPr lang="en" sz="900" b="0" i="0" u="none" baseline="0"/>
            <a:t>Annual change (%)</a:t>
          </a:r>
          <a:endParaRPr lang="en" sz="900"/>
        </a:p>
      </cdr:txBody>
    </cdr:sp>
  </cdr:relSizeAnchor>
</c:userShapes>
</file>

<file path=xl/drawings/drawing35.xml><?xml version="1.0" encoding="utf-8"?>
<c:userShapes xmlns:c="http://schemas.openxmlformats.org/drawingml/2006/chart">
  <cdr:relSizeAnchor xmlns:cdr="http://schemas.openxmlformats.org/drawingml/2006/chartDrawing">
    <cdr:from>
      <cdr:x>0.05328</cdr:x>
      <cdr:y>0.00877</cdr:y>
    </cdr:from>
    <cdr:to>
      <cdr:x>0.45022</cdr:x>
      <cdr:y>0.10611</cdr:y>
    </cdr:to>
    <cdr:sp macro="" textlink="">
      <cdr:nvSpPr>
        <cdr:cNvPr id="2" name="PrimaryTitle">
          <a:extLst xmlns:a="http://schemas.openxmlformats.org/drawingml/2006/main">
            <a:ext uri="{FF2B5EF4-FFF2-40B4-BE49-F238E27FC236}">
              <a16:creationId xmlns:a16="http://schemas.microsoft.com/office/drawing/2014/main" id="{522CB957-99E4-B1A6-DCAF-F6D4F1F361B7}"/>
            </a:ext>
          </a:extLst>
        </cdr:cNvPr>
        <cdr:cNvSpPr txBox="1"/>
      </cdr:nvSpPr>
      <cdr:spPr>
        <a:xfrm xmlns:a="http://schemas.openxmlformats.org/drawingml/2006/main">
          <a:off x="286043" y="30480"/>
          <a:ext cx="2130889" cy="338476"/>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pPr rtl="0"/>
          <a:r>
            <a:rPr lang="hu-HU" sz="900" b="0" i="0" u="none" baseline="0"/>
            <a:t>Éves változás </a:t>
          </a:r>
          <a:r>
            <a:rPr lang="en" sz="900" b="0" i="0" u="none" baseline="0"/>
            <a:t>(%)</a:t>
          </a:r>
          <a:endParaRPr lang="en" sz="900"/>
        </a:p>
      </cdr:txBody>
    </cdr:sp>
  </cdr:relSizeAnchor>
</c:userShapes>
</file>

<file path=xl/drawings/drawing36.xml><?xml version="1.0" encoding="utf-8"?>
<xdr:wsDr xmlns:xdr="http://schemas.openxmlformats.org/drawingml/2006/spreadsheetDrawing" xmlns:a="http://schemas.openxmlformats.org/drawingml/2006/main">
  <xdr:twoCellAnchor>
    <xdr:from>
      <xdr:col>12</xdr:col>
      <xdr:colOff>356152</xdr:colOff>
      <xdr:row>11</xdr:row>
      <xdr:rowOff>0</xdr:rowOff>
    </xdr:from>
    <xdr:to>
      <xdr:col>18</xdr:col>
      <xdr:colOff>513798</xdr:colOff>
      <xdr:row>30</xdr:row>
      <xdr:rowOff>47073</xdr:rowOff>
    </xdr:to>
    <xdr:graphicFrame macro="">
      <xdr:nvGraphicFramePr>
        <xdr:cNvPr id="2" name="Chart 1">
          <a:extLst>
            <a:ext uri="{FF2B5EF4-FFF2-40B4-BE49-F238E27FC236}">
              <a16:creationId xmlns:a16="http://schemas.microsoft.com/office/drawing/2014/main" id="{0EE64E5A-F2A0-44A6-9FAD-F6D05F47B6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720587</xdr:colOff>
      <xdr:row>10</xdr:row>
      <xdr:rowOff>124239</xdr:rowOff>
    </xdr:from>
    <xdr:to>
      <xdr:col>12</xdr:col>
      <xdr:colOff>124515</xdr:colOff>
      <xdr:row>30</xdr:row>
      <xdr:rowOff>22225</xdr:rowOff>
    </xdr:to>
    <xdr:graphicFrame macro="">
      <xdr:nvGraphicFramePr>
        <xdr:cNvPr id="3" name="Chart 1">
          <a:extLst>
            <a:ext uri="{FF2B5EF4-FFF2-40B4-BE49-F238E27FC236}">
              <a16:creationId xmlns:a16="http://schemas.microsoft.com/office/drawing/2014/main" id="{3609EB66-89DD-4EAA-9B54-E54242E0EE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7.xml><?xml version="1.0" encoding="utf-8"?>
<c:userShapes xmlns:c="http://schemas.openxmlformats.org/drawingml/2006/chart">
  <cdr:relSizeAnchor xmlns:cdr="http://schemas.openxmlformats.org/drawingml/2006/chartDrawing">
    <cdr:from>
      <cdr:x>0.0814</cdr:x>
      <cdr:y>0.01412</cdr:y>
    </cdr:from>
    <cdr:to>
      <cdr:x>0.47712</cdr:x>
      <cdr:y>0.09881</cdr:y>
    </cdr:to>
    <cdr:sp macro="" textlink="">
      <cdr:nvSpPr>
        <cdr:cNvPr id="2" name="PrimaryTitle">
          <a:extLst xmlns:a="http://schemas.openxmlformats.org/drawingml/2006/main">
            <a:ext uri="{FF2B5EF4-FFF2-40B4-BE49-F238E27FC236}">
              <a16:creationId xmlns:a16="http://schemas.microsoft.com/office/drawing/2014/main" id="{2FE87569-B89E-51D6-05A5-71F077A19530}"/>
            </a:ext>
          </a:extLst>
        </cdr:cNvPr>
        <cdr:cNvSpPr txBox="1"/>
      </cdr:nvSpPr>
      <cdr:spPr>
        <a:xfrm xmlns:a="http://schemas.openxmlformats.org/drawingml/2006/main">
          <a:off x="391482" y="41551"/>
          <a:ext cx="1903080" cy="249215"/>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pPr rtl="0"/>
          <a:r>
            <a:rPr lang="en" sz="900" b="0" i="0" u="none" baseline="0"/>
            <a:t>EU27 = 100</a:t>
          </a:r>
          <a:endParaRPr lang="en" sz="900"/>
        </a:p>
      </cdr:txBody>
    </cdr:sp>
  </cdr:relSizeAnchor>
</c:userShapes>
</file>

<file path=xl/drawings/drawing38.xml><?xml version="1.0" encoding="utf-8"?>
<c:userShapes xmlns:c="http://schemas.openxmlformats.org/drawingml/2006/chart">
  <cdr:relSizeAnchor xmlns:cdr="http://schemas.openxmlformats.org/drawingml/2006/chartDrawing">
    <cdr:from>
      <cdr:x>0.08413</cdr:x>
      <cdr:y>0.01412</cdr:y>
    </cdr:from>
    <cdr:to>
      <cdr:x>0.47985</cdr:x>
      <cdr:y>0.09881</cdr:y>
    </cdr:to>
    <cdr:sp macro="" textlink="">
      <cdr:nvSpPr>
        <cdr:cNvPr id="2" name="PrimaryTitle">
          <a:extLst xmlns:a="http://schemas.openxmlformats.org/drawingml/2006/main">
            <a:ext uri="{FF2B5EF4-FFF2-40B4-BE49-F238E27FC236}">
              <a16:creationId xmlns:a16="http://schemas.microsoft.com/office/drawing/2014/main" id="{2FE87569-B89E-51D6-05A5-71F077A19530}"/>
            </a:ext>
          </a:extLst>
        </cdr:cNvPr>
        <cdr:cNvSpPr txBox="1"/>
      </cdr:nvSpPr>
      <cdr:spPr>
        <a:xfrm xmlns:a="http://schemas.openxmlformats.org/drawingml/2006/main">
          <a:off x="406398" y="41597"/>
          <a:ext cx="1911602" cy="249496"/>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pPr rtl="0"/>
          <a:r>
            <a:rPr lang="en" sz="900" b="0" i="0" u="none" baseline="0"/>
            <a:t>EU27 = 100</a:t>
          </a:r>
          <a:endParaRPr lang="en" sz="900"/>
        </a:p>
      </cdr:txBody>
    </cdr:sp>
  </cdr:relSizeAnchor>
</c:userShapes>
</file>

<file path=xl/drawings/drawing39.xml><?xml version="1.0" encoding="utf-8"?>
<xdr:wsDr xmlns:xdr="http://schemas.openxmlformats.org/drawingml/2006/spreadsheetDrawing" xmlns:a="http://schemas.openxmlformats.org/drawingml/2006/main">
  <xdr:twoCellAnchor>
    <xdr:from>
      <xdr:col>7</xdr:col>
      <xdr:colOff>41414</xdr:colOff>
      <xdr:row>11</xdr:row>
      <xdr:rowOff>124239</xdr:rowOff>
    </xdr:from>
    <xdr:to>
      <xdr:col>13</xdr:col>
      <xdr:colOff>199059</xdr:colOff>
      <xdr:row>30</xdr:row>
      <xdr:rowOff>63362</xdr:rowOff>
    </xdr:to>
    <xdr:graphicFrame macro="">
      <xdr:nvGraphicFramePr>
        <xdr:cNvPr id="2" name="Diagram 1">
          <a:extLst>
            <a:ext uri="{FF2B5EF4-FFF2-40B4-BE49-F238E27FC236}">
              <a16:creationId xmlns:a16="http://schemas.microsoft.com/office/drawing/2014/main" id="{B5FAEA0E-1910-40CF-8E2B-0AE3B2A737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488673</xdr:colOff>
      <xdr:row>11</xdr:row>
      <xdr:rowOff>132522</xdr:rowOff>
    </xdr:from>
    <xdr:to>
      <xdr:col>19</xdr:col>
      <xdr:colOff>646319</xdr:colOff>
      <xdr:row>30</xdr:row>
      <xdr:rowOff>71645</xdr:rowOff>
    </xdr:to>
    <xdr:graphicFrame macro="">
      <xdr:nvGraphicFramePr>
        <xdr:cNvPr id="3" name="Diagram 2">
          <a:extLst>
            <a:ext uri="{FF2B5EF4-FFF2-40B4-BE49-F238E27FC236}">
              <a16:creationId xmlns:a16="http://schemas.microsoft.com/office/drawing/2014/main" id="{D05687C3-853F-4E3C-A946-9F6CD28725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13</xdr:col>
      <xdr:colOff>388281</xdr:colOff>
      <xdr:row>55</xdr:row>
      <xdr:rowOff>57525</xdr:rowOff>
    </xdr:from>
    <xdr:to>
      <xdr:col>18</xdr:col>
      <xdr:colOff>362981</xdr:colOff>
      <xdr:row>70</xdr:row>
      <xdr:rowOff>74225</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28575</xdr:colOff>
      <xdr:row>55</xdr:row>
      <xdr:rowOff>104774</xdr:rowOff>
    </xdr:from>
    <xdr:to>
      <xdr:col>24</xdr:col>
      <xdr:colOff>3275</xdr:colOff>
      <xdr:row>70</xdr:row>
      <xdr:rowOff>121474</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0.xml><?xml version="1.0" encoding="utf-8"?>
<c:userShapes xmlns:c="http://schemas.openxmlformats.org/drawingml/2006/chart">
  <cdr:relSizeAnchor xmlns:cdr="http://schemas.openxmlformats.org/drawingml/2006/chartDrawing">
    <cdr:from>
      <cdr:x>0.08726</cdr:x>
      <cdr:y>0.01788</cdr:y>
    </cdr:from>
    <cdr:to>
      <cdr:x>0.40267</cdr:x>
      <cdr:y>0.09388</cdr:y>
    </cdr:to>
    <cdr:sp macro="" textlink="">
      <cdr:nvSpPr>
        <cdr:cNvPr id="2" name="PrimaryTitle">
          <a:extLst xmlns:a="http://schemas.openxmlformats.org/drawingml/2006/main">
            <a:ext uri="{FF2B5EF4-FFF2-40B4-BE49-F238E27FC236}">
              <a16:creationId xmlns:a16="http://schemas.microsoft.com/office/drawing/2014/main" id="{0564293E-D2B8-A0B8-95F3-B5F01D8392C4}"/>
            </a:ext>
          </a:extLst>
        </cdr:cNvPr>
        <cdr:cNvSpPr txBox="1"/>
      </cdr:nvSpPr>
      <cdr:spPr>
        <a:xfrm xmlns:a="http://schemas.openxmlformats.org/drawingml/2006/main">
          <a:off x="408372" y="51489"/>
          <a:ext cx="1476087" cy="218855"/>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pPr rtl="0"/>
          <a:r>
            <a:rPr lang="hu-HU" sz="900" b="0" i="0" u="none" baseline="0"/>
            <a:t>Milliárd Ft</a:t>
          </a:r>
          <a:endParaRPr lang="en" sz="900" b="0" i="0" u="none" baseline="0"/>
        </a:p>
      </cdr:txBody>
    </cdr:sp>
  </cdr:relSizeAnchor>
  <cdr:relSizeAnchor xmlns:cdr="http://schemas.openxmlformats.org/drawingml/2006/chartDrawing">
    <cdr:from>
      <cdr:x>0.83778</cdr:x>
      <cdr:y>0.00793</cdr:y>
    </cdr:from>
    <cdr:to>
      <cdr:x>0.98367</cdr:x>
      <cdr:y>0.09826</cdr:y>
    </cdr:to>
    <cdr:sp macro="" textlink="">
      <cdr:nvSpPr>
        <cdr:cNvPr id="3" name="PrimaryTitle">
          <a:extLst xmlns:a="http://schemas.openxmlformats.org/drawingml/2006/main">
            <a:ext uri="{FF2B5EF4-FFF2-40B4-BE49-F238E27FC236}">
              <a16:creationId xmlns:a16="http://schemas.microsoft.com/office/drawing/2014/main" id="{354D37C8-D274-3BE4-CDF9-43E50A4B5D9C}"/>
            </a:ext>
          </a:extLst>
        </cdr:cNvPr>
        <cdr:cNvSpPr txBox="1"/>
      </cdr:nvSpPr>
      <cdr:spPr>
        <a:xfrm xmlns:a="http://schemas.openxmlformats.org/drawingml/2006/main">
          <a:off x="3920759" y="21980"/>
          <a:ext cx="682758" cy="250375"/>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en" sz="1100" b="0" i="0" u="none" baseline="0"/>
            <a:t> </a:t>
          </a:r>
          <a:r>
            <a:rPr lang="hu-HU" sz="900" b="0" i="0" u="none" baseline="0"/>
            <a:t>Ft</a:t>
          </a:r>
          <a:endParaRPr lang="en" sz="1100"/>
        </a:p>
      </cdr:txBody>
    </cdr:sp>
  </cdr:relSizeAnchor>
  <cdr:relSizeAnchor xmlns:cdr="http://schemas.openxmlformats.org/drawingml/2006/chartDrawing">
    <cdr:from>
      <cdr:x>0.78868</cdr:x>
      <cdr:y>0.37619</cdr:y>
    </cdr:from>
    <cdr:to>
      <cdr:x>0.83542</cdr:x>
      <cdr:y>0.39853</cdr:y>
    </cdr:to>
    <cdr:sp macro="" textlink="">
      <cdr:nvSpPr>
        <cdr:cNvPr id="4" name="Nyíl: lefelé mutató 3"/>
        <cdr:cNvSpPr/>
      </cdr:nvSpPr>
      <cdr:spPr>
        <a:xfrm xmlns:a="http://schemas.openxmlformats.org/drawingml/2006/main" rot="5400000">
          <a:off x="3769383" y="964316"/>
          <a:ext cx="61922" cy="218741"/>
        </a:xfrm>
        <a:prstGeom xmlns:a="http://schemas.openxmlformats.org/drawingml/2006/main" prst="downArrow">
          <a:avLst/>
        </a:prstGeom>
        <a:solidFill xmlns:a="http://schemas.openxmlformats.org/drawingml/2006/main">
          <a:schemeClr val="accent1"/>
        </a:solidFill>
        <a:ln xmlns:a="http://schemas.openxmlformats.org/drawingml/2006/main">
          <a:solidFill>
            <a:schemeClr val="accent1"/>
          </a:solid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
        </a:p>
      </cdr:txBody>
    </cdr:sp>
  </cdr:relSizeAnchor>
  <cdr:relSizeAnchor xmlns:cdr="http://schemas.openxmlformats.org/drawingml/2006/chartDrawing">
    <cdr:from>
      <cdr:x>0.63584</cdr:x>
      <cdr:y>0.22373</cdr:y>
    </cdr:from>
    <cdr:to>
      <cdr:x>0.86074</cdr:x>
      <cdr:y>0.32518</cdr:y>
    </cdr:to>
    <cdr:sp macro="" textlink="">
      <cdr:nvSpPr>
        <cdr:cNvPr id="5" name="Szövegdoboz 4"/>
        <cdr:cNvSpPr txBox="1"/>
      </cdr:nvSpPr>
      <cdr:spPr>
        <a:xfrm xmlns:a="http://schemas.openxmlformats.org/drawingml/2006/main">
          <a:off x="2975695" y="620127"/>
          <a:ext cx="1052521" cy="281196"/>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pPr rtl="0"/>
          <a:r>
            <a:rPr lang="hu-HU" sz="1000" b="1" i="0" u="none" baseline="0">
              <a:solidFill>
                <a:schemeClr val="accent3"/>
              </a:solidFill>
            </a:rPr>
            <a:t>- </a:t>
          </a:r>
          <a:r>
            <a:rPr lang="en" sz="1000" b="1" i="0" u="none" baseline="0">
              <a:solidFill>
                <a:schemeClr val="accent3"/>
              </a:solidFill>
            </a:rPr>
            <a:t>2</a:t>
          </a:r>
          <a:r>
            <a:rPr lang="hu-HU" sz="1000" b="1" i="0" u="none" baseline="0">
              <a:solidFill>
                <a:schemeClr val="accent3"/>
              </a:solidFill>
            </a:rPr>
            <a:t>,</a:t>
          </a:r>
          <a:r>
            <a:rPr lang="en" sz="1000" b="1" i="0" u="none" baseline="0">
              <a:solidFill>
                <a:schemeClr val="accent3"/>
              </a:solidFill>
            </a:rPr>
            <a:t>5 </a:t>
          </a:r>
          <a:r>
            <a:rPr lang="hu-HU" sz="1000" b="1" i="0" u="none" baseline="0">
              <a:solidFill>
                <a:schemeClr val="accent3"/>
              </a:solidFill>
            </a:rPr>
            <a:t>év</a:t>
          </a:r>
          <a:endParaRPr lang="en" sz="1000" b="1" i="0" u="none" baseline="0">
            <a:solidFill>
              <a:schemeClr val="accent3"/>
            </a:solidFill>
          </a:endParaRPr>
        </a:p>
      </cdr:txBody>
    </cdr:sp>
  </cdr:relSizeAnchor>
  <cdr:relSizeAnchor xmlns:cdr="http://schemas.openxmlformats.org/drawingml/2006/chartDrawing">
    <cdr:from>
      <cdr:x>0.78641</cdr:x>
      <cdr:y>0.22315</cdr:y>
    </cdr:from>
    <cdr:to>
      <cdr:x>0.83315</cdr:x>
      <cdr:y>0.24549</cdr:y>
    </cdr:to>
    <cdr:sp macro="" textlink="">
      <cdr:nvSpPr>
        <cdr:cNvPr id="6" name="Nyíl: lefelé mutató 5"/>
        <cdr:cNvSpPr/>
      </cdr:nvSpPr>
      <cdr:spPr>
        <a:xfrm xmlns:a="http://schemas.openxmlformats.org/drawingml/2006/main" rot="5400000">
          <a:off x="3583212" y="569728"/>
          <a:ext cx="64265" cy="208675"/>
        </a:xfrm>
        <a:prstGeom xmlns:a="http://schemas.openxmlformats.org/drawingml/2006/main" prst="downArrow">
          <a:avLst/>
        </a:prstGeom>
        <a:solidFill xmlns:a="http://schemas.openxmlformats.org/drawingml/2006/main">
          <a:schemeClr val="accent3"/>
        </a:solidFill>
        <a:ln xmlns:a="http://schemas.openxmlformats.org/drawingml/2006/main">
          <a:solidFill>
            <a:schemeClr val="accent3"/>
          </a:solid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
        </a:p>
      </cdr:txBody>
    </cdr:sp>
  </cdr:relSizeAnchor>
  <cdr:relSizeAnchor xmlns:cdr="http://schemas.openxmlformats.org/drawingml/2006/chartDrawing">
    <cdr:from>
      <cdr:x>0.60764</cdr:x>
      <cdr:y>0.37052</cdr:y>
    </cdr:from>
    <cdr:to>
      <cdr:x>0.77175</cdr:x>
      <cdr:y>0.46031</cdr:y>
    </cdr:to>
    <cdr:sp macro="" textlink="">
      <cdr:nvSpPr>
        <cdr:cNvPr id="7" name="Szövegdoboz 1"/>
        <cdr:cNvSpPr txBox="1"/>
      </cdr:nvSpPr>
      <cdr:spPr>
        <a:xfrm xmlns:a="http://schemas.openxmlformats.org/drawingml/2006/main">
          <a:off x="2843727" y="1027008"/>
          <a:ext cx="768026" cy="248878"/>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hu-HU" sz="1000" b="1" i="0" u="none" baseline="0">
              <a:solidFill>
                <a:schemeClr val="accent1"/>
              </a:solidFill>
            </a:rPr>
            <a:t>- </a:t>
          </a:r>
          <a:r>
            <a:rPr lang="en" sz="1000" b="1" i="0" u="none" baseline="0">
              <a:solidFill>
                <a:schemeClr val="accent1"/>
              </a:solidFill>
            </a:rPr>
            <a:t>3 </a:t>
          </a:r>
          <a:r>
            <a:rPr lang="hu-HU" sz="1000" b="1" i="0" u="none" baseline="0">
              <a:solidFill>
                <a:schemeClr val="accent1"/>
              </a:solidFill>
            </a:rPr>
            <a:t>év</a:t>
          </a:r>
          <a:endParaRPr lang="en" sz="1000" b="1" i="0" u="none" baseline="0">
            <a:solidFill>
              <a:schemeClr val="accent1"/>
            </a:solidFill>
          </a:endParaRPr>
        </a:p>
      </cdr:txBody>
    </cdr:sp>
  </cdr:relSizeAnchor>
</c:userShapes>
</file>

<file path=xl/drawings/drawing41.xml><?xml version="1.0" encoding="utf-8"?>
<c:userShapes xmlns:c="http://schemas.openxmlformats.org/drawingml/2006/chart">
  <cdr:relSizeAnchor xmlns:cdr="http://schemas.openxmlformats.org/drawingml/2006/chartDrawing">
    <cdr:from>
      <cdr:x>0.08726</cdr:x>
      <cdr:y>0.01788</cdr:y>
    </cdr:from>
    <cdr:to>
      <cdr:x>0.40267</cdr:x>
      <cdr:y>0.09388</cdr:y>
    </cdr:to>
    <cdr:sp macro="" textlink="">
      <cdr:nvSpPr>
        <cdr:cNvPr id="2" name="PrimaryTitle">
          <a:extLst xmlns:a="http://schemas.openxmlformats.org/drawingml/2006/main">
            <a:ext uri="{FF2B5EF4-FFF2-40B4-BE49-F238E27FC236}">
              <a16:creationId xmlns:a16="http://schemas.microsoft.com/office/drawing/2014/main" id="{0564293E-D2B8-A0B8-95F3-B5F01D8392C4}"/>
            </a:ext>
          </a:extLst>
        </cdr:cNvPr>
        <cdr:cNvSpPr txBox="1"/>
      </cdr:nvSpPr>
      <cdr:spPr>
        <a:xfrm xmlns:a="http://schemas.openxmlformats.org/drawingml/2006/main">
          <a:off x="408372" y="51489"/>
          <a:ext cx="1476087" cy="218855"/>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pPr rtl="0"/>
          <a:r>
            <a:rPr lang="hu-HU" sz="900" b="0" i="0" u="none" baseline="0"/>
            <a:t>HUF billion</a:t>
          </a:r>
          <a:endParaRPr lang="en" sz="900" b="0" i="0" u="none" baseline="0"/>
        </a:p>
      </cdr:txBody>
    </cdr:sp>
  </cdr:relSizeAnchor>
  <cdr:relSizeAnchor xmlns:cdr="http://schemas.openxmlformats.org/drawingml/2006/chartDrawing">
    <cdr:from>
      <cdr:x>0.82008</cdr:x>
      <cdr:y>0.00793</cdr:y>
    </cdr:from>
    <cdr:to>
      <cdr:x>0.96597</cdr:x>
      <cdr:y>0.09826</cdr:y>
    </cdr:to>
    <cdr:sp macro="" textlink="">
      <cdr:nvSpPr>
        <cdr:cNvPr id="3" name="PrimaryTitle">
          <a:extLst xmlns:a="http://schemas.openxmlformats.org/drawingml/2006/main">
            <a:ext uri="{FF2B5EF4-FFF2-40B4-BE49-F238E27FC236}">
              <a16:creationId xmlns:a16="http://schemas.microsoft.com/office/drawing/2014/main" id="{354D37C8-D274-3BE4-CDF9-43E50A4B5D9C}"/>
            </a:ext>
          </a:extLst>
        </cdr:cNvPr>
        <cdr:cNvSpPr txBox="1"/>
      </cdr:nvSpPr>
      <cdr:spPr>
        <a:xfrm xmlns:a="http://schemas.openxmlformats.org/drawingml/2006/main">
          <a:off x="3837943" y="21980"/>
          <a:ext cx="682757" cy="250375"/>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en" sz="1100" b="0" i="0" u="none" baseline="0"/>
            <a:t> </a:t>
          </a:r>
          <a:r>
            <a:rPr lang="hu-HU" sz="900" b="0" i="0" u="none" baseline="0"/>
            <a:t>HUF</a:t>
          </a:r>
          <a:endParaRPr lang="en" sz="1100"/>
        </a:p>
      </cdr:txBody>
    </cdr:sp>
  </cdr:relSizeAnchor>
  <cdr:relSizeAnchor xmlns:cdr="http://schemas.openxmlformats.org/drawingml/2006/chartDrawing">
    <cdr:from>
      <cdr:x>0.78868</cdr:x>
      <cdr:y>0.37619</cdr:y>
    </cdr:from>
    <cdr:to>
      <cdr:x>0.83542</cdr:x>
      <cdr:y>0.39853</cdr:y>
    </cdr:to>
    <cdr:sp macro="" textlink="">
      <cdr:nvSpPr>
        <cdr:cNvPr id="4" name="Nyíl: lefelé mutató 3"/>
        <cdr:cNvSpPr/>
      </cdr:nvSpPr>
      <cdr:spPr>
        <a:xfrm xmlns:a="http://schemas.openxmlformats.org/drawingml/2006/main" rot="5400000">
          <a:off x="3769383" y="964316"/>
          <a:ext cx="61922" cy="218741"/>
        </a:xfrm>
        <a:prstGeom xmlns:a="http://schemas.openxmlformats.org/drawingml/2006/main" prst="downArrow">
          <a:avLst/>
        </a:prstGeom>
        <a:solidFill xmlns:a="http://schemas.openxmlformats.org/drawingml/2006/main">
          <a:schemeClr val="accent1"/>
        </a:solidFill>
        <a:ln xmlns:a="http://schemas.openxmlformats.org/drawingml/2006/main">
          <a:solidFill>
            <a:schemeClr val="accent1"/>
          </a:solid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
        </a:p>
      </cdr:txBody>
    </cdr:sp>
  </cdr:relSizeAnchor>
  <cdr:relSizeAnchor xmlns:cdr="http://schemas.openxmlformats.org/drawingml/2006/chartDrawing">
    <cdr:from>
      <cdr:x>0.62699</cdr:x>
      <cdr:y>0.23867</cdr:y>
    </cdr:from>
    <cdr:to>
      <cdr:x>0.85189</cdr:x>
      <cdr:y>0.34012</cdr:y>
    </cdr:to>
    <cdr:sp macro="" textlink="">
      <cdr:nvSpPr>
        <cdr:cNvPr id="5" name="Szövegdoboz 4"/>
        <cdr:cNvSpPr txBox="1"/>
      </cdr:nvSpPr>
      <cdr:spPr>
        <a:xfrm xmlns:a="http://schemas.openxmlformats.org/drawingml/2006/main">
          <a:off x="2934298" y="661531"/>
          <a:ext cx="1052485" cy="281196"/>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pPr rtl="0"/>
          <a:r>
            <a:rPr lang="hu-HU" sz="1000" b="1" i="0" u="none" baseline="0">
              <a:solidFill>
                <a:schemeClr val="accent3"/>
              </a:solidFill>
            </a:rPr>
            <a:t>- </a:t>
          </a:r>
          <a:r>
            <a:rPr lang="en" sz="1000" b="1" i="0" u="none" baseline="0">
              <a:solidFill>
                <a:schemeClr val="accent3"/>
              </a:solidFill>
            </a:rPr>
            <a:t>2</a:t>
          </a:r>
          <a:r>
            <a:rPr lang="hu-HU" sz="1000" b="1" i="0" u="none" baseline="0">
              <a:solidFill>
                <a:schemeClr val="accent3"/>
              </a:solidFill>
            </a:rPr>
            <a:t>.</a:t>
          </a:r>
          <a:r>
            <a:rPr lang="en" sz="1000" b="1" i="0" u="none" baseline="0">
              <a:solidFill>
                <a:schemeClr val="accent3"/>
              </a:solidFill>
            </a:rPr>
            <a:t>5 years</a:t>
          </a:r>
        </a:p>
      </cdr:txBody>
    </cdr:sp>
  </cdr:relSizeAnchor>
  <cdr:relSizeAnchor xmlns:cdr="http://schemas.openxmlformats.org/drawingml/2006/chartDrawing">
    <cdr:from>
      <cdr:x>0.80294</cdr:x>
      <cdr:y>0.21848</cdr:y>
    </cdr:from>
    <cdr:to>
      <cdr:x>0.84968</cdr:x>
      <cdr:y>0.24082</cdr:y>
    </cdr:to>
    <cdr:sp macro="" textlink="">
      <cdr:nvSpPr>
        <cdr:cNvPr id="6" name="Nyíl: lefelé mutató 5"/>
        <cdr:cNvSpPr/>
      </cdr:nvSpPr>
      <cdr:spPr>
        <a:xfrm xmlns:a="http://schemas.openxmlformats.org/drawingml/2006/main" rot="5400000">
          <a:off x="3836140" y="527179"/>
          <a:ext cx="61922" cy="218741"/>
        </a:xfrm>
        <a:prstGeom xmlns:a="http://schemas.openxmlformats.org/drawingml/2006/main" prst="downArrow">
          <a:avLst/>
        </a:prstGeom>
        <a:solidFill xmlns:a="http://schemas.openxmlformats.org/drawingml/2006/main">
          <a:schemeClr val="accent3"/>
        </a:solidFill>
        <a:ln xmlns:a="http://schemas.openxmlformats.org/drawingml/2006/main">
          <a:solidFill>
            <a:schemeClr val="accent3"/>
          </a:solid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
        </a:p>
      </cdr:txBody>
    </cdr:sp>
  </cdr:relSizeAnchor>
  <cdr:relSizeAnchor xmlns:cdr="http://schemas.openxmlformats.org/drawingml/2006/chartDrawing">
    <cdr:from>
      <cdr:x>0.61118</cdr:x>
      <cdr:y>0.3765</cdr:y>
    </cdr:from>
    <cdr:to>
      <cdr:x>0.77529</cdr:x>
      <cdr:y>0.46629</cdr:y>
    </cdr:to>
    <cdr:sp macro="" textlink="">
      <cdr:nvSpPr>
        <cdr:cNvPr id="7" name="Szövegdoboz 1"/>
        <cdr:cNvSpPr txBox="1"/>
      </cdr:nvSpPr>
      <cdr:spPr>
        <a:xfrm xmlns:a="http://schemas.openxmlformats.org/drawingml/2006/main">
          <a:off x="2860315" y="1043587"/>
          <a:ext cx="768024" cy="248851"/>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hu-HU" sz="1000" b="1" i="0" u="none" baseline="0">
              <a:solidFill>
                <a:schemeClr val="accent1"/>
              </a:solidFill>
            </a:rPr>
            <a:t>- </a:t>
          </a:r>
          <a:r>
            <a:rPr lang="en" sz="1000" b="1" i="0" u="none" baseline="0">
              <a:solidFill>
                <a:schemeClr val="accent1"/>
              </a:solidFill>
            </a:rPr>
            <a:t>3 years</a:t>
          </a:r>
        </a:p>
      </cdr:txBody>
    </cdr:sp>
  </cdr:relSizeAnchor>
</c:userShapes>
</file>

<file path=xl/drawings/drawing42.xml><?xml version="1.0" encoding="utf-8"?>
<xdr:wsDr xmlns:xdr="http://schemas.openxmlformats.org/drawingml/2006/spreadsheetDrawing" xmlns:a="http://schemas.openxmlformats.org/drawingml/2006/main">
  <xdr:twoCellAnchor>
    <xdr:from>
      <xdr:col>6</xdr:col>
      <xdr:colOff>49695</xdr:colOff>
      <xdr:row>14</xdr:row>
      <xdr:rowOff>49695</xdr:rowOff>
    </xdr:from>
    <xdr:to>
      <xdr:col>12</xdr:col>
      <xdr:colOff>207341</xdr:colOff>
      <xdr:row>32</xdr:row>
      <xdr:rowOff>137904</xdr:rowOff>
    </xdr:to>
    <xdr:graphicFrame macro="">
      <xdr:nvGraphicFramePr>
        <xdr:cNvPr id="2" name="Diagram 1">
          <a:extLst>
            <a:ext uri="{FF2B5EF4-FFF2-40B4-BE49-F238E27FC236}">
              <a16:creationId xmlns:a16="http://schemas.microsoft.com/office/drawing/2014/main" id="{07708D43-AF9F-4D32-A04F-7BCAEECEB6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405848</xdr:colOff>
      <xdr:row>14</xdr:row>
      <xdr:rowOff>49696</xdr:rowOff>
    </xdr:from>
    <xdr:to>
      <xdr:col>18</xdr:col>
      <xdr:colOff>563494</xdr:colOff>
      <xdr:row>32</xdr:row>
      <xdr:rowOff>137905</xdr:rowOff>
    </xdr:to>
    <xdr:graphicFrame macro="">
      <xdr:nvGraphicFramePr>
        <xdr:cNvPr id="3" name="Diagram 2">
          <a:extLst>
            <a:ext uri="{FF2B5EF4-FFF2-40B4-BE49-F238E27FC236}">
              <a16:creationId xmlns:a16="http://schemas.microsoft.com/office/drawing/2014/main" id="{21BA8BF8-9831-4E8F-93CB-FA70544C6C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3.xml><?xml version="1.0" encoding="utf-8"?>
<c:userShapes xmlns:c="http://schemas.openxmlformats.org/drawingml/2006/chart">
  <cdr:relSizeAnchor xmlns:cdr="http://schemas.openxmlformats.org/drawingml/2006/chartDrawing">
    <cdr:from>
      <cdr:x>0.0744</cdr:x>
      <cdr:y>0.01086</cdr:y>
    </cdr:from>
    <cdr:to>
      <cdr:x>0.40895</cdr:x>
      <cdr:y>0.09922</cdr:y>
    </cdr:to>
    <cdr:sp macro="" textlink="">
      <cdr:nvSpPr>
        <cdr:cNvPr id="2" name="PrimaryTitle">
          <a:extLst xmlns:a="http://schemas.openxmlformats.org/drawingml/2006/main">
            <a:ext uri="{FF2B5EF4-FFF2-40B4-BE49-F238E27FC236}">
              <a16:creationId xmlns:a16="http://schemas.microsoft.com/office/drawing/2014/main" id="{9F770747-B826-6D6B-877E-2FF4F74630FA}"/>
            </a:ext>
          </a:extLst>
        </cdr:cNvPr>
        <cdr:cNvSpPr txBox="1"/>
      </cdr:nvSpPr>
      <cdr:spPr>
        <a:xfrm xmlns:a="http://schemas.openxmlformats.org/drawingml/2006/main">
          <a:off x="357796" y="30749"/>
          <a:ext cx="1608904" cy="250183"/>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pPr rtl="0"/>
          <a:r>
            <a:rPr lang="hu-HU" sz="900" b="0" i="0" u="none" baseline="0"/>
            <a:t>Milliárd Ft</a:t>
          </a:r>
          <a:endParaRPr lang="en" sz="900" b="0" i="0" u="none" baseline="0"/>
        </a:p>
      </cdr:txBody>
    </cdr:sp>
  </cdr:relSizeAnchor>
</c:userShapes>
</file>

<file path=xl/drawings/drawing44.xml><?xml version="1.0" encoding="utf-8"?>
<c:userShapes xmlns:c="http://schemas.openxmlformats.org/drawingml/2006/chart">
  <cdr:relSizeAnchor xmlns:cdr="http://schemas.openxmlformats.org/drawingml/2006/chartDrawing">
    <cdr:from>
      <cdr:x>0.07164</cdr:x>
      <cdr:y>0.0132</cdr:y>
    </cdr:from>
    <cdr:to>
      <cdr:x>0.40619</cdr:x>
      <cdr:y>0.10156</cdr:y>
    </cdr:to>
    <cdr:sp macro="" textlink="">
      <cdr:nvSpPr>
        <cdr:cNvPr id="2" name="PrimaryTitle">
          <a:extLst xmlns:a="http://schemas.openxmlformats.org/drawingml/2006/main">
            <a:ext uri="{FF2B5EF4-FFF2-40B4-BE49-F238E27FC236}">
              <a16:creationId xmlns:a16="http://schemas.microsoft.com/office/drawing/2014/main" id="{9F770747-B826-6D6B-877E-2FF4F74630FA}"/>
            </a:ext>
          </a:extLst>
        </cdr:cNvPr>
        <cdr:cNvSpPr txBox="1"/>
      </cdr:nvSpPr>
      <cdr:spPr>
        <a:xfrm xmlns:a="http://schemas.openxmlformats.org/drawingml/2006/main">
          <a:off x="344544" y="37375"/>
          <a:ext cx="1608904" cy="250183"/>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pPr rtl="0"/>
          <a:r>
            <a:rPr lang="en" sz="900" b="0" i="0" u="none" baseline="0"/>
            <a:t>HUF billion</a:t>
          </a:r>
        </a:p>
      </cdr:txBody>
    </cdr:sp>
  </cdr:relSizeAnchor>
</c:userShapes>
</file>

<file path=xl/drawings/drawing45.xml><?xml version="1.0" encoding="utf-8"?>
<xdr:wsDr xmlns:xdr="http://schemas.openxmlformats.org/drawingml/2006/spreadsheetDrawing" xmlns:a="http://schemas.openxmlformats.org/drawingml/2006/main">
  <xdr:twoCellAnchor>
    <xdr:from>
      <xdr:col>6</xdr:col>
      <xdr:colOff>552449</xdr:colOff>
      <xdr:row>241</xdr:row>
      <xdr:rowOff>104775</xdr:rowOff>
    </xdr:from>
    <xdr:to>
      <xdr:col>11</xdr:col>
      <xdr:colOff>576074</xdr:colOff>
      <xdr:row>256</xdr:row>
      <xdr:rowOff>122775</xdr:rowOff>
    </xdr:to>
    <xdr:graphicFrame macro="">
      <xdr:nvGraphicFramePr>
        <xdr:cNvPr id="2" name="Diagram 1">
          <a:extLst>
            <a:ext uri="{FF2B5EF4-FFF2-40B4-BE49-F238E27FC236}">
              <a16:creationId xmlns:a16="http://schemas.microsoft.com/office/drawing/2014/main" id="{5D644965-70F2-4685-8A77-8EE38F913E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328613</xdr:colOff>
      <xdr:row>242</xdr:row>
      <xdr:rowOff>90488</xdr:rowOff>
    </xdr:from>
    <xdr:to>
      <xdr:col>17</xdr:col>
      <xdr:colOff>352238</xdr:colOff>
      <xdr:row>257</xdr:row>
      <xdr:rowOff>108488</xdr:rowOff>
    </xdr:to>
    <xdr:graphicFrame macro="">
      <xdr:nvGraphicFramePr>
        <xdr:cNvPr id="3" name="Diagram 1">
          <a:extLst>
            <a:ext uri="{FF2B5EF4-FFF2-40B4-BE49-F238E27FC236}">
              <a16:creationId xmlns:a16="http://schemas.microsoft.com/office/drawing/2014/main" id="{8D32EB20-2028-43BC-8596-18E40800F2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6.xml><?xml version="1.0" encoding="utf-8"?>
<c:userShapes xmlns:c="http://schemas.openxmlformats.org/drawingml/2006/chart">
  <cdr:relSizeAnchor xmlns:cdr="http://schemas.openxmlformats.org/drawingml/2006/chartDrawing">
    <cdr:from>
      <cdr:x>0.06315</cdr:x>
      <cdr:y>0.00747</cdr:y>
    </cdr:from>
    <cdr:to>
      <cdr:x>0.4564</cdr:x>
      <cdr:y>0.10721</cdr:y>
    </cdr:to>
    <cdr:sp macro="" textlink="">
      <cdr:nvSpPr>
        <cdr:cNvPr id="2" name="PrimaryTitle">
          <a:extLst xmlns:a="http://schemas.openxmlformats.org/drawingml/2006/main">
            <a:ext uri="{FF2B5EF4-FFF2-40B4-BE49-F238E27FC236}">
              <a16:creationId xmlns:a16="http://schemas.microsoft.com/office/drawing/2014/main" id="{196858D3-F306-4333-AD99-CB9B79CE8E51}"/>
            </a:ext>
          </a:extLst>
        </cdr:cNvPr>
        <cdr:cNvSpPr txBox="1"/>
      </cdr:nvSpPr>
      <cdr:spPr>
        <a:xfrm xmlns:a="http://schemas.openxmlformats.org/drawingml/2006/main">
          <a:off x="190158" y="17595"/>
          <a:ext cx="1184081" cy="234982"/>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b="0">
              <a:latin typeface="Calibri" panose="020F0502020204030204" pitchFamily="34" charset="0"/>
            </a:rPr>
            <a:t>Egyenlegmutató</a:t>
          </a:r>
        </a:p>
      </cdr:txBody>
    </cdr:sp>
  </cdr:relSizeAnchor>
</c:userShapes>
</file>

<file path=xl/drawings/drawing47.xml><?xml version="1.0" encoding="utf-8"?>
<c:userShapes xmlns:c="http://schemas.openxmlformats.org/drawingml/2006/chart">
  <cdr:relSizeAnchor xmlns:cdr="http://schemas.openxmlformats.org/drawingml/2006/chartDrawing">
    <cdr:from>
      <cdr:x>0.0574</cdr:x>
      <cdr:y>0</cdr:y>
    </cdr:from>
    <cdr:to>
      <cdr:x>0.45065</cdr:x>
      <cdr:y>0.09974</cdr:y>
    </cdr:to>
    <cdr:sp macro="" textlink="">
      <cdr:nvSpPr>
        <cdr:cNvPr id="2" name="PrimaryTitle">
          <a:extLst xmlns:a="http://schemas.openxmlformats.org/drawingml/2006/main">
            <a:ext uri="{FF2B5EF4-FFF2-40B4-BE49-F238E27FC236}">
              <a16:creationId xmlns:a16="http://schemas.microsoft.com/office/drawing/2014/main" id="{196858D3-F306-4333-AD99-CB9B79CE8E51}"/>
            </a:ext>
          </a:extLst>
        </cdr:cNvPr>
        <cdr:cNvSpPr txBox="1"/>
      </cdr:nvSpPr>
      <cdr:spPr>
        <a:xfrm xmlns:a="http://schemas.openxmlformats.org/drawingml/2006/main">
          <a:off x="172840" y="0"/>
          <a:ext cx="1184080" cy="234982"/>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b="0">
              <a:latin typeface="Calibri" panose="020F0502020204030204" pitchFamily="34" charset="0"/>
            </a:rPr>
            <a:t>Balance</a:t>
          </a:r>
        </a:p>
      </cdr:txBody>
    </cdr:sp>
  </cdr:relSizeAnchor>
</c:userShapes>
</file>

<file path=xl/drawings/drawing48.xml><?xml version="1.0" encoding="utf-8"?>
<xdr:wsDr xmlns:xdr="http://schemas.openxmlformats.org/drawingml/2006/spreadsheetDrawing" xmlns:a="http://schemas.openxmlformats.org/drawingml/2006/main">
  <xdr:twoCellAnchor>
    <xdr:from>
      <xdr:col>7</xdr:col>
      <xdr:colOff>552450</xdr:colOff>
      <xdr:row>13</xdr:row>
      <xdr:rowOff>95250</xdr:rowOff>
    </xdr:from>
    <xdr:to>
      <xdr:col>12</xdr:col>
      <xdr:colOff>527150</xdr:colOff>
      <xdr:row>28</xdr:row>
      <xdr:rowOff>111950</xdr:rowOff>
    </xdr:to>
    <xdr:graphicFrame macro="">
      <xdr:nvGraphicFramePr>
        <xdr:cNvPr id="2" name="Chart 2">
          <a:extLst>
            <a:ext uri="{FF2B5EF4-FFF2-40B4-BE49-F238E27FC236}">
              <a16:creationId xmlns:a16="http://schemas.microsoft.com/office/drawing/2014/main" id="{7F446809-F059-45AD-9755-D0EA248763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0</xdr:colOff>
      <xdr:row>14</xdr:row>
      <xdr:rowOff>0</xdr:rowOff>
    </xdr:from>
    <xdr:to>
      <xdr:col>18</xdr:col>
      <xdr:colOff>584300</xdr:colOff>
      <xdr:row>29</xdr:row>
      <xdr:rowOff>16700</xdr:rowOff>
    </xdr:to>
    <xdr:graphicFrame macro="">
      <xdr:nvGraphicFramePr>
        <xdr:cNvPr id="3" name="Chart 3">
          <a:extLst>
            <a:ext uri="{FF2B5EF4-FFF2-40B4-BE49-F238E27FC236}">
              <a16:creationId xmlns:a16="http://schemas.microsoft.com/office/drawing/2014/main" id="{9FC33CA3-F258-4175-AB3F-7413EF22B2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9.xml><?xml version="1.0" encoding="utf-8"?>
<c:userShapes xmlns:c="http://schemas.openxmlformats.org/drawingml/2006/chart">
  <cdr:relSizeAnchor xmlns:cdr="http://schemas.openxmlformats.org/drawingml/2006/chartDrawing">
    <cdr:from>
      <cdr:x>0.74871</cdr:x>
      <cdr:y>0.91066</cdr:y>
    </cdr:from>
    <cdr:to>
      <cdr:x>0.97969</cdr:x>
      <cdr:y>1</cdr:y>
    </cdr:to>
    <cdr:sp macro="" textlink="">
      <cdr:nvSpPr>
        <cdr:cNvPr id="4" name="TextBox 3">
          <a:extLst xmlns:a="http://schemas.openxmlformats.org/drawingml/2006/main">
            <a:ext uri="{FF2B5EF4-FFF2-40B4-BE49-F238E27FC236}">
              <a16:creationId xmlns:a16="http://schemas.microsoft.com/office/drawing/2014/main" id="{5A9A3356-08BD-ACC2-A81C-E83303C8E18F}"/>
            </a:ext>
          </a:extLst>
        </cdr:cNvPr>
        <cdr:cNvSpPr txBox="1"/>
      </cdr:nvSpPr>
      <cdr:spPr>
        <a:xfrm xmlns:a="http://schemas.openxmlformats.org/drawingml/2006/main">
          <a:off x="2263113" y="2096977"/>
          <a:ext cx="698183" cy="20572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t>Előrejelzés</a:t>
          </a:r>
        </a:p>
      </cdr:txBody>
    </cdr:sp>
  </cdr:relSizeAnchor>
  <cdr:relSizeAnchor xmlns:cdr="http://schemas.openxmlformats.org/drawingml/2006/chartDrawing">
    <cdr:from>
      <cdr:x>0.6838</cdr:x>
      <cdr:y>0.95873</cdr:y>
    </cdr:from>
    <cdr:to>
      <cdr:x>0.7648</cdr:x>
      <cdr:y>0.95966</cdr:y>
    </cdr:to>
    <cdr:cxnSp macro="">
      <cdr:nvCxnSpPr>
        <cdr:cNvPr id="9" name="Straight Connector 8">
          <a:extLst xmlns:a="http://schemas.openxmlformats.org/drawingml/2006/main">
            <a:ext uri="{FF2B5EF4-FFF2-40B4-BE49-F238E27FC236}">
              <a16:creationId xmlns:a16="http://schemas.microsoft.com/office/drawing/2014/main" id="{897D8DD5-637C-77AD-EF98-4DEA85588614}"/>
            </a:ext>
          </a:extLst>
        </cdr:cNvPr>
        <cdr:cNvCxnSpPr/>
      </cdr:nvCxnSpPr>
      <cdr:spPr>
        <a:xfrm xmlns:a="http://schemas.openxmlformats.org/drawingml/2006/main" flipV="1">
          <a:off x="2066925" y="2207660"/>
          <a:ext cx="244850" cy="2140"/>
        </a:xfrm>
        <a:prstGeom xmlns:a="http://schemas.openxmlformats.org/drawingml/2006/main" prst="line">
          <a:avLst/>
        </a:prstGeom>
        <a:ln xmlns:a="http://schemas.openxmlformats.org/drawingml/2006/main" w="28575">
          <a:solidFill>
            <a:schemeClr val="accent3"/>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0.06576</cdr:x>
      <cdr:y>0.02206</cdr:y>
    </cdr:from>
    <cdr:to>
      <cdr:x>0.45735</cdr:x>
      <cdr:y>0.12134</cdr:y>
    </cdr:to>
    <cdr:sp macro="" textlink="">
      <cdr:nvSpPr>
        <cdr:cNvPr id="2" name="PrimaryTitle">
          <a:extLst xmlns:a="http://schemas.openxmlformats.org/drawingml/2006/main">
            <a:ext uri="{FF2B5EF4-FFF2-40B4-BE49-F238E27FC236}">
              <a16:creationId xmlns:a16="http://schemas.microsoft.com/office/drawing/2014/main" id="{4A3E412B-7BE5-0D21-FD00-1DB34CA2CE03}"/>
            </a:ext>
          </a:extLst>
        </cdr:cNvPr>
        <cdr:cNvSpPr txBox="1"/>
      </cdr:nvSpPr>
      <cdr:spPr>
        <a:xfrm xmlns:a="http://schemas.openxmlformats.org/drawingml/2006/main">
          <a:off x="198760" y="50800"/>
          <a:ext cx="11836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a:t>
          </a:r>
        </a:p>
      </cdr:txBody>
    </cdr:sp>
  </cdr:relSizeAnchor>
</c:userShapes>
</file>

<file path=xl/drawings/drawing5.xml><?xml version="1.0" encoding="utf-8"?>
<c:userShapes xmlns:c="http://schemas.openxmlformats.org/drawingml/2006/chart">
  <cdr:relSizeAnchor xmlns:cdr="http://schemas.openxmlformats.org/drawingml/2006/chartDrawing">
    <cdr:from>
      <cdr:x>0.8792</cdr:x>
      <cdr:y>0</cdr:y>
    </cdr:from>
    <cdr:to>
      <cdr:x>0.91943</cdr:x>
      <cdr:y>0.05801</cdr:y>
    </cdr:to>
    <cdr:sp macro="" textlink="">
      <cdr:nvSpPr>
        <cdr:cNvPr id="3" name="Szövegdoboz 7">
          <a:extLst xmlns:a="http://schemas.openxmlformats.org/drawingml/2006/main">
            <a:ext uri="{FF2B5EF4-FFF2-40B4-BE49-F238E27FC236}">
              <a16:creationId xmlns:a16="http://schemas.microsoft.com/office/drawing/2014/main" id="{1C5BEA74-2B36-48C3-B3E0-DB90B942EE11}"/>
            </a:ext>
          </a:extLst>
        </cdr:cNvPr>
        <cdr:cNvSpPr txBox="1"/>
      </cdr:nvSpPr>
      <cdr:spPr>
        <a:xfrm xmlns:a="http://schemas.openxmlformats.org/drawingml/2006/main">
          <a:off x="3798155" y="0"/>
          <a:ext cx="173794" cy="16706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a:t>
          </a:r>
        </a:p>
      </cdr:txBody>
    </cdr:sp>
  </cdr:relSizeAnchor>
  <cdr:relSizeAnchor xmlns:cdr="http://schemas.openxmlformats.org/drawingml/2006/chartDrawing">
    <cdr:from>
      <cdr:x>0.05357</cdr:x>
      <cdr:y>0</cdr:y>
    </cdr:from>
    <cdr:to>
      <cdr:x>0.0938</cdr:x>
      <cdr:y>0.058</cdr:y>
    </cdr:to>
    <cdr:sp macro="" textlink="">
      <cdr:nvSpPr>
        <cdr:cNvPr id="4" name="Szövegdoboz 7">
          <a:extLst xmlns:a="http://schemas.openxmlformats.org/drawingml/2006/main">
            <a:ext uri="{FF2B5EF4-FFF2-40B4-BE49-F238E27FC236}">
              <a16:creationId xmlns:a16="http://schemas.microsoft.com/office/drawing/2014/main" id="{1C5BEA74-2B36-48C3-B3E0-DB90B942EE11}"/>
            </a:ext>
          </a:extLst>
        </cdr:cNvPr>
        <cdr:cNvSpPr txBox="1"/>
      </cdr:nvSpPr>
      <cdr:spPr>
        <a:xfrm xmlns:a="http://schemas.openxmlformats.org/drawingml/2006/main">
          <a:off x="161994" y="0"/>
          <a:ext cx="121655" cy="13363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a:t>
          </a:r>
        </a:p>
      </cdr:txBody>
    </cdr:sp>
  </cdr:relSizeAnchor>
  <cdr:relSizeAnchor xmlns:cdr="http://schemas.openxmlformats.org/drawingml/2006/chartDrawing">
    <cdr:from>
      <cdr:x>0.03769</cdr:x>
      <cdr:y>0.46711</cdr:y>
    </cdr:from>
    <cdr:to>
      <cdr:x>0.36601</cdr:x>
      <cdr:y>0.56668</cdr:y>
    </cdr:to>
    <cdr:sp macro="" textlink="">
      <cdr:nvSpPr>
        <cdr:cNvPr id="6" name="TextBox 1">
          <a:extLst xmlns:a="http://schemas.openxmlformats.org/drawingml/2006/main">
            <a:ext uri="{FF2B5EF4-FFF2-40B4-BE49-F238E27FC236}">
              <a16:creationId xmlns:a16="http://schemas.microsoft.com/office/drawing/2014/main" id="{0EC5B3F6-8E4A-49C5-867D-038D333D79BC}"/>
            </a:ext>
          </a:extLst>
        </cdr:cNvPr>
        <cdr:cNvSpPr txBox="1"/>
      </cdr:nvSpPr>
      <cdr:spPr>
        <a:xfrm xmlns:a="http://schemas.openxmlformats.org/drawingml/2006/main">
          <a:off x="114170" y="1066412"/>
          <a:ext cx="994570" cy="227318"/>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900" b="0" i="1">
              <a:latin typeface="Calibri" panose="020F0502020204030204" pitchFamily="34" charset="0"/>
            </a:rPr>
            <a:t>Inflációs</a:t>
          </a:r>
          <a:r>
            <a:rPr lang="hu-HU" sz="900" b="0" i="1" baseline="0">
              <a:latin typeface="Calibri" panose="020F0502020204030204" pitchFamily="34" charset="0"/>
            </a:rPr>
            <a:t> cél</a:t>
          </a:r>
          <a:endParaRPr lang="hu-HU" sz="900" b="0" i="1">
            <a:latin typeface="Calibri" panose="020F0502020204030204" pitchFamily="34" charset="0"/>
          </a:endParaRPr>
        </a:p>
      </cdr:txBody>
    </cdr:sp>
  </cdr:relSizeAnchor>
  <cdr:relSizeAnchor xmlns:cdr="http://schemas.openxmlformats.org/drawingml/2006/chartDrawing">
    <cdr:from>
      <cdr:x>0.22558</cdr:x>
      <cdr:y>0.39119</cdr:y>
    </cdr:from>
    <cdr:to>
      <cdr:x>0.55242</cdr:x>
      <cdr:y>0.45572</cdr:y>
    </cdr:to>
    <cdr:sp macro="" textlink="">
      <cdr:nvSpPr>
        <cdr:cNvPr id="14" name="TextBox 1">
          <a:extLst xmlns:a="http://schemas.openxmlformats.org/drawingml/2006/main">
            <a:ext uri="{FF2B5EF4-FFF2-40B4-BE49-F238E27FC236}">
              <a16:creationId xmlns:a16="http://schemas.microsoft.com/office/drawing/2014/main" id="{7C9BDBE5-7459-4A1E-9A6F-BAB14F5C4D81}"/>
            </a:ext>
          </a:extLst>
        </cdr:cNvPr>
        <cdr:cNvSpPr txBox="1"/>
      </cdr:nvSpPr>
      <cdr:spPr>
        <a:xfrm xmlns:a="http://schemas.openxmlformats.org/drawingml/2006/main">
          <a:off x="683333" y="893095"/>
          <a:ext cx="990087" cy="14732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i="1">
              <a:latin typeface="Calibri" panose="020F0502020204030204" pitchFamily="34" charset="0"/>
            </a:rPr>
            <a:t>Toleranciasáv</a:t>
          </a:r>
        </a:p>
      </cdr:txBody>
    </cdr:sp>
  </cdr:relSizeAnchor>
  <cdr:relSizeAnchor xmlns:cdr="http://schemas.openxmlformats.org/drawingml/2006/chartDrawing">
    <cdr:from>
      <cdr:x>0.17705</cdr:x>
      <cdr:y>0.55027</cdr:y>
    </cdr:from>
    <cdr:to>
      <cdr:x>0.19493</cdr:x>
      <cdr:y>0.75267</cdr:y>
    </cdr:to>
    <cdr:sp macro="" textlink="">
      <cdr:nvSpPr>
        <cdr:cNvPr id="15" name="Straight Arrow Connector 14">
          <a:extLst xmlns:a="http://schemas.openxmlformats.org/drawingml/2006/main">
            <a:ext uri="{FF2B5EF4-FFF2-40B4-BE49-F238E27FC236}">
              <a16:creationId xmlns:a16="http://schemas.microsoft.com/office/drawing/2014/main" id="{E97C6AA6-1A76-4771-B74F-DB6D0D38968A}"/>
            </a:ext>
          </a:extLst>
        </cdr:cNvPr>
        <cdr:cNvSpPr/>
      </cdr:nvSpPr>
      <cdr:spPr>
        <a:xfrm xmlns:a="http://schemas.openxmlformats.org/drawingml/2006/main" flipH="1">
          <a:off x="536332" y="1256268"/>
          <a:ext cx="54163" cy="462072"/>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dr:relSizeAnchor xmlns:cdr="http://schemas.openxmlformats.org/drawingml/2006/chartDrawing">
    <cdr:from>
      <cdr:x>0.27932</cdr:x>
      <cdr:y>0.46971</cdr:y>
    </cdr:from>
    <cdr:to>
      <cdr:x>0.37708</cdr:x>
      <cdr:y>0.72424</cdr:y>
    </cdr:to>
    <cdr:sp macro="" textlink="">
      <cdr:nvSpPr>
        <cdr:cNvPr id="16" name="Straight Arrow Connector 15">
          <a:extLst xmlns:a="http://schemas.openxmlformats.org/drawingml/2006/main">
            <a:ext uri="{FF2B5EF4-FFF2-40B4-BE49-F238E27FC236}">
              <a16:creationId xmlns:a16="http://schemas.microsoft.com/office/drawing/2014/main" id="{D3EBDD77-DFE0-4CBA-A661-0938A249C0A3}"/>
            </a:ext>
          </a:extLst>
        </cdr:cNvPr>
        <cdr:cNvSpPr/>
      </cdr:nvSpPr>
      <cdr:spPr>
        <a:xfrm xmlns:a="http://schemas.openxmlformats.org/drawingml/2006/main" flipH="1">
          <a:off x="868284" y="1078142"/>
          <a:ext cx="303873" cy="584240"/>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dr:relSizeAnchor xmlns:cdr="http://schemas.openxmlformats.org/drawingml/2006/chartDrawing">
    <cdr:from>
      <cdr:x>0.10421</cdr:x>
      <cdr:y>0.11746</cdr:y>
    </cdr:from>
    <cdr:to>
      <cdr:x>0.43146</cdr:x>
      <cdr:y>0.40935</cdr:y>
    </cdr:to>
    <cdr:sp macro="" textlink="">
      <cdr:nvSpPr>
        <cdr:cNvPr id="2" name="TextBox 1">
          <a:extLst xmlns:a="http://schemas.openxmlformats.org/drawingml/2006/main">
            <a:ext uri="{FF2B5EF4-FFF2-40B4-BE49-F238E27FC236}">
              <a16:creationId xmlns:a16="http://schemas.microsoft.com/office/drawing/2014/main" id="{0CD551A4-6999-4C21-AEF3-32BF521A3762}"/>
            </a:ext>
          </a:extLst>
        </cdr:cNvPr>
        <cdr:cNvSpPr txBox="1"/>
      </cdr:nvSpPr>
      <cdr:spPr>
        <a:xfrm xmlns:a="http://schemas.openxmlformats.org/drawingml/2006/main">
          <a:off x="324923" y="270475"/>
          <a:ext cx="1020346" cy="672125"/>
        </a:xfrm>
        <a:prstGeom xmlns:a="http://schemas.openxmlformats.org/drawingml/2006/main" prst="rect">
          <a:avLst/>
        </a:prstGeom>
        <a:solidFill xmlns:a="http://schemas.openxmlformats.org/drawingml/2006/main">
          <a:schemeClr val="accent1">
            <a:lumMod val="20000"/>
            <a:lumOff val="80000"/>
          </a:schemeClr>
        </a:solidFill>
      </cdr:spPr>
      <cdr:txBody>
        <a:bodyPr xmlns:a="http://schemas.openxmlformats.org/drawingml/2006/main" vertOverflow="clip" wrap="square" rtlCol="0"/>
        <a:lstStyle xmlns:a="http://schemas.openxmlformats.org/drawingml/2006/main"/>
        <a:p xmlns:a="http://schemas.openxmlformats.org/drawingml/2006/main">
          <a:r>
            <a:rPr lang="hu-HU" sz="900" b="1" baseline="0"/>
            <a:t>2023: 17,6 - 17,7</a:t>
          </a:r>
        </a:p>
        <a:p xmlns:a="http://schemas.openxmlformats.org/drawingml/2006/main">
          <a:r>
            <a:rPr lang="hu-HU" sz="900" b="1" baseline="0"/>
            <a:t>2024: 4,0 - 5,5</a:t>
          </a:r>
        </a:p>
        <a:p xmlns:a="http://schemas.openxmlformats.org/drawingml/2006/main">
          <a:r>
            <a:rPr lang="hu-HU" sz="900" b="1" baseline="0"/>
            <a:t>2025: 2,5 - 3,5</a:t>
          </a:r>
        </a:p>
        <a:p xmlns:a="http://schemas.openxmlformats.org/drawingml/2006/main">
          <a:r>
            <a:rPr lang="hu-HU" sz="900" b="1" baseline="0"/>
            <a:t>2026: 2,5 - 3,5</a:t>
          </a:r>
        </a:p>
      </cdr:txBody>
    </cdr:sp>
  </cdr:relSizeAnchor>
</c:userShapes>
</file>

<file path=xl/drawings/drawing50.xml><?xml version="1.0" encoding="utf-8"?>
<c:userShapes xmlns:c="http://schemas.openxmlformats.org/drawingml/2006/chart">
  <cdr:relSizeAnchor xmlns:cdr="http://schemas.openxmlformats.org/drawingml/2006/chartDrawing">
    <cdr:from>
      <cdr:x>0.76902</cdr:x>
      <cdr:y>0.91066</cdr:y>
    </cdr:from>
    <cdr:to>
      <cdr:x>1</cdr:x>
      <cdr:y>1</cdr:y>
    </cdr:to>
    <cdr:sp macro="" textlink="">
      <cdr:nvSpPr>
        <cdr:cNvPr id="4" name="TextBox 3">
          <a:extLst xmlns:a="http://schemas.openxmlformats.org/drawingml/2006/main">
            <a:ext uri="{FF2B5EF4-FFF2-40B4-BE49-F238E27FC236}">
              <a16:creationId xmlns:a16="http://schemas.microsoft.com/office/drawing/2014/main" id="{5A9A3356-08BD-ACC2-A81C-E83303C8E18F}"/>
            </a:ext>
          </a:extLst>
        </cdr:cNvPr>
        <cdr:cNvSpPr txBox="1"/>
      </cdr:nvSpPr>
      <cdr:spPr>
        <a:xfrm xmlns:a="http://schemas.openxmlformats.org/drawingml/2006/main">
          <a:off x="2324517" y="2096977"/>
          <a:ext cx="698183" cy="20572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t>Forecast</a:t>
          </a:r>
        </a:p>
      </cdr:txBody>
    </cdr:sp>
  </cdr:relSizeAnchor>
  <cdr:relSizeAnchor xmlns:cdr="http://schemas.openxmlformats.org/drawingml/2006/chartDrawing">
    <cdr:from>
      <cdr:x>0.70901</cdr:x>
      <cdr:y>0.95873</cdr:y>
    </cdr:from>
    <cdr:to>
      <cdr:x>0.79001</cdr:x>
      <cdr:y>0.95966</cdr:y>
    </cdr:to>
    <cdr:cxnSp macro="">
      <cdr:nvCxnSpPr>
        <cdr:cNvPr id="9" name="Straight Connector 8">
          <a:extLst xmlns:a="http://schemas.openxmlformats.org/drawingml/2006/main">
            <a:ext uri="{FF2B5EF4-FFF2-40B4-BE49-F238E27FC236}">
              <a16:creationId xmlns:a16="http://schemas.microsoft.com/office/drawing/2014/main" id="{897D8DD5-637C-77AD-EF98-4DEA85588614}"/>
            </a:ext>
          </a:extLst>
        </cdr:cNvPr>
        <cdr:cNvCxnSpPr/>
      </cdr:nvCxnSpPr>
      <cdr:spPr>
        <a:xfrm xmlns:a="http://schemas.openxmlformats.org/drawingml/2006/main" flipV="1">
          <a:off x="2143122" y="2207668"/>
          <a:ext cx="244839" cy="2141"/>
        </a:xfrm>
        <a:prstGeom xmlns:a="http://schemas.openxmlformats.org/drawingml/2006/main" prst="line">
          <a:avLst/>
        </a:prstGeom>
        <a:ln xmlns:a="http://schemas.openxmlformats.org/drawingml/2006/main" w="28575">
          <a:solidFill>
            <a:schemeClr val="accent3"/>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0.06576</cdr:x>
      <cdr:y>0.02206</cdr:y>
    </cdr:from>
    <cdr:to>
      <cdr:x>0.45735</cdr:x>
      <cdr:y>0.12134</cdr:y>
    </cdr:to>
    <cdr:sp macro="" textlink="">
      <cdr:nvSpPr>
        <cdr:cNvPr id="2" name="PrimaryTitle">
          <a:extLst xmlns:a="http://schemas.openxmlformats.org/drawingml/2006/main">
            <a:ext uri="{FF2B5EF4-FFF2-40B4-BE49-F238E27FC236}">
              <a16:creationId xmlns:a16="http://schemas.microsoft.com/office/drawing/2014/main" id="{4A3E412B-7BE5-0D21-FD00-1DB34CA2CE03}"/>
            </a:ext>
          </a:extLst>
        </cdr:cNvPr>
        <cdr:cNvSpPr txBox="1"/>
      </cdr:nvSpPr>
      <cdr:spPr>
        <a:xfrm xmlns:a="http://schemas.openxmlformats.org/drawingml/2006/main">
          <a:off x="198760" y="50800"/>
          <a:ext cx="11836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Percent</a:t>
          </a:r>
        </a:p>
      </cdr:txBody>
    </cdr:sp>
  </cdr:relSizeAnchor>
</c:userShapes>
</file>

<file path=xl/drawings/drawing51.xml><?xml version="1.0" encoding="utf-8"?>
<xdr:wsDr xmlns:xdr="http://schemas.openxmlformats.org/drawingml/2006/spreadsheetDrawing" xmlns:a="http://schemas.openxmlformats.org/drawingml/2006/main">
  <xdr:twoCellAnchor editAs="absolute">
    <xdr:from>
      <xdr:col>5</xdr:col>
      <xdr:colOff>187036</xdr:colOff>
      <xdr:row>14</xdr:row>
      <xdr:rowOff>1297</xdr:rowOff>
    </xdr:from>
    <xdr:to>
      <xdr:col>10</xdr:col>
      <xdr:colOff>161735</xdr:colOff>
      <xdr:row>28</xdr:row>
      <xdr:rowOff>118443</xdr:rowOff>
    </xdr:to>
    <xdr:graphicFrame macro="">
      <xdr:nvGraphicFramePr>
        <xdr:cNvPr id="2" name="Chart 1">
          <a:extLst>
            <a:ext uri="{FF2B5EF4-FFF2-40B4-BE49-F238E27FC236}">
              <a16:creationId xmlns:a16="http://schemas.microsoft.com/office/drawing/2014/main" id="{0D8C4EC4-FDA3-421B-BDCF-903DC3321F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10</xdr:col>
      <xdr:colOff>292676</xdr:colOff>
      <xdr:row>14</xdr:row>
      <xdr:rowOff>8658</xdr:rowOff>
    </xdr:from>
    <xdr:to>
      <xdr:col>15</xdr:col>
      <xdr:colOff>267376</xdr:colOff>
      <xdr:row>28</xdr:row>
      <xdr:rowOff>125804</xdr:rowOff>
    </xdr:to>
    <xdr:graphicFrame macro="">
      <xdr:nvGraphicFramePr>
        <xdr:cNvPr id="3" name="Chart 2">
          <a:extLst>
            <a:ext uri="{FF2B5EF4-FFF2-40B4-BE49-F238E27FC236}">
              <a16:creationId xmlns:a16="http://schemas.microsoft.com/office/drawing/2014/main" id="{7D3DCBA1-8BF6-4088-A558-958712DC13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2.xml><?xml version="1.0" encoding="utf-8"?>
<c:userShapes xmlns:c="http://schemas.openxmlformats.org/drawingml/2006/chart">
  <cdr:relSizeAnchor xmlns:cdr="http://schemas.openxmlformats.org/drawingml/2006/chartDrawing">
    <cdr:from>
      <cdr:x>0.71917</cdr:x>
      <cdr:y>0.06714</cdr:y>
    </cdr:from>
    <cdr:to>
      <cdr:x>0.72363</cdr:x>
      <cdr:y>0.60198</cdr:y>
    </cdr:to>
    <cdr:cxnSp macro="">
      <cdr:nvCxnSpPr>
        <cdr:cNvPr id="4" name="Straight Connector 3">
          <a:extLst xmlns:a="http://schemas.openxmlformats.org/drawingml/2006/main">
            <a:ext uri="{FF2B5EF4-FFF2-40B4-BE49-F238E27FC236}">
              <a16:creationId xmlns:a16="http://schemas.microsoft.com/office/drawing/2014/main" id="{757BA0F0-B911-E0C1-DD2D-81F93314F7AC}"/>
            </a:ext>
          </a:extLst>
        </cdr:cNvPr>
        <cdr:cNvCxnSpPr/>
      </cdr:nvCxnSpPr>
      <cdr:spPr>
        <a:xfrm xmlns:a="http://schemas.openxmlformats.org/drawingml/2006/main">
          <a:off x="2223660" y="151105"/>
          <a:ext cx="13790" cy="1203789"/>
        </a:xfrm>
        <a:prstGeom xmlns:a="http://schemas.openxmlformats.org/drawingml/2006/main" prst="line">
          <a:avLst/>
        </a:prstGeom>
        <a:ln xmlns:a="http://schemas.openxmlformats.org/drawingml/2006/main" w="12700">
          <a:solidFill>
            <a:schemeClr val="bg2">
              <a:lumMod val="50000"/>
            </a:schemeClr>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0.05711</cdr:x>
      <cdr:y>0</cdr:y>
    </cdr:from>
    <cdr:to>
      <cdr:x>0.44871</cdr:x>
      <cdr:y>0.09927</cdr:y>
    </cdr:to>
    <cdr:sp macro="" textlink="">
      <cdr:nvSpPr>
        <cdr:cNvPr id="3" name="PrimaryTitle">
          <a:extLst xmlns:a="http://schemas.openxmlformats.org/drawingml/2006/main">
            <a:ext uri="{FF2B5EF4-FFF2-40B4-BE49-F238E27FC236}">
              <a16:creationId xmlns:a16="http://schemas.microsoft.com/office/drawing/2014/main" id="{07CD5623-C3C8-593A-18FA-1E5844DC08EB}"/>
            </a:ext>
          </a:extLst>
        </cdr:cNvPr>
        <cdr:cNvSpPr txBox="1"/>
      </cdr:nvSpPr>
      <cdr:spPr>
        <a:xfrm xmlns:a="http://schemas.openxmlformats.org/drawingml/2006/main">
          <a:off x="171644" y="0"/>
          <a:ext cx="1176898"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Ezer fő</a:t>
          </a:r>
        </a:p>
      </cdr:txBody>
    </cdr:sp>
  </cdr:relSizeAnchor>
  <cdr:relSizeAnchor xmlns:cdr="http://schemas.openxmlformats.org/drawingml/2006/chartDrawing">
    <cdr:from>
      <cdr:x>0.54084</cdr:x>
      <cdr:y>0</cdr:y>
    </cdr:from>
    <cdr:to>
      <cdr:x>0.93244</cdr:x>
      <cdr:y>0.08818</cdr:y>
    </cdr:to>
    <cdr:sp macro="" textlink="">
      <cdr:nvSpPr>
        <cdr:cNvPr id="5" name="SecondaryTitle">
          <a:extLst xmlns:a="http://schemas.openxmlformats.org/drawingml/2006/main">
            <a:ext uri="{FF2B5EF4-FFF2-40B4-BE49-F238E27FC236}">
              <a16:creationId xmlns:a16="http://schemas.microsoft.com/office/drawing/2014/main" id="{A3821BAE-1983-A092-C285-60FB18CBC648}"/>
            </a:ext>
          </a:extLst>
        </cdr:cNvPr>
        <cdr:cNvSpPr txBox="1"/>
      </cdr:nvSpPr>
      <cdr:spPr>
        <a:xfrm xmlns:a="http://schemas.openxmlformats.org/drawingml/2006/main">
          <a:off x="1625438" y="0"/>
          <a:ext cx="1176907" cy="203057"/>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pPr algn="r"/>
          <a:r>
            <a:rPr lang="hu-HU" sz="900"/>
            <a:t>Ezer fő</a:t>
          </a:r>
        </a:p>
      </cdr:txBody>
    </cdr:sp>
  </cdr:relSizeAnchor>
</c:userShapes>
</file>

<file path=xl/drawings/drawing53.xml><?xml version="1.0" encoding="utf-8"?>
<c:userShapes xmlns:c="http://schemas.openxmlformats.org/drawingml/2006/chart">
  <cdr:relSizeAnchor xmlns:cdr="http://schemas.openxmlformats.org/drawingml/2006/chartDrawing">
    <cdr:from>
      <cdr:x>0.71861</cdr:x>
      <cdr:y>0.08233</cdr:y>
    </cdr:from>
    <cdr:to>
      <cdr:x>0.71915</cdr:x>
      <cdr:y>0.60813</cdr:y>
    </cdr:to>
    <cdr:cxnSp macro="">
      <cdr:nvCxnSpPr>
        <cdr:cNvPr id="4" name="Straight Connector 3">
          <a:extLst xmlns:a="http://schemas.openxmlformats.org/drawingml/2006/main">
            <a:ext uri="{FF2B5EF4-FFF2-40B4-BE49-F238E27FC236}">
              <a16:creationId xmlns:a16="http://schemas.microsoft.com/office/drawing/2014/main" id="{757BA0F0-B911-E0C1-DD2D-81F93314F7AC}"/>
            </a:ext>
          </a:extLst>
        </cdr:cNvPr>
        <cdr:cNvCxnSpPr/>
      </cdr:nvCxnSpPr>
      <cdr:spPr>
        <a:xfrm xmlns:a="http://schemas.openxmlformats.org/drawingml/2006/main">
          <a:off x="2221926" y="185314"/>
          <a:ext cx="1670" cy="1183442"/>
        </a:xfrm>
        <a:prstGeom xmlns:a="http://schemas.openxmlformats.org/drawingml/2006/main" prst="line">
          <a:avLst/>
        </a:prstGeom>
        <a:ln xmlns:a="http://schemas.openxmlformats.org/drawingml/2006/main" w="12700">
          <a:solidFill>
            <a:schemeClr val="bg2">
              <a:lumMod val="50000"/>
            </a:schemeClr>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0.05711</cdr:x>
      <cdr:y>0</cdr:y>
    </cdr:from>
    <cdr:to>
      <cdr:x>0.44871</cdr:x>
      <cdr:y>0.09927</cdr:y>
    </cdr:to>
    <cdr:sp macro="" textlink="">
      <cdr:nvSpPr>
        <cdr:cNvPr id="3" name="PrimaryTitle">
          <a:extLst xmlns:a="http://schemas.openxmlformats.org/drawingml/2006/main">
            <a:ext uri="{FF2B5EF4-FFF2-40B4-BE49-F238E27FC236}">
              <a16:creationId xmlns:a16="http://schemas.microsoft.com/office/drawing/2014/main" id="{07CD5623-C3C8-593A-18FA-1E5844DC08EB}"/>
            </a:ext>
          </a:extLst>
        </cdr:cNvPr>
        <cdr:cNvSpPr txBox="1"/>
      </cdr:nvSpPr>
      <cdr:spPr>
        <a:xfrm xmlns:a="http://schemas.openxmlformats.org/drawingml/2006/main">
          <a:off x="171644" y="0"/>
          <a:ext cx="1176898"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Thousand</a:t>
          </a:r>
          <a:r>
            <a:rPr lang="hu-HU" sz="900" baseline="0"/>
            <a:t> persons</a:t>
          </a:r>
          <a:endParaRPr lang="hu-HU" sz="900"/>
        </a:p>
      </cdr:txBody>
    </cdr:sp>
  </cdr:relSizeAnchor>
  <cdr:relSizeAnchor xmlns:cdr="http://schemas.openxmlformats.org/drawingml/2006/chartDrawing">
    <cdr:from>
      <cdr:x>0.54084</cdr:x>
      <cdr:y>4.34273E-7</cdr:y>
    </cdr:from>
    <cdr:to>
      <cdr:x>0.93244</cdr:x>
      <cdr:y>0.08273</cdr:y>
    </cdr:to>
    <cdr:sp macro="" textlink="">
      <cdr:nvSpPr>
        <cdr:cNvPr id="5" name="SecondaryTitle">
          <a:extLst xmlns:a="http://schemas.openxmlformats.org/drawingml/2006/main">
            <a:ext uri="{FF2B5EF4-FFF2-40B4-BE49-F238E27FC236}">
              <a16:creationId xmlns:a16="http://schemas.microsoft.com/office/drawing/2014/main" id="{A3821BAE-1983-A092-C285-60FB18CBC648}"/>
            </a:ext>
          </a:extLst>
        </cdr:cNvPr>
        <cdr:cNvSpPr txBox="1"/>
      </cdr:nvSpPr>
      <cdr:spPr>
        <a:xfrm xmlns:a="http://schemas.openxmlformats.org/drawingml/2006/main">
          <a:off x="1625438" y="1"/>
          <a:ext cx="1176907" cy="1905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pPr algn="r"/>
          <a:r>
            <a:rPr lang="hu-HU" sz="900"/>
            <a:t>Thousand</a:t>
          </a:r>
          <a:r>
            <a:rPr lang="hu-HU" sz="900" baseline="0"/>
            <a:t> persons</a:t>
          </a:r>
          <a:endParaRPr lang="hu-HU" sz="900"/>
        </a:p>
      </cdr:txBody>
    </cdr:sp>
  </cdr:relSizeAnchor>
</c:userShapes>
</file>

<file path=xl/drawings/drawing54.xml><?xml version="1.0" encoding="utf-8"?>
<xdr:wsDr xmlns:xdr="http://schemas.openxmlformats.org/drawingml/2006/spreadsheetDrawing" xmlns:a="http://schemas.openxmlformats.org/drawingml/2006/main">
  <xdr:twoCellAnchor>
    <xdr:from>
      <xdr:col>16</xdr:col>
      <xdr:colOff>321608</xdr:colOff>
      <xdr:row>15</xdr:row>
      <xdr:rowOff>54349</xdr:rowOff>
    </xdr:from>
    <xdr:to>
      <xdr:col>21</xdr:col>
      <xdr:colOff>345233</xdr:colOff>
      <xdr:row>29</xdr:row>
      <xdr:rowOff>91399</xdr:rowOff>
    </xdr:to>
    <xdr:graphicFrame macro="">
      <xdr:nvGraphicFramePr>
        <xdr:cNvPr id="2" name="Diagram 1">
          <a:extLst>
            <a:ext uri="{FF2B5EF4-FFF2-40B4-BE49-F238E27FC236}">
              <a16:creationId xmlns:a16="http://schemas.microsoft.com/office/drawing/2014/main" id="{87EA1A0A-D9CB-424D-928F-F4C0968948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453051</xdr:colOff>
      <xdr:row>14</xdr:row>
      <xdr:rowOff>138054</xdr:rowOff>
    </xdr:from>
    <xdr:to>
      <xdr:col>15</xdr:col>
      <xdr:colOff>476676</xdr:colOff>
      <xdr:row>29</xdr:row>
      <xdr:rowOff>10213</xdr:rowOff>
    </xdr:to>
    <xdr:graphicFrame macro="">
      <xdr:nvGraphicFramePr>
        <xdr:cNvPr id="3" name="Diagram 3">
          <a:extLst>
            <a:ext uri="{FF2B5EF4-FFF2-40B4-BE49-F238E27FC236}">
              <a16:creationId xmlns:a16="http://schemas.microsoft.com/office/drawing/2014/main" id="{A0B70B94-E11B-4994-9C4E-BFCFC53C46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5.xml><?xml version="1.0" encoding="utf-8"?>
<c:userShapes xmlns:c="http://schemas.openxmlformats.org/drawingml/2006/chart">
  <cdr:relSizeAnchor xmlns:cdr="http://schemas.openxmlformats.org/drawingml/2006/chartDrawing">
    <cdr:from>
      <cdr:x>0.04851</cdr:x>
      <cdr:y>0</cdr:y>
    </cdr:from>
    <cdr:to>
      <cdr:x>0.4401</cdr:x>
      <cdr:y>0.0851</cdr:y>
    </cdr:to>
    <cdr:sp macro="" textlink="">
      <cdr:nvSpPr>
        <cdr:cNvPr id="4" name="PrimaryTitle">
          <a:extLst xmlns:a="http://schemas.openxmlformats.org/drawingml/2006/main">
            <a:ext uri="{FF2B5EF4-FFF2-40B4-BE49-F238E27FC236}">
              <a16:creationId xmlns:a16="http://schemas.microsoft.com/office/drawing/2014/main" id="{4350B77A-B244-4C1B-B97E-7C91754E3166}"/>
            </a:ext>
          </a:extLst>
        </cdr:cNvPr>
        <cdr:cNvSpPr txBox="1"/>
      </cdr:nvSpPr>
      <cdr:spPr>
        <a:xfrm xmlns:a="http://schemas.openxmlformats.org/drawingml/2006/main">
          <a:off x="146050" y="0"/>
          <a:ext cx="1179082" cy="199157"/>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Percent</a:t>
          </a:r>
        </a:p>
      </cdr:txBody>
    </cdr:sp>
  </cdr:relSizeAnchor>
  <cdr:relSizeAnchor xmlns:cdr="http://schemas.openxmlformats.org/drawingml/2006/chartDrawing">
    <cdr:from>
      <cdr:x>0.84423</cdr:x>
      <cdr:y>0.07509</cdr:y>
    </cdr:from>
    <cdr:to>
      <cdr:x>0.84837</cdr:x>
      <cdr:y>0.65515</cdr:y>
    </cdr:to>
    <cdr:cxnSp macro="">
      <cdr:nvCxnSpPr>
        <cdr:cNvPr id="3" name="Straight Connector 2">
          <a:extLst xmlns:a="http://schemas.openxmlformats.org/drawingml/2006/main">
            <a:ext uri="{FF2B5EF4-FFF2-40B4-BE49-F238E27FC236}">
              <a16:creationId xmlns:a16="http://schemas.microsoft.com/office/drawing/2014/main" id="{CFA3CA5B-56D1-41CF-BE63-61548FCD7E2C}"/>
            </a:ext>
          </a:extLst>
        </cdr:cNvPr>
        <cdr:cNvCxnSpPr/>
      </cdr:nvCxnSpPr>
      <cdr:spPr>
        <a:xfrm xmlns:a="http://schemas.openxmlformats.org/drawingml/2006/main">
          <a:off x="2622395" y="170278"/>
          <a:ext cx="12860" cy="1315362"/>
        </a:xfrm>
        <a:prstGeom xmlns:a="http://schemas.openxmlformats.org/drawingml/2006/main" prst="line">
          <a:avLst/>
        </a:prstGeom>
        <a:ln xmlns:a="http://schemas.openxmlformats.org/drawingml/2006/main" w="9525">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56.xml><?xml version="1.0" encoding="utf-8"?>
<c:userShapes xmlns:c="http://schemas.openxmlformats.org/drawingml/2006/chart">
  <cdr:relSizeAnchor xmlns:cdr="http://schemas.openxmlformats.org/drawingml/2006/chartDrawing">
    <cdr:from>
      <cdr:x>0.06576</cdr:x>
      <cdr:y>8.69187E-7</cdr:y>
    </cdr:from>
    <cdr:to>
      <cdr:x>0.45735</cdr:x>
      <cdr:y>0.09935</cdr:y>
    </cdr:to>
    <cdr:sp macro="" textlink="">
      <cdr:nvSpPr>
        <cdr:cNvPr id="4" name="PrimaryTitle">
          <a:extLst xmlns:a="http://schemas.openxmlformats.org/drawingml/2006/main">
            <a:ext uri="{FF2B5EF4-FFF2-40B4-BE49-F238E27FC236}">
              <a16:creationId xmlns:a16="http://schemas.microsoft.com/office/drawing/2014/main" id="{4350B77A-B244-4C1B-B97E-7C91754E3166}"/>
            </a:ext>
          </a:extLst>
        </cdr:cNvPr>
        <cdr:cNvSpPr txBox="1"/>
      </cdr:nvSpPr>
      <cdr:spPr>
        <a:xfrm xmlns:a="http://schemas.openxmlformats.org/drawingml/2006/main">
          <a:off x="197699" y="2"/>
          <a:ext cx="1177265" cy="228599"/>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a:t>
          </a:r>
        </a:p>
      </cdr:txBody>
    </cdr:sp>
  </cdr:relSizeAnchor>
  <cdr:relSizeAnchor xmlns:cdr="http://schemas.openxmlformats.org/drawingml/2006/chartDrawing">
    <cdr:from>
      <cdr:x>0.84656</cdr:x>
      <cdr:y>0.0909</cdr:y>
    </cdr:from>
    <cdr:to>
      <cdr:x>0.84944</cdr:x>
      <cdr:y>0.67144</cdr:y>
    </cdr:to>
    <cdr:cxnSp macro="">
      <cdr:nvCxnSpPr>
        <cdr:cNvPr id="3" name="Straight Connector 2">
          <a:extLst xmlns:a="http://schemas.openxmlformats.org/drawingml/2006/main">
            <a:ext uri="{FF2B5EF4-FFF2-40B4-BE49-F238E27FC236}">
              <a16:creationId xmlns:a16="http://schemas.microsoft.com/office/drawing/2014/main" id="{CFA3CA5B-56D1-41CF-BE63-61548FCD7E2C}"/>
            </a:ext>
          </a:extLst>
        </cdr:cNvPr>
        <cdr:cNvCxnSpPr/>
      </cdr:nvCxnSpPr>
      <cdr:spPr>
        <a:xfrm xmlns:a="http://schemas.openxmlformats.org/drawingml/2006/main" flipH="1">
          <a:off x="2629633" y="205627"/>
          <a:ext cx="8946" cy="1313221"/>
        </a:xfrm>
        <a:prstGeom xmlns:a="http://schemas.openxmlformats.org/drawingml/2006/main" prst="line">
          <a:avLst/>
        </a:prstGeom>
        <a:ln xmlns:a="http://schemas.openxmlformats.org/drawingml/2006/main" w="9525">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0.02038</cdr:x>
      <cdr:y>0.83425</cdr:y>
    </cdr:from>
    <cdr:to>
      <cdr:x>0.12432</cdr:x>
      <cdr:y>0.8619</cdr:y>
    </cdr:to>
    <cdr:sp macro="" textlink="">
      <cdr:nvSpPr>
        <cdr:cNvPr id="2" name="Téglalap 1">
          <a:extLst xmlns:a="http://schemas.openxmlformats.org/drawingml/2006/main">
            <a:ext uri="{FF2B5EF4-FFF2-40B4-BE49-F238E27FC236}">
              <a16:creationId xmlns:a16="http://schemas.microsoft.com/office/drawing/2014/main" id="{4877B85C-C9C5-428F-8327-2B3B82ED4BCA}"/>
            </a:ext>
          </a:extLst>
        </cdr:cNvPr>
        <cdr:cNvSpPr/>
      </cdr:nvSpPr>
      <cdr:spPr>
        <a:xfrm xmlns:a="http://schemas.openxmlformats.org/drawingml/2006/main">
          <a:off x="61364" y="1978458"/>
          <a:ext cx="312965" cy="65579"/>
        </a:xfrm>
        <a:prstGeom xmlns:a="http://schemas.openxmlformats.org/drawingml/2006/main" prst="rect">
          <a:avLst/>
        </a:prstGeom>
        <a:solidFill xmlns:a="http://schemas.openxmlformats.org/drawingml/2006/main">
          <a:srgbClr val="00B0F0"/>
        </a:solidFill>
        <a:ln xmlns:a="http://schemas.openxmlformats.org/drawingml/2006/main">
          <a:solidFill>
            <a:srgbClr val="00B0F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6.xml><?xml version="1.0" encoding="utf-8"?>
<c:userShapes xmlns:c="http://schemas.openxmlformats.org/drawingml/2006/chart">
  <cdr:relSizeAnchor xmlns:cdr="http://schemas.openxmlformats.org/drawingml/2006/chartDrawing">
    <cdr:from>
      <cdr:x>0.76894</cdr:x>
      <cdr:y>0</cdr:y>
    </cdr:from>
    <cdr:to>
      <cdr:x>0.91943</cdr:x>
      <cdr:y>0.06633</cdr:y>
    </cdr:to>
    <cdr:sp macro="" textlink="">
      <cdr:nvSpPr>
        <cdr:cNvPr id="3" name="Szövegdoboz 7">
          <a:extLst xmlns:a="http://schemas.openxmlformats.org/drawingml/2006/main">
            <a:ext uri="{FF2B5EF4-FFF2-40B4-BE49-F238E27FC236}">
              <a16:creationId xmlns:a16="http://schemas.microsoft.com/office/drawing/2014/main" id="{1C5BEA74-2B36-48C3-B3E0-DB90B942EE11}"/>
            </a:ext>
          </a:extLst>
        </cdr:cNvPr>
        <cdr:cNvSpPr txBox="1"/>
      </cdr:nvSpPr>
      <cdr:spPr>
        <a:xfrm xmlns:a="http://schemas.openxmlformats.org/drawingml/2006/main">
          <a:off x="2212975" y="0"/>
          <a:ext cx="433099" cy="1524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Percent</a:t>
          </a:r>
        </a:p>
      </cdr:txBody>
    </cdr:sp>
  </cdr:relSizeAnchor>
  <cdr:relSizeAnchor xmlns:cdr="http://schemas.openxmlformats.org/drawingml/2006/chartDrawing">
    <cdr:from>
      <cdr:x>0.05357</cdr:x>
      <cdr:y>0</cdr:y>
    </cdr:from>
    <cdr:to>
      <cdr:x>0.18975</cdr:x>
      <cdr:y>0.07047</cdr:y>
    </cdr:to>
    <cdr:sp macro="" textlink="">
      <cdr:nvSpPr>
        <cdr:cNvPr id="4" name="Szövegdoboz 7">
          <a:extLst xmlns:a="http://schemas.openxmlformats.org/drawingml/2006/main">
            <a:ext uri="{FF2B5EF4-FFF2-40B4-BE49-F238E27FC236}">
              <a16:creationId xmlns:a16="http://schemas.microsoft.com/office/drawing/2014/main" id="{1C5BEA74-2B36-48C3-B3E0-DB90B942EE11}"/>
            </a:ext>
          </a:extLst>
        </cdr:cNvPr>
        <cdr:cNvSpPr txBox="1"/>
      </cdr:nvSpPr>
      <cdr:spPr>
        <a:xfrm xmlns:a="http://schemas.openxmlformats.org/drawingml/2006/main">
          <a:off x="154172" y="0"/>
          <a:ext cx="391928" cy="16192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Percent</a:t>
          </a:r>
        </a:p>
      </cdr:txBody>
    </cdr:sp>
  </cdr:relSizeAnchor>
  <cdr:relSizeAnchor xmlns:cdr="http://schemas.openxmlformats.org/drawingml/2006/chartDrawing">
    <cdr:from>
      <cdr:x>0.04395</cdr:x>
      <cdr:y>0.48934</cdr:y>
    </cdr:from>
    <cdr:to>
      <cdr:x>0.37227</cdr:x>
      <cdr:y>0.58891</cdr:y>
    </cdr:to>
    <cdr:sp macro="" textlink="">
      <cdr:nvSpPr>
        <cdr:cNvPr id="6" name="TextBox 1">
          <a:extLst xmlns:a="http://schemas.openxmlformats.org/drawingml/2006/main">
            <a:ext uri="{FF2B5EF4-FFF2-40B4-BE49-F238E27FC236}">
              <a16:creationId xmlns:a16="http://schemas.microsoft.com/office/drawing/2014/main" id="{0EC5B3F6-8E4A-49C5-867D-038D333D79BC}"/>
            </a:ext>
          </a:extLst>
        </cdr:cNvPr>
        <cdr:cNvSpPr txBox="1"/>
      </cdr:nvSpPr>
      <cdr:spPr>
        <a:xfrm xmlns:a="http://schemas.openxmlformats.org/drawingml/2006/main">
          <a:off x="133278" y="1112089"/>
          <a:ext cx="995705" cy="22628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900" b="0" i="1">
              <a:latin typeface="Calibri" panose="020F0502020204030204" pitchFamily="34" charset="0"/>
            </a:rPr>
            <a:t>Inflation target</a:t>
          </a:r>
        </a:p>
      </cdr:txBody>
    </cdr:sp>
  </cdr:relSizeAnchor>
  <cdr:relSizeAnchor xmlns:cdr="http://schemas.openxmlformats.org/drawingml/2006/chartDrawing">
    <cdr:from>
      <cdr:x>0.18978</cdr:x>
      <cdr:y>0.38058</cdr:y>
    </cdr:from>
    <cdr:to>
      <cdr:x>0.57132</cdr:x>
      <cdr:y>0.4715</cdr:y>
    </cdr:to>
    <cdr:sp macro="" textlink="">
      <cdr:nvSpPr>
        <cdr:cNvPr id="14" name="TextBox 1">
          <a:extLst xmlns:a="http://schemas.openxmlformats.org/drawingml/2006/main">
            <a:ext uri="{FF2B5EF4-FFF2-40B4-BE49-F238E27FC236}">
              <a16:creationId xmlns:a16="http://schemas.microsoft.com/office/drawing/2014/main" id="{7C9BDBE5-7459-4A1E-9A6F-BAB14F5C4D81}"/>
            </a:ext>
          </a:extLst>
        </cdr:cNvPr>
        <cdr:cNvSpPr txBox="1"/>
      </cdr:nvSpPr>
      <cdr:spPr>
        <a:xfrm xmlns:a="http://schemas.openxmlformats.org/drawingml/2006/main">
          <a:off x="575553" y="864907"/>
          <a:ext cx="1157106" cy="20662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i="1">
              <a:latin typeface="Calibri" panose="020F0502020204030204" pitchFamily="34" charset="0"/>
            </a:rPr>
            <a:t>Tolerance band</a:t>
          </a:r>
        </a:p>
      </cdr:txBody>
    </cdr:sp>
  </cdr:relSizeAnchor>
  <cdr:relSizeAnchor xmlns:cdr="http://schemas.openxmlformats.org/drawingml/2006/chartDrawing">
    <cdr:from>
      <cdr:x>0.16075</cdr:x>
      <cdr:y>0.57375</cdr:y>
    </cdr:from>
    <cdr:to>
      <cdr:x>0.22035</cdr:x>
      <cdr:y>0.75421</cdr:y>
    </cdr:to>
    <cdr:sp macro="" textlink="">
      <cdr:nvSpPr>
        <cdr:cNvPr id="15" name="Straight Arrow Connector 14">
          <a:extLst xmlns:a="http://schemas.openxmlformats.org/drawingml/2006/main">
            <a:ext uri="{FF2B5EF4-FFF2-40B4-BE49-F238E27FC236}">
              <a16:creationId xmlns:a16="http://schemas.microsoft.com/office/drawing/2014/main" id="{E97C6AA6-1A76-4771-B74F-DB6D0D38968A}"/>
            </a:ext>
          </a:extLst>
        </cdr:cNvPr>
        <cdr:cNvSpPr/>
      </cdr:nvSpPr>
      <cdr:spPr>
        <a:xfrm xmlns:a="http://schemas.openxmlformats.org/drawingml/2006/main" flipH="1">
          <a:off x="487511" y="1303924"/>
          <a:ext cx="180743" cy="410109"/>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dr:relSizeAnchor xmlns:cdr="http://schemas.openxmlformats.org/drawingml/2006/chartDrawing">
    <cdr:from>
      <cdr:x>0.28502</cdr:x>
      <cdr:y>0.46787</cdr:y>
    </cdr:from>
    <cdr:to>
      <cdr:x>0.37738</cdr:x>
      <cdr:y>0.72609</cdr:y>
    </cdr:to>
    <cdr:sp macro="" textlink="">
      <cdr:nvSpPr>
        <cdr:cNvPr id="16" name="Straight Arrow Connector 15">
          <a:extLst xmlns:a="http://schemas.openxmlformats.org/drawingml/2006/main">
            <a:ext uri="{FF2B5EF4-FFF2-40B4-BE49-F238E27FC236}">
              <a16:creationId xmlns:a16="http://schemas.microsoft.com/office/drawing/2014/main" id="{D3EBDD77-DFE0-4CBA-A661-0938A249C0A3}"/>
            </a:ext>
          </a:extLst>
        </cdr:cNvPr>
        <cdr:cNvSpPr/>
      </cdr:nvSpPr>
      <cdr:spPr>
        <a:xfrm xmlns:a="http://schemas.openxmlformats.org/drawingml/2006/main" flipH="1">
          <a:off x="864380" y="1063292"/>
          <a:ext cx="280123" cy="586825"/>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dr:relSizeAnchor xmlns:cdr="http://schemas.openxmlformats.org/drawingml/2006/chartDrawing">
    <cdr:from>
      <cdr:x>0.10346</cdr:x>
      <cdr:y>0.09514</cdr:y>
    </cdr:from>
    <cdr:to>
      <cdr:x>0.45279</cdr:x>
      <cdr:y>0.35987</cdr:y>
    </cdr:to>
    <cdr:sp macro="" textlink="">
      <cdr:nvSpPr>
        <cdr:cNvPr id="8" name="TextBox 1">
          <a:extLst xmlns:a="http://schemas.openxmlformats.org/drawingml/2006/main">
            <a:ext uri="{FF2B5EF4-FFF2-40B4-BE49-F238E27FC236}">
              <a16:creationId xmlns:a16="http://schemas.microsoft.com/office/drawing/2014/main" id="{94962857-05BF-4AAA-83FD-6D9FE9D7CC4D}"/>
            </a:ext>
          </a:extLst>
        </cdr:cNvPr>
        <cdr:cNvSpPr txBox="1"/>
      </cdr:nvSpPr>
      <cdr:spPr>
        <a:xfrm xmlns:a="http://schemas.openxmlformats.org/drawingml/2006/main">
          <a:off x="322583" y="219076"/>
          <a:ext cx="1089194" cy="609600"/>
        </a:xfrm>
        <a:prstGeom xmlns:a="http://schemas.openxmlformats.org/drawingml/2006/main" prst="rect">
          <a:avLst/>
        </a:prstGeom>
        <a:solidFill xmlns:a="http://schemas.openxmlformats.org/drawingml/2006/main">
          <a:schemeClr val="accent1">
            <a:lumMod val="20000"/>
            <a:lumOff val="80000"/>
          </a:schemeClr>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1" baseline="0">
              <a:effectLst/>
              <a:latin typeface="+mn-lt"/>
              <a:ea typeface="+mn-ea"/>
              <a:cs typeface="+mn-cs"/>
            </a:rPr>
            <a:t>2023: 17.6 - 17.7</a:t>
          </a:r>
        </a:p>
        <a:p xmlns:a="http://schemas.openxmlformats.org/drawingml/2006/main">
          <a:r>
            <a:rPr lang="hu-HU" sz="900" b="1" baseline="0">
              <a:effectLst/>
              <a:latin typeface="+mn-lt"/>
              <a:ea typeface="+mn-ea"/>
              <a:cs typeface="+mn-cs"/>
            </a:rPr>
            <a:t>2024: 4.0 - 5.5</a:t>
          </a:r>
        </a:p>
        <a:p xmlns:a="http://schemas.openxmlformats.org/drawingml/2006/main">
          <a:r>
            <a:rPr lang="hu-HU" sz="900" b="1" baseline="0">
              <a:effectLst/>
              <a:latin typeface="+mn-lt"/>
              <a:ea typeface="+mn-ea"/>
              <a:cs typeface="+mn-cs"/>
            </a:rPr>
            <a:t>2025: 2.5 - 3.5</a:t>
          </a:r>
        </a:p>
        <a:p xmlns:a="http://schemas.openxmlformats.org/drawingml/2006/main">
          <a:r>
            <a:rPr lang="hu-HU" sz="900" b="1" baseline="0">
              <a:effectLst/>
              <a:latin typeface="+mn-lt"/>
              <a:ea typeface="+mn-ea"/>
              <a:cs typeface="+mn-cs"/>
            </a:rPr>
            <a:t>2026: 2.5 - 3.5</a:t>
          </a:r>
        </a:p>
      </cdr:txBody>
    </cdr:sp>
  </cdr:relSizeAnchor>
</c:userShapes>
</file>

<file path=xl/drawings/drawing7.xml><?xml version="1.0" encoding="utf-8"?>
<xdr:wsDr xmlns:xdr="http://schemas.openxmlformats.org/drawingml/2006/spreadsheetDrawing" xmlns:a="http://schemas.openxmlformats.org/drawingml/2006/main">
  <xdr:twoCellAnchor editAs="absolute">
    <xdr:from>
      <xdr:col>11</xdr:col>
      <xdr:colOff>596354</xdr:colOff>
      <xdr:row>26</xdr:row>
      <xdr:rowOff>65437</xdr:rowOff>
    </xdr:from>
    <xdr:to>
      <xdr:col>16</xdr:col>
      <xdr:colOff>569040</xdr:colOff>
      <xdr:row>41</xdr:row>
      <xdr:rowOff>83437</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17</xdr:col>
      <xdr:colOff>38100</xdr:colOff>
      <xdr:row>26</xdr:row>
      <xdr:rowOff>19050</xdr:rowOff>
    </xdr:from>
    <xdr:to>
      <xdr:col>21</xdr:col>
      <xdr:colOff>562740</xdr:colOff>
      <xdr:row>41</xdr:row>
      <xdr:rowOff>37050</xdr:rowOff>
    </xdr:to>
    <xdr:graphicFrame macro="">
      <xdr:nvGraphicFramePr>
        <xdr:cNvPr id="4" name="Chart 3">
          <a:extLst>
            <a:ext uri="{FF2B5EF4-FFF2-40B4-BE49-F238E27FC236}">
              <a16:creationId xmlns:a16="http://schemas.microsoft.com/office/drawing/2014/main" id="{12ADE6D3-7686-4C30-9C20-FDDC9BD49D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0.05691</cdr:x>
      <cdr:y>0</cdr:y>
    </cdr:from>
    <cdr:to>
      <cdr:x>0.44851</cdr:x>
      <cdr:y>0.09927</cdr:y>
    </cdr:to>
    <cdr:sp macro="" textlink="">
      <cdr:nvSpPr>
        <cdr:cNvPr id="2" name="PrimaryTitle">
          <a:extLst xmlns:a="http://schemas.openxmlformats.org/drawingml/2006/main">
            <a:ext uri="{FF2B5EF4-FFF2-40B4-BE49-F238E27FC236}">
              <a16:creationId xmlns:a16="http://schemas.microsoft.com/office/drawing/2014/main" id="{9166F5FE-C7FE-4A6E-BEAD-999BD94028DB}"/>
            </a:ext>
          </a:extLst>
        </cdr:cNvPr>
        <cdr:cNvSpPr txBox="1"/>
      </cdr:nvSpPr>
      <cdr:spPr>
        <a:xfrm xmlns:a="http://schemas.openxmlformats.org/drawingml/2006/main">
          <a:off x="172096" y="0"/>
          <a:ext cx="1184198" cy="228718"/>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latin typeface="Calibri" panose="020F0502020204030204" pitchFamily="34" charset="0"/>
              <a:cs typeface="Calibri" panose="020F0502020204030204" pitchFamily="34" charset="0"/>
            </a:rPr>
            <a:t>Százalékpont</a:t>
          </a:r>
        </a:p>
      </cdr:txBody>
    </cdr:sp>
  </cdr:relSizeAnchor>
</c:userShapes>
</file>

<file path=xl/drawings/drawing9.xml><?xml version="1.0" encoding="utf-8"?>
<c:userShapes xmlns:c="http://schemas.openxmlformats.org/drawingml/2006/chart">
  <cdr:relSizeAnchor xmlns:cdr="http://schemas.openxmlformats.org/drawingml/2006/chartDrawing">
    <cdr:from>
      <cdr:x>0.05376</cdr:x>
      <cdr:y>0</cdr:y>
    </cdr:from>
    <cdr:to>
      <cdr:x>0.44536</cdr:x>
      <cdr:y>0.09927</cdr:y>
    </cdr:to>
    <cdr:sp macro="" textlink="">
      <cdr:nvSpPr>
        <cdr:cNvPr id="2" name="PrimaryTitle">
          <a:extLst xmlns:a="http://schemas.openxmlformats.org/drawingml/2006/main">
            <a:ext uri="{FF2B5EF4-FFF2-40B4-BE49-F238E27FC236}">
              <a16:creationId xmlns:a16="http://schemas.microsoft.com/office/drawing/2014/main" id="{9166F5FE-C7FE-4A6E-BEAD-999BD94028DB}"/>
            </a:ext>
          </a:extLst>
        </cdr:cNvPr>
        <cdr:cNvSpPr txBox="1"/>
      </cdr:nvSpPr>
      <cdr:spPr>
        <a:xfrm xmlns:a="http://schemas.openxmlformats.org/drawingml/2006/main">
          <a:off x="162571" y="0"/>
          <a:ext cx="1184198" cy="228718"/>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latin typeface="Calibri" panose="020F0502020204030204" pitchFamily="34" charset="0"/>
              <a:cs typeface="Calibri" panose="020F0502020204030204" pitchFamily="34" charset="0"/>
            </a:rPr>
            <a:t>Percentage point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Srv2\mnb\KKF\_Common\Macro%20monitoring%20team\FCAST\H&#225;ztart&#225;si%20fogyaszt&#225;s\IR\2023_dec\Fogyasztas_fc_2023_dec_2kor.xlsx" TargetMode="External"/><Relationship Id="rId1" Type="http://schemas.openxmlformats.org/officeDocument/2006/relationships/externalLinkPath" Target="file:///\\Srv2\mnb\KKF\_Common\Macro%20monitoring%20team\FCAST\H&#225;ztart&#225;si%20fogyaszt&#225;s\IR\2023_dec\Fogyasztas_fc_2023_dec_2kor.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Srv2\mnb\KKF\_Common\Macro%20monitoring%20team\Stance%20elemz&#233;s\04-Kiskereskedelem\Kiskereskedelmi_&#233;rt&#233;kes&#237;t&#233;s.xlsm" TargetMode="External"/><Relationship Id="rId1" Type="http://schemas.openxmlformats.org/officeDocument/2006/relationships/externalLinkPath" Target="file:///\\Srv2\mnb\KKF\_Common\Macro%20monitoring%20team\Stance%20elemz&#233;s\04-Kiskereskedelem\Kiskereskedelmi_&#233;rt&#233;kes&#237;t&#233;s.xlsm"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X:\_workflow\KKF\_IR%20&#246;sszes\2023_09\&#225;br&#225;k\M_1.%20fejezet%20-%201st%20chapter.xlsx" TargetMode="External"/><Relationship Id="rId1" Type="http://schemas.openxmlformats.org/officeDocument/2006/relationships/externalLinkPath" Target="/_workflow/KKF/_IR%20&#246;sszes/2023_09/&#225;br&#225;k/M_1.%20fejezet%20-%201st%20chapter.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X:\KKF\Konjunktura%20elemzo%20osztaly\_Common\Schindleri\Infl&#225;ci&#243;s%20jelent&#233;s\2023.12\El&#337;rejelz&#233;seink%20v&#225;ltoz&#225;sa%20-%202023.12.xlsx" TargetMode="External"/><Relationship Id="rId1" Type="http://schemas.openxmlformats.org/officeDocument/2006/relationships/externalLinkPath" Target="/KKF/Konjunktura%20elemzo%20osztaly/_Common/Schindleri/Infl&#225;ci&#243;s%20jelent&#233;s/2023.12/El&#337;rejelz&#233;seink%20v&#225;ltoz&#225;sa%20-%202023.12.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X:\KKF\Konjunktura%20elemzo%20osztaly\_Common\Schindleri\Infl&#225;ci&#243;s%20jelent&#233;s\2023.12\Az%20MNB%20alap-el&#337;rejelz&#233;se%20&#246;sszevetve%20m&#225;s%20progn&#243;zisokkal%202023.12.xlsx" TargetMode="External"/><Relationship Id="rId1" Type="http://schemas.openxmlformats.org/officeDocument/2006/relationships/externalLinkPath" Target="/KKF/Konjunktura%20elemzo%20osztaly/_Common/Schindleri/Infl&#225;ci&#243;s%20jelent&#233;s/2023.12/Az%20MNB%20alap-el&#337;rejelz&#233;se%20&#246;sszevetve%20m&#225;s%20progn&#243;zisokkal%202023.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ogyasztás szint"/>
      <sheetName val="PDI_negyedéves dekomp_reál"/>
      <sheetName val="T időszak"/>
      <sheetName val="FC_kisker historikus"/>
      <sheetName val="PDI_negyedéves dekomp"/>
      <sheetName val="kisker, fogyi"/>
      <sheetName val="FC havi"/>
      <sheetName val="Fogyasztás,reálbér"/>
      <sheetName val="FOGYASZTÁS"/>
      <sheetName val="felhasználás"/>
      <sheetName val="keletkezés"/>
      <sheetName val="ráták"/>
      <sheetName val="PDI_dekomp_éves"/>
      <sheetName val="éves táblák"/>
      <sheetName val="D9_solver"/>
      <sheetName val="OPI_solver"/>
      <sheetName val="FTRAN_solver"/>
      <sheetName val="CED_CPI_solver"/>
      <sheetName val="Negyedeves_jovedelemszamla"/>
      <sheetName val="Fogyasztásszerkezet_vol"/>
      <sheetName val="Fogyasztásszerkezet_nom"/>
      <sheetName val="Fogyasztásszerkezet_vol nsa"/>
    </sheetNames>
    <sheetDataSet>
      <sheetData sheetId="0"/>
      <sheetData sheetId="1">
        <row r="18">
          <cell r="I18">
            <v>0.34304855992428429</v>
          </cell>
          <cell r="K18">
            <v>1.4838576584349994</v>
          </cell>
          <cell r="L18">
            <v>-0.33447977570135379</v>
          </cell>
          <cell r="M18">
            <v>-1.2519899327334514</v>
          </cell>
        </row>
        <row r="19">
          <cell r="I19">
            <v>5.2253938116039649</v>
          </cell>
          <cell r="K19">
            <v>-3.5046928192998621</v>
          </cell>
          <cell r="L19">
            <v>0.47394311435049019</v>
          </cell>
          <cell r="M19">
            <v>0.85116570993982066</v>
          </cell>
        </row>
        <row r="20">
          <cell r="I20">
            <v>-4.6948491191606223</v>
          </cell>
          <cell r="K20">
            <v>-0.11624445648249093</v>
          </cell>
          <cell r="L20">
            <v>-3.1732586401360123</v>
          </cell>
          <cell r="M20">
            <v>-2.3426849092895452</v>
          </cell>
        </row>
        <row r="21">
          <cell r="I21">
            <v>4.4416908605183352</v>
          </cell>
          <cell r="K21">
            <v>2.3547455807315885</v>
          </cell>
          <cell r="L21">
            <v>2.4015489896444677</v>
          </cell>
          <cell r="M21">
            <v>-0.21575910278967569</v>
          </cell>
        </row>
        <row r="22">
          <cell r="I22">
            <v>7.9183388834369595</v>
          </cell>
          <cell r="K22">
            <v>-0.35001655012814581</v>
          </cell>
          <cell r="L22">
            <v>2.7776543747409619</v>
          </cell>
          <cell r="M22">
            <v>2.5206203827554674</v>
          </cell>
        </row>
        <row r="23">
          <cell r="I23">
            <v>5.7875655161560928</v>
          </cell>
          <cell r="K23">
            <v>7.5616901625447923</v>
          </cell>
          <cell r="L23">
            <v>4.825596848437371</v>
          </cell>
          <cell r="M23">
            <v>3.6955431249102446</v>
          </cell>
        </row>
        <row r="24">
          <cell r="I24">
            <v>12.503413298490855</v>
          </cell>
          <cell r="K24">
            <v>-3.2397443862802646</v>
          </cell>
          <cell r="L24">
            <v>3.9939414022338866</v>
          </cell>
          <cell r="M24">
            <v>4.7842216276254419</v>
          </cell>
        </row>
        <row r="25">
          <cell r="I25">
            <v>9.5073829600980275</v>
          </cell>
          <cell r="K25">
            <v>6.1363647816229872</v>
          </cell>
          <cell r="L25">
            <v>6.0743932713964881</v>
          </cell>
          <cell r="M25">
            <v>4.665990670047691</v>
          </cell>
        </row>
        <row r="26">
          <cell r="I26">
            <v>7.2605112067165152</v>
          </cell>
          <cell r="K26">
            <v>12.244858725512046</v>
          </cell>
          <cell r="L26">
            <v>7.748745198948086</v>
          </cell>
          <cell r="M26">
            <v>4.8051295542783805</v>
          </cell>
        </row>
        <row r="27">
          <cell r="I27">
            <v>8.13042924527754</v>
          </cell>
          <cell r="K27">
            <v>-1.581399252566257</v>
          </cell>
          <cell r="L27">
            <v>3.1207225792545046</v>
          </cell>
          <cell r="M27">
            <v>5.1283542840033078</v>
          </cell>
        </row>
        <row r="28">
          <cell r="I28">
            <v>3.1449039428545973</v>
          </cell>
          <cell r="K28">
            <v>2.9605758625208125</v>
          </cell>
          <cell r="L28">
            <v>2.7773891785013234</v>
          </cell>
          <cell r="M28">
            <v>-1.3399003924500192</v>
          </cell>
        </row>
        <row r="29">
          <cell r="I29">
            <v>3.9183500809099314</v>
          </cell>
          <cell r="K29">
            <v>-1.3483000500174001</v>
          </cell>
          <cell r="L29">
            <v>2.2758529085606511</v>
          </cell>
          <cell r="M29">
            <v>4.8135347905659671</v>
          </cell>
        </row>
        <row r="30">
          <cell r="I30">
            <v>3.5803202526130065</v>
          </cell>
          <cell r="K30">
            <v>12.570742331072978</v>
          </cell>
          <cell r="L30">
            <v>5.6261568036808569</v>
          </cell>
          <cell r="M30">
            <v>6.5302310743106489</v>
          </cell>
        </row>
        <row r="31">
          <cell r="I31">
            <v>-4.3441792919675208</v>
          </cell>
          <cell r="K31">
            <v>3.0007135053865284</v>
          </cell>
          <cell r="L31">
            <v>-1.203320174450468</v>
          </cell>
          <cell r="M31">
            <v>-2.9495579240999206</v>
          </cell>
        </row>
        <row r="32">
          <cell r="I32">
            <v>5.6948925742598391</v>
          </cell>
          <cell r="K32">
            <v>0.95554716884407753</v>
          </cell>
          <cell r="L32">
            <v>3.1959898496095889</v>
          </cell>
          <cell r="M32">
            <v>3.1939079820242569</v>
          </cell>
        </row>
        <row r="33">
          <cell r="I33">
            <v>4.8761500319325535</v>
          </cell>
          <cell r="K33">
            <v>2.2965491161080394</v>
          </cell>
          <cell r="L33">
            <v>3.0726533693823654</v>
          </cell>
          <cell r="M33">
            <v>3.1493091258496975</v>
          </cell>
        </row>
        <row r="34">
          <cell r="I34">
            <v>4.9397121397283854</v>
          </cell>
          <cell r="K34">
            <v>1.4837659582913432</v>
          </cell>
          <cell r="L34">
            <v>2.866912482349889</v>
          </cell>
          <cell r="M34">
            <v>3.2092899135199247</v>
          </cell>
        </row>
      </sheetData>
      <sheetData sheetId="2"/>
      <sheetData sheetId="3"/>
      <sheetData sheetId="4"/>
      <sheetData sheetId="5"/>
      <sheetData sheetId="6"/>
      <sheetData sheetId="7"/>
      <sheetData sheetId="8"/>
      <sheetData sheetId="9"/>
      <sheetData sheetId="10"/>
      <sheetData sheetId="11">
        <row r="132">
          <cell r="C132">
            <v>84.667646492666165</v>
          </cell>
          <cell r="D132">
            <v>7.8059321798308208</v>
          </cell>
          <cell r="H132">
            <v>7.5264213275030212</v>
          </cell>
        </row>
        <row r="133">
          <cell r="C133">
            <v>84.617013657080051</v>
          </cell>
          <cell r="D133">
            <v>6.965386648514313</v>
          </cell>
          <cell r="H133">
            <v>8.4175996944056273</v>
          </cell>
        </row>
        <row r="134">
          <cell r="C134">
            <v>87.55782178498275</v>
          </cell>
          <cell r="D134">
            <v>3.6382103157649994</v>
          </cell>
          <cell r="H134">
            <v>8.8039678992522425</v>
          </cell>
        </row>
        <row r="135">
          <cell r="C135">
            <v>90.248379709763071</v>
          </cell>
          <cell r="D135">
            <v>0.51599928647797388</v>
          </cell>
          <cell r="H135">
            <v>9.2356210037589523</v>
          </cell>
        </row>
        <row r="136">
          <cell r="C136">
            <v>87.780767212013558</v>
          </cell>
          <cell r="D136">
            <v>2.3540315876162716</v>
          </cell>
          <cell r="H136">
            <v>9.865201200370171</v>
          </cell>
        </row>
        <row r="137">
          <cell r="C137">
            <v>87.556853574646169</v>
          </cell>
          <cell r="D137">
            <v>4.1816441779680744</v>
          </cell>
          <cell r="H137">
            <v>8.2615022473857689</v>
          </cell>
        </row>
        <row r="138">
          <cell r="C138">
            <v>89.812138712649897</v>
          </cell>
          <cell r="D138">
            <v>2.9316716896845629</v>
          </cell>
          <cell r="H138">
            <v>7.2561895976655428</v>
          </cell>
        </row>
        <row r="139">
          <cell r="C139">
            <v>91.388118498113556</v>
          </cell>
          <cell r="D139">
            <v>0.65184098418391334</v>
          </cell>
          <cell r="H139">
            <v>7.9600405177025255</v>
          </cell>
        </row>
        <row r="140">
          <cell r="C140">
            <v>90.968571092597557</v>
          </cell>
          <cell r="D140">
            <v>0.54397554850448682</v>
          </cell>
          <cell r="H140">
            <v>8.487453358897957</v>
          </cell>
        </row>
        <row r="141">
          <cell r="C141">
            <v>88.619131636875636</v>
          </cell>
          <cell r="D141">
            <v>3.1319649558127911</v>
          </cell>
          <cell r="H141">
            <v>8.2489034073115679</v>
          </cell>
        </row>
        <row r="142">
          <cell r="C142">
            <v>87.812795493205059</v>
          </cell>
          <cell r="D142">
            <v>5.6754806081558762</v>
          </cell>
          <cell r="H142">
            <v>6.5117238986390609</v>
          </cell>
        </row>
        <row r="143">
          <cell r="C143">
            <v>88.148069071397259</v>
          </cell>
          <cell r="D143">
            <v>7.9797392197651753</v>
          </cell>
          <cell r="H143">
            <v>3.8721917088375668</v>
          </cell>
        </row>
        <row r="144">
          <cell r="C144">
            <v>88.989249570295556</v>
          </cell>
          <cell r="D144">
            <v>7.7701957183614274</v>
          </cell>
          <cell r="H144">
            <v>3.2405547113430107</v>
          </cell>
        </row>
        <row r="145">
          <cell r="C145">
            <v>86.621706386688302</v>
          </cell>
          <cell r="D145">
            <v>8.787560720079064</v>
          </cell>
          <cell r="H145">
            <v>4.5907328932326354</v>
          </cell>
        </row>
        <row r="146">
          <cell r="C146">
            <v>86.402064506470154</v>
          </cell>
          <cell r="D146">
            <v>9.3140159813726271</v>
          </cell>
          <cell r="H146">
            <v>4.2839195121572091</v>
          </cell>
        </row>
        <row r="147">
          <cell r="C147">
            <v>85.469716843777007</v>
          </cell>
          <cell r="D147">
            <v>10.27457907931683</v>
          </cell>
          <cell r="H147">
            <v>4.2557040769061532</v>
          </cell>
        </row>
        <row r="148">
          <cell r="C148">
            <v>86.137675943822302</v>
          </cell>
          <cell r="D148">
            <v>8.5489838239184728</v>
          </cell>
          <cell r="H148">
            <v>5.3133402322592191</v>
          </cell>
        </row>
        <row r="149">
          <cell r="C149">
            <v>85.028943317204963</v>
          </cell>
          <cell r="D149">
            <v>8.9680370977148556</v>
          </cell>
          <cell r="H149">
            <v>6.0030195850801693</v>
          </cell>
        </row>
        <row r="150">
          <cell r="C150">
            <v>82.651094268661438</v>
          </cell>
          <cell r="D150">
            <v>10.849345723361637</v>
          </cell>
          <cell r="H150">
            <v>6.4995600079769194</v>
          </cell>
        </row>
        <row r="151">
          <cell r="C151">
            <v>84.280858984113905</v>
          </cell>
          <cell r="D151">
            <v>9.0691969216352142</v>
          </cell>
          <cell r="H151">
            <v>6.6499440942508814</v>
          </cell>
        </row>
        <row r="152">
          <cell r="C152">
            <v>80.876857867026985</v>
          </cell>
          <cell r="D152">
            <v>11.603670854603536</v>
          </cell>
          <cell r="H152">
            <v>7.5194712783694833</v>
          </cell>
        </row>
        <row r="153">
          <cell r="C153">
            <v>82.899738729416072</v>
          </cell>
          <cell r="D153">
            <v>9.9204776510678858</v>
          </cell>
          <cell r="H153">
            <v>7.1797836195160478</v>
          </cell>
        </row>
        <row r="154">
          <cell r="C154">
            <v>83.600305524721932</v>
          </cell>
          <cell r="D154">
            <v>8.5693485878082978</v>
          </cell>
          <cell r="H154">
            <v>7.8303458874697647</v>
          </cell>
        </row>
        <row r="155">
          <cell r="C155">
            <v>82.15746326856781</v>
          </cell>
          <cell r="D155">
            <v>10.392009778873296</v>
          </cell>
          <cell r="H155">
            <v>7.4505269525588957</v>
          </cell>
        </row>
        <row r="156">
          <cell r="C156">
            <v>82.115361803835768</v>
          </cell>
          <cell r="D156">
            <v>10.270590948990742</v>
          </cell>
          <cell r="H156">
            <v>7.6140472471734997</v>
          </cell>
        </row>
        <row r="157">
          <cell r="C157">
            <v>82.190928361148949</v>
          </cell>
          <cell r="D157">
            <v>10.028427299454087</v>
          </cell>
          <cell r="H157">
            <v>7.7806443393969555</v>
          </cell>
        </row>
        <row r="158">
          <cell r="C158">
            <v>82.457080719364996</v>
          </cell>
          <cell r="D158">
            <v>9.4765238067797455</v>
          </cell>
          <cell r="H158">
            <v>8.0663954738552572</v>
          </cell>
        </row>
      </sheetData>
      <sheetData sheetId="12"/>
      <sheetData sheetId="13">
        <row r="175">
          <cell r="M175">
            <v>5.6261568036808427</v>
          </cell>
        </row>
      </sheetData>
      <sheetData sheetId="14"/>
      <sheetData sheetId="15"/>
      <sheetData sheetId="16"/>
      <sheetData sheetId="17"/>
      <sheetData sheetId="18"/>
      <sheetData sheetId="19"/>
      <sheetData sheetId="20"/>
      <sheetData sheetId="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Élelmiszer"/>
      <sheetName val="IC"/>
      <sheetName val="kisker qoq és szint"/>
      <sheetName val="bt, kisker,gki, yoy"/>
      <sheetName val="kisker, üa"/>
      <sheetName val="EU"/>
      <sheetName val="OPG, kisker"/>
      <sheetName val="nyers adat"/>
      <sheetName val="igazított adat"/>
      <sheetName val="növekedési ütemek"/>
      <sheetName val="tevékenységcsoportok"/>
      <sheetName val="kontrollindikátorok"/>
      <sheetName val="árindexek"/>
      <sheetName val="bt, kisker,gki, szint"/>
      <sheetName val="bt, kisker,gki"/>
      <sheetName val="Flash memo ábra"/>
      <sheetName val="Üzemanyag-forgalom"/>
      <sheetName val="Trend"/>
      <sheetName val="tevékenységcsoportok_trend"/>
      <sheetName val="linkek"/>
      <sheetName val="számoló"/>
      <sheetName val="kisker_fogyasztás_negyedéves"/>
      <sheetName val="ábrák_adatok"/>
      <sheetName val="ábrák"/>
      <sheetName val="megyei"/>
      <sheetName val="GKI decomp"/>
      <sheetName val="Teljes kisker trend"/>
      <sheetName val="uj igazitas"/>
      <sheetName val="korrelációk"/>
      <sheetName val="Chart1"/>
      <sheetName val="OPG váltás"/>
      <sheetName val="GKI_Indikátorok"/>
      <sheetName val="korrel_csoportok"/>
      <sheetName val="Chart2"/>
      <sheetName val="Chart3"/>
      <sheetName val="régiós"/>
      <sheetName val="nemzetközi"/>
      <sheetName val="volindex_régi_uj"/>
      <sheetName val="CE_vs_Kker"/>
      <sheetName val="Flesh memo ábra"/>
      <sheetName val="Diagram1"/>
      <sheetName val="Diagram2"/>
      <sheetName val="Diagram3"/>
      <sheetName val="Diagram4"/>
      <sheetName val="Diagram5"/>
      <sheetName val="Diagram6"/>
      <sheetName val="Chart4"/>
      <sheetName val="Chart5"/>
      <sheetName val="Chart6"/>
      <sheetName val="RTER"/>
    </sheetNames>
    <sheetDataSet>
      <sheetData sheetId="0"/>
      <sheetData sheetId="1"/>
      <sheetData sheetId="2"/>
      <sheetData sheetId="3">
        <row r="1">
          <cell r="M1" t="str">
            <v>Household consumption</v>
          </cell>
          <cell r="N1" t="str">
            <v>Real average earnings</v>
          </cell>
          <cell r="O1" t="str">
            <v>Consumer price index</v>
          </cell>
        </row>
        <row r="290">
          <cell r="A290">
            <v>43466</v>
          </cell>
          <cell r="E290">
            <v>7.616514632374404</v>
          </cell>
          <cell r="F290">
            <v>4.610466965614421</v>
          </cell>
          <cell r="I290">
            <v>2.6842555472172052</v>
          </cell>
        </row>
        <row r="291">
          <cell r="A291">
            <v>43497</v>
          </cell>
          <cell r="E291">
            <v>9.4346416863314175</v>
          </cell>
          <cell r="F291">
            <v>4.610466965614421</v>
          </cell>
          <cell r="I291">
            <v>3.1110286566094771</v>
          </cell>
        </row>
        <row r="292">
          <cell r="A292">
            <v>43525</v>
          </cell>
          <cell r="E292">
            <v>6.7898447330460527</v>
          </cell>
          <cell r="F292">
            <v>4.610466965614421</v>
          </cell>
          <cell r="I292">
            <v>3.7135077411347481</v>
          </cell>
        </row>
        <row r="293">
          <cell r="A293">
            <v>43556</v>
          </cell>
          <cell r="E293">
            <v>4.8895767264686611</v>
          </cell>
          <cell r="F293">
            <v>4.9217176630497477</v>
          </cell>
          <cell r="I293">
            <v>3.8968874257069643</v>
          </cell>
        </row>
        <row r="294">
          <cell r="A294">
            <v>43586</v>
          </cell>
          <cell r="E294">
            <v>7.0418142215120412</v>
          </cell>
          <cell r="F294">
            <v>4.9217176630497477</v>
          </cell>
          <cell r="I294">
            <v>3.9387146438407399</v>
          </cell>
        </row>
        <row r="295">
          <cell r="A295">
            <v>43617</v>
          </cell>
          <cell r="E295">
            <v>7.0849205473250407</v>
          </cell>
          <cell r="F295">
            <v>4.9217176630497477</v>
          </cell>
          <cell r="I295">
            <v>3.3641034111024197</v>
          </cell>
        </row>
        <row r="296">
          <cell r="A296">
            <v>43647</v>
          </cell>
          <cell r="E296">
            <v>7.4827374784095753</v>
          </cell>
          <cell r="F296">
            <v>5.1642029908782945</v>
          </cell>
          <cell r="I296">
            <v>3.2528516168571002</v>
          </cell>
        </row>
        <row r="297">
          <cell r="A297">
            <v>43678</v>
          </cell>
          <cell r="E297">
            <v>8.3759003085320813</v>
          </cell>
          <cell r="F297">
            <v>5.1642029908782945</v>
          </cell>
          <cell r="I297">
            <v>3.1036455044425395</v>
          </cell>
        </row>
        <row r="298">
          <cell r="A298">
            <v>43709</v>
          </cell>
          <cell r="E298">
            <v>8.6780422095985728</v>
          </cell>
          <cell r="F298">
            <v>5.1642029908782945</v>
          </cell>
          <cell r="I298">
            <v>2.8362497070306603</v>
          </cell>
        </row>
        <row r="299">
          <cell r="A299">
            <v>43739</v>
          </cell>
          <cell r="E299">
            <v>8.4583836929503065</v>
          </cell>
          <cell r="F299">
            <v>5.7951888148757007</v>
          </cell>
          <cell r="I299">
            <v>2.9258345651863209</v>
          </cell>
        </row>
        <row r="300">
          <cell r="A300">
            <v>43770</v>
          </cell>
          <cell r="E300">
            <v>9.8996104734090977</v>
          </cell>
          <cell r="F300">
            <v>5.7951888148757007</v>
          </cell>
          <cell r="I300">
            <v>3.4000000000000057</v>
          </cell>
        </row>
        <row r="301">
          <cell r="A301">
            <v>43800</v>
          </cell>
          <cell r="E301">
            <v>8.5452388974128155</v>
          </cell>
          <cell r="F301">
            <v>5.7951888148757007</v>
          </cell>
          <cell r="I301">
            <v>4.0049804907466182</v>
          </cell>
        </row>
        <row r="302">
          <cell r="A302">
            <v>43831</v>
          </cell>
          <cell r="E302">
            <v>4.4376216854752357</v>
          </cell>
          <cell r="F302">
            <v>5.3217822035251743</v>
          </cell>
          <cell r="I302">
            <v>4.6838613022688378</v>
          </cell>
        </row>
        <row r="303">
          <cell r="A303">
            <v>43862</v>
          </cell>
          <cell r="E303">
            <v>4.6373500180506824</v>
          </cell>
          <cell r="F303">
            <v>5.3217822035251743</v>
          </cell>
          <cell r="I303">
            <v>4.3787185943149041</v>
          </cell>
        </row>
        <row r="304">
          <cell r="A304">
            <v>43891</v>
          </cell>
          <cell r="E304">
            <v>5.0562206081875587</v>
          </cell>
          <cell r="F304">
            <v>5.3217822035251743</v>
          </cell>
          <cell r="I304">
            <v>3.9091105735233214</v>
          </cell>
        </row>
        <row r="305">
          <cell r="A305">
            <v>43922</v>
          </cell>
          <cell r="E305">
            <v>5.3810999313822521</v>
          </cell>
          <cell r="F305">
            <v>-6.5109057727063373</v>
          </cell>
          <cell r="I305">
            <v>2.4475610567045294</v>
          </cell>
        </row>
        <row r="306">
          <cell r="A306">
            <v>43952</v>
          </cell>
          <cell r="E306">
            <v>7.0970096848133295</v>
          </cell>
          <cell r="F306">
            <v>-6.5109057727063373</v>
          </cell>
          <cell r="I306">
            <v>2.2102598254597297</v>
          </cell>
        </row>
        <row r="307">
          <cell r="A307">
            <v>43983</v>
          </cell>
          <cell r="E307">
            <v>12.323909842917431</v>
          </cell>
          <cell r="F307">
            <v>-6.5109057727063373</v>
          </cell>
          <cell r="I307">
            <v>2.9</v>
          </cell>
        </row>
        <row r="308">
          <cell r="A308">
            <v>44013</v>
          </cell>
          <cell r="E308">
            <v>6.7785332814344486</v>
          </cell>
          <cell r="F308">
            <v>-2.0077537818281428</v>
          </cell>
          <cell r="I308">
            <v>3.826420520612956</v>
          </cell>
        </row>
        <row r="309">
          <cell r="A309">
            <v>44044</v>
          </cell>
          <cell r="E309">
            <v>5.1158049581738965</v>
          </cell>
          <cell r="F309">
            <v>-2.0077537818281428</v>
          </cell>
          <cell r="I309">
            <v>3.8873880484071748</v>
          </cell>
        </row>
        <row r="310">
          <cell r="A310">
            <v>44075</v>
          </cell>
          <cell r="E310">
            <v>5.3055634859564265</v>
          </cell>
          <cell r="F310">
            <v>-2.0077537818281428</v>
          </cell>
          <cell r="I310">
            <v>3.4</v>
          </cell>
        </row>
        <row r="311">
          <cell r="A311">
            <v>44105</v>
          </cell>
          <cell r="E311">
            <v>5.7225657114320398</v>
          </cell>
          <cell r="F311">
            <v>-2.0307791087614504</v>
          </cell>
          <cell r="I311">
            <v>3.0244830088957002</v>
          </cell>
        </row>
        <row r="312">
          <cell r="A312">
            <v>44136</v>
          </cell>
          <cell r="E312">
            <v>5.845635718384699</v>
          </cell>
          <cell r="F312">
            <v>-2.0307791087614504</v>
          </cell>
          <cell r="I312">
            <v>2.6981817320543229</v>
          </cell>
        </row>
        <row r="313">
          <cell r="A313">
            <v>44166</v>
          </cell>
          <cell r="E313">
            <v>7.6370496374138668</v>
          </cell>
          <cell r="F313">
            <v>-2.0307791087614504</v>
          </cell>
          <cell r="I313">
            <v>2.7278552449615177</v>
          </cell>
        </row>
        <row r="314">
          <cell r="A314">
            <v>44197</v>
          </cell>
          <cell r="E314">
            <v>6.3786615157508209</v>
          </cell>
          <cell r="F314">
            <v>-5.506396501552814</v>
          </cell>
          <cell r="I314">
            <v>2.6815819293948522</v>
          </cell>
        </row>
        <row r="315">
          <cell r="A315">
            <v>44228</v>
          </cell>
          <cell r="E315">
            <v>6.2916309233307004</v>
          </cell>
          <cell r="F315">
            <v>-5.506396501552814</v>
          </cell>
          <cell r="I315">
            <v>3.1269099235997544</v>
          </cell>
        </row>
        <row r="316">
          <cell r="A316">
            <v>44256</v>
          </cell>
          <cell r="E316">
            <v>5.3861087378678434</v>
          </cell>
          <cell r="F316">
            <v>-5.506396501552814</v>
          </cell>
          <cell r="I316">
            <v>3.6569471117793171</v>
          </cell>
        </row>
        <row r="317">
          <cell r="A317">
            <v>44287</v>
          </cell>
          <cell r="E317">
            <v>5.0291727348791113</v>
          </cell>
          <cell r="F317">
            <v>10.228470721663214</v>
          </cell>
          <cell r="I317">
            <v>5.0561496846868437</v>
          </cell>
        </row>
        <row r="318">
          <cell r="A318">
            <v>44317</v>
          </cell>
          <cell r="E318">
            <v>3.1972670360812714</v>
          </cell>
          <cell r="F318">
            <v>10.228470721663214</v>
          </cell>
          <cell r="I318">
            <v>5.1385510928611637</v>
          </cell>
        </row>
        <row r="319">
          <cell r="A319">
            <v>44348</v>
          </cell>
          <cell r="E319">
            <v>-1.5258114727582921</v>
          </cell>
          <cell r="F319">
            <v>10.228470721663214</v>
          </cell>
          <cell r="I319">
            <v>5.3086566117459455</v>
          </cell>
        </row>
        <row r="320">
          <cell r="A320">
            <v>44378</v>
          </cell>
          <cell r="E320">
            <v>3.3245908262786088</v>
          </cell>
          <cell r="F320">
            <v>7.2740228372490208</v>
          </cell>
          <cell r="I320">
            <v>4.6389863288306259</v>
          </cell>
        </row>
        <row r="321">
          <cell r="A321">
            <v>44409</v>
          </cell>
          <cell r="E321">
            <v>4.0006193952306717</v>
          </cell>
          <cell r="F321">
            <v>7.2740228372490208</v>
          </cell>
          <cell r="I321">
            <v>4.8913964730291042</v>
          </cell>
        </row>
        <row r="322">
          <cell r="A322">
            <v>44440</v>
          </cell>
          <cell r="E322">
            <v>3.5963836879547557</v>
          </cell>
          <cell r="F322">
            <v>7.2740228372490208</v>
          </cell>
          <cell r="I322">
            <v>5.450534580960877</v>
          </cell>
        </row>
        <row r="323">
          <cell r="A323">
            <v>44470</v>
          </cell>
          <cell r="E323">
            <v>2.1543945590197353</v>
          </cell>
          <cell r="F323">
            <v>7.9804127849891273</v>
          </cell>
          <cell r="I323">
            <v>6.453617051213115</v>
          </cell>
        </row>
        <row r="324">
          <cell r="A324">
            <v>44501</v>
          </cell>
          <cell r="E324">
            <v>2.5944739554923757</v>
          </cell>
          <cell r="F324">
            <v>7.9804127849891273</v>
          </cell>
          <cell r="I324">
            <v>7.4093332953649309</v>
          </cell>
        </row>
        <row r="325">
          <cell r="A325">
            <v>44531</v>
          </cell>
          <cell r="E325">
            <v>2.290016769522893</v>
          </cell>
          <cell r="F325">
            <v>7.9804127849891273</v>
          </cell>
          <cell r="I325">
            <v>7.3689403512572653</v>
          </cell>
        </row>
        <row r="326">
          <cell r="A326">
            <v>44562</v>
          </cell>
          <cell r="E326">
            <v>5.8640481435234761</v>
          </cell>
          <cell r="F326">
            <v>12.043955493039476</v>
          </cell>
          <cell r="I326">
            <v>7.8748299462956055</v>
          </cell>
        </row>
        <row r="327">
          <cell r="A327">
            <v>44593</v>
          </cell>
          <cell r="E327">
            <v>21.061118364443487</v>
          </cell>
          <cell r="F327">
            <v>12.043955493039476</v>
          </cell>
          <cell r="I327">
            <v>8.2736086598602867</v>
          </cell>
        </row>
        <row r="328">
          <cell r="A328">
            <v>44621</v>
          </cell>
          <cell r="E328">
            <v>7.7861821134935099</v>
          </cell>
          <cell r="F328">
            <v>12.043955493039476</v>
          </cell>
          <cell r="I328">
            <v>8.5309340975852592</v>
          </cell>
        </row>
        <row r="329">
          <cell r="A329">
            <v>44652</v>
          </cell>
          <cell r="E329">
            <v>5.1207634063546266</v>
          </cell>
          <cell r="F329">
            <v>7.7467178757441957</v>
          </cell>
          <cell r="I329">
            <v>9.4549016692589589</v>
          </cell>
        </row>
        <row r="330">
          <cell r="A330">
            <v>44682</v>
          </cell>
          <cell r="E330">
            <v>3.8187101201439901</v>
          </cell>
          <cell r="F330">
            <v>7.7467178757441957</v>
          </cell>
          <cell r="I330">
            <v>10.692797893651147</v>
          </cell>
        </row>
        <row r="331">
          <cell r="A331">
            <v>44713</v>
          </cell>
          <cell r="E331">
            <v>3.2617737098182431</v>
          </cell>
          <cell r="F331">
            <v>7.7467178757441957</v>
          </cell>
          <cell r="I331">
            <v>11.707802297814041</v>
          </cell>
        </row>
        <row r="332">
          <cell r="A332">
            <v>44743</v>
          </cell>
          <cell r="E332">
            <v>1.3231649860481838</v>
          </cell>
          <cell r="F332">
            <v>4.6697191713361832</v>
          </cell>
          <cell r="I332">
            <v>13.747626594213287</v>
          </cell>
        </row>
        <row r="333">
          <cell r="A333">
            <v>44774</v>
          </cell>
          <cell r="E333">
            <v>0.81242342062076034</v>
          </cell>
          <cell r="F333">
            <v>4.6697191713361832</v>
          </cell>
          <cell r="I333">
            <v>15.558824853992931</v>
          </cell>
        </row>
        <row r="334">
          <cell r="A334">
            <v>44805</v>
          </cell>
          <cell r="E334">
            <v>-2.149159350452706</v>
          </cell>
          <cell r="F334">
            <v>4.6697191713361832</v>
          </cell>
          <cell r="I334">
            <v>20.105353012376398</v>
          </cell>
        </row>
        <row r="335">
          <cell r="A335">
            <v>44835</v>
          </cell>
          <cell r="E335">
            <v>-2.5107909289939556</v>
          </cell>
          <cell r="F335">
            <v>2.2426222269724292</v>
          </cell>
          <cell r="I335">
            <v>21.140796247247479</v>
          </cell>
        </row>
        <row r="336">
          <cell r="A336">
            <v>44866</v>
          </cell>
          <cell r="E336">
            <v>-4.7711695212453265</v>
          </cell>
          <cell r="F336">
            <v>2.2426222269724292</v>
          </cell>
          <cell r="I336">
            <v>22.517804662315001</v>
          </cell>
        </row>
        <row r="337">
          <cell r="A337">
            <v>44896</v>
          </cell>
          <cell r="E337">
            <v>-5.3428501849083574</v>
          </cell>
          <cell r="F337">
            <v>2.2426222269724292</v>
          </cell>
          <cell r="I337">
            <v>24.53945287499684</v>
          </cell>
        </row>
        <row r="338">
          <cell r="A338">
            <v>44927</v>
          </cell>
          <cell r="E338">
            <v>-7.6540057164297934</v>
          </cell>
          <cell r="F338">
            <v>-4.6420859697846879</v>
          </cell>
          <cell r="I338">
            <v>25.724262623235731</v>
          </cell>
        </row>
        <row r="339">
          <cell r="A339">
            <v>44958</v>
          </cell>
          <cell r="E339">
            <v>-19.581272794991179</v>
          </cell>
          <cell r="F339">
            <v>-4.6420859697846879</v>
          </cell>
          <cell r="I339">
            <v>25.366655615469057</v>
          </cell>
        </row>
        <row r="340">
          <cell r="A340">
            <v>44986</v>
          </cell>
          <cell r="E340">
            <v>-7.2244660035771631</v>
          </cell>
          <cell r="F340">
            <v>-4.6420859697846879</v>
          </cell>
          <cell r="I340">
            <v>25.161738510636994</v>
          </cell>
        </row>
        <row r="341">
          <cell r="A341">
            <v>45017</v>
          </cell>
          <cell r="E341">
            <v>-6.8401107428897774</v>
          </cell>
          <cell r="F341">
            <v>-3.657680319907854</v>
          </cell>
          <cell r="I341">
            <v>23.981342122243746</v>
          </cell>
        </row>
        <row r="342">
          <cell r="A342">
            <v>45047</v>
          </cell>
          <cell r="E342">
            <v>-2.9742940599024479</v>
          </cell>
          <cell r="F342">
            <v>-3.657680319907854</v>
          </cell>
          <cell r="I342">
            <v>21.51182624652138</v>
          </cell>
        </row>
        <row r="343">
          <cell r="A343">
            <v>45078</v>
          </cell>
          <cell r="E343">
            <v>-3.3952383779373889</v>
          </cell>
          <cell r="F343">
            <v>-3.657680319907854</v>
          </cell>
          <cell r="I343">
            <v>20.074041329402689</v>
          </cell>
        </row>
        <row r="344">
          <cell r="A344">
            <v>45108</v>
          </cell>
          <cell r="E344">
            <v>-2.0403573035722644</v>
          </cell>
          <cell r="F344">
            <v>-2.502159043709014</v>
          </cell>
          <cell r="I344">
            <v>17.635071646810758</v>
          </cell>
        </row>
        <row r="345">
          <cell r="A345">
            <v>45139</v>
          </cell>
          <cell r="E345">
            <v>-1.0331952973172776</v>
          </cell>
          <cell r="F345">
            <v>-2.502159043709014</v>
          </cell>
          <cell r="I345">
            <v>16.366717208115858</v>
          </cell>
        </row>
        <row r="346">
          <cell r="A346">
            <v>45170</v>
          </cell>
          <cell r="E346">
            <v>1.7203576635452293</v>
          </cell>
          <cell r="F346">
            <v>-2.502159043709014</v>
          </cell>
          <cell r="I346">
            <v>12.202949100795237</v>
          </cell>
        </row>
        <row r="347">
          <cell r="A347">
            <v>45200</v>
          </cell>
          <cell r="I347">
            <v>9.8548091465823546</v>
          </cell>
        </row>
        <row r="348">
          <cell r="A348">
            <v>45231</v>
          </cell>
          <cell r="I348">
            <v>7.8942300180524825</v>
          </cell>
        </row>
      </sheetData>
      <sheetData sheetId="4">
        <row r="50">
          <cell r="B50">
            <v>-0.99299506571254881</v>
          </cell>
        </row>
      </sheetData>
      <sheetData sheetId="5"/>
      <sheetData sheetId="6"/>
      <sheetData sheetId="7"/>
      <sheetData sheetId="8"/>
      <sheetData sheetId="9">
        <row r="39">
          <cell r="D39">
            <v>-0.22180316482993589</v>
          </cell>
        </row>
      </sheetData>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lappálya-baseline"/>
      <sheetName val="c1-1"/>
      <sheetName val="c1-2"/>
      <sheetName val="c1-3"/>
      <sheetName val="cb1-4"/>
      <sheetName val="cb1-5"/>
      <sheetName val="cb1-6"/>
      <sheetName val="cb1-7"/>
      <sheetName val="cb1-8"/>
      <sheetName val="cb1-9"/>
      <sheetName val="t1-1"/>
      <sheetName val="t1-2"/>
      <sheetName val="c1-10"/>
      <sheetName val="t1-3"/>
      <sheetName val="c1-11"/>
      <sheetName val="c1-12"/>
      <sheetName val="c1-13"/>
      <sheetName val="c1-14"/>
      <sheetName val="c1-15"/>
      <sheetName val="c1-16"/>
      <sheetName val="c1-17"/>
      <sheetName val="c1-18"/>
      <sheetName val="c1-19"/>
      <sheetName val="t1-4"/>
      <sheetName val="t1-5"/>
      <sheetName val="xxtb-1-3"/>
      <sheetName val="xxtb-1-4"/>
      <sheetName val="xxtb1-21"/>
      <sheetName val="xxxcb1-4"/>
      <sheetName val="xxtb1-3"/>
      <sheetName val="xxxxxxxc1-11_régi"/>
      <sheetName val="xxxxxc1-12"/>
      <sheetName val="xxc1-2"/>
      <sheetName val="xxxc1-3"/>
      <sheetName val="c1-4"/>
      <sheetName val="c1-5"/>
      <sheetName val="c1-6a"/>
      <sheetName val="c1-7a"/>
      <sheetName val="c1-8a"/>
      <sheetName val="c1-9a"/>
      <sheetName val="c1-6"/>
      <sheetName val="c1-7"/>
      <sheetName val="c1-8"/>
      <sheetName val="c1-9"/>
      <sheetName val="tb-1-3"/>
      <sheetName val="tb-1-4"/>
      <sheetName val="tb1-21"/>
      <sheetName val="tb1-3"/>
    </sheetNames>
    <sheetDataSet>
      <sheetData sheetId="0"/>
      <sheetData sheetId="1"/>
      <sheetData sheetId="2">
        <row r="14">
          <cell r="B14">
            <v>5.6</v>
          </cell>
        </row>
      </sheetData>
      <sheetData sheetId="3"/>
      <sheetData sheetId="4"/>
      <sheetData sheetId="5"/>
      <sheetData sheetId="6"/>
      <sheetData sheetId="7"/>
      <sheetData sheetId="8"/>
      <sheetData sheetId="9"/>
      <sheetData sheetId="10"/>
      <sheetData sheetId="11"/>
      <sheetData sheetId="12">
        <row r="13">
          <cell r="B13">
            <v>-1.3</v>
          </cell>
        </row>
      </sheetData>
      <sheetData sheetId="13"/>
      <sheetData sheetId="14"/>
      <sheetData sheetId="15"/>
      <sheetData sheetId="16"/>
      <sheetData sheetId="17"/>
      <sheetData sheetId="18"/>
      <sheetData sheetId="19"/>
      <sheetData sheetId="20">
        <row r="21">
          <cell r="A21" t="str">
            <v>2017</v>
          </cell>
        </row>
        <row r="22">
          <cell r="A22" t="str">
            <v>2018</v>
          </cell>
        </row>
        <row r="23">
          <cell r="A23" t="str">
            <v>2019</v>
          </cell>
        </row>
        <row r="24">
          <cell r="A24" t="str">
            <v>2020</v>
          </cell>
        </row>
        <row r="25">
          <cell r="A25" t="str">
            <v>2021</v>
          </cell>
        </row>
        <row r="26">
          <cell r="A26" t="str">
            <v>2022</v>
          </cell>
        </row>
        <row r="27">
          <cell r="A27" t="str">
            <v>2023</v>
          </cell>
        </row>
        <row r="28">
          <cell r="A28" t="str">
            <v>2024</v>
          </cell>
        </row>
      </sheetData>
      <sheetData sheetId="21"/>
      <sheetData sheetId="22"/>
      <sheetData sheetId="23">
        <row r="26">
          <cell r="E26" t="str">
            <v>(-0,5) - 0,5</v>
          </cell>
        </row>
      </sheetData>
      <sheetData sheetId="24">
        <row r="12">
          <cell r="C12" t="str">
            <v>17,6 - 18,1</v>
          </cell>
        </row>
      </sheetData>
      <sheetData sheetId="25"/>
      <sheetData sheetId="26"/>
      <sheetData sheetId="27"/>
      <sheetData sheetId="28"/>
      <sheetData sheetId="29"/>
      <sheetData sheetId="30"/>
      <sheetData sheetId="31"/>
      <sheetData sheetId="32"/>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R-Formátum"/>
      <sheetName val="Forecast summary table"/>
      <sheetName val="Napi Gazdaság tábla"/>
    </sheetNames>
    <sheetDataSet>
      <sheetData sheetId="0">
        <row r="9">
          <cell r="C9">
            <v>2022</v>
          </cell>
          <cell r="D9">
            <v>2023</v>
          </cell>
          <cell r="F9">
            <v>2024</v>
          </cell>
          <cell r="H9">
            <v>2025</v>
          </cell>
          <cell r="M9">
            <v>2022</v>
          </cell>
          <cell r="N9">
            <v>2023</v>
          </cell>
          <cell r="P9">
            <v>2024</v>
          </cell>
          <cell r="R9">
            <v>2025</v>
          </cell>
          <cell r="T9">
            <v>2026</v>
          </cell>
        </row>
        <row r="10">
          <cell r="C10" t="str">
            <v>Tény</v>
          </cell>
          <cell r="D10" t="str">
            <v>Előrejelzés</v>
          </cell>
          <cell r="M10" t="str">
            <v>Actual</v>
          </cell>
          <cell r="N10" t="str">
            <v>Forecast</v>
          </cell>
        </row>
        <row r="11">
          <cell r="D11" t="str">
            <v>Előző</v>
          </cell>
          <cell r="E11" t="str">
            <v>Aktuális</v>
          </cell>
          <cell r="F11" t="str">
            <v>Előző</v>
          </cell>
          <cell r="G11" t="str">
            <v>Aktuális</v>
          </cell>
          <cell r="H11" t="str">
            <v>Előző</v>
          </cell>
          <cell r="I11" t="str">
            <v>Aktuális</v>
          </cell>
          <cell r="J11" t="str">
            <v>Aktuális</v>
          </cell>
          <cell r="N11" t="str">
            <v>Previous</v>
          </cell>
          <cell r="O11" t="str">
            <v>Current</v>
          </cell>
          <cell r="P11" t="str">
            <v>Previous</v>
          </cell>
          <cell r="Q11" t="str">
            <v>Current</v>
          </cell>
          <cell r="R11" t="str">
            <v>Previous</v>
          </cell>
          <cell r="S11" t="str">
            <v>Current</v>
          </cell>
          <cell r="T11" t="str">
            <v>Current</v>
          </cell>
        </row>
        <row r="13">
          <cell r="C13">
            <v>15.671861617275445</v>
          </cell>
          <cell r="D13" t="str">
            <v>18,1 - 18,6</v>
          </cell>
          <cell r="E13" t="str">
            <v>18,1 - 18,2</v>
          </cell>
          <cell r="F13" t="str">
            <v>4,4 - 6,8</v>
          </cell>
          <cell r="G13" t="str">
            <v>4,4 - 6,0</v>
          </cell>
          <cell r="H13" t="str">
            <v>3,0 - 3,5</v>
          </cell>
          <cell r="I13" t="str">
            <v>3,0 - 3,5</v>
          </cell>
          <cell r="J13" t="str">
            <v>3,0 - 3,5</v>
          </cell>
        </row>
        <row r="14">
          <cell r="C14">
            <v>15.600738919292146</v>
          </cell>
          <cell r="D14" t="str">
            <v>18,1 - 18,6</v>
          </cell>
          <cell r="E14" t="str">
            <v>18,1 - 18,2</v>
          </cell>
          <cell r="F14" t="str">
            <v>4,4 - 6,8</v>
          </cell>
          <cell r="G14" t="str">
            <v>4,4 - 6,0</v>
          </cell>
          <cell r="H14" t="str">
            <v>3,0 - 3,5</v>
          </cell>
          <cell r="I14" t="str">
            <v>3,0 - 3,5</v>
          </cell>
          <cell r="J14" t="str">
            <v>3,0 - 3,5</v>
          </cell>
        </row>
        <row r="15">
          <cell r="C15">
            <v>14.51206106746727</v>
          </cell>
          <cell r="D15" t="str">
            <v>17,6 - 18,1</v>
          </cell>
          <cell r="E15" t="str">
            <v>17,6 - 17,7</v>
          </cell>
          <cell r="F15" t="str">
            <v>4,0 - 6,0</v>
          </cell>
          <cell r="G15" t="str">
            <v>4,0 - 5,5</v>
          </cell>
          <cell r="H15" t="str">
            <v>2,5 - 3,5</v>
          </cell>
          <cell r="I15" t="str">
            <v>2,5 - 3,5</v>
          </cell>
          <cell r="J15" t="str">
            <v>2,5 - 3,5</v>
          </cell>
        </row>
        <row r="17">
          <cell r="C17">
            <v>6.5302310743106347</v>
          </cell>
          <cell r="D17" t="str">
            <v>(-2,0) - (-1,8)</v>
          </cell>
          <cell r="E17" t="str">
            <v>(-3,0) - (-2,9)</v>
          </cell>
          <cell r="F17" t="str">
            <v>2,1 - 2,9</v>
          </cell>
          <cell r="G17" t="str">
            <v>2,8 - 3,5</v>
          </cell>
          <cell r="H17" t="str">
            <v>2,6 - 3,6</v>
          </cell>
          <cell r="I17" t="str">
            <v>2,6 - 3,6</v>
          </cell>
          <cell r="J17" t="str">
            <v>2,7 - 3,7</v>
          </cell>
        </row>
        <row r="18">
          <cell r="C18">
            <v>3.1929659558667414</v>
          </cell>
          <cell r="D18" t="str">
            <v>0,2 - 0,6</v>
          </cell>
          <cell r="E18" t="str">
            <v>1,6 - 1,7</v>
          </cell>
          <cell r="F18" t="str">
            <v>0,2 - 1,4</v>
          </cell>
          <cell r="G18" t="str">
            <v>0,4 - 1,6</v>
          </cell>
          <cell r="H18" t="str">
            <v>0,9 - 2,0</v>
          </cell>
          <cell r="I18" t="str">
            <v>0,8 - 1,9</v>
          </cell>
          <cell r="J18" t="str">
            <v>0,8 - 1,9</v>
          </cell>
        </row>
        <row r="19">
          <cell r="C19">
            <v>0.10134453220047135</v>
          </cell>
          <cell r="D19" t="str">
            <v>(-8,5) - (-7,5)</v>
          </cell>
          <cell r="E19" t="str">
            <v>(-12,2) - (-11,8)</v>
          </cell>
          <cell r="F19" t="str">
            <v>2,1 - 5,1</v>
          </cell>
          <cell r="G19" t="str">
            <v>1,5 - 4,5</v>
          </cell>
          <cell r="H19" t="str">
            <v>2,6 - 5,5</v>
          </cell>
          <cell r="I19" t="str">
            <v>1,8 - 4,7</v>
          </cell>
          <cell r="J19" t="str">
            <v>0,8 - 3,7</v>
          </cell>
        </row>
        <row r="20">
          <cell r="C20">
            <v>3.734760068205361</v>
          </cell>
          <cell r="D20" t="str">
            <v>(-4,0) - (-3,8)</v>
          </cell>
          <cell r="E20" t="str">
            <v>(-5,3) - (-5,1)</v>
          </cell>
          <cell r="F20" t="str">
            <v>1,8 - 2,8</v>
          </cell>
          <cell r="G20" t="str">
            <v>2,1 - 3,1</v>
          </cell>
          <cell r="H20" t="str">
            <v>2,3 - 3,5</v>
          </cell>
          <cell r="I20" t="str">
            <v>2,1 - 3,3</v>
          </cell>
          <cell r="J20" t="str">
            <v>1,8 - 3,0</v>
          </cell>
        </row>
        <row r="21">
          <cell r="C21">
            <v>12.606735274020224</v>
          </cell>
          <cell r="D21" t="str">
            <v>1,6 - 2,2</v>
          </cell>
          <cell r="E21" t="str">
            <v>0,4 - 0,6</v>
          </cell>
          <cell r="F21" t="str">
            <v>4,8 - 6,8</v>
          </cell>
          <cell r="G21" t="str">
            <v>2,7 - 4,3</v>
          </cell>
          <cell r="H21" t="str">
            <v>3,7 - 5,4</v>
          </cell>
          <cell r="I21" t="str">
            <v>5,8 - 7,6</v>
          </cell>
          <cell r="J21" t="str">
            <v>4,6 - 6,4</v>
          </cell>
        </row>
        <row r="22">
          <cell r="C22">
            <v>11.598416849425035</v>
          </cell>
          <cell r="D22" t="str">
            <v>(-2,6) - (-2,0)</v>
          </cell>
          <cell r="E22" t="str">
            <v>(-4,8) - (-4,6)</v>
          </cell>
          <cell r="F22" t="str">
            <v>3,3 - 5,5</v>
          </cell>
          <cell r="G22" t="str">
            <v>2,3 - 3,9</v>
          </cell>
          <cell r="H22" t="str">
            <v>2,7 - 4,7</v>
          </cell>
          <cell r="I22" t="str">
            <v>4,1 - 6,1</v>
          </cell>
          <cell r="J22" t="str">
            <v>3,1 - 5,1</v>
          </cell>
        </row>
        <row r="23">
          <cell r="C23">
            <v>4.5545542655758737</v>
          </cell>
          <cell r="D23" t="str">
            <v>(-0,5) - 0,5</v>
          </cell>
          <cell r="E23" t="str">
            <v>(-0,6) - (-0,4)</v>
          </cell>
          <cell r="F23" t="str">
            <v>3,0 - 4,0</v>
          </cell>
          <cell r="G23" t="str">
            <v>2,5 - 3,5</v>
          </cell>
          <cell r="H23" t="str">
            <v>3,0 - 4,0</v>
          </cell>
          <cell r="I23" t="str">
            <v>3,5 - 4,5</v>
          </cell>
          <cell r="J23" t="str">
            <v>3,0 - 4,0</v>
          </cell>
        </row>
        <row r="24">
          <cell r="C24">
            <v>3.03438987340096</v>
          </cell>
          <cell r="D24" t="str">
            <v>(-0,3) - 0,0</v>
          </cell>
          <cell r="E24" t="str">
            <v>(-0,6) - (-0,5)</v>
          </cell>
          <cell r="F24" t="str">
            <v>2,7 - 3,8</v>
          </cell>
          <cell r="G24" t="str">
            <v>2,8 - 3,7</v>
          </cell>
          <cell r="H24" t="str">
            <v>2,4 - 3,8</v>
          </cell>
          <cell r="I24" t="str">
            <v>3,4 - 4,7</v>
          </cell>
          <cell r="J24" t="str">
            <v>2,8 - 4,2</v>
          </cell>
        </row>
        <row r="26">
          <cell r="C26">
            <v>-8.224604989421568</v>
          </cell>
          <cell r="D26" t="str">
            <v>(-1,1) - (-0,1)</v>
          </cell>
          <cell r="E26" t="str">
            <v>(-0,1) - 0,7</v>
          </cell>
          <cell r="F26" t="str">
            <v>0,4 - 1,6</v>
          </cell>
          <cell r="G26" t="str">
            <v>0,4 - 1,6</v>
          </cell>
          <cell r="H26" t="str">
            <v>1,1 - 2,5</v>
          </cell>
          <cell r="I26" t="str">
            <v>1,6 - 3,0</v>
          </cell>
          <cell r="J26" t="str">
            <v>2,5 - 4,1</v>
          </cell>
        </row>
        <row r="27">
          <cell r="C27">
            <v>-6.0651359966909073</v>
          </cell>
          <cell r="D27" t="str">
            <v>1,1 - 2,1</v>
          </cell>
          <cell r="E27" t="str">
            <v>2,1 - 2,9</v>
          </cell>
          <cell r="F27" t="str">
            <v>2,1 - 3,3</v>
          </cell>
          <cell r="G27" t="str">
            <v>2,2 - 3,4</v>
          </cell>
          <cell r="H27" t="str">
            <v>2,7 - 4,1</v>
          </cell>
          <cell r="I27" t="str">
            <v>3,4 - 4,8</v>
          </cell>
          <cell r="J27" t="str">
            <v>4,3 - 5,9</v>
          </cell>
        </row>
        <row r="29">
          <cell r="D29">
            <v>-5.2</v>
          </cell>
          <cell r="E29" t="str">
            <v xml:space="preserve">(-6,0) - (-5,2) </v>
          </cell>
          <cell r="F29">
            <v>-2.9</v>
          </cell>
          <cell r="G29" t="str">
            <v>(-3,9) - (-2,9)</v>
          </cell>
          <cell r="H29">
            <v>-1.9</v>
          </cell>
          <cell r="I29" t="str">
            <v>(-2,9) - (-1,9)</v>
          </cell>
          <cell r="J29" t="str">
            <v>(-2,4) - (-1,4)</v>
          </cell>
        </row>
        <row r="31">
          <cell r="C31">
            <v>17.418962746644599</v>
          </cell>
          <cell r="D31" t="str">
            <v>13,4 - 13,7</v>
          </cell>
          <cell r="E31" t="str">
            <v>13,7 - 13,9</v>
          </cell>
          <cell r="F31" t="str">
            <v>10,0 - 11,2</v>
          </cell>
          <cell r="G31" t="str">
            <v>10,6 - 11,6</v>
          </cell>
          <cell r="H31" t="str">
            <v>7,4 - 8,7</v>
          </cell>
          <cell r="I31" t="str">
            <v>7,7 - 9,0</v>
          </cell>
          <cell r="J31" t="str">
            <v>7,4 - 8,7</v>
          </cell>
        </row>
        <row r="32">
          <cell r="C32">
            <v>1.3162864432283801</v>
          </cell>
          <cell r="D32" t="str">
            <v>0,5 - 0,6</v>
          </cell>
          <cell r="E32" t="str">
            <v>0,5</v>
          </cell>
          <cell r="F32" t="str">
            <v>(-0,1) - 0,5</v>
          </cell>
          <cell r="G32" t="str">
            <v>(-0,3) - 0,1</v>
          </cell>
          <cell r="H32" t="str">
            <v>(-0,1) - 0,6</v>
          </cell>
          <cell r="I32" t="str">
            <v>(-0,3) - 0,4</v>
          </cell>
          <cell r="J32" t="str">
            <v>(-0,2) - 0,6</v>
          </cell>
        </row>
        <row r="33">
          <cell r="C33">
            <v>15.6845019220764</v>
          </cell>
          <cell r="D33" t="str">
            <v>15,6 - 15,9</v>
          </cell>
          <cell r="E33" t="str">
            <v>15,9 - 16,0</v>
          </cell>
          <cell r="F33" t="str">
            <v>9,5 - 10,5</v>
          </cell>
          <cell r="G33" t="str">
            <v>10,0 - 11,0</v>
          </cell>
          <cell r="H33" t="str">
            <v>6,9 - 8,1</v>
          </cell>
          <cell r="I33" t="str">
            <v>7,1 - 8,2</v>
          </cell>
          <cell r="J33" t="str">
            <v>6,5 - 7,6</v>
          </cell>
        </row>
        <row r="34">
          <cell r="C34">
            <v>2.10108534454938</v>
          </cell>
          <cell r="D34" t="str">
            <v>0,8 - 1,0</v>
          </cell>
          <cell r="E34" t="str">
            <v>0,9</v>
          </cell>
          <cell r="F34" t="str">
            <v>0,2 - 0,7</v>
          </cell>
          <cell r="G34" t="str">
            <v>(-0,1) - 0,3</v>
          </cell>
          <cell r="H34" t="str">
            <v>0,0 - 0,6</v>
          </cell>
          <cell r="I34" t="str">
            <v>0,0 - 0,5</v>
          </cell>
          <cell r="J34" t="str">
            <v>0,0 - 0,5</v>
          </cell>
        </row>
        <row r="35">
          <cell r="C35">
            <v>3.6186423242010801</v>
          </cell>
          <cell r="D35" t="str">
            <v>3,9 - 4,0</v>
          </cell>
          <cell r="E35" t="str">
            <v>4,0 - 4,1</v>
          </cell>
          <cell r="F35" t="str">
            <v>3,5 - 3,8</v>
          </cell>
          <cell r="G35" t="str">
            <v>3,6 - 3,9</v>
          </cell>
          <cell r="H35" t="str">
            <v>3,1 - 3,8</v>
          </cell>
          <cell r="I35" t="str">
            <v>3,2 - 3,8</v>
          </cell>
          <cell r="J35" t="str">
            <v>2,9 - 3,9</v>
          </cell>
        </row>
        <row r="36">
          <cell r="C36">
            <v>9.8980812704638499</v>
          </cell>
          <cell r="D36" t="str">
            <v>15,2 - 15,7</v>
          </cell>
          <cell r="E36" t="str">
            <v>17,1 - 17,4</v>
          </cell>
          <cell r="F36" t="str">
            <v>5,1 - 6,6</v>
          </cell>
          <cell r="G36" t="str">
            <v>7,2 - 8,6</v>
          </cell>
          <cell r="H36" t="str">
            <v>4,1 - 5,9</v>
          </cell>
          <cell r="I36" t="str">
            <v>4,7 - 6,4</v>
          </cell>
          <cell r="J36" t="str">
            <v>4,1 - 5,8</v>
          </cell>
        </row>
        <row r="37">
          <cell r="C37">
            <v>5.6261568036808427</v>
          </cell>
          <cell r="D37" t="str">
            <v>(-1,0) - (-0,8)</v>
          </cell>
          <cell r="E37" t="str">
            <v>(-1,3) - (-1,2)</v>
          </cell>
          <cell r="F37" t="str">
            <v>2,1 - 3,1</v>
          </cell>
          <cell r="G37" t="str">
            <v>2,8 - 3,7</v>
          </cell>
          <cell r="H37" t="str">
            <v>2,5 - 3,7</v>
          </cell>
          <cell r="I37" t="str">
            <v>2,5 - 3,7</v>
          </cell>
          <cell r="J37" t="str">
            <v>2,3 - 3,5</v>
          </cell>
        </row>
      </sheetData>
      <sheetData sheetId="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R-Formátum"/>
    </sheetNames>
    <sheetDataSet>
      <sheetData sheetId="0">
        <row r="7">
          <cell r="B7" t="str">
            <v>MNB (2023. december)</v>
          </cell>
          <cell r="C7" t="str">
            <v>17,6 - 17,7</v>
          </cell>
          <cell r="D7" t="str">
            <v>4,0 - 5,5</v>
          </cell>
          <cell r="E7" t="str">
            <v>2,5 - 3,5</v>
          </cell>
          <cell r="F7" t="str">
            <v>2,5 - 3,5</v>
          </cell>
          <cell r="H7" t="str">
            <v>MNB (December 2023)</v>
          </cell>
        </row>
        <row r="8">
          <cell r="B8" t="str">
            <v>Consensus Economics (2023. december)¹</v>
          </cell>
          <cell r="C8" t="str">
            <v>17,0 - 17,6 - 18,1</v>
          </cell>
          <cell r="D8" t="str">
            <v>2,9 - 4,7 - 6,5</v>
          </cell>
          <cell r="E8" t="str">
            <v/>
          </cell>
          <cell r="F8" t="str">
            <v/>
          </cell>
          <cell r="H8" t="str">
            <v>Consensus Economics (December 2023)¹</v>
          </cell>
        </row>
        <row r="9">
          <cell r="B9" t="str">
            <v>Európai Bizottság (2023. november)²</v>
          </cell>
          <cell r="C9">
            <v>17.2</v>
          </cell>
          <cell r="D9">
            <v>5.2</v>
          </cell>
          <cell r="E9">
            <v>4.0999999999999996</v>
          </cell>
          <cell r="F9" t="str">
            <v/>
          </cell>
          <cell r="H9" t="str">
            <v>European Commission (November 2023)²</v>
          </cell>
        </row>
        <row r="10">
          <cell r="B10" t="str">
            <v>IMF (2023. október)</v>
          </cell>
          <cell r="C10">
            <v>17.7</v>
          </cell>
          <cell r="D10">
            <v>6.6</v>
          </cell>
          <cell r="E10">
            <v>4.3</v>
          </cell>
          <cell r="F10">
            <v>3.8</v>
          </cell>
          <cell r="H10" t="str">
            <v>IMF (October 2023)</v>
          </cell>
        </row>
        <row r="11">
          <cell r="B11" t="str">
            <v>OECD (2023. november)</v>
          </cell>
          <cell r="C11">
            <v>17.5</v>
          </cell>
          <cell r="D11">
            <v>4.5999999999999996</v>
          </cell>
          <cell r="E11">
            <v>3.3</v>
          </cell>
          <cell r="F11" t="str">
            <v/>
          </cell>
          <cell r="H11" t="str">
            <v>OECD (November 2023)</v>
          </cell>
        </row>
        <row r="12">
          <cell r="B12" t="str">
            <v>Reuters-felmérés (2023. december)¹</v>
          </cell>
          <cell r="C12" t="str">
            <v>17,3 - 17,7 - 18,0</v>
          </cell>
          <cell r="D12" t="str">
            <v>4,1 - 5,1 - 6,5</v>
          </cell>
          <cell r="E12" t="str">
            <v>3,4 - 4,0 - 5,5</v>
          </cell>
          <cell r="F12" t="str">
            <v/>
          </cell>
          <cell r="H12" t="str">
            <v>Reuters survey (December 2023)¹</v>
          </cell>
        </row>
        <row r="14">
          <cell r="B14" t="str">
            <v>MNB (2023. december)</v>
          </cell>
          <cell r="C14" t="str">
            <v>(-0,6) - (-0,4)</v>
          </cell>
          <cell r="D14" t="str">
            <v>2,5 - 3,5</v>
          </cell>
          <cell r="E14" t="str">
            <v>3,5 - 4,5</v>
          </cell>
          <cell r="F14" t="str">
            <v>3,0 - 4,0</v>
          </cell>
          <cell r="H14" t="str">
            <v>MNB (December 2023)</v>
          </cell>
        </row>
        <row r="15">
          <cell r="B15" t="str">
            <v>Consensus Economics (2023. december)¹</v>
          </cell>
          <cell r="C15" t="str">
            <v>(-1,1) - (-0,6) - (-0,1)</v>
          </cell>
          <cell r="D15" t="str">
            <v>2,0 - 2,8 - 4,4</v>
          </cell>
          <cell r="E15" t="str">
            <v/>
          </cell>
          <cell r="F15" t="str">
            <v/>
          </cell>
          <cell r="H15" t="str">
            <v>Consensus Economics (December 2023)¹</v>
          </cell>
        </row>
        <row r="16">
          <cell r="B16" t="str">
            <v>Európai Bizottság (2023. november)²</v>
          </cell>
          <cell r="C16">
            <v>-0.7</v>
          </cell>
          <cell r="D16">
            <v>2.4</v>
          </cell>
          <cell r="E16">
            <v>3.6</v>
          </cell>
          <cell r="F16" t="str">
            <v/>
          </cell>
          <cell r="H16" t="str">
            <v>European Commission (November 2023)²</v>
          </cell>
        </row>
        <row r="17">
          <cell r="B17" t="str">
            <v>IMF (2023. október)</v>
          </cell>
          <cell r="C17">
            <v>-0.3</v>
          </cell>
          <cell r="D17">
            <v>3.1</v>
          </cell>
          <cell r="E17">
            <v>3.3</v>
          </cell>
          <cell r="F17">
            <v>3.4</v>
          </cell>
          <cell r="H17" t="str">
            <v>IMF (October 2023)</v>
          </cell>
        </row>
        <row r="18">
          <cell r="B18" t="str">
            <v>OECD (2023. november)</v>
          </cell>
          <cell r="C18">
            <v>-0.6</v>
          </cell>
          <cell r="D18">
            <v>2.4</v>
          </cell>
          <cell r="E18">
            <v>2.7</v>
          </cell>
          <cell r="F18" t="str">
            <v/>
          </cell>
          <cell r="H18" t="str">
            <v>OECD (November 2023)</v>
          </cell>
        </row>
        <row r="19">
          <cell r="B19" t="str">
            <v>Reuters-felmérés (2023. december)¹</v>
          </cell>
          <cell r="C19" t="str">
            <v>(-1,2) - (-0,6) - (-0,5)</v>
          </cell>
          <cell r="D19" t="str">
            <v>2,1 - 2,7 - 3,2</v>
          </cell>
          <cell r="E19" t="str">
            <v>3,0 - 3,3 - 4,0</v>
          </cell>
          <cell r="F19" t="str">
            <v/>
          </cell>
          <cell r="H19" t="str">
            <v>Reuters survey (December 2023)¹</v>
          </cell>
        </row>
        <row r="21">
          <cell r="B21" t="str">
            <v>MNB (2023. december)</v>
          </cell>
          <cell r="C21" t="str">
            <v>(-0,1) - 0,7</v>
          </cell>
          <cell r="D21" t="str">
            <v>0,4 - 1,6</v>
          </cell>
          <cell r="E21" t="str">
            <v>1,6 - 3,0</v>
          </cell>
          <cell r="F21" t="str">
            <v>2,5 - 4,1</v>
          </cell>
          <cell r="H21" t="str">
            <v>MNB (December 2023)</v>
          </cell>
        </row>
        <row r="22">
          <cell r="B22" t="str">
            <v>Európai Bizottság (2023. november)²</v>
          </cell>
          <cell r="C22">
            <v>0.9</v>
          </cell>
          <cell r="D22">
            <v>0.1</v>
          </cell>
          <cell r="E22">
            <v>-0.4</v>
          </cell>
          <cell r="F22" t="str">
            <v/>
          </cell>
          <cell r="H22" t="str">
            <v>European Commission (November 2023)²</v>
          </cell>
        </row>
        <row r="23">
          <cell r="B23" t="str">
            <v>IMF (2023. október)</v>
          </cell>
          <cell r="C23">
            <v>-0.9</v>
          </cell>
          <cell r="D23">
            <v>-1.6</v>
          </cell>
          <cell r="E23">
            <v>-0.8</v>
          </cell>
          <cell r="F23">
            <v>-0.3</v>
          </cell>
          <cell r="H23" t="str">
            <v>IMF (October 2023)</v>
          </cell>
        </row>
        <row r="24">
          <cell r="B24" t="str">
            <v>OECD (2023. november)</v>
          </cell>
          <cell r="C24">
            <v>0.1</v>
          </cell>
          <cell r="D24">
            <v>0.8</v>
          </cell>
          <cell r="E24">
            <v>0.5</v>
          </cell>
          <cell r="F24" t="str">
            <v/>
          </cell>
          <cell r="H24" t="str">
            <v>OECD (November 2023)</v>
          </cell>
        </row>
        <row r="26">
          <cell r="B26" t="str">
            <v>MNB (2023. december)</v>
          </cell>
          <cell r="C26" t="str">
            <v xml:space="preserve">(-6,0) - (-5,2) </v>
          </cell>
          <cell r="D26" t="str">
            <v>(-3,9) - (-2,9)</v>
          </cell>
          <cell r="E26" t="str">
            <v>(-2,9) - (-1,9)</v>
          </cell>
          <cell r="F26" t="str">
            <v>(-2,4) - (-1,4)</v>
          </cell>
          <cell r="H26" t="str">
            <v>MNB (December 2023)</v>
          </cell>
        </row>
        <row r="27">
          <cell r="B27" t="str">
            <v>Consensus Economics (2023. december)¹</v>
          </cell>
          <cell r="C27" t="str">
            <v>(-6,4) - (-5,3) - (-3,9)</v>
          </cell>
          <cell r="D27" t="str">
            <v>(-4,4) - (-3,7) - (-2,9)</v>
          </cell>
          <cell r="E27" t="str">
            <v/>
          </cell>
          <cell r="F27" t="str">
            <v/>
          </cell>
          <cell r="H27" t="str">
            <v>Consensus Economics (December 2023)¹</v>
          </cell>
        </row>
        <row r="28">
          <cell r="B28" t="str">
            <v>Európai Bizottság (2023. november)²</v>
          </cell>
          <cell r="C28">
            <v>-5.8</v>
          </cell>
          <cell r="D28">
            <v>-4.3</v>
          </cell>
          <cell r="E28">
            <v>-3.8</v>
          </cell>
          <cell r="F28" t="str">
            <v/>
          </cell>
          <cell r="H28" t="str">
            <v>European Commission (November 2023)²</v>
          </cell>
        </row>
        <row r="29">
          <cell r="B29" t="str">
            <v>IMF (2023. október)</v>
          </cell>
          <cell r="C29">
            <v>-5.5</v>
          </cell>
          <cell r="D29">
            <v>-3.8</v>
          </cell>
          <cell r="E29">
            <v>-2.8</v>
          </cell>
          <cell r="F29">
            <v>-2.1</v>
          </cell>
          <cell r="H29" t="str">
            <v>IMF (October 2023)</v>
          </cell>
        </row>
        <row r="30">
          <cell r="B30" t="str">
            <v>OECD (2023. november)</v>
          </cell>
          <cell r="C30">
            <v>-5.2</v>
          </cell>
          <cell r="D30">
            <v>-4.0999999999999996</v>
          </cell>
          <cell r="E30">
            <v>-3.4</v>
          </cell>
          <cell r="F30" t="str">
            <v/>
          </cell>
          <cell r="H30" t="str">
            <v>OECD (November 2023)</v>
          </cell>
        </row>
        <row r="31">
          <cell r="B31" t="str">
            <v>Reuters-felmérés (2023. december)¹</v>
          </cell>
          <cell r="C31" t="str">
            <v>(-6,0) - (-5,6) - (-5,2)</v>
          </cell>
          <cell r="D31" t="str">
            <v>(-4,4) - (-4,1) - (-3,8)</v>
          </cell>
          <cell r="E31" t="str">
            <v>(-3,4) - (-3,2) - (-2,9)</v>
          </cell>
          <cell r="F31" t="str">
            <v/>
          </cell>
          <cell r="H31" t="str">
            <v>Reuters survey (December 2023)¹</v>
          </cell>
        </row>
        <row r="33">
          <cell r="B33" t="str">
            <v>MNB (2023. december)</v>
          </cell>
          <cell r="C33" t="str">
            <v>0,5 - 0,7</v>
          </cell>
          <cell r="D33" t="str">
            <v>1,5 - 2,3</v>
          </cell>
          <cell r="E33" t="str">
            <v>1,9 - 2,7</v>
          </cell>
          <cell r="F33" t="str">
            <v>1,1 - 2,0</v>
          </cell>
          <cell r="H33" t="str">
            <v>MNB (December 2023)</v>
          </cell>
        </row>
        <row r="34">
          <cell r="B34" t="str">
            <v>EKB (2023. december)</v>
          </cell>
          <cell r="C34">
            <v>0.6</v>
          </cell>
          <cell r="D34">
            <v>0.8</v>
          </cell>
          <cell r="E34">
            <v>1.5</v>
          </cell>
          <cell r="F34">
            <v>1.5</v>
          </cell>
          <cell r="H34" t="str">
            <v>ECB (December 2023)</v>
          </cell>
        </row>
        <row r="35">
          <cell r="B35" t="str">
            <v>Consensus Economics (2023. december)¹</v>
          </cell>
          <cell r="C35">
            <v>0.7</v>
          </cell>
          <cell r="D35">
            <v>1.2</v>
          </cell>
          <cell r="E35" t="str">
            <v/>
          </cell>
          <cell r="F35" t="str">
            <v/>
          </cell>
          <cell r="H35" t="str">
            <v>Consensus Economics (December 2023)¹</v>
          </cell>
        </row>
        <row r="36">
          <cell r="B36" t="str">
            <v>Európai Bizottság (2023. november)²</v>
          </cell>
          <cell r="C36">
            <v>0.4</v>
          </cell>
          <cell r="D36">
            <v>1.1000000000000001</v>
          </cell>
          <cell r="E36">
            <v>1.5</v>
          </cell>
          <cell r="F36">
            <v>1.6</v>
          </cell>
          <cell r="H36" t="str">
            <v>European Commission (November 2023)²</v>
          </cell>
        </row>
        <row r="37">
          <cell r="B37" t="str">
            <v>IMF (2023. október)²</v>
          </cell>
          <cell r="C37">
            <v>0.7</v>
          </cell>
          <cell r="D37">
            <v>1.5</v>
          </cell>
          <cell r="E37">
            <v>2.2000000000000002</v>
          </cell>
          <cell r="F37">
            <v>2.2000000000000002</v>
          </cell>
          <cell r="H37" t="str">
            <v>IMF (October 2023)²</v>
          </cell>
        </row>
        <row r="38">
          <cell r="B38" t="str">
            <v>OECD (2023. november)²</v>
          </cell>
          <cell r="C38">
            <v>0.5</v>
          </cell>
          <cell r="D38">
            <v>1.1000000000000001</v>
          </cell>
          <cell r="E38">
            <v>1.6</v>
          </cell>
          <cell r="F38" t="str">
            <v/>
          </cell>
          <cell r="H38" t="str">
            <v>OECD (November 2023)²</v>
          </cell>
        </row>
      </sheetData>
    </sheetDataSet>
  </externalBook>
</externalLink>
</file>

<file path=xl/theme/theme1.xml><?xml version="1.0" encoding="utf-8"?>
<a:theme xmlns:a="http://schemas.openxmlformats.org/drawingml/2006/main" name="Office Theme">
  <a:themeElements>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15875">
          <a:solidFill>
            <a:schemeClr val="tx1">
              <a:lumMod val="50000"/>
              <a:lumOff val="50000"/>
            </a:schemeClr>
          </a:solidFill>
          <a:prstDash val="sysDash"/>
        </a:ln>
      </a:spPr>
      <a:bodyPr/>
      <a:lstStyle/>
      <a:style>
        <a:lnRef idx="1">
          <a:schemeClr val="dk1"/>
        </a:lnRef>
        <a:fillRef idx="0">
          <a:schemeClr val="dk1"/>
        </a:fillRef>
        <a:effectRef idx="0">
          <a:schemeClr val="dk1"/>
        </a:effectRef>
        <a:fontRef idx="minor">
          <a:schemeClr val="tx1"/>
        </a:fontRef>
      </a:style>
    </a:lnDef>
  </a:objectDefaults>
  <a:extraClrSchemeLst/>
</a:theme>
</file>

<file path=xl/theme/themeOverride1.xml><?xml version="1.0" encoding="utf-8"?>
<a:themeOverride xmlns:a="http://schemas.openxmlformats.org/drawingml/2006/main">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2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2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28.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29.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30.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3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12.bin"/><Relationship Id="rId3" Type="http://schemas.openxmlformats.org/officeDocument/2006/relationships/printerSettings" Target="../printerSettings/printerSettings7.bin"/><Relationship Id="rId7" Type="http://schemas.openxmlformats.org/officeDocument/2006/relationships/printerSettings" Target="../printerSettings/printerSettings11.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6" Type="http://schemas.openxmlformats.org/officeDocument/2006/relationships/printerSettings" Target="../printerSettings/printerSettings10.bin"/><Relationship Id="rId5" Type="http://schemas.openxmlformats.org/officeDocument/2006/relationships/printerSettings" Target="../printerSettings/printerSettings9.bin"/><Relationship Id="rId4" Type="http://schemas.openxmlformats.org/officeDocument/2006/relationships/printerSettings" Target="../printerSettings/printerSettings8.bin"/><Relationship Id="rId9"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pageSetUpPr fitToPage="1"/>
  </sheetPr>
  <dimension ref="A1:V52"/>
  <sheetViews>
    <sheetView showGridLines="0" zoomScaleNormal="100" workbookViewId="0"/>
  </sheetViews>
  <sheetFormatPr defaultColWidth="9.140625" defaultRowHeight="15" customHeight="1"/>
  <cols>
    <col min="1" max="1" width="10.28515625" style="55" customWidth="1"/>
    <col min="2" max="2" width="45.7109375" style="55" customWidth="1"/>
    <col min="3" max="7" width="10.7109375" style="55" customWidth="1"/>
    <col min="8" max="8" width="3.5703125" style="55" customWidth="1"/>
    <col min="9" max="9" width="45.7109375" style="55" customWidth="1"/>
    <col min="10" max="10" width="9.140625" style="55"/>
    <col min="11" max="11" width="9.28515625" style="55" customWidth="1"/>
    <col min="12" max="16384" width="9.140625" style="55"/>
  </cols>
  <sheetData>
    <row r="1" spans="1:22" ht="15" customHeight="1">
      <c r="A1" s="54"/>
      <c r="B1" s="2"/>
    </row>
    <row r="2" spans="1:22" ht="15" customHeight="1">
      <c r="A2" s="54" t="s">
        <v>0</v>
      </c>
      <c r="B2" s="2" t="s">
        <v>82</v>
      </c>
    </row>
    <row r="3" spans="1:22" ht="15" customHeight="1">
      <c r="A3" s="54" t="s">
        <v>16</v>
      </c>
      <c r="B3" s="2" t="s">
        <v>83</v>
      </c>
    </row>
    <row r="4" spans="1:22" ht="15" customHeight="1">
      <c r="A4" s="2" t="s">
        <v>15</v>
      </c>
      <c r="B4" s="2"/>
    </row>
    <row r="5" spans="1:22" ht="15" customHeight="1">
      <c r="A5" s="2" t="s">
        <v>56</v>
      </c>
      <c r="B5" s="2"/>
    </row>
    <row r="6" spans="1:22" ht="15" customHeight="1">
      <c r="A6" s="54" t="s">
        <v>52</v>
      </c>
      <c r="B6" s="2" t="s">
        <v>54</v>
      </c>
    </row>
    <row r="7" spans="1:22" ht="15" customHeight="1">
      <c r="A7" s="54" t="s">
        <v>53</v>
      </c>
      <c r="B7" s="2" t="s">
        <v>54</v>
      </c>
    </row>
    <row r="8" spans="1:22" ht="15" customHeight="1">
      <c r="B8" s="56" t="s">
        <v>60</v>
      </c>
    </row>
    <row r="9" spans="1:22" ht="15" customHeight="1">
      <c r="B9" s="57" t="s">
        <v>82</v>
      </c>
      <c r="C9" s="26"/>
      <c r="D9" s="26"/>
      <c r="E9" s="26"/>
      <c r="F9" s="26"/>
      <c r="G9" s="26"/>
      <c r="H9" s="26"/>
      <c r="I9" s="57" t="s">
        <v>83</v>
      </c>
    </row>
    <row r="10" spans="1:22" ht="15" customHeight="1">
      <c r="B10" s="26"/>
      <c r="C10" s="26"/>
      <c r="D10" s="26"/>
      <c r="E10" s="26"/>
      <c r="F10" s="26"/>
      <c r="G10" s="26"/>
      <c r="H10" s="26"/>
    </row>
    <row r="11" spans="1:22" ht="15" customHeight="1">
      <c r="B11" s="128"/>
      <c r="C11" s="129">
        <v>2022</v>
      </c>
      <c r="D11" s="129">
        <v>2023</v>
      </c>
      <c r="E11" s="129">
        <v>2024</v>
      </c>
      <c r="F11" s="129">
        <v>2025</v>
      </c>
      <c r="G11" s="129">
        <v>2026</v>
      </c>
      <c r="I11" s="128"/>
      <c r="J11" s="129">
        <v>2022</v>
      </c>
      <c r="K11" s="129">
        <v>2023</v>
      </c>
      <c r="L11" s="129">
        <v>2024</v>
      </c>
      <c r="M11" s="129">
        <v>2025</v>
      </c>
      <c r="N11" s="129">
        <v>2026</v>
      </c>
    </row>
    <row r="12" spans="1:22" ht="15" customHeight="1">
      <c r="B12" s="130"/>
      <c r="C12" s="131" t="s">
        <v>26</v>
      </c>
      <c r="D12" s="131" t="s">
        <v>27</v>
      </c>
      <c r="E12" s="131"/>
      <c r="F12" s="131"/>
      <c r="G12" s="131"/>
      <c r="I12" s="130"/>
      <c r="J12" s="131" t="s">
        <v>57</v>
      </c>
      <c r="K12" s="131" t="s">
        <v>113</v>
      </c>
      <c r="L12" s="131"/>
      <c r="M12" s="131"/>
      <c r="N12" s="131"/>
    </row>
    <row r="13" spans="1:22" ht="15" customHeight="1">
      <c r="B13" s="225" t="s">
        <v>240</v>
      </c>
      <c r="C13" s="132"/>
      <c r="D13" s="132"/>
      <c r="E13" s="132"/>
      <c r="F13" s="132"/>
      <c r="G13" s="132"/>
      <c r="I13" s="225" t="s">
        <v>247</v>
      </c>
      <c r="J13" s="132"/>
      <c r="K13" s="132"/>
      <c r="L13" s="132"/>
      <c r="M13" s="132"/>
      <c r="N13" s="132"/>
    </row>
    <row r="14" spans="1:22" ht="15" customHeight="1">
      <c r="B14" s="47" t="s">
        <v>18</v>
      </c>
      <c r="C14" s="59">
        <f>'t1-6'!C16</f>
        <v>15.671861617275445</v>
      </c>
      <c r="D14" s="59" t="str">
        <f>'t1-6'!E16</f>
        <v>18,1 - 18,2</v>
      </c>
      <c r="E14" s="59" t="str">
        <f>'t1-6'!G16</f>
        <v>4,4 - 6,0</v>
      </c>
      <c r="F14" s="59" t="str">
        <f>'t1-6'!I16</f>
        <v>3,0 - 3,5</v>
      </c>
      <c r="G14" s="59" t="str">
        <f>'t1-6'!J16</f>
        <v>3,0 - 3,5</v>
      </c>
      <c r="H14" s="60"/>
      <c r="I14" s="47" t="s">
        <v>22</v>
      </c>
      <c r="J14" s="59">
        <f t="shared" ref="J14:N16" si="0">C14</f>
        <v>15.671861617275445</v>
      </c>
      <c r="K14" s="59" t="str">
        <f t="shared" si="0"/>
        <v>18,1 - 18,2</v>
      </c>
      <c r="L14" s="59" t="str">
        <f t="shared" si="0"/>
        <v>4,4 - 6,0</v>
      </c>
      <c r="M14" s="59" t="str">
        <f t="shared" si="0"/>
        <v>3,0 - 3,5</v>
      </c>
      <c r="N14" s="59" t="str">
        <f t="shared" si="0"/>
        <v>3,0 - 3,5</v>
      </c>
      <c r="R14" s="60"/>
      <c r="S14" s="60"/>
      <c r="T14" s="60"/>
      <c r="U14" s="60"/>
      <c r="V14" s="60"/>
    </row>
    <row r="15" spans="1:22" ht="15" customHeight="1">
      <c r="B15" s="47" t="s">
        <v>91</v>
      </c>
      <c r="C15" s="59">
        <f>'t1-6'!C17</f>
        <v>15.600738919292146</v>
      </c>
      <c r="D15" s="59" t="str">
        <f>'t1-6'!E17</f>
        <v>18,1 - 18,2</v>
      </c>
      <c r="E15" s="59" t="str">
        <f>'t1-6'!G17</f>
        <v>4,4 - 6,0</v>
      </c>
      <c r="F15" s="59" t="str">
        <f>'t1-6'!I17</f>
        <v>3,0 - 3,5</v>
      </c>
      <c r="G15" s="59" t="str">
        <f>'t1-6'!J17</f>
        <v>3,0 - 3,5</v>
      </c>
      <c r="H15" s="60"/>
      <c r="I15" s="47" t="s">
        <v>92</v>
      </c>
      <c r="J15" s="59">
        <f t="shared" si="0"/>
        <v>15.600738919292146</v>
      </c>
      <c r="K15" s="59" t="str">
        <f t="shared" si="0"/>
        <v>18,1 - 18,2</v>
      </c>
      <c r="L15" s="59" t="str">
        <f t="shared" si="0"/>
        <v>4,4 - 6,0</v>
      </c>
      <c r="M15" s="59" t="str">
        <f t="shared" si="0"/>
        <v>3,0 - 3,5</v>
      </c>
      <c r="N15" s="59" t="str">
        <f t="shared" si="0"/>
        <v>3,0 - 3,5</v>
      </c>
      <c r="R15" s="60"/>
      <c r="S15" s="60"/>
      <c r="T15" s="60"/>
      <c r="U15" s="60"/>
      <c r="V15" s="60"/>
    </row>
    <row r="16" spans="1:22" ht="15" customHeight="1">
      <c r="B16" s="47" t="s">
        <v>50</v>
      </c>
      <c r="C16" s="59">
        <f>'t1-6'!C18</f>
        <v>14.51206106746727</v>
      </c>
      <c r="D16" s="59" t="str">
        <f>'t1-6'!E18</f>
        <v>17,6 - 17,7</v>
      </c>
      <c r="E16" s="59" t="str">
        <f>'t1-6'!G18</f>
        <v>4,0 - 5,5</v>
      </c>
      <c r="F16" s="59" t="str">
        <f>'t1-6'!I18</f>
        <v>2,5 - 3,5</v>
      </c>
      <c r="G16" s="59" t="str">
        <f>'t1-6'!J18</f>
        <v>2,5 - 3,5</v>
      </c>
      <c r="H16" s="60"/>
      <c r="I16" s="47" t="s">
        <v>51</v>
      </c>
      <c r="J16" s="59">
        <f t="shared" si="0"/>
        <v>14.51206106746727</v>
      </c>
      <c r="K16" s="59" t="str">
        <f t="shared" si="0"/>
        <v>17,6 - 17,7</v>
      </c>
      <c r="L16" s="59" t="str">
        <f t="shared" si="0"/>
        <v>4,0 - 5,5</v>
      </c>
      <c r="M16" s="59" t="str">
        <f t="shared" si="0"/>
        <v>2,5 - 3,5</v>
      </c>
      <c r="N16" s="59" t="str">
        <f t="shared" si="0"/>
        <v>2,5 - 3,5</v>
      </c>
      <c r="R16" s="60"/>
      <c r="S16" s="60"/>
      <c r="T16" s="60"/>
      <c r="U16" s="60"/>
      <c r="V16" s="60"/>
    </row>
    <row r="17" spans="2:22" ht="15" customHeight="1">
      <c r="B17" s="226" t="s">
        <v>28</v>
      </c>
      <c r="C17" s="132"/>
      <c r="D17" s="132"/>
      <c r="E17" s="132"/>
      <c r="F17" s="132"/>
      <c r="G17" s="132"/>
      <c r="H17" s="60"/>
      <c r="I17" s="226" t="s">
        <v>29</v>
      </c>
      <c r="J17" s="133"/>
      <c r="K17" s="133"/>
      <c r="L17" s="133"/>
      <c r="M17" s="133"/>
      <c r="N17" s="133"/>
      <c r="R17" s="60"/>
      <c r="S17" s="60"/>
      <c r="T17" s="60"/>
      <c r="U17" s="60"/>
      <c r="V17" s="60"/>
    </row>
    <row r="18" spans="2:22" ht="15" customHeight="1">
      <c r="B18" s="47" t="s">
        <v>30</v>
      </c>
      <c r="C18" s="59">
        <f>'t1-6'!C20</f>
        <v>6.5302310743106347</v>
      </c>
      <c r="D18" s="59" t="str">
        <f>'t1-6'!E20</f>
        <v>(-3,0) - (-2,9)</v>
      </c>
      <c r="E18" s="59" t="str">
        <f>'t1-6'!G20</f>
        <v>2,8 - 3,5</v>
      </c>
      <c r="F18" s="59" t="str">
        <f>'t1-6'!I20</f>
        <v>2,6 - 3,6</v>
      </c>
      <c r="G18" s="59" t="str">
        <f>'t1-6'!J20</f>
        <v>2,7 - 3,7</v>
      </c>
      <c r="H18" s="60"/>
      <c r="I18" s="47" t="s">
        <v>329</v>
      </c>
      <c r="J18" s="59">
        <f t="shared" ref="J18:N25" si="1">C18</f>
        <v>6.5302310743106347</v>
      </c>
      <c r="K18" s="59" t="str">
        <f t="shared" si="1"/>
        <v>(-3,0) - (-2,9)</v>
      </c>
      <c r="L18" s="59" t="str">
        <f t="shared" si="1"/>
        <v>2,8 - 3,5</v>
      </c>
      <c r="M18" s="59" t="str">
        <f t="shared" si="1"/>
        <v>2,6 - 3,6</v>
      </c>
      <c r="N18" s="59" t="str">
        <f t="shared" si="1"/>
        <v>2,7 - 3,7</v>
      </c>
      <c r="R18" s="60"/>
      <c r="S18" s="60"/>
      <c r="T18" s="60"/>
      <c r="U18" s="60"/>
      <c r="V18" s="60"/>
    </row>
    <row r="19" spans="2:22" ht="15" customHeight="1">
      <c r="B19" s="47" t="s">
        <v>241</v>
      </c>
      <c r="C19" s="59">
        <f>'t1-6'!C21</f>
        <v>3.1929659558667414</v>
      </c>
      <c r="D19" s="59" t="str">
        <f>'t1-6'!E21</f>
        <v>1,6 - 1,7</v>
      </c>
      <c r="E19" s="59" t="str">
        <f>'t1-6'!G21</f>
        <v>0,4 - 1,6</v>
      </c>
      <c r="F19" s="59" t="str">
        <f>'t1-6'!I21</f>
        <v>0,8 - 1,9</v>
      </c>
      <c r="G19" s="59" t="str">
        <f>'t1-6'!J21</f>
        <v>0,8 - 1,9</v>
      </c>
      <c r="H19" s="60"/>
      <c r="I19" s="47" t="s">
        <v>330</v>
      </c>
      <c r="J19" s="59">
        <f t="shared" si="1"/>
        <v>3.1929659558667414</v>
      </c>
      <c r="K19" s="59" t="str">
        <f t="shared" si="1"/>
        <v>1,6 - 1,7</v>
      </c>
      <c r="L19" s="59" t="str">
        <f t="shared" si="1"/>
        <v>0,4 - 1,6</v>
      </c>
      <c r="M19" s="59" t="str">
        <f t="shared" si="1"/>
        <v>0,8 - 1,9</v>
      </c>
      <c r="N19" s="59" t="str">
        <f t="shared" si="1"/>
        <v>0,8 - 1,9</v>
      </c>
      <c r="R19" s="60"/>
      <c r="S19" s="60"/>
      <c r="T19" s="60"/>
      <c r="U19" s="60"/>
      <c r="V19" s="60"/>
    </row>
    <row r="20" spans="2:22" ht="15" customHeight="1">
      <c r="B20" s="61" t="s">
        <v>13</v>
      </c>
      <c r="C20" s="59">
        <f>'t1-6'!C22</f>
        <v>0.10134453220047135</v>
      </c>
      <c r="D20" s="59" t="str">
        <f>'t1-6'!E22</f>
        <v>(-12,2) - (-11,8)</v>
      </c>
      <c r="E20" s="59" t="str">
        <f>'t1-6'!G22</f>
        <v>1,5 - 4,5</v>
      </c>
      <c r="F20" s="59" t="str">
        <f>'t1-6'!I22</f>
        <v>1,8 - 4,7</v>
      </c>
      <c r="G20" s="59" t="str">
        <f>'t1-6'!J22</f>
        <v>0,8 - 3,7</v>
      </c>
      <c r="H20" s="60"/>
      <c r="I20" s="61" t="s">
        <v>14</v>
      </c>
      <c r="J20" s="59">
        <f t="shared" si="1"/>
        <v>0.10134453220047135</v>
      </c>
      <c r="K20" s="59" t="str">
        <f t="shared" si="1"/>
        <v>(-12,2) - (-11,8)</v>
      </c>
      <c r="L20" s="59" t="str">
        <f t="shared" si="1"/>
        <v>1,5 - 4,5</v>
      </c>
      <c r="M20" s="59" t="str">
        <f t="shared" si="1"/>
        <v>1,8 - 4,7</v>
      </c>
      <c r="N20" s="59" t="str">
        <f t="shared" si="1"/>
        <v>0,8 - 3,7</v>
      </c>
      <c r="R20" s="60"/>
      <c r="S20" s="60"/>
      <c r="T20" s="60"/>
      <c r="U20" s="60"/>
      <c r="V20" s="60"/>
    </row>
    <row r="21" spans="2:22" ht="15" customHeight="1">
      <c r="B21" s="61" t="s">
        <v>93</v>
      </c>
      <c r="C21" s="59">
        <f>'t1-6'!C23</f>
        <v>3.734760068205361</v>
      </c>
      <c r="D21" s="59" t="str">
        <f>'t1-6'!E23</f>
        <v>(-5,3) - (-5,1)</v>
      </c>
      <c r="E21" s="59" t="str">
        <f>'t1-6'!G23</f>
        <v>2,1 - 3,1</v>
      </c>
      <c r="F21" s="59" t="str">
        <f>'t1-6'!I23</f>
        <v>2,1 - 3,3</v>
      </c>
      <c r="G21" s="59" t="str">
        <f>'t1-6'!J23</f>
        <v>1,8 - 3,0</v>
      </c>
      <c r="H21" s="60"/>
      <c r="I21" s="61" t="s">
        <v>94</v>
      </c>
      <c r="J21" s="59">
        <f t="shared" si="1"/>
        <v>3.734760068205361</v>
      </c>
      <c r="K21" s="59" t="str">
        <f t="shared" si="1"/>
        <v>(-5,3) - (-5,1)</v>
      </c>
      <c r="L21" s="59" t="str">
        <f t="shared" si="1"/>
        <v>2,1 - 3,1</v>
      </c>
      <c r="M21" s="59" t="str">
        <f t="shared" si="1"/>
        <v>2,1 - 3,3</v>
      </c>
      <c r="N21" s="59" t="str">
        <f t="shared" si="1"/>
        <v>1,8 - 3,0</v>
      </c>
      <c r="R21" s="60"/>
      <c r="S21" s="60"/>
      <c r="T21" s="60"/>
      <c r="U21" s="60"/>
      <c r="V21" s="60"/>
    </row>
    <row r="22" spans="2:22" ht="15" customHeight="1">
      <c r="B22" s="61" t="s">
        <v>8</v>
      </c>
      <c r="C22" s="59">
        <f>'t1-6'!C24</f>
        <v>12.606735274020224</v>
      </c>
      <c r="D22" s="59" t="str">
        <f>'t1-6'!E24</f>
        <v>0,4 - 0,6</v>
      </c>
      <c r="E22" s="59" t="str">
        <f>'t1-6'!G24</f>
        <v>2,7 - 4,3</v>
      </c>
      <c r="F22" s="59" t="str">
        <f>'t1-6'!I24</f>
        <v>5,8 - 7,6</v>
      </c>
      <c r="G22" s="59" t="str">
        <f>'t1-6'!J24</f>
        <v>4,6 - 6,4</v>
      </c>
      <c r="H22" s="60"/>
      <c r="I22" s="61" t="s">
        <v>76</v>
      </c>
      <c r="J22" s="59">
        <f t="shared" si="1"/>
        <v>12.606735274020224</v>
      </c>
      <c r="K22" s="59" t="str">
        <f t="shared" si="1"/>
        <v>0,4 - 0,6</v>
      </c>
      <c r="L22" s="59" t="str">
        <f t="shared" si="1"/>
        <v>2,7 - 4,3</v>
      </c>
      <c r="M22" s="59" t="str">
        <f t="shared" si="1"/>
        <v>5,8 - 7,6</v>
      </c>
      <c r="N22" s="59" t="str">
        <f t="shared" si="1"/>
        <v>4,6 - 6,4</v>
      </c>
      <c r="R22" s="60"/>
      <c r="S22" s="60"/>
      <c r="T22" s="60"/>
      <c r="U22" s="60"/>
      <c r="V22" s="60"/>
    </row>
    <row r="23" spans="2:22" ht="15" customHeight="1">
      <c r="B23" s="61" t="s">
        <v>103</v>
      </c>
      <c r="C23" s="59">
        <f>'t1-6'!C25</f>
        <v>11.598416849425035</v>
      </c>
      <c r="D23" s="59" t="str">
        <f>'t1-6'!E25</f>
        <v>(-4,8) - (-4,6)</v>
      </c>
      <c r="E23" s="59" t="str">
        <f>'t1-6'!G25</f>
        <v>2,3 - 3,9</v>
      </c>
      <c r="F23" s="59" t="str">
        <f>'t1-6'!I25</f>
        <v>4,1 - 6,1</v>
      </c>
      <c r="G23" s="59" t="str">
        <f>'t1-6'!J25</f>
        <v>3,1 - 5,1</v>
      </c>
      <c r="H23" s="60"/>
      <c r="I23" s="61" t="s">
        <v>105</v>
      </c>
      <c r="J23" s="59">
        <f t="shared" si="1"/>
        <v>11.598416849425035</v>
      </c>
      <c r="K23" s="59" t="str">
        <f t="shared" si="1"/>
        <v>(-4,8) - (-4,6)</v>
      </c>
      <c r="L23" s="59" t="str">
        <f t="shared" si="1"/>
        <v>2,3 - 3,9</v>
      </c>
      <c r="M23" s="59" t="str">
        <f t="shared" si="1"/>
        <v>4,1 - 6,1</v>
      </c>
      <c r="N23" s="59" t="str">
        <f t="shared" si="1"/>
        <v>3,1 - 5,1</v>
      </c>
      <c r="R23" s="60"/>
      <c r="S23" s="60"/>
      <c r="T23" s="60"/>
      <c r="U23" s="60"/>
      <c r="V23" s="60"/>
    </row>
    <row r="24" spans="2:22" ht="15" customHeight="1">
      <c r="B24" s="61" t="s">
        <v>104</v>
      </c>
      <c r="C24" s="59">
        <f>'t1-6'!C26</f>
        <v>4.5545542655758737</v>
      </c>
      <c r="D24" s="59" t="str">
        <f>'t1-6'!E26</f>
        <v>(-0,6) - (-0,4)</v>
      </c>
      <c r="E24" s="59" t="str">
        <f>'t1-6'!G26</f>
        <v>2,5 - 3,5</v>
      </c>
      <c r="F24" s="59" t="str">
        <f>'t1-6'!I26</f>
        <v>3,5 - 4,5</v>
      </c>
      <c r="G24" s="59" t="str">
        <f>'t1-6'!J26</f>
        <v>3,0 - 4,0</v>
      </c>
      <c r="H24" s="60"/>
      <c r="I24" s="61" t="s">
        <v>104</v>
      </c>
      <c r="J24" s="59">
        <f t="shared" si="1"/>
        <v>4.5545542655758737</v>
      </c>
      <c r="K24" s="59" t="str">
        <f t="shared" si="1"/>
        <v>(-0,6) - (-0,4)</v>
      </c>
      <c r="L24" s="59" t="str">
        <f t="shared" si="1"/>
        <v>2,5 - 3,5</v>
      </c>
      <c r="M24" s="59" t="str">
        <f t="shared" si="1"/>
        <v>3,5 - 4,5</v>
      </c>
      <c r="N24" s="59" t="str">
        <f t="shared" si="1"/>
        <v>3,0 - 4,0</v>
      </c>
      <c r="R24" s="60"/>
      <c r="S24" s="60"/>
      <c r="T24" s="60"/>
      <c r="U24" s="60"/>
      <c r="V24" s="60"/>
    </row>
    <row r="25" spans="2:22" ht="15" customHeight="1">
      <c r="B25" s="61" t="s">
        <v>242</v>
      </c>
      <c r="C25" s="59">
        <f>'t1-6'!C27</f>
        <v>3.03438987340096</v>
      </c>
      <c r="D25" s="59" t="str">
        <f>'t1-6'!E27</f>
        <v>(-0,6) - (-0,5)</v>
      </c>
      <c r="E25" s="59" t="str">
        <f>'t1-6'!G27</f>
        <v>2,8 - 3,7</v>
      </c>
      <c r="F25" s="59" t="str">
        <f>'t1-6'!I27</f>
        <v>3,4 - 4,7</v>
      </c>
      <c r="G25" s="59" t="str">
        <f>'t1-6'!J27</f>
        <v>2,8 - 4,2</v>
      </c>
      <c r="H25" s="60"/>
      <c r="I25" s="61" t="s">
        <v>248</v>
      </c>
      <c r="J25" s="59">
        <f t="shared" si="1"/>
        <v>3.03438987340096</v>
      </c>
      <c r="K25" s="59" t="str">
        <f t="shared" si="1"/>
        <v>(-0,6) - (-0,5)</v>
      </c>
      <c r="L25" s="59" t="str">
        <f t="shared" si="1"/>
        <v>2,8 - 3,7</v>
      </c>
      <c r="M25" s="59" t="str">
        <f t="shared" si="1"/>
        <v>3,4 - 4,7</v>
      </c>
      <c r="N25" s="59" t="str">
        <f t="shared" si="1"/>
        <v>2,8 - 4,2</v>
      </c>
      <c r="R25" s="60"/>
      <c r="S25" s="60"/>
      <c r="T25" s="60"/>
      <c r="U25" s="60"/>
      <c r="V25" s="60"/>
    </row>
    <row r="26" spans="2:22" ht="15" customHeight="1">
      <c r="B26" s="226" t="s">
        <v>246</v>
      </c>
      <c r="C26" s="84"/>
      <c r="D26" s="84"/>
      <c r="E26" s="84"/>
      <c r="F26" s="84"/>
      <c r="G26" s="84"/>
      <c r="H26" s="60"/>
      <c r="I26" s="226" t="s">
        <v>252</v>
      </c>
      <c r="J26" s="84"/>
      <c r="K26" s="84"/>
      <c r="L26" s="84"/>
      <c r="M26" s="84"/>
      <c r="N26" s="84"/>
      <c r="R26" s="60"/>
      <c r="S26" s="60"/>
      <c r="T26" s="60"/>
      <c r="U26" s="60"/>
      <c r="V26" s="60"/>
    </row>
    <row r="27" spans="2:22" ht="15" customHeight="1">
      <c r="B27" s="47" t="s">
        <v>31</v>
      </c>
      <c r="C27" s="59">
        <f>'t1-6'!C29</f>
        <v>-8.224604989421568</v>
      </c>
      <c r="D27" s="59" t="str">
        <f>'t1-6'!E29</f>
        <v>(-0,1) - 0,7</v>
      </c>
      <c r="E27" s="59" t="str">
        <f>'t1-6'!G29</f>
        <v>0,4 - 1,6</v>
      </c>
      <c r="F27" s="59" t="str">
        <f>'t1-6'!I29</f>
        <v>1,6 - 3,0</v>
      </c>
      <c r="G27" s="59" t="str">
        <f>'t1-6'!J29</f>
        <v>2,5 - 4,1</v>
      </c>
      <c r="H27" s="60"/>
      <c r="I27" s="47" t="s">
        <v>32</v>
      </c>
      <c r="J27" s="59">
        <f t="shared" ref="J27:N28" si="2">C27</f>
        <v>-8.224604989421568</v>
      </c>
      <c r="K27" s="59" t="str">
        <f t="shared" si="2"/>
        <v>(-0,1) - 0,7</v>
      </c>
      <c r="L27" s="59" t="str">
        <f t="shared" si="2"/>
        <v>0,4 - 1,6</v>
      </c>
      <c r="M27" s="59" t="str">
        <f t="shared" si="2"/>
        <v>1,6 - 3,0</v>
      </c>
      <c r="N27" s="59" t="str">
        <f t="shared" si="2"/>
        <v>2,5 - 4,1</v>
      </c>
      <c r="R27" s="60"/>
      <c r="S27" s="60"/>
      <c r="T27" s="60"/>
      <c r="U27" s="60"/>
      <c r="V27" s="60"/>
    </row>
    <row r="28" spans="2:22" ht="15" customHeight="1">
      <c r="B28" s="47" t="s">
        <v>33</v>
      </c>
      <c r="C28" s="59">
        <f>'t1-6'!C30</f>
        <v>-6.0651359966909073</v>
      </c>
      <c r="D28" s="59" t="str">
        <f>'t1-6'!E30</f>
        <v>2,1 - 2,9</v>
      </c>
      <c r="E28" s="59" t="str">
        <f>'t1-6'!G30</f>
        <v>2,2 - 3,4</v>
      </c>
      <c r="F28" s="59" t="str">
        <f>'t1-6'!I30</f>
        <v>3,4 - 4,8</v>
      </c>
      <c r="G28" s="59" t="str">
        <f>'t1-6'!J30</f>
        <v>4,3 - 5,9</v>
      </c>
      <c r="H28" s="60"/>
      <c r="I28" s="47" t="s">
        <v>108</v>
      </c>
      <c r="J28" s="59">
        <f t="shared" si="2"/>
        <v>-6.0651359966909073</v>
      </c>
      <c r="K28" s="59" t="str">
        <f t="shared" si="2"/>
        <v>2,1 - 2,9</v>
      </c>
      <c r="L28" s="59" t="str">
        <f t="shared" si="2"/>
        <v>2,2 - 3,4</v>
      </c>
      <c r="M28" s="59" t="str">
        <f t="shared" si="2"/>
        <v>3,4 - 4,8</v>
      </c>
      <c r="N28" s="59" t="str">
        <f t="shared" si="2"/>
        <v>4,3 - 5,9</v>
      </c>
      <c r="R28" s="60"/>
      <c r="S28" s="60"/>
      <c r="T28" s="60"/>
      <c r="U28" s="60"/>
      <c r="V28" s="60"/>
    </row>
    <row r="29" spans="2:22" ht="15" customHeight="1">
      <c r="B29" s="226" t="s">
        <v>332</v>
      </c>
      <c r="C29" s="84"/>
      <c r="D29" s="84"/>
      <c r="E29" s="84"/>
      <c r="F29" s="84"/>
      <c r="G29" s="84"/>
      <c r="H29" s="60"/>
      <c r="I29" s="226" t="s">
        <v>333</v>
      </c>
      <c r="J29" s="84"/>
      <c r="K29" s="84"/>
      <c r="L29" s="84"/>
      <c r="M29" s="84"/>
      <c r="N29" s="84"/>
      <c r="R29" s="60"/>
      <c r="S29" s="60"/>
      <c r="T29" s="60"/>
      <c r="U29" s="60"/>
      <c r="V29" s="60"/>
    </row>
    <row r="30" spans="2:22" ht="15" customHeight="1">
      <c r="B30" s="47" t="s">
        <v>77</v>
      </c>
      <c r="C30" s="59">
        <v>-6.2</v>
      </c>
      <c r="D30" s="59" t="str">
        <f>'t1-6'!E32</f>
        <v xml:space="preserve">(-6,0) - (-5,2) </v>
      </c>
      <c r="E30" s="59" t="str">
        <f>'t1-6'!G32</f>
        <v>(-3,9) - (-2,9)</v>
      </c>
      <c r="F30" s="59" t="str">
        <f>'t1-6'!I32</f>
        <v>(-2,9) - (-1,9)</v>
      </c>
      <c r="G30" s="59" t="str">
        <f>'t1-6'!J32</f>
        <v>(-2,4) - (-1,4)</v>
      </c>
      <c r="H30" s="60"/>
      <c r="I30" s="47" t="s">
        <v>86</v>
      </c>
      <c r="J30" s="59">
        <f>C30</f>
        <v>-6.2</v>
      </c>
      <c r="K30" s="59" t="str">
        <f>D30</f>
        <v xml:space="preserve">(-6,0) - (-5,2) </v>
      </c>
      <c r="L30" s="59" t="str">
        <f>E30</f>
        <v>(-3,9) - (-2,9)</v>
      </c>
      <c r="M30" s="59" t="str">
        <f>F30</f>
        <v>(-2,9) - (-1,9)</v>
      </c>
      <c r="N30" s="59" t="str">
        <f>G30</f>
        <v>(-2,4) - (-1,4)</v>
      </c>
      <c r="R30" s="60"/>
      <c r="S30" s="60"/>
      <c r="T30" s="60"/>
      <c r="U30" s="60"/>
      <c r="V30" s="60"/>
    </row>
    <row r="31" spans="2:22" ht="15" customHeight="1">
      <c r="B31" s="226" t="s">
        <v>36</v>
      </c>
      <c r="C31" s="84"/>
      <c r="D31" s="84"/>
      <c r="E31" s="84"/>
      <c r="F31" s="84"/>
      <c r="G31" s="84"/>
      <c r="H31" s="60"/>
      <c r="I31" s="226" t="s">
        <v>34</v>
      </c>
      <c r="J31" s="84"/>
      <c r="K31" s="84"/>
      <c r="L31" s="84"/>
      <c r="M31" s="84"/>
      <c r="N31" s="84"/>
      <c r="R31" s="60"/>
      <c r="S31" s="60"/>
      <c r="T31" s="60"/>
      <c r="U31" s="60"/>
      <c r="V31" s="60"/>
    </row>
    <row r="32" spans="2:22" ht="15" customHeight="1">
      <c r="B32" s="47" t="s">
        <v>243</v>
      </c>
      <c r="C32" s="59">
        <f>'t1-6'!C34</f>
        <v>17.418962746644599</v>
      </c>
      <c r="D32" s="59" t="str">
        <f>'t1-6'!E34</f>
        <v>13,7 - 13,9</v>
      </c>
      <c r="E32" s="59" t="str">
        <f>'t1-6'!G34</f>
        <v>10,6 - 11,6</v>
      </c>
      <c r="F32" s="59" t="str">
        <f>'t1-6'!I34</f>
        <v>7,7 - 9,0</v>
      </c>
      <c r="G32" s="59" t="str">
        <f>'t1-6'!J34</f>
        <v>7,4 - 8,7</v>
      </c>
      <c r="H32" s="60"/>
      <c r="I32" s="47" t="s">
        <v>249</v>
      </c>
      <c r="J32" s="59">
        <f t="shared" ref="J32:N38" si="3">C32</f>
        <v>17.418962746644599</v>
      </c>
      <c r="K32" s="59" t="str">
        <f t="shared" si="3"/>
        <v>13,7 - 13,9</v>
      </c>
      <c r="L32" s="59" t="str">
        <f t="shared" si="3"/>
        <v>10,6 - 11,6</v>
      </c>
      <c r="M32" s="59" t="str">
        <f t="shared" si="3"/>
        <v>7,7 - 9,0</v>
      </c>
      <c r="N32" s="59" t="str">
        <f t="shared" si="3"/>
        <v>7,4 - 8,7</v>
      </c>
      <c r="R32" s="60"/>
      <c r="S32" s="60"/>
      <c r="T32" s="60"/>
      <c r="U32" s="60"/>
      <c r="V32" s="60"/>
    </row>
    <row r="33" spans="2:22" ht="15" customHeight="1">
      <c r="B33" s="47" t="s">
        <v>44</v>
      </c>
      <c r="C33" s="59">
        <f>'t1-6'!C35</f>
        <v>1.3162864432283801</v>
      </c>
      <c r="D33" s="59" t="str">
        <f>'t1-6'!E35</f>
        <v>0,5</v>
      </c>
      <c r="E33" s="59" t="str">
        <f>'t1-6'!G35</f>
        <v>(-0,3) - 0,1</v>
      </c>
      <c r="F33" s="59" t="str">
        <f>'t1-6'!I35</f>
        <v>(-0,3) - 0,4</v>
      </c>
      <c r="G33" s="59" t="str">
        <f>'t1-6'!J35</f>
        <v>(-0,2) - 0,6</v>
      </c>
      <c r="H33" s="60"/>
      <c r="I33" s="47" t="s">
        <v>46</v>
      </c>
      <c r="J33" s="59">
        <f t="shared" si="3"/>
        <v>1.3162864432283801</v>
      </c>
      <c r="K33" s="59" t="str">
        <f t="shared" si="3"/>
        <v>0,5</v>
      </c>
      <c r="L33" s="59" t="str">
        <f t="shared" si="3"/>
        <v>(-0,3) - 0,1</v>
      </c>
      <c r="M33" s="59" t="str">
        <f t="shared" si="3"/>
        <v>(-0,3) - 0,4</v>
      </c>
      <c r="N33" s="59" t="str">
        <f t="shared" si="3"/>
        <v>(-0,2) - 0,6</v>
      </c>
      <c r="R33" s="60"/>
      <c r="S33" s="60"/>
      <c r="T33" s="60"/>
      <c r="U33" s="60"/>
      <c r="V33" s="60"/>
    </row>
    <row r="34" spans="2:22" ht="15" customHeight="1">
      <c r="B34" s="47" t="s">
        <v>244</v>
      </c>
      <c r="C34" s="59">
        <f>'t1-6'!C36</f>
        <v>15.6845019220764</v>
      </c>
      <c r="D34" s="59" t="str">
        <f>'t1-6'!E36</f>
        <v>15,9 - 16,0</v>
      </c>
      <c r="E34" s="59" t="str">
        <f>'t1-6'!G36</f>
        <v>10,0 - 11,0</v>
      </c>
      <c r="F34" s="59" t="str">
        <f>'t1-6'!I36</f>
        <v>7,1 - 8,2</v>
      </c>
      <c r="G34" s="59" t="str">
        <f>'t1-6'!J36</f>
        <v>6,5 - 7,6</v>
      </c>
      <c r="H34" s="60"/>
      <c r="I34" s="47" t="s">
        <v>250</v>
      </c>
      <c r="J34" s="59">
        <f t="shared" si="3"/>
        <v>15.6845019220764</v>
      </c>
      <c r="K34" s="59" t="str">
        <f t="shared" si="3"/>
        <v>15,9 - 16,0</v>
      </c>
      <c r="L34" s="59" t="str">
        <f t="shared" si="3"/>
        <v>10,0 - 11,0</v>
      </c>
      <c r="M34" s="59" t="str">
        <f t="shared" si="3"/>
        <v>7,1 - 8,2</v>
      </c>
      <c r="N34" s="59" t="str">
        <f t="shared" si="3"/>
        <v>6,5 - 7,6</v>
      </c>
      <c r="R34" s="60"/>
      <c r="S34" s="60"/>
      <c r="T34" s="60"/>
      <c r="U34" s="60"/>
      <c r="V34" s="60"/>
    </row>
    <row r="35" spans="2:22" ht="15" customHeight="1">
      <c r="B35" s="47" t="s">
        <v>45</v>
      </c>
      <c r="C35" s="59">
        <f>'t1-6'!C37</f>
        <v>2.10108534454938</v>
      </c>
      <c r="D35" s="59" t="str">
        <f>'t1-6'!E37</f>
        <v>0,9</v>
      </c>
      <c r="E35" s="59" t="str">
        <f>'t1-6'!G37</f>
        <v>(-0,1) - 0,3</v>
      </c>
      <c r="F35" s="59" t="str">
        <f>'t1-6'!I37</f>
        <v>0,0 - 0,5</v>
      </c>
      <c r="G35" s="59" t="str">
        <f>'t1-6'!J37</f>
        <v>0,0 - 0,5</v>
      </c>
      <c r="H35" s="60"/>
      <c r="I35" s="47" t="s">
        <v>47</v>
      </c>
      <c r="J35" s="59">
        <f t="shared" si="3"/>
        <v>2.10108534454938</v>
      </c>
      <c r="K35" s="59" t="str">
        <f t="shared" si="3"/>
        <v>0,9</v>
      </c>
      <c r="L35" s="59" t="str">
        <f t="shared" si="3"/>
        <v>(-0,1) - 0,3</v>
      </c>
      <c r="M35" s="59" t="str">
        <f t="shared" si="3"/>
        <v>0,0 - 0,5</v>
      </c>
      <c r="N35" s="59" t="str">
        <f t="shared" si="3"/>
        <v>0,0 - 0,5</v>
      </c>
      <c r="R35" s="60"/>
      <c r="S35" s="60"/>
      <c r="T35" s="60"/>
      <c r="U35" s="60"/>
      <c r="V35" s="60"/>
    </row>
    <row r="36" spans="2:22" ht="15" customHeight="1">
      <c r="B36" s="47" t="s">
        <v>65</v>
      </c>
      <c r="C36" s="59">
        <f>'t1-6'!C38</f>
        <v>3.6186423242010801</v>
      </c>
      <c r="D36" s="59" t="str">
        <f>'t1-6'!E38</f>
        <v>4,0 - 4,1</v>
      </c>
      <c r="E36" s="59" t="str">
        <f>'t1-6'!G38</f>
        <v>3,6 - 3,9</v>
      </c>
      <c r="F36" s="59" t="str">
        <f>'t1-6'!I38</f>
        <v>3,2 - 3,8</v>
      </c>
      <c r="G36" s="59" t="str">
        <f>'t1-6'!J38</f>
        <v>2,9 - 3,9</v>
      </c>
      <c r="H36" s="60"/>
      <c r="I36" s="47" t="s">
        <v>66</v>
      </c>
      <c r="J36" s="59">
        <f t="shared" si="3"/>
        <v>3.6186423242010801</v>
      </c>
      <c r="K36" s="59" t="str">
        <f t="shared" si="3"/>
        <v>4,0 - 4,1</v>
      </c>
      <c r="L36" s="59" t="str">
        <f t="shared" si="3"/>
        <v>3,6 - 3,9</v>
      </c>
      <c r="M36" s="59" t="str">
        <f t="shared" si="3"/>
        <v>3,2 - 3,8</v>
      </c>
      <c r="N36" s="59" t="str">
        <f t="shared" si="3"/>
        <v>2,9 - 3,9</v>
      </c>
      <c r="R36" s="60"/>
      <c r="S36" s="60"/>
      <c r="T36" s="60"/>
      <c r="U36" s="60"/>
      <c r="V36" s="60"/>
    </row>
    <row r="37" spans="2:22" ht="15" customHeight="1">
      <c r="B37" s="47" t="s">
        <v>106</v>
      </c>
      <c r="C37" s="59">
        <f>'t1-6'!C39</f>
        <v>9.8980812704638499</v>
      </c>
      <c r="D37" s="59" t="str">
        <f>'t1-6'!E39</f>
        <v>17,1 - 17,4</v>
      </c>
      <c r="E37" s="59" t="str">
        <f>'t1-6'!G39</f>
        <v>7,2 - 8,6</v>
      </c>
      <c r="F37" s="59" t="str">
        <f>'t1-6'!I39</f>
        <v>4,7 - 6,4</v>
      </c>
      <c r="G37" s="59" t="str">
        <f>'t1-6'!J39</f>
        <v>4,1 - 5,8</v>
      </c>
      <c r="H37" s="60"/>
      <c r="I37" s="47" t="s">
        <v>107</v>
      </c>
      <c r="J37" s="59">
        <f t="shared" si="3"/>
        <v>9.8980812704638499</v>
      </c>
      <c r="K37" s="59" t="str">
        <f t="shared" si="3"/>
        <v>17,1 - 17,4</v>
      </c>
      <c r="L37" s="59" t="str">
        <f t="shared" si="3"/>
        <v>7,2 - 8,6</v>
      </c>
      <c r="M37" s="59" t="str">
        <f t="shared" si="3"/>
        <v>4,7 - 6,4</v>
      </c>
      <c r="N37" s="59" t="str">
        <f t="shared" si="3"/>
        <v>4,1 - 5,8</v>
      </c>
      <c r="R37" s="60"/>
      <c r="S37" s="60"/>
      <c r="T37" s="60"/>
      <c r="U37" s="60"/>
      <c r="V37" s="60"/>
    </row>
    <row r="38" spans="2:22" ht="15" customHeight="1">
      <c r="B38" s="48" t="s">
        <v>245</v>
      </c>
      <c r="C38" s="62">
        <f>'t1-6'!C40</f>
        <v>5.6261568036808427</v>
      </c>
      <c r="D38" s="62" t="str">
        <f>'t1-6'!E40</f>
        <v>(-1,3) - (-1,2)</v>
      </c>
      <c r="E38" s="62" t="str">
        <f>'t1-6'!G40</f>
        <v>2,8 - 3,7</v>
      </c>
      <c r="F38" s="62" t="str">
        <f>'t1-6'!I40</f>
        <v>2,5 - 3,7</v>
      </c>
      <c r="G38" s="62" t="str">
        <f>'t1-6'!J40</f>
        <v>2,3 - 3,5</v>
      </c>
      <c r="H38" s="60"/>
      <c r="I38" s="48" t="s">
        <v>251</v>
      </c>
      <c r="J38" s="62">
        <f t="shared" si="3"/>
        <v>5.6261568036808427</v>
      </c>
      <c r="K38" s="62" t="str">
        <f t="shared" si="3"/>
        <v>(-1,3) - (-1,2)</v>
      </c>
      <c r="L38" s="62" t="str">
        <f t="shared" si="3"/>
        <v>2,8 - 3,7</v>
      </c>
      <c r="M38" s="62" t="str">
        <f t="shared" si="3"/>
        <v>2,5 - 3,7</v>
      </c>
      <c r="N38" s="62" t="str">
        <f t="shared" si="3"/>
        <v>2,3 - 3,5</v>
      </c>
      <c r="R38" s="60"/>
      <c r="S38" s="60"/>
      <c r="T38" s="60"/>
      <c r="U38" s="60"/>
      <c r="V38" s="60"/>
    </row>
    <row r="39" spans="2:22" ht="15" customHeight="1">
      <c r="B39" s="231" t="s">
        <v>253</v>
      </c>
      <c r="C39" s="231"/>
      <c r="D39" s="127"/>
      <c r="E39" s="127"/>
      <c r="F39" s="127"/>
      <c r="G39" s="127"/>
      <c r="H39" s="95"/>
      <c r="I39" s="231" t="s">
        <v>257</v>
      </c>
      <c r="J39" s="231"/>
      <c r="K39" s="127"/>
      <c r="L39" s="127"/>
      <c r="M39" s="127"/>
    </row>
    <row r="40" spans="2:22" ht="14.25" customHeight="1">
      <c r="B40" s="230" t="s">
        <v>254</v>
      </c>
      <c r="C40" s="230"/>
      <c r="D40" s="127"/>
      <c r="E40" s="127"/>
      <c r="F40" s="127"/>
      <c r="G40" s="127"/>
      <c r="H40" s="102"/>
      <c r="I40" s="230" t="s">
        <v>258</v>
      </c>
      <c r="J40" s="230"/>
      <c r="K40" s="127"/>
      <c r="L40" s="127"/>
      <c r="M40" s="127"/>
    </row>
    <row r="41" spans="2:22" ht="14.25" customHeight="1">
      <c r="B41" s="223" t="s">
        <v>101</v>
      </c>
      <c r="C41" s="230"/>
      <c r="D41" s="127"/>
      <c r="E41" s="127"/>
      <c r="F41" s="127"/>
      <c r="G41" s="127"/>
      <c r="H41" s="23"/>
      <c r="I41" s="223" t="s">
        <v>102</v>
      </c>
      <c r="J41" s="230"/>
      <c r="K41" s="127"/>
      <c r="L41" s="127"/>
      <c r="M41" s="127"/>
    </row>
    <row r="42" spans="2:22" ht="15" customHeight="1">
      <c r="B42" s="232" t="s">
        <v>255</v>
      </c>
      <c r="C42" s="232"/>
      <c r="D42" s="127"/>
      <c r="E42" s="127"/>
      <c r="F42" s="127"/>
      <c r="G42" s="127"/>
      <c r="H42" s="96"/>
      <c r="I42" s="232" t="s">
        <v>259</v>
      </c>
      <c r="J42" s="232"/>
      <c r="K42" s="127"/>
      <c r="L42" s="127"/>
      <c r="M42" s="127"/>
    </row>
    <row r="43" spans="2:22" ht="14.25" customHeight="1">
      <c r="B43" s="230" t="s">
        <v>256</v>
      </c>
      <c r="C43" s="230"/>
      <c r="D43" s="127"/>
      <c r="E43" s="127"/>
      <c r="F43" s="127"/>
      <c r="G43" s="127"/>
      <c r="H43" s="97"/>
      <c r="I43" s="230" t="s">
        <v>260</v>
      </c>
      <c r="J43" s="230"/>
      <c r="K43" s="127"/>
      <c r="L43" s="127"/>
      <c r="M43" s="127"/>
      <c r="N43" s="82"/>
      <c r="O43" s="82"/>
    </row>
    <row r="44" spans="2:22" ht="15" customHeight="1">
      <c r="B44" s="412"/>
      <c r="C44" s="412"/>
      <c r="D44" s="412"/>
      <c r="E44" s="412"/>
      <c r="F44" s="412"/>
      <c r="G44" s="328"/>
      <c r="I44" s="412"/>
      <c r="J44" s="413"/>
      <c r="K44" s="414"/>
      <c r="L44" s="414"/>
      <c r="M44" s="414"/>
    </row>
    <row r="45" spans="2:22" ht="15" customHeight="1">
      <c r="I45" s="169"/>
    </row>
    <row r="48" spans="2:22" ht="15" customHeight="1">
      <c r="B48" s="64"/>
    </row>
    <row r="49" spans="2:2" ht="15" customHeight="1">
      <c r="B49" s="63"/>
    </row>
    <row r="50" spans="2:2" ht="15" customHeight="1">
      <c r="B50" s="63"/>
    </row>
    <row r="51" spans="2:2" ht="15" customHeight="1">
      <c r="B51" s="63"/>
    </row>
    <row r="52" spans="2:2" ht="15" customHeight="1">
      <c r="B52" s="63"/>
    </row>
  </sheetData>
  <mergeCells count="2">
    <mergeCell ref="B44:F44"/>
    <mergeCell ref="I44:M44"/>
  </mergeCells>
  <pageMargins left="0.75" right="0.75" top="1" bottom="1" header="0.5" footer="0.5"/>
  <pageSetup paperSize="9" scale="48"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4F2B42-2AFF-452B-9480-1FD7134F8DC8}">
  <sheetPr codeName="Sheet4"/>
  <dimension ref="A1:J31"/>
  <sheetViews>
    <sheetView showGridLines="0" zoomScaleNormal="100" workbookViewId="0"/>
  </sheetViews>
  <sheetFormatPr defaultColWidth="9.140625" defaultRowHeight="12"/>
  <cols>
    <col min="1" max="1" width="12.28515625" style="170" bestFit="1" customWidth="1"/>
    <col min="2" max="2" width="9.140625" style="170"/>
    <col min="3" max="8" width="14.42578125" style="170" customWidth="1"/>
    <col min="9" max="9" width="4.28515625" style="170" bestFit="1" customWidth="1"/>
    <col min="10" max="10" width="3.5703125" style="170" bestFit="1" customWidth="1"/>
    <col min="11" max="16384" width="9.140625" style="170"/>
  </cols>
  <sheetData>
    <row r="1" spans="1:10">
      <c r="A1" s="172"/>
      <c r="B1" s="172"/>
      <c r="C1" s="168"/>
      <c r="D1" s="168"/>
      <c r="E1" s="168"/>
      <c r="F1" s="168"/>
      <c r="G1" s="168"/>
      <c r="H1" s="168"/>
      <c r="I1" s="168"/>
      <c r="J1" s="168"/>
    </row>
    <row r="2" spans="1:10">
      <c r="A2" s="172" t="s">
        <v>0</v>
      </c>
      <c r="B2" s="172" t="s">
        <v>263</v>
      </c>
      <c r="C2" s="168"/>
      <c r="D2" s="168"/>
      <c r="E2" s="168"/>
      <c r="F2" s="168"/>
      <c r="G2" s="168"/>
      <c r="H2" s="168"/>
      <c r="I2" s="168"/>
      <c r="J2" s="168"/>
    </row>
    <row r="3" spans="1:10">
      <c r="A3" s="172" t="s">
        <v>16</v>
      </c>
      <c r="B3" s="172" t="s">
        <v>289</v>
      </c>
      <c r="C3" s="168"/>
      <c r="D3" s="168"/>
      <c r="E3" s="168"/>
      <c r="F3" s="168"/>
      <c r="G3" s="168"/>
      <c r="H3" s="168"/>
      <c r="I3" s="168"/>
      <c r="J3" s="168"/>
    </row>
    <row r="4" spans="1:10">
      <c r="A4" s="172" t="s">
        <v>15</v>
      </c>
      <c r="B4" s="172"/>
      <c r="C4" s="168"/>
      <c r="D4" s="168"/>
      <c r="E4" s="168"/>
      <c r="F4" s="168"/>
      <c r="G4" s="168"/>
      <c r="H4" s="168"/>
      <c r="I4" s="168"/>
      <c r="J4" s="168"/>
    </row>
    <row r="5" spans="1:10">
      <c r="A5" s="172" t="s">
        <v>56</v>
      </c>
      <c r="B5" s="172"/>
      <c r="C5" s="168"/>
      <c r="D5" s="168"/>
      <c r="E5" s="168"/>
      <c r="F5" s="168"/>
      <c r="G5" s="168"/>
      <c r="H5" s="168"/>
      <c r="I5" s="168"/>
      <c r="J5" s="168"/>
    </row>
    <row r="6" spans="1:10">
      <c r="A6" s="172" t="s">
        <v>52</v>
      </c>
      <c r="B6" s="172" t="s">
        <v>89</v>
      </c>
      <c r="C6" s="168"/>
      <c r="D6" s="168"/>
      <c r="E6" s="168"/>
      <c r="F6" s="168"/>
      <c r="G6" s="168"/>
      <c r="H6" s="168"/>
      <c r="I6" s="168"/>
      <c r="J6" s="168"/>
    </row>
    <row r="7" spans="1:10">
      <c r="A7" s="172" t="s">
        <v>53</v>
      </c>
      <c r="B7" s="172" t="s">
        <v>90</v>
      </c>
      <c r="C7" s="168"/>
      <c r="D7" s="168"/>
      <c r="E7" s="168"/>
      <c r="F7" s="168"/>
      <c r="G7" s="168"/>
      <c r="H7" s="168"/>
      <c r="I7" s="168"/>
      <c r="J7" s="168"/>
    </row>
    <row r="8" spans="1:10">
      <c r="A8" s="172"/>
      <c r="B8" s="173" t="s">
        <v>62</v>
      </c>
      <c r="C8" s="168"/>
      <c r="D8" s="168"/>
      <c r="E8" s="168"/>
      <c r="F8" s="168"/>
      <c r="G8" s="168"/>
      <c r="H8" s="168"/>
      <c r="I8" s="168"/>
      <c r="J8" s="168"/>
    </row>
    <row r="9" spans="1:10">
      <c r="A9" s="172" t="s">
        <v>9</v>
      </c>
      <c r="B9" s="172" t="s">
        <v>12</v>
      </c>
      <c r="C9" s="172" t="s">
        <v>85</v>
      </c>
      <c r="D9" s="168"/>
      <c r="E9" s="168"/>
      <c r="F9" s="168"/>
      <c r="G9" s="168"/>
      <c r="H9" s="168"/>
      <c r="I9" s="168"/>
      <c r="J9" s="168"/>
    </row>
    <row r="10" spans="1:10">
      <c r="A10" s="168"/>
      <c r="B10" s="168"/>
      <c r="C10" s="168"/>
      <c r="D10" s="168"/>
      <c r="E10" s="168"/>
      <c r="F10" s="168"/>
      <c r="G10" s="168"/>
      <c r="H10" s="168"/>
      <c r="I10" s="168"/>
      <c r="J10" s="168"/>
    </row>
    <row r="12" spans="1:10">
      <c r="B12" s="174" t="s">
        <v>197</v>
      </c>
      <c r="C12" s="174" t="s">
        <v>149</v>
      </c>
      <c r="D12" s="175" t="s">
        <v>264</v>
      </c>
      <c r="E12" s="170" t="s">
        <v>175</v>
      </c>
    </row>
    <row r="13" spans="1:10">
      <c r="B13" s="176" t="s">
        <v>198</v>
      </c>
      <c r="C13" s="176" t="s">
        <v>148</v>
      </c>
      <c r="D13" s="176" t="s">
        <v>265</v>
      </c>
      <c r="E13" s="170" t="s">
        <v>165</v>
      </c>
    </row>
    <row r="14" spans="1:10">
      <c r="A14" s="170">
        <v>2010</v>
      </c>
      <c r="B14" s="171">
        <f>'[1]PDI_negyedéves dekomp_reál'!I18</f>
        <v>0.34304855992428429</v>
      </c>
      <c r="C14" s="171">
        <f>'[1]PDI_negyedéves dekomp_reál'!K18</f>
        <v>1.4838576584349994</v>
      </c>
      <c r="D14" s="171">
        <f>'[1]PDI_negyedéves dekomp_reál'!L18</f>
        <v>-0.33447977570135379</v>
      </c>
      <c r="E14" s="171">
        <f>'[1]PDI_negyedéves dekomp_reál'!M18</f>
        <v>-1.2519899327334514</v>
      </c>
      <c r="I14" s="171"/>
      <c r="J14" s="171"/>
    </row>
    <row r="15" spans="1:10">
      <c r="A15" s="170">
        <v>2011</v>
      </c>
      <c r="B15" s="171">
        <f>'[1]PDI_negyedéves dekomp_reál'!I19</f>
        <v>5.2253938116039649</v>
      </c>
      <c r="C15" s="171">
        <f>'[1]PDI_negyedéves dekomp_reál'!K19</f>
        <v>-3.5046928192998621</v>
      </c>
      <c r="D15" s="171">
        <f>'[1]PDI_negyedéves dekomp_reál'!L19</f>
        <v>0.47394311435049019</v>
      </c>
      <c r="E15" s="171">
        <f>'[1]PDI_negyedéves dekomp_reál'!M19</f>
        <v>0.85116570993982066</v>
      </c>
      <c r="I15" s="171"/>
      <c r="J15" s="171"/>
    </row>
    <row r="16" spans="1:10">
      <c r="A16" s="170">
        <v>2012</v>
      </c>
      <c r="B16" s="171">
        <f>'[1]PDI_negyedéves dekomp_reál'!I20</f>
        <v>-4.6948491191606223</v>
      </c>
      <c r="C16" s="171">
        <f>'[1]PDI_negyedéves dekomp_reál'!K20</f>
        <v>-0.11624445648249093</v>
      </c>
      <c r="D16" s="171">
        <f>'[1]PDI_negyedéves dekomp_reál'!L20</f>
        <v>-3.1732586401360123</v>
      </c>
      <c r="E16" s="171">
        <f>'[1]PDI_negyedéves dekomp_reál'!M20</f>
        <v>-2.3426849092895452</v>
      </c>
      <c r="I16" s="171"/>
      <c r="J16" s="171"/>
    </row>
    <row r="17" spans="1:10">
      <c r="A17" s="170">
        <v>2013</v>
      </c>
      <c r="B17" s="171">
        <f>'[1]PDI_negyedéves dekomp_reál'!I21</f>
        <v>4.4416908605183352</v>
      </c>
      <c r="C17" s="171">
        <f>'[1]PDI_negyedéves dekomp_reál'!K21</f>
        <v>2.3547455807315885</v>
      </c>
      <c r="D17" s="171">
        <f>'[1]PDI_negyedéves dekomp_reál'!L21</f>
        <v>2.4015489896444677</v>
      </c>
      <c r="E17" s="171">
        <f>'[1]PDI_negyedéves dekomp_reál'!M21</f>
        <v>-0.21575910278967569</v>
      </c>
      <c r="I17" s="171"/>
      <c r="J17" s="171"/>
    </row>
    <row r="18" spans="1:10">
      <c r="A18" s="170">
        <v>2014</v>
      </c>
      <c r="B18" s="171">
        <f>'[1]PDI_negyedéves dekomp_reál'!I22</f>
        <v>7.9183388834369595</v>
      </c>
      <c r="C18" s="171">
        <f>'[1]PDI_negyedéves dekomp_reál'!K22</f>
        <v>-0.35001655012814581</v>
      </c>
      <c r="D18" s="171">
        <f>'[1]PDI_negyedéves dekomp_reál'!L22</f>
        <v>2.7776543747409619</v>
      </c>
      <c r="E18" s="171">
        <f>'[1]PDI_negyedéves dekomp_reál'!M22</f>
        <v>2.5206203827554674</v>
      </c>
      <c r="I18" s="171"/>
      <c r="J18" s="171"/>
    </row>
    <row r="19" spans="1:10">
      <c r="A19" s="170">
        <v>2015</v>
      </c>
      <c r="B19" s="171">
        <f>'[1]PDI_negyedéves dekomp_reál'!I23</f>
        <v>5.7875655161560928</v>
      </c>
      <c r="C19" s="171">
        <f>'[1]PDI_negyedéves dekomp_reál'!K23</f>
        <v>7.5616901625447923</v>
      </c>
      <c r="D19" s="171">
        <f>'[1]PDI_negyedéves dekomp_reál'!L23</f>
        <v>4.825596848437371</v>
      </c>
      <c r="E19" s="171">
        <f>'[1]PDI_negyedéves dekomp_reál'!M23</f>
        <v>3.6955431249102446</v>
      </c>
      <c r="I19" s="171"/>
      <c r="J19" s="171"/>
    </row>
    <row r="20" spans="1:10">
      <c r="A20" s="170">
        <v>2016</v>
      </c>
      <c r="B20" s="171">
        <f>'[1]PDI_negyedéves dekomp_reál'!I24</f>
        <v>12.503413298490855</v>
      </c>
      <c r="C20" s="171">
        <f>'[1]PDI_negyedéves dekomp_reál'!K24</f>
        <v>-3.2397443862802646</v>
      </c>
      <c r="D20" s="171">
        <f>'[1]PDI_negyedéves dekomp_reál'!L24</f>
        <v>3.9939414022338866</v>
      </c>
      <c r="E20" s="171">
        <f>'[1]PDI_negyedéves dekomp_reál'!M24</f>
        <v>4.7842216276254419</v>
      </c>
      <c r="I20" s="171"/>
      <c r="J20" s="171"/>
    </row>
    <row r="21" spans="1:10">
      <c r="A21" s="170">
        <v>2017</v>
      </c>
      <c r="B21" s="171">
        <f>'[1]PDI_negyedéves dekomp_reál'!I25</f>
        <v>9.5073829600980275</v>
      </c>
      <c r="C21" s="171">
        <f>'[1]PDI_negyedéves dekomp_reál'!K25</f>
        <v>6.1363647816229872</v>
      </c>
      <c r="D21" s="171">
        <f>'[1]PDI_negyedéves dekomp_reál'!L25</f>
        <v>6.0743932713964881</v>
      </c>
      <c r="E21" s="171">
        <f>'[1]PDI_negyedéves dekomp_reál'!M25</f>
        <v>4.665990670047691</v>
      </c>
      <c r="I21" s="171"/>
      <c r="J21" s="171"/>
    </row>
    <row r="22" spans="1:10">
      <c r="A22" s="170">
        <v>2018</v>
      </c>
      <c r="B22" s="171">
        <f>'[1]PDI_negyedéves dekomp_reál'!I26</f>
        <v>7.2605112067165152</v>
      </c>
      <c r="C22" s="171">
        <f>'[1]PDI_negyedéves dekomp_reál'!K26</f>
        <v>12.244858725512046</v>
      </c>
      <c r="D22" s="171">
        <f>'[1]PDI_negyedéves dekomp_reál'!L26</f>
        <v>7.748745198948086</v>
      </c>
      <c r="E22" s="171">
        <f>'[1]PDI_negyedéves dekomp_reál'!M26</f>
        <v>4.8051295542783805</v>
      </c>
      <c r="I22" s="171"/>
      <c r="J22" s="171"/>
    </row>
    <row r="23" spans="1:10">
      <c r="A23" s="170">
        <v>2019</v>
      </c>
      <c r="B23" s="171">
        <f>'[1]PDI_negyedéves dekomp_reál'!I27</f>
        <v>8.13042924527754</v>
      </c>
      <c r="C23" s="171">
        <f>'[1]PDI_negyedéves dekomp_reál'!K27</f>
        <v>-1.581399252566257</v>
      </c>
      <c r="D23" s="171">
        <f>'[1]PDI_negyedéves dekomp_reál'!L27</f>
        <v>3.1207225792545046</v>
      </c>
      <c r="E23" s="171">
        <f>'[1]PDI_negyedéves dekomp_reál'!M27</f>
        <v>5.1283542840033078</v>
      </c>
      <c r="I23" s="171"/>
      <c r="J23" s="171"/>
    </row>
    <row r="24" spans="1:10">
      <c r="A24" s="170">
        <v>2020</v>
      </c>
      <c r="B24" s="171">
        <f>'[1]PDI_negyedéves dekomp_reál'!I28</f>
        <v>3.1449039428545973</v>
      </c>
      <c r="C24" s="171">
        <f>'[1]PDI_negyedéves dekomp_reál'!K28</f>
        <v>2.9605758625208125</v>
      </c>
      <c r="D24" s="171">
        <f>'[1]PDI_negyedéves dekomp_reál'!L28</f>
        <v>2.7773891785013234</v>
      </c>
      <c r="E24" s="171">
        <f>'[1]PDI_negyedéves dekomp_reál'!M28</f>
        <v>-1.3399003924500192</v>
      </c>
      <c r="I24" s="171"/>
      <c r="J24" s="171"/>
    </row>
    <row r="25" spans="1:10">
      <c r="A25" s="170">
        <v>2021</v>
      </c>
      <c r="B25" s="171">
        <f>'[1]PDI_negyedéves dekomp_reál'!I29</f>
        <v>3.9183500809099314</v>
      </c>
      <c r="C25" s="171">
        <f>'[1]PDI_negyedéves dekomp_reál'!K29</f>
        <v>-1.3483000500174001</v>
      </c>
      <c r="D25" s="171">
        <f>'[1]PDI_negyedéves dekomp_reál'!L29</f>
        <v>2.2758529085606511</v>
      </c>
      <c r="E25" s="171">
        <f>'[1]PDI_negyedéves dekomp_reál'!M29</f>
        <v>4.8135347905659671</v>
      </c>
      <c r="I25" s="171"/>
      <c r="J25" s="171"/>
    </row>
    <row r="26" spans="1:10">
      <c r="A26" s="170">
        <v>2022</v>
      </c>
      <c r="B26" s="171">
        <f>'[1]PDI_negyedéves dekomp_reál'!I30</f>
        <v>3.5803202526130065</v>
      </c>
      <c r="C26" s="171">
        <f>'[1]PDI_negyedéves dekomp_reál'!K30</f>
        <v>12.570742331072978</v>
      </c>
      <c r="D26" s="171">
        <f>'[1]PDI_negyedéves dekomp_reál'!L30</f>
        <v>5.6261568036808569</v>
      </c>
      <c r="E26" s="171">
        <f>'[1]PDI_negyedéves dekomp_reál'!M30</f>
        <v>6.5302310743106489</v>
      </c>
      <c r="I26" s="171"/>
      <c r="J26" s="171"/>
    </row>
    <row r="27" spans="1:10">
      <c r="A27" s="170">
        <v>2023</v>
      </c>
      <c r="B27" s="171">
        <f>'[1]PDI_negyedéves dekomp_reál'!I31</f>
        <v>-4.3441792919675208</v>
      </c>
      <c r="C27" s="171">
        <f>'[1]PDI_negyedéves dekomp_reál'!K31</f>
        <v>3.0007135053865284</v>
      </c>
      <c r="D27" s="171">
        <f>'[1]PDI_negyedéves dekomp_reál'!L31</f>
        <v>-1.203320174450468</v>
      </c>
      <c r="E27" s="171">
        <f>'[1]PDI_negyedéves dekomp_reál'!M31</f>
        <v>-2.9495579240999206</v>
      </c>
      <c r="I27" s="171"/>
      <c r="J27" s="171"/>
    </row>
    <row r="28" spans="1:10">
      <c r="A28" s="170">
        <v>2024</v>
      </c>
      <c r="B28" s="171">
        <f>'[1]PDI_negyedéves dekomp_reál'!I32</f>
        <v>5.6948925742598391</v>
      </c>
      <c r="C28" s="171">
        <f>'[1]PDI_negyedéves dekomp_reál'!K32</f>
        <v>0.95554716884407753</v>
      </c>
      <c r="D28" s="171">
        <f>'[1]PDI_negyedéves dekomp_reál'!L32</f>
        <v>3.1959898496095889</v>
      </c>
      <c r="E28" s="171">
        <f>'[1]PDI_negyedéves dekomp_reál'!M32</f>
        <v>3.1939079820242569</v>
      </c>
      <c r="I28" s="171"/>
      <c r="J28" s="171"/>
    </row>
    <row r="29" spans="1:10">
      <c r="A29" s="170">
        <v>2025</v>
      </c>
      <c r="B29" s="171">
        <f>'[1]PDI_negyedéves dekomp_reál'!I33</f>
        <v>4.8761500319325535</v>
      </c>
      <c r="C29" s="171">
        <f>'[1]PDI_negyedéves dekomp_reál'!K33</f>
        <v>2.2965491161080394</v>
      </c>
      <c r="D29" s="171">
        <f>'[1]PDI_negyedéves dekomp_reál'!L33</f>
        <v>3.0726533693823654</v>
      </c>
      <c r="E29" s="171">
        <f>'[1]PDI_negyedéves dekomp_reál'!M33</f>
        <v>3.1493091258496975</v>
      </c>
      <c r="I29" s="171"/>
      <c r="J29" s="171"/>
    </row>
    <row r="30" spans="1:10">
      <c r="A30" s="170">
        <v>2026</v>
      </c>
      <c r="B30" s="171">
        <f>'[1]PDI_negyedéves dekomp_reál'!I34</f>
        <v>4.9397121397283854</v>
      </c>
      <c r="C30" s="171">
        <f>'[1]PDI_negyedéves dekomp_reál'!K34</f>
        <v>1.4837659582913432</v>
      </c>
      <c r="D30" s="171">
        <f>'[1]PDI_negyedéves dekomp_reál'!L34</f>
        <v>2.866912482349889</v>
      </c>
      <c r="E30" s="171">
        <f>'[1]PDI_negyedéves dekomp_reál'!M34</f>
        <v>3.2092899135199247</v>
      </c>
      <c r="F30" s="171"/>
      <c r="G30" s="171"/>
      <c r="H30" s="171"/>
    </row>
    <row r="31" spans="1:10">
      <c r="B31" s="171"/>
      <c r="C31" s="171"/>
      <c r="D31" s="171"/>
      <c r="E31" s="171"/>
      <c r="F31" s="171"/>
      <c r="G31" s="171"/>
      <c r="H31" s="171"/>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2DBC9-87F0-4E0F-91F6-6965AFC94E44}">
  <sheetPr codeName="Sheet8"/>
  <dimension ref="A1:N91"/>
  <sheetViews>
    <sheetView showGridLines="0" zoomScaleNormal="100" workbookViewId="0"/>
  </sheetViews>
  <sheetFormatPr defaultColWidth="9.140625" defaultRowHeight="12.75"/>
  <cols>
    <col min="1" max="1" width="9.140625" style="180"/>
    <col min="2" max="2" width="10.28515625" style="180" customWidth="1"/>
    <col min="3" max="8" width="8.28515625" style="180" customWidth="1"/>
    <col min="9" max="9" width="8.28515625" style="193" customWidth="1"/>
    <col min="10" max="10" width="14.28515625" style="180" customWidth="1"/>
    <col min="11" max="13" width="18.85546875" style="180" customWidth="1"/>
    <col min="14" max="14" width="16.5703125" style="180" customWidth="1"/>
    <col min="15" max="16384" width="9.140625" style="180"/>
  </cols>
  <sheetData>
    <row r="1" spans="1:10">
      <c r="A1" s="16"/>
      <c r="B1" s="134"/>
      <c r="C1" s="134"/>
      <c r="D1" s="134"/>
      <c r="E1" s="134"/>
      <c r="F1" s="134"/>
      <c r="G1" s="134"/>
      <c r="H1" s="134"/>
      <c r="I1" s="134"/>
      <c r="J1" s="134"/>
    </row>
    <row r="2" spans="1:10">
      <c r="A2" s="16" t="s">
        <v>0</v>
      </c>
      <c r="B2" s="134" t="s">
        <v>129</v>
      </c>
      <c r="C2" s="134"/>
      <c r="D2" s="134"/>
      <c r="E2" s="134"/>
      <c r="F2" s="134"/>
      <c r="G2" s="134"/>
      <c r="H2" s="134"/>
      <c r="I2" s="134"/>
      <c r="J2" s="134"/>
    </row>
    <row r="3" spans="1:10">
      <c r="A3" s="16" t="s">
        <v>16</v>
      </c>
      <c r="B3" s="16" t="s">
        <v>133</v>
      </c>
      <c r="C3" s="134"/>
      <c r="D3" s="134"/>
      <c r="E3" s="134"/>
      <c r="F3" s="134"/>
      <c r="G3" s="134"/>
      <c r="H3" s="134"/>
      <c r="I3" s="134"/>
      <c r="J3" s="134"/>
    </row>
    <row r="4" spans="1:10">
      <c r="A4" s="16" t="s">
        <v>15</v>
      </c>
      <c r="B4" s="106"/>
      <c r="C4" s="134"/>
      <c r="D4" s="134"/>
      <c r="E4" s="134"/>
      <c r="F4" s="134"/>
      <c r="G4" s="134"/>
      <c r="H4" s="134"/>
      <c r="I4" s="134"/>
      <c r="J4" s="134"/>
    </row>
    <row r="5" spans="1:10">
      <c r="A5" s="16" t="s">
        <v>56</v>
      </c>
      <c r="B5" s="106"/>
      <c r="C5" s="134"/>
      <c r="D5" s="134"/>
      <c r="E5" s="134"/>
      <c r="F5" s="134"/>
      <c r="G5" s="134"/>
      <c r="H5" s="134"/>
      <c r="I5" s="134"/>
      <c r="J5" s="134"/>
    </row>
    <row r="6" spans="1:10">
      <c r="A6" s="16" t="s">
        <v>52</v>
      </c>
      <c r="B6" s="177" t="s">
        <v>89</v>
      </c>
      <c r="C6" s="134"/>
      <c r="D6" s="134"/>
      <c r="E6" s="134"/>
      <c r="F6" s="134"/>
      <c r="G6" s="134"/>
      <c r="H6" s="134"/>
      <c r="I6" s="134"/>
      <c r="J6" s="134"/>
    </row>
    <row r="7" spans="1:10">
      <c r="A7" s="16" t="s">
        <v>53</v>
      </c>
      <c r="B7" s="178" t="s">
        <v>90</v>
      </c>
      <c r="C7" s="134"/>
      <c r="D7" s="134"/>
      <c r="E7" s="134"/>
      <c r="F7" s="134"/>
      <c r="G7" s="134"/>
      <c r="H7" s="134"/>
      <c r="I7" s="134"/>
      <c r="J7" s="134"/>
    </row>
    <row r="8" spans="1:10">
      <c r="A8" s="16"/>
      <c r="B8" s="105" t="s">
        <v>62</v>
      </c>
      <c r="C8" s="134"/>
      <c r="D8" s="134"/>
      <c r="E8" s="134"/>
      <c r="F8" s="134"/>
      <c r="G8" s="134"/>
      <c r="H8" s="134"/>
      <c r="I8" s="134"/>
      <c r="J8" s="134"/>
    </row>
    <row r="9" spans="1:10">
      <c r="A9" s="16" t="s">
        <v>9</v>
      </c>
      <c r="B9" s="16" t="s">
        <v>10</v>
      </c>
      <c r="C9" s="16" t="s">
        <v>11</v>
      </c>
      <c r="D9" s="134"/>
      <c r="E9" s="134"/>
      <c r="F9" s="134"/>
      <c r="G9" s="134"/>
      <c r="H9" s="134"/>
      <c r="I9" s="134"/>
      <c r="J9" s="134"/>
    </row>
    <row r="10" spans="1:10">
      <c r="A10" s="134"/>
      <c r="B10" s="16" t="s">
        <v>12</v>
      </c>
      <c r="C10" s="16" t="s">
        <v>12</v>
      </c>
      <c r="D10" s="134"/>
      <c r="E10" s="134"/>
      <c r="F10" s="134"/>
      <c r="G10" s="134"/>
      <c r="H10" s="134"/>
      <c r="I10" s="134"/>
      <c r="J10" s="134"/>
    </row>
    <row r="11" spans="1:10">
      <c r="A11" s="134"/>
      <c r="B11" s="165" t="s">
        <v>85</v>
      </c>
      <c r="C11" s="165" t="s">
        <v>85</v>
      </c>
      <c r="D11" s="134"/>
      <c r="E11" s="134"/>
      <c r="F11" s="134"/>
      <c r="G11" s="134"/>
      <c r="H11" s="134"/>
      <c r="I11" s="134"/>
      <c r="J11" s="134"/>
    </row>
    <row r="12" spans="1:10">
      <c r="A12" s="134"/>
      <c r="B12" s="165"/>
      <c r="C12" s="165"/>
      <c r="D12" s="134"/>
      <c r="E12" s="134"/>
      <c r="F12" s="134"/>
      <c r="G12" s="134"/>
      <c r="H12" s="134"/>
      <c r="I12" s="134"/>
      <c r="J12" s="134"/>
    </row>
    <row r="13" spans="1:10">
      <c r="A13" s="134"/>
      <c r="B13" s="165"/>
      <c r="C13" s="165"/>
      <c r="D13" s="134"/>
      <c r="E13" s="134"/>
      <c r="F13" s="134"/>
      <c r="G13" s="134"/>
      <c r="H13" s="134"/>
      <c r="I13" s="134"/>
      <c r="J13" s="134"/>
    </row>
    <row r="14" spans="1:10">
      <c r="A14" s="134"/>
      <c r="B14" s="165"/>
      <c r="C14" s="165"/>
      <c r="D14" s="134"/>
      <c r="E14" s="134"/>
      <c r="F14" s="134"/>
      <c r="G14" s="134"/>
      <c r="H14" s="134"/>
      <c r="I14" s="134"/>
      <c r="J14" s="134"/>
    </row>
    <row r="15" spans="1:10">
      <c r="A15" s="134"/>
      <c r="B15" s="165"/>
      <c r="C15" s="165"/>
      <c r="D15" s="134"/>
      <c r="E15" s="134"/>
      <c r="F15" s="134"/>
      <c r="G15" s="134"/>
      <c r="H15" s="134"/>
      <c r="I15" s="134"/>
      <c r="J15" s="134"/>
    </row>
    <row r="16" spans="1:10">
      <c r="A16" s="134"/>
      <c r="B16" s="165"/>
      <c r="C16" s="166"/>
      <c r="D16" s="179"/>
      <c r="E16" s="179"/>
      <c r="F16" s="179"/>
      <c r="G16" s="179"/>
      <c r="H16" s="179"/>
      <c r="I16" s="179"/>
      <c r="J16" s="134"/>
    </row>
    <row r="17" spans="2:11" s="183" customFormat="1">
      <c r="B17" s="181"/>
      <c r="C17" s="182" t="s">
        <v>130</v>
      </c>
      <c r="D17" s="182" t="s">
        <v>128</v>
      </c>
      <c r="E17" s="182" t="s">
        <v>80</v>
      </c>
      <c r="G17" s="182"/>
      <c r="I17" s="182"/>
      <c r="J17" s="181"/>
      <c r="K17" s="181"/>
    </row>
    <row r="18" spans="2:11" s="183" customFormat="1">
      <c r="B18" s="181"/>
      <c r="C18" s="182" t="s">
        <v>131</v>
      </c>
      <c r="D18" s="166" t="s">
        <v>132</v>
      </c>
      <c r="E18" s="166" t="s">
        <v>81</v>
      </c>
      <c r="G18" s="182"/>
      <c r="I18" s="182"/>
      <c r="J18" s="181"/>
      <c r="K18" s="181"/>
    </row>
    <row r="19" spans="2:11">
      <c r="B19" s="222">
        <v>36526</v>
      </c>
      <c r="C19" s="199">
        <f>[1]ráták!C132</f>
        <v>84.667646492666165</v>
      </c>
      <c r="D19" s="199">
        <f>[1]ráták!D132</f>
        <v>7.8059321798308208</v>
      </c>
      <c r="E19" s="199">
        <f>[1]ráták!H132</f>
        <v>7.5264213275030212</v>
      </c>
      <c r="F19" s="199"/>
      <c r="G19" s="199"/>
      <c r="H19" s="199"/>
      <c r="I19" s="199"/>
      <c r="J19" s="199"/>
      <c r="K19" s="185"/>
    </row>
    <row r="20" spans="2:11">
      <c r="B20" s="222">
        <v>36892</v>
      </c>
      <c r="C20" s="199">
        <f>[1]ráták!C133</f>
        <v>84.617013657080051</v>
      </c>
      <c r="D20" s="199">
        <f>[1]ráták!D133</f>
        <v>6.965386648514313</v>
      </c>
      <c r="E20" s="199">
        <f>[1]ráták!H133</f>
        <v>8.4175996944056273</v>
      </c>
      <c r="F20" s="199"/>
      <c r="G20" s="199"/>
      <c r="H20" s="199"/>
      <c r="I20" s="199"/>
      <c r="J20" s="199"/>
      <c r="K20" s="185"/>
    </row>
    <row r="21" spans="2:11">
      <c r="B21" s="222">
        <v>37257</v>
      </c>
      <c r="C21" s="199">
        <f>[1]ráták!C134</f>
        <v>87.55782178498275</v>
      </c>
      <c r="D21" s="199">
        <f>[1]ráták!D134</f>
        <v>3.6382103157649994</v>
      </c>
      <c r="E21" s="199">
        <f>[1]ráták!H134</f>
        <v>8.8039678992522425</v>
      </c>
      <c r="F21" s="199"/>
      <c r="G21" s="199"/>
      <c r="H21" s="199"/>
      <c r="I21" s="199"/>
      <c r="J21" s="199"/>
      <c r="K21" s="185"/>
    </row>
    <row r="22" spans="2:11">
      <c r="B22" s="222">
        <v>37622</v>
      </c>
      <c r="C22" s="199">
        <f>[1]ráták!C135</f>
        <v>90.248379709763071</v>
      </c>
      <c r="D22" s="199">
        <f>[1]ráták!D135</f>
        <v>0.51599928647797388</v>
      </c>
      <c r="E22" s="199">
        <f>[1]ráták!H135</f>
        <v>9.2356210037589523</v>
      </c>
      <c r="F22" s="199"/>
      <c r="G22" s="199"/>
      <c r="H22" s="199"/>
      <c r="I22" s="199"/>
      <c r="J22" s="199"/>
      <c r="K22" s="185"/>
    </row>
    <row r="23" spans="2:11">
      <c r="B23" s="222">
        <v>37987</v>
      </c>
      <c r="C23" s="199">
        <f>[1]ráták!C136</f>
        <v>87.780767212013558</v>
      </c>
      <c r="D23" s="199">
        <f>[1]ráták!D136</f>
        <v>2.3540315876162716</v>
      </c>
      <c r="E23" s="199">
        <f>[1]ráták!H136</f>
        <v>9.865201200370171</v>
      </c>
      <c r="F23" s="199"/>
      <c r="G23" s="199"/>
      <c r="H23" s="199"/>
      <c r="I23" s="199"/>
      <c r="J23" s="199"/>
      <c r="K23" s="185"/>
    </row>
    <row r="24" spans="2:11">
      <c r="B24" s="222">
        <v>38353</v>
      </c>
      <c r="C24" s="199">
        <f>[1]ráták!C137</f>
        <v>87.556853574646169</v>
      </c>
      <c r="D24" s="199">
        <f>[1]ráták!D137</f>
        <v>4.1816441779680744</v>
      </c>
      <c r="E24" s="199">
        <f>[1]ráták!H137</f>
        <v>8.2615022473857689</v>
      </c>
      <c r="F24" s="199"/>
      <c r="G24" s="199"/>
      <c r="H24" s="199"/>
      <c r="I24" s="199"/>
      <c r="J24" s="199"/>
      <c r="K24" s="185"/>
    </row>
    <row r="25" spans="2:11">
      <c r="B25" s="222">
        <v>38718</v>
      </c>
      <c r="C25" s="199">
        <f>[1]ráták!C138</f>
        <v>89.812138712649897</v>
      </c>
      <c r="D25" s="199">
        <f>[1]ráták!D138</f>
        <v>2.9316716896845629</v>
      </c>
      <c r="E25" s="199">
        <f>[1]ráták!H138</f>
        <v>7.2561895976655428</v>
      </c>
      <c r="F25" s="199"/>
      <c r="G25" s="199"/>
      <c r="H25" s="199"/>
      <c r="I25" s="199"/>
      <c r="J25" s="199"/>
      <c r="K25" s="185"/>
    </row>
    <row r="26" spans="2:11">
      <c r="B26" s="222">
        <v>39083</v>
      </c>
      <c r="C26" s="199">
        <f>[1]ráták!C139</f>
        <v>91.388118498113556</v>
      </c>
      <c r="D26" s="199">
        <f>[1]ráták!D139</f>
        <v>0.65184098418391334</v>
      </c>
      <c r="E26" s="199">
        <f>[1]ráták!H139</f>
        <v>7.9600405177025255</v>
      </c>
      <c r="F26" s="199"/>
      <c r="G26" s="199"/>
      <c r="H26" s="199"/>
      <c r="I26" s="199"/>
      <c r="J26" s="199"/>
      <c r="K26" s="185"/>
    </row>
    <row r="27" spans="2:11">
      <c r="B27" s="222">
        <v>39448</v>
      </c>
      <c r="C27" s="199">
        <f>[1]ráták!C140</f>
        <v>90.968571092597557</v>
      </c>
      <c r="D27" s="199">
        <f>[1]ráták!D140</f>
        <v>0.54397554850448682</v>
      </c>
      <c r="E27" s="199">
        <f>[1]ráták!H140</f>
        <v>8.487453358897957</v>
      </c>
      <c r="F27" s="199"/>
      <c r="G27" s="199"/>
      <c r="H27" s="199"/>
      <c r="I27" s="199"/>
      <c r="J27" s="199"/>
      <c r="K27" s="185"/>
    </row>
    <row r="28" spans="2:11">
      <c r="B28" s="222">
        <v>39814</v>
      </c>
      <c r="C28" s="199">
        <f>[1]ráták!C141</f>
        <v>88.619131636875636</v>
      </c>
      <c r="D28" s="199">
        <f>[1]ráták!D141</f>
        <v>3.1319649558127911</v>
      </c>
      <c r="E28" s="199">
        <f>[1]ráták!H141</f>
        <v>8.2489034073115679</v>
      </c>
      <c r="F28" s="199"/>
      <c r="G28" s="199"/>
      <c r="H28" s="199"/>
      <c r="I28" s="199"/>
      <c r="J28" s="199"/>
      <c r="K28" s="185"/>
    </row>
    <row r="29" spans="2:11">
      <c r="B29" s="222">
        <v>40179</v>
      </c>
      <c r="C29" s="199">
        <f>[1]ráták!C142</f>
        <v>87.812795493205059</v>
      </c>
      <c r="D29" s="199">
        <f>[1]ráták!D142</f>
        <v>5.6754806081558762</v>
      </c>
      <c r="E29" s="199">
        <f>[1]ráták!H142</f>
        <v>6.5117238986390609</v>
      </c>
      <c r="F29" s="199"/>
      <c r="G29" s="199"/>
      <c r="H29" s="199"/>
      <c r="I29" s="199"/>
      <c r="J29" s="199"/>
      <c r="K29" s="185"/>
    </row>
    <row r="30" spans="2:11">
      <c r="B30" s="222">
        <v>40544</v>
      </c>
      <c r="C30" s="199">
        <f>[1]ráták!C143</f>
        <v>88.148069071397259</v>
      </c>
      <c r="D30" s="199">
        <f>[1]ráták!D143</f>
        <v>7.9797392197651753</v>
      </c>
      <c r="E30" s="199">
        <f>[1]ráták!H143</f>
        <v>3.8721917088375668</v>
      </c>
      <c r="F30" s="199"/>
      <c r="G30" s="199"/>
      <c r="H30" s="199"/>
      <c r="I30" s="199"/>
      <c r="J30" s="199"/>
      <c r="K30" s="185"/>
    </row>
    <row r="31" spans="2:11">
      <c r="B31" s="222">
        <v>40909</v>
      </c>
      <c r="C31" s="199">
        <f>[1]ráták!C144</f>
        <v>88.989249570295556</v>
      </c>
      <c r="D31" s="199">
        <f>[1]ráták!D144</f>
        <v>7.7701957183614274</v>
      </c>
      <c r="E31" s="199">
        <f>[1]ráták!H144</f>
        <v>3.2405547113430107</v>
      </c>
      <c r="F31" s="199"/>
      <c r="G31" s="199"/>
      <c r="H31" s="199"/>
      <c r="I31" s="199"/>
      <c r="J31" s="199"/>
      <c r="K31" s="185"/>
    </row>
    <row r="32" spans="2:11">
      <c r="B32" s="222">
        <v>41275</v>
      </c>
      <c r="C32" s="199">
        <f>[1]ráták!C145</f>
        <v>86.621706386688302</v>
      </c>
      <c r="D32" s="199">
        <f>[1]ráták!D145</f>
        <v>8.787560720079064</v>
      </c>
      <c r="E32" s="199">
        <f>[1]ráták!H145</f>
        <v>4.5907328932326354</v>
      </c>
      <c r="F32" s="199"/>
      <c r="G32" s="199"/>
      <c r="H32" s="199"/>
      <c r="I32" s="199"/>
      <c r="J32" s="199"/>
      <c r="K32" s="185"/>
    </row>
    <row r="33" spans="2:11">
      <c r="B33" s="222">
        <v>41640</v>
      </c>
      <c r="C33" s="199">
        <f>[1]ráták!C146</f>
        <v>86.402064506470154</v>
      </c>
      <c r="D33" s="199">
        <f>[1]ráták!D146</f>
        <v>9.3140159813726271</v>
      </c>
      <c r="E33" s="199">
        <f>[1]ráták!H146</f>
        <v>4.2839195121572091</v>
      </c>
      <c r="F33" s="199"/>
      <c r="G33" s="199"/>
      <c r="H33" s="199"/>
      <c r="I33" s="199"/>
      <c r="J33" s="199"/>
      <c r="K33" s="185"/>
    </row>
    <row r="34" spans="2:11">
      <c r="B34" s="222">
        <v>42005</v>
      </c>
      <c r="C34" s="199">
        <f>[1]ráták!C147</f>
        <v>85.469716843777007</v>
      </c>
      <c r="D34" s="199">
        <f>[1]ráták!D147</f>
        <v>10.27457907931683</v>
      </c>
      <c r="E34" s="199">
        <f>[1]ráták!H147</f>
        <v>4.2557040769061532</v>
      </c>
      <c r="F34" s="199"/>
      <c r="G34" s="199"/>
      <c r="H34" s="199"/>
      <c r="I34" s="199"/>
      <c r="J34" s="199"/>
      <c r="K34" s="185"/>
    </row>
    <row r="35" spans="2:11">
      <c r="B35" s="222">
        <v>42370</v>
      </c>
      <c r="C35" s="199">
        <f>[1]ráták!C148</f>
        <v>86.137675943822302</v>
      </c>
      <c r="D35" s="199">
        <f>[1]ráták!D148</f>
        <v>8.5489838239184728</v>
      </c>
      <c r="E35" s="199">
        <f>[1]ráták!H148</f>
        <v>5.3133402322592191</v>
      </c>
      <c r="F35" s="199"/>
      <c r="G35" s="199"/>
      <c r="H35" s="199"/>
      <c r="I35" s="199"/>
      <c r="J35" s="199"/>
      <c r="K35" s="185"/>
    </row>
    <row r="36" spans="2:11">
      <c r="B36" s="222">
        <v>42736</v>
      </c>
      <c r="C36" s="199">
        <f>[1]ráták!C149</f>
        <v>85.028943317204963</v>
      </c>
      <c r="D36" s="199">
        <f>[1]ráták!D149</f>
        <v>8.9680370977148556</v>
      </c>
      <c r="E36" s="199">
        <f>[1]ráták!H149</f>
        <v>6.0030195850801693</v>
      </c>
      <c r="F36" s="199"/>
      <c r="G36" s="199"/>
      <c r="H36" s="199"/>
      <c r="I36" s="199"/>
      <c r="J36" s="199"/>
      <c r="K36" s="185"/>
    </row>
    <row r="37" spans="2:11">
      <c r="B37" s="222">
        <v>43101</v>
      </c>
      <c r="C37" s="199">
        <f>[1]ráták!C150</f>
        <v>82.651094268661438</v>
      </c>
      <c r="D37" s="199">
        <f>[1]ráták!D150</f>
        <v>10.849345723361637</v>
      </c>
      <c r="E37" s="199">
        <f>[1]ráták!H150</f>
        <v>6.4995600079769194</v>
      </c>
      <c r="F37" s="199"/>
      <c r="G37" s="199"/>
      <c r="H37" s="199"/>
      <c r="I37" s="199"/>
      <c r="J37" s="199"/>
      <c r="K37" s="185"/>
    </row>
    <row r="38" spans="2:11">
      <c r="B38" s="222">
        <v>43466</v>
      </c>
      <c r="C38" s="199">
        <f>[1]ráták!C151</f>
        <v>84.280858984113905</v>
      </c>
      <c r="D38" s="199">
        <f>[1]ráták!D151</f>
        <v>9.0691969216352142</v>
      </c>
      <c r="E38" s="199">
        <f>[1]ráták!H151</f>
        <v>6.6499440942508814</v>
      </c>
      <c r="F38" s="199"/>
      <c r="G38" s="199"/>
      <c r="H38" s="199"/>
      <c r="I38" s="199"/>
      <c r="J38" s="199"/>
      <c r="K38" s="185"/>
    </row>
    <row r="39" spans="2:11">
      <c r="B39" s="222">
        <v>43831</v>
      </c>
      <c r="C39" s="199">
        <f>[1]ráták!C152</f>
        <v>80.876857867026985</v>
      </c>
      <c r="D39" s="199">
        <f>[1]ráták!D152</f>
        <v>11.603670854603536</v>
      </c>
      <c r="E39" s="199">
        <f>[1]ráták!H152</f>
        <v>7.5194712783694833</v>
      </c>
      <c r="F39" s="199"/>
      <c r="G39" s="199"/>
      <c r="H39" s="199"/>
      <c r="I39" s="199"/>
      <c r="J39" s="199"/>
      <c r="K39" s="185"/>
    </row>
    <row r="40" spans="2:11">
      <c r="B40" s="222">
        <v>44197</v>
      </c>
      <c r="C40" s="199">
        <f>[1]ráták!C153</f>
        <v>82.899738729416072</v>
      </c>
      <c r="D40" s="199">
        <f>[1]ráták!D153</f>
        <v>9.9204776510678858</v>
      </c>
      <c r="E40" s="199">
        <f>[1]ráták!H153</f>
        <v>7.1797836195160478</v>
      </c>
      <c r="F40" s="199"/>
      <c r="G40" s="199"/>
      <c r="H40" s="199"/>
      <c r="I40" s="199"/>
      <c r="J40" s="199"/>
      <c r="K40" s="185"/>
    </row>
    <row r="41" spans="2:11">
      <c r="B41" s="222">
        <v>44562</v>
      </c>
      <c r="C41" s="199">
        <f>[1]ráták!C154</f>
        <v>83.600305524721932</v>
      </c>
      <c r="D41" s="199">
        <f>[1]ráták!D154</f>
        <v>8.5693485878082978</v>
      </c>
      <c r="E41" s="199">
        <f>[1]ráták!H154</f>
        <v>7.8303458874697647</v>
      </c>
      <c r="F41" s="199"/>
      <c r="G41" s="199"/>
      <c r="H41" s="199"/>
      <c r="I41" s="199"/>
      <c r="J41" s="199"/>
      <c r="K41" s="185"/>
    </row>
    <row r="42" spans="2:11">
      <c r="B42" s="222">
        <v>44927</v>
      </c>
      <c r="C42" s="199">
        <f>[1]ráták!C155</f>
        <v>82.15746326856781</v>
      </c>
      <c r="D42" s="199">
        <f>[1]ráták!D155</f>
        <v>10.392009778873296</v>
      </c>
      <c r="E42" s="199">
        <f>[1]ráták!H155</f>
        <v>7.4505269525588957</v>
      </c>
      <c r="F42" s="199"/>
      <c r="G42" s="199"/>
      <c r="H42" s="199"/>
      <c r="I42" s="199"/>
      <c r="J42" s="199"/>
      <c r="K42" s="185"/>
    </row>
    <row r="43" spans="2:11">
      <c r="B43" s="222">
        <v>45292</v>
      </c>
      <c r="C43" s="199">
        <f>[1]ráták!C156</f>
        <v>82.115361803835768</v>
      </c>
      <c r="D43" s="199">
        <f>[1]ráták!D156</f>
        <v>10.270590948990742</v>
      </c>
      <c r="E43" s="199">
        <f>[1]ráták!H156</f>
        <v>7.6140472471734997</v>
      </c>
      <c r="F43" s="199"/>
      <c r="G43" s="199"/>
      <c r="H43" s="199"/>
      <c r="I43" s="199"/>
      <c r="J43" s="199"/>
      <c r="K43" s="185"/>
    </row>
    <row r="44" spans="2:11">
      <c r="B44" s="222">
        <v>45658</v>
      </c>
      <c r="C44" s="199">
        <f>[1]ráták!C157</f>
        <v>82.190928361148949</v>
      </c>
      <c r="D44" s="199">
        <f>[1]ráták!D157</f>
        <v>10.028427299454087</v>
      </c>
      <c r="E44" s="199">
        <f>[1]ráták!H157</f>
        <v>7.7806443393969555</v>
      </c>
      <c r="F44" s="199"/>
      <c r="G44" s="199"/>
      <c r="H44" s="199"/>
      <c r="I44" s="199"/>
      <c r="J44" s="199"/>
      <c r="K44" s="185"/>
    </row>
    <row r="45" spans="2:11">
      <c r="B45" s="222">
        <v>46023</v>
      </c>
      <c r="C45" s="199">
        <f>[1]ráták!C158</f>
        <v>82.457080719364996</v>
      </c>
      <c r="D45" s="199">
        <f>[1]ráták!D158</f>
        <v>9.4765238067797455</v>
      </c>
      <c r="E45" s="199">
        <f>[1]ráták!H158</f>
        <v>8.0663954738552572</v>
      </c>
      <c r="F45" s="199"/>
      <c r="G45" s="199"/>
      <c r="H45" s="199"/>
      <c r="I45" s="199"/>
      <c r="J45" s="199"/>
      <c r="K45" s="185"/>
    </row>
    <row r="46" spans="2:11">
      <c r="B46" s="184"/>
      <c r="C46" s="199"/>
      <c r="D46" s="199"/>
      <c r="E46" s="199"/>
      <c r="F46" s="199"/>
      <c r="G46" s="199"/>
      <c r="H46" s="199"/>
      <c r="I46" s="199"/>
      <c r="J46" s="199"/>
      <c r="K46" s="185"/>
    </row>
    <row r="47" spans="2:11">
      <c r="B47" s="184"/>
      <c r="C47" s="199"/>
      <c r="D47" s="199"/>
      <c r="E47" s="199"/>
      <c r="F47" s="199"/>
      <c r="G47" s="199"/>
      <c r="H47" s="199"/>
      <c r="I47" s="199"/>
      <c r="J47" s="199"/>
      <c r="K47" s="185"/>
    </row>
    <row r="48" spans="2:11">
      <c r="B48" s="184"/>
      <c r="C48" s="199"/>
      <c r="D48" s="199"/>
      <c r="E48" s="199"/>
      <c r="F48" s="199"/>
      <c r="G48" s="199"/>
      <c r="H48" s="199"/>
      <c r="I48" s="199"/>
      <c r="J48" s="199"/>
      <c r="K48" s="185"/>
    </row>
    <row r="49" spans="2:11">
      <c r="B49" s="186"/>
      <c r="C49" s="187"/>
      <c r="D49" s="187"/>
      <c r="E49" s="187"/>
      <c r="F49" s="187"/>
      <c r="G49" s="187"/>
      <c r="H49" s="187"/>
      <c r="I49" s="187"/>
      <c r="J49" s="187"/>
      <c r="K49" s="185"/>
    </row>
    <row r="50" spans="2:11">
      <c r="B50" s="186"/>
      <c r="C50" s="188"/>
      <c r="D50" s="188"/>
      <c r="E50" s="188"/>
      <c r="F50" s="188"/>
      <c r="G50" s="188"/>
      <c r="H50" s="188"/>
      <c r="I50" s="185"/>
      <c r="J50" s="189"/>
      <c r="K50" s="185"/>
    </row>
    <row r="51" spans="2:11">
      <c r="B51" s="190"/>
      <c r="C51" s="191"/>
      <c r="D51" s="191"/>
      <c r="E51" s="191"/>
      <c r="F51" s="191"/>
      <c r="G51" s="191"/>
      <c r="H51" s="191"/>
      <c r="I51" s="180"/>
      <c r="J51" s="192"/>
    </row>
    <row r="52" spans="2:11">
      <c r="F52" s="191"/>
      <c r="G52" s="191"/>
      <c r="I52" s="180"/>
      <c r="J52" s="192"/>
    </row>
    <row r="53" spans="2:11">
      <c r="I53" s="180"/>
      <c r="J53" s="192"/>
    </row>
    <row r="54" spans="2:11">
      <c r="I54" s="180"/>
      <c r="J54" s="192"/>
    </row>
    <row r="56" spans="2:11">
      <c r="C56" s="429"/>
      <c r="D56" s="429"/>
      <c r="E56" s="429"/>
      <c r="F56" s="429"/>
      <c r="G56" s="194"/>
    </row>
    <row r="57" spans="2:11">
      <c r="C57" s="194"/>
      <c r="D57" s="194"/>
      <c r="E57" s="194"/>
      <c r="F57" s="194"/>
      <c r="G57" s="194"/>
    </row>
    <row r="58" spans="2:11">
      <c r="B58" s="195"/>
      <c r="C58" s="196"/>
      <c r="D58" s="196"/>
      <c r="E58" s="196"/>
      <c r="F58" s="196"/>
      <c r="G58" s="196"/>
    </row>
    <row r="59" spans="2:11">
      <c r="B59" s="195"/>
      <c r="C59" s="196"/>
      <c r="D59" s="196"/>
      <c r="E59" s="196"/>
      <c r="F59" s="196"/>
      <c r="G59" s="196"/>
    </row>
    <row r="60" spans="2:11">
      <c r="B60" s="195"/>
      <c r="C60" s="196"/>
      <c r="D60" s="196"/>
      <c r="E60" s="196"/>
      <c r="F60" s="196"/>
      <c r="G60" s="196"/>
    </row>
    <row r="61" spans="2:11">
      <c r="B61" s="195"/>
      <c r="C61" s="196"/>
      <c r="D61" s="196"/>
      <c r="E61" s="196"/>
      <c r="F61" s="196"/>
      <c r="G61" s="196"/>
    </row>
    <row r="62" spans="2:11">
      <c r="B62" s="195"/>
      <c r="C62" s="196"/>
      <c r="D62" s="196"/>
      <c r="E62" s="196"/>
      <c r="F62" s="196"/>
      <c r="G62" s="196"/>
    </row>
    <row r="63" spans="2:11">
      <c r="B63" s="195"/>
      <c r="C63" s="196"/>
      <c r="D63" s="196"/>
      <c r="E63" s="196"/>
      <c r="F63" s="196"/>
      <c r="G63" s="196"/>
    </row>
    <row r="64" spans="2:11">
      <c r="B64" s="195"/>
      <c r="C64" s="196"/>
      <c r="D64" s="196"/>
      <c r="E64" s="196"/>
      <c r="F64" s="196"/>
      <c r="G64" s="196"/>
    </row>
    <row r="65" spans="2:14">
      <c r="B65" s="195"/>
      <c r="C65" s="196"/>
      <c r="D65" s="196"/>
      <c r="E65" s="196"/>
      <c r="F65" s="196"/>
      <c r="G65" s="196"/>
    </row>
    <row r="66" spans="2:14">
      <c r="B66" s="195"/>
      <c r="C66" s="196"/>
      <c r="D66" s="196"/>
      <c r="E66" s="196"/>
      <c r="F66" s="196"/>
      <c r="G66" s="196"/>
    </row>
    <row r="67" spans="2:14">
      <c r="B67" s="195"/>
      <c r="C67" s="196"/>
      <c r="D67" s="196"/>
      <c r="E67" s="196"/>
      <c r="F67" s="196"/>
      <c r="G67" s="196"/>
    </row>
    <row r="68" spans="2:14">
      <c r="B68" s="195"/>
      <c r="C68" s="196"/>
      <c r="D68" s="196"/>
      <c r="E68" s="196"/>
      <c r="F68" s="196"/>
      <c r="G68" s="196"/>
    </row>
    <row r="69" spans="2:14">
      <c r="B69" s="195"/>
      <c r="C69" s="196"/>
      <c r="D69" s="196"/>
      <c r="E69" s="196"/>
      <c r="F69" s="196"/>
      <c r="G69" s="196"/>
    </row>
    <row r="70" spans="2:14">
      <c r="B70" s="195"/>
      <c r="C70" s="196"/>
      <c r="D70" s="196"/>
      <c r="E70" s="196"/>
      <c r="F70" s="196"/>
      <c r="G70" s="196"/>
    </row>
    <row r="71" spans="2:14">
      <c r="B71" s="195"/>
      <c r="C71" s="196"/>
      <c r="D71" s="196"/>
      <c r="E71" s="196"/>
      <c r="F71" s="196"/>
      <c r="G71" s="196"/>
    </row>
    <row r="72" spans="2:14">
      <c r="B72" s="195"/>
      <c r="C72" s="196"/>
      <c r="D72" s="196"/>
      <c r="E72" s="196"/>
      <c r="F72" s="196"/>
      <c r="G72" s="196"/>
    </row>
    <row r="73" spans="2:14">
      <c r="B73" s="195"/>
      <c r="C73" s="196"/>
      <c r="D73" s="196"/>
      <c r="E73" s="196"/>
      <c r="F73" s="196"/>
      <c r="G73" s="196"/>
    </row>
    <row r="74" spans="2:14">
      <c r="B74" s="195"/>
      <c r="C74" s="196"/>
      <c r="D74" s="196"/>
      <c r="E74" s="196"/>
      <c r="F74" s="196"/>
      <c r="G74" s="196"/>
    </row>
    <row r="75" spans="2:14">
      <c r="B75" s="195"/>
      <c r="C75" s="196"/>
      <c r="D75" s="196"/>
      <c r="E75" s="196"/>
      <c r="F75" s="196"/>
      <c r="G75" s="196"/>
      <c r="K75" s="429"/>
      <c r="L75" s="429"/>
      <c r="M75" s="429"/>
      <c r="N75" s="429"/>
    </row>
    <row r="76" spans="2:14">
      <c r="B76" s="195"/>
      <c r="C76" s="196"/>
      <c r="D76" s="196"/>
      <c r="E76" s="196"/>
      <c r="F76" s="196"/>
      <c r="G76" s="196"/>
      <c r="K76" s="194"/>
      <c r="L76" s="194"/>
      <c r="M76" s="194"/>
      <c r="N76" s="194"/>
    </row>
    <row r="77" spans="2:14">
      <c r="B77" s="195"/>
      <c r="C77" s="196"/>
      <c r="D77" s="196"/>
      <c r="E77" s="196"/>
      <c r="F77" s="196"/>
      <c r="G77" s="196"/>
      <c r="K77" s="194"/>
      <c r="L77" s="194"/>
      <c r="M77" s="194"/>
      <c r="N77" s="194"/>
    </row>
    <row r="78" spans="2:14">
      <c r="K78" s="194"/>
      <c r="L78" s="194"/>
      <c r="M78" s="194"/>
      <c r="N78" s="194"/>
    </row>
    <row r="79" spans="2:14">
      <c r="F79" s="197"/>
      <c r="G79" s="197"/>
      <c r="I79" s="198"/>
      <c r="K79" s="194"/>
      <c r="L79" s="194"/>
      <c r="M79" s="194"/>
      <c r="N79" s="194"/>
    </row>
    <row r="80" spans="2:14">
      <c r="F80" s="197"/>
      <c r="G80" s="197"/>
      <c r="I80" s="198"/>
    </row>
    <row r="81" spans="6:9">
      <c r="F81" s="197"/>
      <c r="G81" s="197"/>
      <c r="I81" s="198"/>
    </row>
    <row r="82" spans="6:9">
      <c r="F82" s="197"/>
      <c r="G82" s="197"/>
      <c r="I82" s="198"/>
    </row>
    <row r="83" spans="6:9">
      <c r="F83" s="197"/>
      <c r="G83" s="197"/>
      <c r="H83" s="198"/>
      <c r="I83" s="198"/>
    </row>
    <row r="84" spans="6:9">
      <c r="F84" s="197"/>
      <c r="G84" s="197"/>
      <c r="H84" s="198"/>
      <c r="I84" s="198"/>
    </row>
    <row r="85" spans="6:9">
      <c r="F85" s="197"/>
      <c r="G85" s="197"/>
      <c r="H85" s="198"/>
      <c r="I85" s="198"/>
    </row>
    <row r="86" spans="6:9">
      <c r="F86" s="197"/>
      <c r="G86" s="197"/>
      <c r="H86" s="198"/>
      <c r="I86" s="198"/>
    </row>
    <row r="87" spans="6:9">
      <c r="F87" s="197"/>
      <c r="G87" s="197"/>
      <c r="H87" s="198"/>
      <c r="I87" s="198"/>
    </row>
    <row r="88" spans="6:9">
      <c r="H88" s="198"/>
      <c r="I88" s="198"/>
    </row>
    <row r="89" spans="6:9">
      <c r="F89" s="197"/>
      <c r="G89" s="197"/>
      <c r="H89" s="198"/>
      <c r="I89" s="198"/>
    </row>
    <row r="90" spans="6:9">
      <c r="F90" s="197"/>
      <c r="G90" s="197"/>
      <c r="H90" s="198"/>
    </row>
    <row r="91" spans="6:9">
      <c r="F91" s="197"/>
      <c r="G91" s="197"/>
      <c r="H91" s="198"/>
    </row>
  </sheetData>
  <mergeCells count="3">
    <mergeCell ref="C56:F56"/>
    <mergeCell ref="K75:L75"/>
    <mergeCell ref="M75:N75"/>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6B4DB-FCC6-48B5-96C6-7FA80FF5616B}">
  <sheetPr codeName="Sheet26">
    <pageSetUpPr autoPageBreaks="0"/>
  </sheetPr>
  <dimension ref="A1:V101"/>
  <sheetViews>
    <sheetView showGridLines="0" zoomScaleNormal="100" workbookViewId="0">
      <pane xSplit="1" ySplit="15" topLeftCell="B16" activePane="bottomRight" state="frozen"/>
      <selection activeCell="C12" sqref="C12"/>
      <selection pane="topRight" activeCell="C12" sqref="C12"/>
      <selection pane="bottomLeft" activeCell="C12" sqref="C12"/>
      <selection pane="bottomRight" activeCell="B16" sqref="B16"/>
    </sheetView>
  </sheetViews>
  <sheetFormatPr defaultColWidth="9.140625" defaultRowHeight="12"/>
  <cols>
    <col min="1" max="1" width="14.28515625" style="108" customWidth="1"/>
    <col min="2" max="3" width="14.5703125" style="108" customWidth="1"/>
    <col min="4" max="7" width="9.140625" style="111" customWidth="1"/>
    <col min="8" max="8" width="9.140625" style="108"/>
    <col min="9" max="9" width="9.140625" style="109"/>
    <col min="10" max="16384" width="9.140625" style="108"/>
  </cols>
  <sheetData>
    <row r="1" spans="1:13">
      <c r="A1" s="107"/>
      <c r="B1" s="107"/>
      <c r="C1" s="107"/>
      <c r="D1" s="108"/>
      <c r="E1" s="108"/>
      <c r="F1" s="108"/>
      <c r="G1" s="108"/>
      <c r="H1" s="109"/>
      <c r="I1" s="108"/>
    </row>
    <row r="2" spans="1:13">
      <c r="A2" s="107" t="s">
        <v>0</v>
      </c>
      <c r="B2" s="283" t="s">
        <v>325</v>
      </c>
      <c r="C2" s="107"/>
      <c r="D2" s="108"/>
      <c r="E2" s="108"/>
      <c r="F2" s="108"/>
      <c r="G2" s="108"/>
      <c r="H2" s="109"/>
      <c r="I2" s="108"/>
    </row>
    <row r="3" spans="1:13">
      <c r="A3" s="107" t="s">
        <v>16</v>
      </c>
      <c r="B3" s="283" t="s">
        <v>326</v>
      </c>
      <c r="C3" s="107"/>
      <c r="D3" s="108"/>
      <c r="E3" s="108"/>
      <c r="F3" s="108"/>
      <c r="G3" s="108"/>
      <c r="H3" s="109"/>
      <c r="I3" s="108"/>
    </row>
    <row r="4" spans="1:13">
      <c r="A4" s="52" t="s">
        <v>15</v>
      </c>
      <c r="B4" s="107" t="s">
        <v>327</v>
      </c>
      <c r="C4" s="107"/>
      <c r="D4" s="108"/>
      <c r="E4" s="108"/>
      <c r="F4" s="108"/>
      <c r="G4" s="108"/>
      <c r="H4" s="109"/>
      <c r="I4" s="108"/>
    </row>
    <row r="5" spans="1:13">
      <c r="A5" s="52" t="s">
        <v>56</v>
      </c>
      <c r="B5" s="107" t="s">
        <v>456</v>
      </c>
      <c r="C5" s="107"/>
      <c r="D5" s="108"/>
      <c r="E5" s="108"/>
      <c r="F5" s="108"/>
      <c r="G5" s="108"/>
      <c r="H5" s="109"/>
      <c r="I5" s="108"/>
    </row>
    <row r="6" spans="1:13">
      <c r="A6" s="108" t="s">
        <v>52</v>
      </c>
      <c r="B6" s="108" t="s">
        <v>54</v>
      </c>
      <c r="C6" s="107"/>
      <c r="D6" s="108"/>
      <c r="E6" s="108"/>
      <c r="F6" s="108"/>
      <c r="G6" s="108"/>
      <c r="H6" s="109"/>
      <c r="I6" s="108"/>
    </row>
    <row r="7" spans="1:13">
      <c r="A7" s="108" t="s">
        <v>53</v>
      </c>
      <c r="B7" s="108" t="s">
        <v>54</v>
      </c>
      <c r="C7" s="107"/>
      <c r="D7" s="108"/>
      <c r="E7" s="108"/>
      <c r="F7" s="108"/>
      <c r="G7" s="108"/>
      <c r="H7" s="109"/>
      <c r="I7" s="108"/>
    </row>
    <row r="8" spans="1:13">
      <c r="B8" s="110" t="s">
        <v>62</v>
      </c>
      <c r="C8" s="107"/>
      <c r="D8" s="108"/>
      <c r="E8" s="108"/>
      <c r="F8" s="108"/>
      <c r="G8" s="108"/>
      <c r="H8" s="109"/>
      <c r="I8" s="108"/>
    </row>
    <row r="9" spans="1:13">
      <c r="A9" s="108" t="s">
        <v>9</v>
      </c>
      <c r="B9" s="108" t="s">
        <v>10</v>
      </c>
      <c r="C9" s="108" t="s">
        <v>11</v>
      </c>
      <c r="D9" s="108" t="s">
        <v>11</v>
      </c>
      <c r="E9" s="108" t="s">
        <v>11</v>
      </c>
      <c r="F9" s="108"/>
      <c r="G9" s="108"/>
      <c r="H9" s="109"/>
      <c r="I9" s="108"/>
    </row>
    <row r="10" spans="1:13">
      <c r="B10" s="108" t="s">
        <v>12</v>
      </c>
      <c r="C10" s="108" t="s">
        <v>12</v>
      </c>
      <c r="D10" s="108" t="s">
        <v>12</v>
      </c>
      <c r="E10" s="108" t="s">
        <v>12</v>
      </c>
      <c r="F10" s="108"/>
      <c r="G10" s="108"/>
      <c r="H10" s="109"/>
      <c r="I10" s="108"/>
    </row>
    <row r="11" spans="1:13">
      <c r="B11" s="108" t="s">
        <v>85</v>
      </c>
      <c r="C11" s="108" t="s">
        <v>85</v>
      </c>
      <c r="D11" s="108" t="s">
        <v>85</v>
      </c>
      <c r="E11" s="108" t="s">
        <v>85</v>
      </c>
      <c r="F11" s="108"/>
      <c r="G11" s="108"/>
      <c r="H11" s="109"/>
      <c r="I11" s="108"/>
    </row>
    <row r="12" spans="1:13">
      <c r="A12" s="107"/>
      <c r="B12" s="107" t="s">
        <v>26</v>
      </c>
      <c r="C12" s="107" t="s">
        <v>179</v>
      </c>
      <c r="D12" s="107" t="s">
        <v>179</v>
      </c>
      <c r="E12" s="284" t="s">
        <v>334</v>
      </c>
      <c r="F12" s="108"/>
      <c r="G12" s="108"/>
      <c r="I12" s="108"/>
    </row>
    <row r="13" spans="1:13">
      <c r="B13" s="285" t="s">
        <v>118</v>
      </c>
      <c r="C13" s="285" t="s">
        <v>118</v>
      </c>
      <c r="D13" s="285" t="s">
        <v>118</v>
      </c>
      <c r="E13" s="285" t="s">
        <v>118</v>
      </c>
      <c r="F13" s="108"/>
      <c r="G13" s="108"/>
      <c r="I13" s="108"/>
    </row>
    <row r="14" spans="1:13">
      <c r="B14" s="285" t="s">
        <v>57</v>
      </c>
      <c r="C14" s="285" t="s">
        <v>178</v>
      </c>
      <c r="D14" s="285" t="s">
        <v>178</v>
      </c>
      <c r="E14" s="284" t="s">
        <v>335</v>
      </c>
      <c r="F14" s="108"/>
      <c r="G14" s="108"/>
      <c r="I14" s="108"/>
    </row>
    <row r="15" spans="1:13">
      <c r="A15" s="111"/>
      <c r="B15" s="285" t="s">
        <v>119</v>
      </c>
      <c r="C15" s="285" t="s">
        <v>119</v>
      </c>
      <c r="D15" s="285" t="s">
        <v>119</v>
      </c>
      <c r="E15" s="285" t="s">
        <v>119</v>
      </c>
      <c r="F15" s="108"/>
      <c r="G15" s="108"/>
      <c r="I15" s="108"/>
    </row>
    <row r="16" spans="1:13">
      <c r="A16" s="68">
        <v>2009</v>
      </c>
      <c r="B16" s="69">
        <v>12.153893113647806</v>
      </c>
      <c r="D16" s="108"/>
      <c r="E16" s="286"/>
      <c r="F16" s="108"/>
      <c r="G16" s="108"/>
      <c r="H16" s="296"/>
      <c r="I16" s="108"/>
      <c r="J16" s="112"/>
      <c r="K16" s="113"/>
      <c r="L16" s="112"/>
      <c r="M16" s="112"/>
    </row>
    <row r="17" spans="1:13">
      <c r="A17" s="68"/>
      <c r="B17" s="69">
        <v>7.6701763250006456</v>
      </c>
      <c r="D17" s="108"/>
      <c r="E17" s="286"/>
      <c r="F17" s="108"/>
      <c r="G17" s="108"/>
      <c r="H17" s="296"/>
      <c r="I17" s="108"/>
      <c r="J17" s="112"/>
      <c r="K17" s="113"/>
      <c r="L17" s="112"/>
      <c r="M17" s="112"/>
    </row>
    <row r="18" spans="1:13">
      <c r="A18" s="68"/>
      <c r="B18" s="69">
        <v>2.2638148205015147</v>
      </c>
      <c r="D18" s="108"/>
      <c r="E18" s="286"/>
      <c r="F18" s="108"/>
      <c r="G18" s="108"/>
      <c r="H18" s="296"/>
      <c r="I18" s="108"/>
      <c r="J18" s="112"/>
      <c r="K18" s="113"/>
      <c r="L18" s="112"/>
      <c r="M18" s="112"/>
    </row>
    <row r="19" spans="1:13">
      <c r="A19" s="68"/>
      <c r="B19" s="69">
        <v>-0.55285598714839879</v>
      </c>
      <c r="D19" s="108"/>
      <c r="E19" s="286"/>
      <c r="F19" s="108"/>
      <c r="G19" s="108"/>
      <c r="H19" s="296"/>
      <c r="I19" s="108"/>
      <c r="J19" s="112"/>
      <c r="K19" s="113"/>
      <c r="L19" s="112"/>
      <c r="M19" s="112"/>
    </row>
    <row r="20" spans="1:13">
      <c r="A20" s="68">
        <v>2010</v>
      </c>
      <c r="B20" s="69">
        <v>-0.78035635036595163</v>
      </c>
      <c r="D20" s="108"/>
      <c r="E20" s="286"/>
      <c r="F20" s="108"/>
      <c r="G20" s="108"/>
      <c r="H20" s="296"/>
      <c r="I20" s="108"/>
      <c r="J20" s="112"/>
      <c r="K20" s="113"/>
      <c r="L20" s="112"/>
      <c r="M20" s="112"/>
    </row>
    <row r="21" spans="1:13">
      <c r="A21" s="68"/>
      <c r="B21" s="69">
        <v>-1.630014333844618</v>
      </c>
      <c r="D21" s="108"/>
      <c r="E21" s="286"/>
      <c r="F21" s="108"/>
      <c r="G21" s="108"/>
      <c r="H21" s="296"/>
      <c r="I21" s="108"/>
      <c r="J21" s="112"/>
      <c r="K21" s="113"/>
      <c r="L21" s="112"/>
      <c r="M21" s="112"/>
    </row>
    <row r="22" spans="1:13">
      <c r="A22" s="68"/>
      <c r="B22" s="69">
        <v>-2.1411116339928449</v>
      </c>
      <c r="D22" s="108"/>
      <c r="E22" s="286"/>
      <c r="F22" s="108"/>
      <c r="G22" s="108"/>
      <c r="H22" s="296"/>
      <c r="I22" s="108"/>
      <c r="J22" s="112"/>
      <c r="K22" s="113"/>
      <c r="L22" s="112"/>
      <c r="M22" s="112"/>
    </row>
    <row r="23" spans="1:13">
      <c r="A23" s="68"/>
      <c r="B23" s="69">
        <v>-3.0521713109507154</v>
      </c>
      <c r="D23" s="108"/>
      <c r="E23" s="286"/>
      <c r="F23" s="108"/>
      <c r="G23" s="108"/>
      <c r="H23" s="296"/>
      <c r="I23" s="108"/>
      <c r="J23" s="112"/>
      <c r="K23" s="113"/>
      <c r="L23" s="112"/>
      <c r="M23" s="112"/>
    </row>
    <row r="24" spans="1:13">
      <c r="A24" s="68">
        <v>2011</v>
      </c>
      <c r="B24" s="287">
        <v>-3.9196290475704076</v>
      </c>
      <c r="C24" s="286"/>
      <c r="D24" s="108"/>
      <c r="E24" s="286"/>
      <c r="F24" s="108"/>
      <c r="G24" s="108"/>
      <c r="H24" s="296"/>
      <c r="I24" s="108"/>
      <c r="J24" s="112"/>
      <c r="K24" s="113"/>
      <c r="L24" s="112"/>
      <c r="M24" s="112"/>
    </row>
    <row r="25" spans="1:13">
      <c r="A25" s="68"/>
      <c r="B25" s="287">
        <v>-3.7687237736247874</v>
      </c>
      <c r="C25" s="286"/>
      <c r="D25" s="108"/>
      <c r="E25" s="286"/>
      <c r="F25" s="108"/>
      <c r="G25" s="108"/>
      <c r="H25" s="296"/>
      <c r="I25" s="108"/>
      <c r="J25" s="112"/>
      <c r="K25" s="113"/>
      <c r="L25" s="112"/>
      <c r="M25" s="112"/>
    </row>
    <row r="26" spans="1:13">
      <c r="A26" s="68"/>
      <c r="B26" s="287">
        <v>-4.3564307582464554</v>
      </c>
      <c r="C26" s="286"/>
      <c r="D26" s="108"/>
      <c r="E26" s="286"/>
      <c r="F26" s="108"/>
      <c r="G26" s="108"/>
      <c r="H26" s="296"/>
      <c r="I26" s="108"/>
      <c r="J26" s="112"/>
      <c r="K26" s="113"/>
      <c r="L26" s="112"/>
      <c r="M26" s="112"/>
    </row>
    <row r="27" spans="1:13">
      <c r="A27" s="68"/>
      <c r="B27" s="287">
        <v>-9.4508654510866368</v>
      </c>
      <c r="C27" s="286"/>
      <c r="D27" s="108"/>
      <c r="E27" s="286"/>
      <c r="F27" s="108"/>
      <c r="G27" s="108"/>
      <c r="H27" s="296"/>
      <c r="I27" s="108"/>
      <c r="J27" s="112"/>
      <c r="K27" s="113"/>
      <c r="L27" s="112"/>
      <c r="M27" s="112"/>
    </row>
    <row r="28" spans="1:13">
      <c r="A28" s="68">
        <v>2012</v>
      </c>
      <c r="B28" s="287">
        <v>-14.984947568564186</v>
      </c>
      <c r="C28" s="286"/>
      <c r="D28" s="108"/>
      <c r="E28" s="286"/>
      <c r="F28" s="108"/>
      <c r="G28" s="108"/>
      <c r="H28" s="296"/>
      <c r="I28" s="108"/>
      <c r="J28" s="112"/>
      <c r="K28" s="113"/>
      <c r="L28" s="112"/>
      <c r="M28" s="112"/>
    </row>
    <row r="29" spans="1:13">
      <c r="A29" s="68"/>
      <c r="B29" s="287">
        <v>-14.552792072600255</v>
      </c>
      <c r="C29" s="286"/>
      <c r="D29" s="108"/>
      <c r="E29" s="286"/>
      <c r="F29" s="108"/>
      <c r="G29" s="108"/>
      <c r="H29" s="296"/>
      <c r="I29" s="108"/>
      <c r="J29" s="112"/>
      <c r="K29" s="113"/>
      <c r="L29" s="112"/>
      <c r="M29" s="112"/>
    </row>
    <row r="30" spans="1:13">
      <c r="A30" s="68"/>
      <c r="B30" s="287">
        <v>-14.165529626057257</v>
      </c>
      <c r="C30" s="286"/>
      <c r="D30" s="108"/>
      <c r="E30" s="286"/>
      <c r="F30" s="108"/>
      <c r="G30" s="108"/>
      <c r="H30" s="296"/>
      <c r="I30" s="108"/>
      <c r="J30" s="112"/>
      <c r="K30" s="113"/>
      <c r="L30" s="112"/>
      <c r="M30" s="112"/>
    </row>
    <row r="31" spans="1:13">
      <c r="A31" s="68"/>
      <c r="B31" s="287">
        <v>-9.2997683541213245</v>
      </c>
      <c r="C31" s="286"/>
      <c r="D31" s="108"/>
      <c r="E31" s="286"/>
      <c r="F31" s="108"/>
      <c r="G31" s="108"/>
      <c r="H31" s="296"/>
      <c r="I31" s="108"/>
      <c r="J31" s="112"/>
      <c r="K31" s="113"/>
      <c r="L31" s="112"/>
      <c r="M31" s="112"/>
    </row>
    <row r="32" spans="1:13">
      <c r="A32" s="68">
        <v>2013</v>
      </c>
      <c r="B32" s="287">
        <v>-5.2081845055106282</v>
      </c>
      <c r="C32" s="286"/>
      <c r="D32" s="108"/>
      <c r="E32" s="286"/>
      <c r="F32" s="108"/>
      <c r="G32" s="108"/>
      <c r="H32" s="296"/>
      <c r="I32" s="108"/>
      <c r="J32" s="112"/>
      <c r="K32" s="113"/>
      <c r="L32" s="112"/>
      <c r="M32" s="112"/>
    </row>
    <row r="33" spans="1:22">
      <c r="A33" s="68"/>
      <c r="B33" s="287">
        <v>-5.4314978114639114</v>
      </c>
      <c r="C33" s="286"/>
      <c r="D33" s="108"/>
      <c r="E33" s="286"/>
      <c r="F33" s="108"/>
      <c r="G33" s="108"/>
      <c r="H33" s="296"/>
      <c r="I33" s="108"/>
      <c r="J33" s="112"/>
      <c r="K33" s="113"/>
      <c r="L33" s="112"/>
      <c r="M33" s="112"/>
    </row>
    <row r="34" spans="1:22">
      <c r="A34" s="68"/>
      <c r="B34" s="287">
        <v>-5.15769231769701</v>
      </c>
      <c r="C34" s="286"/>
      <c r="D34" s="108"/>
      <c r="E34" s="286"/>
      <c r="F34" s="108"/>
      <c r="G34" s="108"/>
      <c r="H34" s="296"/>
      <c r="I34" s="108"/>
      <c r="J34" s="112"/>
      <c r="K34" s="113"/>
      <c r="L34" s="112"/>
      <c r="M34" s="112"/>
    </row>
    <row r="35" spans="1:22">
      <c r="A35" s="68"/>
      <c r="B35" s="287">
        <v>-5.2910772625416334</v>
      </c>
      <c r="C35" s="286"/>
      <c r="D35" s="108"/>
      <c r="E35" s="286"/>
      <c r="F35" s="108"/>
      <c r="G35" s="108"/>
      <c r="H35" s="296"/>
      <c r="I35" s="108"/>
      <c r="J35" s="112"/>
      <c r="K35" s="113"/>
      <c r="L35" s="112"/>
      <c r="M35" s="112"/>
    </row>
    <row r="36" spans="1:22">
      <c r="A36" s="68">
        <v>2014</v>
      </c>
      <c r="B36" s="287">
        <v>-5.1206574219176542</v>
      </c>
      <c r="C36" s="286"/>
      <c r="D36" s="108"/>
      <c r="E36" s="286"/>
      <c r="F36" s="108"/>
      <c r="G36" s="108"/>
      <c r="H36" s="296"/>
      <c r="I36" s="108"/>
      <c r="J36" s="112"/>
      <c r="K36" s="113"/>
      <c r="L36" s="112"/>
      <c r="M36" s="112"/>
    </row>
    <row r="37" spans="1:22">
      <c r="A37" s="68"/>
      <c r="B37" s="287">
        <v>-5.1121378950224008</v>
      </c>
      <c r="C37" s="286"/>
      <c r="D37" s="108"/>
      <c r="E37" s="286"/>
      <c r="F37" s="108"/>
      <c r="G37" s="108"/>
      <c r="H37" s="296"/>
      <c r="I37" s="108"/>
      <c r="J37" s="112"/>
      <c r="K37" s="113"/>
      <c r="L37" s="112"/>
      <c r="M37" s="112"/>
    </row>
    <row r="38" spans="1:22">
      <c r="A38" s="68"/>
      <c r="B38" s="287">
        <v>-4.5523344768911143</v>
      </c>
      <c r="C38" s="286"/>
      <c r="D38" s="108"/>
      <c r="E38" s="286"/>
      <c r="F38" s="108"/>
      <c r="G38" s="108"/>
      <c r="H38" s="296"/>
      <c r="I38" s="108"/>
      <c r="J38" s="112"/>
      <c r="K38" s="113"/>
      <c r="L38" s="112"/>
      <c r="M38" s="112"/>
    </row>
    <row r="39" spans="1:22">
      <c r="A39" s="68"/>
      <c r="B39" s="287">
        <v>-4.0820925618412813</v>
      </c>
      <c r="C39" s="286"/>
      <c r="D39" s="108"/>
      <c r="E39" s="286"/>
      <c r="F39" s="108"/>
      <c r="G39" s="108"/>
      <c r="H39" s="296"/>
      <c r="I39" s="108"/>
      <c r="J39" s="112"/>
      <c r="K39" s="113"/>
      <c r="L39" s="112"/>
      <c r="M39" s="112"/>
    </row>
    <row r="40" spans="1:22">
      <c r="A40" s="68">
        <v>2015</v>
      </c>
      <c r="B40" s="287">
        <v>-8.423993388710862</v>
      </c>
      <c r="C40" s="286"/>
      <c r="D40" s="108"/>
      <c r="E40" s="286"/>
      <c r="F40" s="108"/>
      <c r="G40" s="108"/>
      <c r="H40" s="296"/>
      <c r="I40" s="108"/>
      <c r="J40" s="112"/>
      <c r="K40" s="113"/>
      <c r="L40" s="112"/>
      <c r="M40" s="112"/>
    </row>
    <row r="41" spans="1:22">
      <c r="A41" s="68"/>
      <c r="B41" s="287">
        <v>-9.0151669547195592</v>
      </c>
      <c r="C41" s="286"/>
      <c r="D41" s="108"/>
      <c r="E41" s="286"/>
      <c r="F41" s="108"/>
      <c r="G41" s="108"/>
      <c r="H41" s="296"/>
      <c r="I41" s="108"/>
      <c r="J41" s="112"/>
      <c r="K41" s="113"/>
      <c r="L41" s="112"/>
      <c r="M41" s="112"/>
    </row>
    <row r="42" spans="1:22">
      <c r="A42" s="68"/>
      <c r="B42" s="287">
        <v>-9.5670149557740718</v>
      </c>
      <c r="C42" s="286"/>
      <c r="D42" s="108"/>
      <c r="E42" s="286"/>
      <c r="F42" s="108"/>
      <c r="G42" s="108"/>
      <c r="H42" s="296"/>
      <c r="I42" s="108"/>
      <c r="J42" s="112"/>
      <c r="K42" s="113"/>
      <c r="L42" s="112"/>
      <c r="M42" s="112"/>
    </row>
    <row r="43" spans="1:22">
      <c r="A43" s="68"/>
      <c r="B43" s="287">
        <v>-9.6679505255582772</v>
      </c>
      <c r="C43" s="286"/>
      <c r="D43" s="108"/>
      <c r="E43" s="286"/>
      <c r="F43" s="108"/>
      <c r="G43" s="108"/>
      <c r="H43" s="296"/>
      <c r="I43" s="108"/>
      <c r="J43" s="112"/>
      <c r="K43" s="112"/>
      <c r="L43" s="112"/>
      <c r="M43" s="112"/>
    </row>
    <row r="44" spans="1:22">
      <c r="A44" s="68">
        <v>2016</v>
      </c>
      <c r="B44" s="287">
        <v>-5.1454355161197114</v>
      </c>
      <c r="C44" s="286"/>
      <c r="D44" s="108"/>
      <c r="E44" s="286"/>
      <c r="F44" s="108"/>
      <c r="G44" s="108"/>
      <c r="H44" s="296"/>
      <c r="I44" s="108"/>
      <c r="J44" s="112"/>
      <c r="K44" s="112"/>
      <c r="L44" s="112"/>
      <c r="M44" s="112"/>
    </row>
    <row r="45" spans="1:22" ht="15.75">
      <c r="A45" s="68"/>
      <c r="B45" s="287">
        <v>-3.9102541953169099</v>
      </c>
      <c r="C45" s="286"/>
      <c r="D45" s="108"/>
      <c r="E45" s="286"/>
      <c r="F45" s="108"/>
      <c r="G45" s="108"/>
      <c r="H45" s="296"/>
      <c r="I45" s="108"/>
      <c r="J45" s="112"/>
      <c r="K45" s="112"/>
      <c r="L45" s="112"/>
      <c r="M45" s="112"/>
      <c r="S45" s="276"/>
      <c r="T45" s="276"/>
      <c r="U45" s="288"/>
      <c r="V45" s="288"/>
    </row>
    <row r="46" spans="1:22" ht="15.75">
      <c r="A46" s="68"/>
      <c r="B46" s="287">
        <v>-2.3572892799978997</v>
      </c>
      <c r="C46" s="286"/>
      <c r="D46" s="108"/>
      <c r="E46" s="286"/>
      <c r="F46" s="108"/>
      <c r="G46" s="108"/>
      <c r="H46" s="296"/>
      <c r="I46" s="108"/>
      <c r="J46" s="112"/>
      <c r="K46" s="112"/>
      <c r="L46" s="112"/>
      <c r="M46" s="112"/>
      <c r="S46" s="276"/>
      <c r="T46" s="276"/>
      <c r="U46" s="288"/>
      <c r="V46" s="288"/>
    </row>
    <row r="47" spans="1:22" ht="15.75">
      <c r="A47" s="68"/>
      <c r="B47" s="287">
        <v>0.34817770379604812</v>
      </c>
      <c r="C47" s="286"/>
      <c r="D47" s="108"/>
      <c r="E47" s="286"/>
      <c r="F47" s="108"/>
      <c r="G47" s="108"/>
      <c r="H47" s="296"/>
      <c r="I47" s="108"/>
      <c r="J47" s="112"/>
      <c r="K47" s="112"/>
      <c r="L47" s="112"/>
      <c r="M47" s="112"/>
      <c r="S47" s="276"/>
      <c r="T47" s="276"/>
      <c r="U47" s="288"/>
      <c r="V47" s="288"/>
    </row>
    <row r="48" spans="1:22" ht="15.75">
      <c r="A48" s="68">
        <v>2017</v>
      </c>
      <c r="B48" s="287">
        <v>1.6856870164253344</v>
      </c>
      <c r="C48" s="286"/>
      <c r="D48" s="108"/>
      <c r="E48" s="286"/>
      <c r="F48" s="108"/>
      <c r="G48" s="108"/>
      <c r="H48" s="296"/>
      <c r="I48" s="108"/>
      <c r="J48" s="112"/>
      <c r="K48" s="112"/>
      <c r="L48" s="112"/>
      <c r="M48" s="112"/>
      <c r="S48" s="276"/>
      <c r="T48" s="276"/>
      <c r="U48" s="288"/>
      <c r="V48" s="288"/>
    </row>
    <row r="49" spans="1:22" ht="15.75">
      <c r="A49" s="68"/>
      <c r="B49" s="287">
        <v>3.1842192795523263</v>
      </c>
      <c r="C49" s="286"/>
      <c r="D49" s="108"/>
      <c r="E49" s="286"/>
      <c r="F49" s="108"/>
      <c r="G49" s="108"/>
      <c r="H49" s="296"/>
      <c r="I49" s="108"/>
      <c r="J49" s="112"/>
      <c r="K49" s="112"/>
      <c r="L49" s="112"/>
      <c r="M49" s="112"/>
      <c r="S49" s="276"/>
      <c r="T49" s="276"/>
      <c r="U49" s="288"/>
      <c r="V49" s="288"/>
    </row>
    <row r="50" spans="1:22" ht="15.75">
      <c r="A50" s="68"/>
      <c r="B50" s="287">
        <v>3.7538062131864343</v>
      </c>
      <c r="C50" s="286"/>
      <c r="D50" s="286"/>
      <c r="E50" s="286"/>
      <c r="F50" s="108"/>
      <c r="G50" s="108"/>
      <c r="H50" s="296"/>
      <c r="I50" s="108"/>
      <c r="K50" s="112"/>
      <c r="L50" s="112"/>
      <c r="M50" s="112"/>
      <c r="N50" s="112"/>
      <c r="S50" s="276"/>
      <c r="T50" s="276"/>
      <c r="U50" s="288"/>
      <c r="V50" s="288"/>
    </row>
    <row r="51" spans="1:22" ht="15.75">
      <c r="A51" s="68"/>
      <c r="B51" s="287">
        <v>1.9514810953415223</v>
      </c>
      <c r="C51" s="286"/>
      <c r="D51" s="286"/>
      <c r="E51" s="286"/>
      <c r="F51" s="108"/>
      <c r="G51" s="108"/>
      <c r="H51" s="296"/>
      <c r="I51" s="108"/>
      <c r="K51" s="112"/>
      <c r="L51" s="112"/>
      <c r="M51" s="112"/>
      <c r="N51" s="112"/>
      <c r="S51" s="276"/>
      <c r="T51" s="276"/>
      <c r="U51" s="288"/>
      <c r="V51" s="288"/>
    </row>
    <row r="52" spans="1:22" ht="15.75">
      <c r="A52" s="68">
        <v>2018</v>
      </c>
      <c r="B52" s="287">
        <v>2.1606351154541308</v>
      </c>
      <c r="C52" s="286"/>
      <c r="D52" s="286"/>
      <c r="E52" s="286"/>
      <c r="F52" s="108"/>
      <c r="G52" s="108"/>
      <c r="H52" s="296"/>
      <c r="I52" s="108"/>
      <c r="K52" s="112"/>
      <c r="L52" s="112"/>
      <c r="M52" s="112"/>
      <c r="N52" s="112"/>
      <c r="S52" s="276"/>
      <c r="T52" s="276"/>
      <c r="U52" s="288"/>
      <c r="V52" s="288"/>
    </row>
    <row r="53" spans="1:22" ht="15.75">
      <c r="A53" s="68"/>
      <c r="B53" s="287">
        <v>2.8904261872437935</v>
      </c>
      <c r="C53" s="286"/>
      <c r="D53" s="286"/>
      <c r="E53" s="286"/>
      <c r="F53" s="108"/>
      <c r="G53" s="108"/>
      <c r="H53" s="296"/>
      <c r="I53" s="108"/>
      <c r="K53" s="112"/>
      <c r="L53" s="112"/>
      <c r="M53" s="112"/>
      <c r="N53" s="112"/>
      <c r="S53" s="289"/>
      <c r="T53" s="289"/>
      <c r="U53" s="289"/>
      <c r="V53" s="289"/>
    </row>
    <row r="54" spans="1:22" ht="15.75">
      <c r="A54" s="68"/>
      <c r="B54" s="287">
        <v>3.7429499280263032</v>
      </c>
      <c r="C54" s="286"/>
      <c r="D54" s="286"/>
      <c r="E54" s="286"/>
      <c r="F54" s="108"/>
      <c r="G54" s="108"/>
      <c r="H54" s="296"/>
      <c r="I54" s="108"/>
      <c r="K54" s="112"/>
      <c r="L54" s="112"/>
      <c r="M54" s="112"/>
      <c r="N54" s="112"/>
      <c r="S54" s="289"/>
      <c r="T54" s="289"/>
      <c r="U54" s="289"/>
      <c r="V54" s="289"/>
    </row>
    <row r="55" spans="1:22" ht="15.75">
      <c r="A55" s="68"/>
      <c r="B55" s="287">
        <v>5.2977566175234889</v>
      </c>
      <c r="C55" s="286"/>
      <c r="E55" s="286"/>
      <c r="F55" s="108"/>
      <c r="G55" s="108"/>
      <c r="H55" s="296"/>
      <c r="I55" s="108"/>
      <c r="K55" s="112"/>
      <c r="L55" s="112"/>
      <c r="M55" s="112"/>
      <c r="N55" s="112"/>
      <c r="S55" s="289"/>
      <c r="T55" s="289"/>
      <c r="U55" s="289"/>
      <c r="V55" s="289"/>
    </row>
    <row r="56" spans="1:22" ht="15.75">
      <c r="A56" s="68">
        <v>2019</v>
      </c>
      <c r="B56" s="287">
        <v>5.9736752407579541</v>
      </c>
      <c r="C56" s="286"/>
      <c r="E56" s="286"/>
      <c r="F56" s="108"/>
      <c r="G56" s="108"/>
      <c r="H56" s="296"/>
      <c r="I56" s="108"/>
      <c r="K56" s="112"/>
      <c r="L56" s="112"/>
      <c r="M56" s="112"/>
      <c r="N56" s="112"/>
      <c r="S56" s="289"/>
      <c r="T56" s="289"/>
      <c r="U56" s="289"/>
      <c r="V56" s="289"/>
    </row>
    <row r="57" spans="1:22" ht="15.75">
      <c r="A57" s="68"/>
      <c r="B57" s="290">
        <v>6.4563472270718485</v>
      </c>
      <c r="C57" s="286"/>
      <c r="D57" s="286"/>
      <c r="E57" s="286"/>
      <c r="F57" s="108"/>
      <c r="G57" s="108"/>
      <c r="H57" s="296"/>
      <c r="I57" s="108"/>
      <c r="K57" s="112"/>
      <c r="L57" s="112"/>
      <c r="M57" s="112"/>
      <c r="N57" s="112"/>
      <c r="S57" s="289"/>
      <c r="T57" s="289"/>
      <c r="U57" s="289"/>
      <c r="V57" s="289"/>
    </row>
    <row r="58" spans="1:22" ht="15.75">
      <c r="A58" s="68"/>
      <c r="B58" s="290">
        <v>9.7639257687992842</v>
      </c>
      <c r="C58" s="286"/>
      <c r="D58" s="286"/>
      <c r="E58" s="286"/>
      <c r="F58" s="108"/>
      <c r="G58" s="108"/>
      <c r="H58" s="296"/>
      <c r="I58" s="108"/>
      <c r="K58" s="112"/>
      <c r="L58" s="112"/>
      <c r="M58" s="112"/>
      <c r="N58" s="112"/>
      <c r="S58" s="289"/>
      <c r="T58" s="289"/>
      <c r="U58" s="289"/>
      <c r="V58" s="289"/>
    </row>
    <row r="59" spans="1:22" ht="15.75">
      <c r="A59" s="68"/>
      <c r="B59" s="290">
        <v>12.74824621345835</v>
      </c>
      <c r="E59" s="286"/>
      <c r="F59" s="108"/>
      <c r="G59" s="108"/>
      <c r="H59" s="296"/>
      <c r="I59" s="108"/>
      <c r="K59" s="112"/>
      <c r="L59" s="112"/>
      <c r="M59" s="112"/>
      <c r="N59" s="112"/>
      <c r="S59" s="289"/>
      <c r="T59" s="289"/>
      <c r="U59" s="289"/>
      <c r="V59" s="289"/>
    </row>
    <row r="60" spans="1:22" ht="15.75">
      <c r="A60" s="68">
        <v>2020</v>
      </c>
      <c r="B60" s="290">
        <v>14.859943202341761</v>
      </c>
      <c r="E60" s="286"/>
      <c r="F60" s="108"/>
      <c r="G60" s="108"/>
      <c r="H60" s="296"/>
      <c r="I60" s="108"/>
      <c r="K60" s="112"/>
      <c r="L60" s="112"/>
      <c r="M60" s="112"/>
      <c r="N60" s="112"/>
      <c r="S60" s="289"/>
      <c r="T60" s="289"/>
      <c r="U60" s="289"/>
      <c r="V60" s="289"/>
    </row>
    <row r="61" spans="1:22" ht="15.75">
      <c r="A61" s="68"/>
      <c r="B61" s="290">
        <v>16.163518880525807</v>
      </c>
      <c r="E61" s="286"/>
      <c r="F61" s="108"/>
      <c r="G61" s="108"/>
      <c r="H61" s="296"/>
      <c r="I61" s="108"/>
      <c r="K61" s="112"/>
      <c r="L61" s="112"/>
      <c r="M61" s="112"/>
      <c r="N61" s="112"/>
      <c r="S61" s="289"/>
      <c r="T61" s="289"/>
      <c r="U61" s="289"/>
      <c r="V61" s="289"/>
    </row>
    <row r="62" spans="1:22" ht="15.75">
      <c r="A62" s="68"/>
      <c r="B62" s="290">
        <v>14.838601394463137</v>
      </c>
      <c r="E62" s="286"/>
      <c r="F62" s="108"/>
      <c r="G62" s="108"/>
      <c r="H62" s="296"/>
      <c r="I62" s="108"/>
      <c r="K62" s="112"/>
      <c r="L62" s="112"/>
      <c r="M62" s="112"/>
      <c r="N62" s="112"/>
      <c r="S62" s="289"/>
      <c r="T62" s="289"/>
      <c r="U62" s="289"/>
      <c r="V62" s="289"/>
    </row>
    <row r="63" spans="1:22" ht="15.75">
      <c r="B63" s="290">
        <v>14.506300540092045</v>
      </c>
      <c r="E63" s="286"/>
      <c r="F63" s="108"/>
      <c r="G63" s="108"/>
      <c r="H63" s="296"/>
      <c r="I63" s="108"/>
      <c r="K63" s="112"/>
      <c r="L63" s="112"/>
      <c r="M63" s="112"/>
      <c r="N63" s="112"/>
      <c r="S63" s="289"/>
      <c r="T63" s="289"/>
      <c r="U63" s="289"/>
      <c r="V63" s="289"/>
    </row>
    <row r="64" spans="1:22" ht="15.75">
      <c r="A64" s="68">
        <v>2021</v>
      </c>
      <c r="B64" s="290">
        <v>14.193461537033553</v>
      </c>
      <c r="E64" s="286"/>
      <c r="F64" s="108"/>
      <c r="G64" s="108"/>
      <c r="H64" s="296"/>
      <c r="I64" s="108"/>
      <c r="K64" s="112"/>
      <c r="L64" s="112"/>
      <c r="M64" s="112"/>
      <c r="N64" s="112"/>
      <c r="S64" s="289"/>
      <c r="T64" s="289"/>
      <c r="U64" s="289"/>
      <c r="V64" s="289"/>
    </row>
    <row r="65" spans="1:22" ht="15.75">
      <c r="B65" s="290">
        <v>15.654624152081539</v>
      </c>
      <c r="E65" s="286"/>
      <c r="F65" s="108"/>
      <c r="G65" s="108"/>
      <c r="H65" s="296"/>
      <c r="I65" s="108"/>
      <c r="K65" s="112"/>
      <c r="L65" s="112"/>
      <c r="M65" s="112"/>
      <c r="N65" s="112"/>
      <c r="S65" s="289"/>
      <c r="T65" s="289"/>
      <c r="U65" s="289"/>
      <c r="V65" s="289"/>
    </row>
    <row r="66" spans="1:22" ht="15.75">
      <c r="B66" s="290">
        <v>15.914914479915316</v>
      </c>
      <c r="E66" s="286"/>
      <c r="F66" s="108"/>
      <c r="G66" s="108"/>
      <c r="H66" s="296"/>
      <c r="I66" s="108"/>
      <c r="K66" s="112"/>
      <c r="L66" s="112"/>
      <c r="M66" s="112"/>
      <c r="N66" s="112"/>
      <c r="S66" s="289"/>
      <c r="T66" s="289"/>
      <c r="U66" s="289"/>
      <c r="V66" s="289"/>
    </row>
    <row r="67" spans="1:22" ht="15.75">
      <c r="B67" s="290">
        <v>14.235281613671278</v>
      </c>
      <c r="E67" s="287"/>
      <c r="F67" s="108"/>
      <c r="G67" s="108"/>
      <c r="H67" s="296"/>
      <c r="I67" s="108"/>
      <c r="S67" s="289"/>
      <c r="T67" s="289"/>
      <c r="U67" s="289"/>
      <c r="V67" s="289"/>
    </row>
    <row r="68" spans="1:22" ht="15.75">
      <c r="A68" s="68">
        <v>2022</v>
      </c>
      <c r="B68" s="290">
        <v>11.888739217323115</v>
      </c>
      <c r="E68" s="286"/>
      <c r="F68" s="108"/>
      <c r="G68" s="108"/>
      <c r="H68" s="296"/>
      <c r="I68" s="108"/>
      <c r="S68" s="289"/>
      <c r="T68" s="289"/>
      <c r="U68" s="289"/>
      <c r="V68" s="289"/>
    </row>
    <row r="69" spans="1:22" ht="15.75">
      <c r="B69" s="290">
        <v>9.5987384171929833</v>
      </c>
      <c r="E69" s="286"/>
      <c r="H69" s="296"/>
      <c r="S69" s="289"/>
      <c r="T69" s="289"/>
      <c r="U69" s="289"/>
      <c r="V69" s="289"/>
    </row>
    <row r="70" spans="1:22" ht="15.75">
      <c r="B70" s="290">
        <v>6.3776932135938491</v>
      </c>
      <c r="E70" s="287"/>
      <c r="H70" s="296"/>
      <c r="S70" s="289"/>
      <c r="T70" s="289"/>
      <c r="U70" s="289"/>
      <c r="V70" s="289"/>
    </row>
    <row r="71" spans="1:22" ht="15.75">
      <c r="B71" s="290">
        <v>5.4547864940692632</v>
      </c>
      <c r="E71" s="287"/>
      <c r="H71" s="296"/>
      <c r="S71" s="289"/>
      <c r="T71" s="289"/>
      <c r="U71" s="289"/>
      <c r="V71" s="289"/>
    </row>
    <row r="72" spans="1:22" ht="15.75">
      <c r="A72" s="68">
        <v>2023</v>
      </c>
      <c r="B72" s="290">
        <v>4.59711325358378</v>
      </c>
      <c r="E72" s="287"/>
      <c r="H72" s="296"/>
      <c r="S72" s="289"/>
      <c r="T72" s="289"/>
      <c r="U72" s="289"/>
      <c r="V72" s="289"/>
    </row>
    <row r="73" spans="1:22" ht="15.75">
      <c r="A73" s="16"/>
      <c r="B73" s="290">
        <v>2.8035597726585264</v>
      </c>
      <c r="C73" s="286"/>
      <c r="D73" s="286"/>
      <c r="E73" s="287">
        <v>2.8317452241164696</v>
      </c>
      <c r="H73" s="296"/>
      <c r="S73" s="289"/>
      <c r="T73" s="289"/>
      <c r="U73" s="289"/>
      <c r="V73" s="289"/>
    </row>
    <row r="74" spans="1:22" ht="15.75">
      <c r="A74" s="16"/>
      <c r="B74" s="290">
        <v>2.5467544642573476</v>
      </c>
      <c r="C74" s="286">
        <f>+B74</f>
        <v>2.5467544642573476</v>
      </c>
      <c r="D74" s="286">
        <v>0</v>
      </c>
      <c r="E74" s="287">
        <v>2.8361135634333667</v>
      </c>
      <c r="H74" s="296"/>
      <c r="S74" s="289"/>
      <c r="T74" s="289"/>
      <c r="U74" s="289"/>
      <c r="V74" s="289"/>
    </row>
    <row r="75" spans="1:22" ht="15.75">
      <c r="A75" s="16"/>
      <c r="C75" s="286">
        <v>2.46331766176018</v>
      </c>
      <c r="D75" s="286">
        <v>0.26995267459661632</v>
      </c>
      <c r="E75" s="287">
        <v>3.633524134514766</v>
      </c>
      <c r="S75" s="289"/>
      <c r="T75" s="289"/>
      <c r="U75" s="289"/>
      <c r="V75" s="289"/>
    </row>
    <row r="76" spans="1:22" ht="15.75">
      <c r="A76" s="68">
        <v>2024</v>
      </c>
      <c r="C76" s="286">
        <v>4.2589740023815699</v>
      </c>
      <c r="D76" s="286">
        <v>0.72303194770888446</v>
      </c>
      <c r="E76" s="287">
        <v>5.641895552224832</v>
      </c>
      <c r="S76" s="289"/>
      <c r="T76" s="289"/>
      <c r="U76" s="289"/>
      <c r="V76" s="289"/>
    </row>
    <row r="77" spans="1:22" ht="15.75">
      <c r="A77" s="16"/>
      <c r="C77" s="286">
        <v>5.2041742885578657</v>
      </c>
      <c r="D77" s="286">
        <v>1.1656089064714514</v>
      </c>
      <c r="E77" s="287">
        <v>6.7380687885301214</v>
      </c>
      <c r="S77" s="289"/>
      <c r="T77" s="289"/>
      <c r="U77" s="289"/>
      <c r="V77" s="289"/>
    </row>
    <row r="78" spans="1:22" ht="15.75">
      <c r="A78" s="16"/>
      <c r="C78" s="286">
        <v>6.3499726072835561</v>
      </c>
      <c r="D78" s="286">
        <v>1.5101370718286002</v>
      </c>
      <c r="E78" s="287">
        <v>7.5932727328326495</v>
      </c>
      <c r="S78" s="289"/>
      <c r="T78" s="289"/>
      <c r="U78" s="289"/>
      <c r="V78" s="289"/>
    </row>
    <row r="79" spans="1:22" ht="15.75">
      <c r="A79" s="16"/>
      <c r="C79" s="286">
        <v>7.895273781584403</v>
      </c>
      <c r="D79" s="286">
        <v>1.4937043509227417</v>
      </c>
      <c r="E79" s="287">
        <v>8.0303250875893415</v>
      </c>
      <c r="S79" s="289"/>
      <c r="T79" s="289"/>
      <c r="U79" s="289"/>
      <c r="V79" s="289"/>
    </row>
    <row r="80" spans="1:22" ht="15.75">
      <c r="A80" s="68">
        <v>2025</v>
      </c>
      <c r="C80" s="286">
        <v>8.5321862076641413</v>
      </c>
      <c r="D80" s="286">
        <v>1.2965940868888808</v>
      </c>
      <c r="E80" s="287">
        <v>8.3291566668706114</v>
      </c>
      <c r="S80" s="289"/>
      <c r="T80" s="289"/>
      <c r="U80" s="289"/>
      <c r="V80" s="289"/>
    </row>
    <row r="81" spans="1:22" ht="15.75">
      <c r="A81" s="16"/>
      <c r="C81" s="286">
        <v>9.0081354085636178</v>
      </c>
      <c r="D81" s="286">
        <v>1.1013786007100119</v>
      </c>
      <c r="E81" s="287">
        <v>8.5269275446653268</v>
      </c>
      <c r="S81" s="289"/>
      <c r="T81" s="289"/>
      <c r="U81" s="289"/>
      <c r="V81" s="289"/>
    </row>
    <row r="82" spans="1:22" ht="15.75">
      <c r="A82" s="16"/>
      <c r="C82" s="286">
        <v>9.3046839903293872</v>
      </c>
      <c r="D82" s="286">
        <v>0.99485255452920462</v>
      </c>
      <c r="E82" s="287">
        <v>8.7343817925843368</v>
      </c>
      <c r="S82" s="289"/>
      <c r="T82" s="289"/>
      <c r="U82" s="289"/>
      <c r="V82" s="289"/>
    </row>
    <row r="83" spans="1:22" ht="15.75">
      <c r="A83" s="16"/>
      <c r="C83" s="286">
        <v>9.1055134439587633</v>
      </c>
      <c r="D83" s="286">
        <v>0.9381568596174219</v>
      </c>
      <c r="E83" s="287">
        <v>8.6108837526214685</v>
      </c>
      <c r="S83" s="289"/>
      <c r="T83" s="289"/>
      <c r="U83" s="289"/>
      <c r="V83" s="289"/>
    </row>
    <row r="84" spans="1:22" ht="15.75">
      <c r="A84" s="68">
        <v>2026</v>
      </c>
      <c r="C84" s="286">
        <v>8.9928578715134346</v>
      </c>
      <c r="D84" s="286">
        <v>0.88671853801050204</v>
      </c>
      <c r="E84" s="287">
        <v>8.524337665796768</v>
      </c>
      <c r="S84" s="289"/>
      <c r="T84" s="289"/>
      <c r="U84" s="289"/>
      <c r="V84" s="289"/>
    </row>
    <row r="85" spans="1:22" ht="15.75">
      <c r="A85" s="16"/>
      <c r="C85" s="286">
        <v>8.8977605748282595</v>
      </c>
      <c r="D85" s="286">
        <v>0.80422812394069254</v>
      </c>
      <c r="E85" s="287">
        <v>8.4396124555529806</v>
      </c>
      <c r="S85" s="289"/>
      <c r="T85" s="289"/>
      <c r="U85" s="289"/>
      <c r="V85" s="289"/>
    </row>
    <row r="86" spans="1:22" ht="15.75">
      <c r="A86" s="16"/>
      <c r="C86" s="286">
        <v>8.8030977364850571</v>
      </c>
      <c r="D86" s="286">
        <v>0.72483310355671016</v>
      </c>
      <c r="E86" s="287">
        <v>8.3548902708937138</v>
      </c>
      <c r="S86" s="289"/>
      <c r="T86" s="289"/>
      <c r="U86" s="289"/>
      <c r="V86" s="289"/>
    </row>
    <row r="87" spans="1:22" ht="15.75">
      <c r="C87" s="286">
        <v>8.7921491468649364</v>
      </c>
      <c r="D87" s="286">
        <v>0.64951663672870374</v>
      </c>
      <c r="S87" s="289"/>
      <c r="T87" s="289"/>
      <c r="U87" s="289"/>
      <c r="V87" s="289"/>
    </row>
    <row r="88" spans="1:22" ht="15.75">
      <c r="D88" s="286"/>
      <c r="S88" s="289"/>
      <c r="T88" s="289"/>
      <c r="U88" s="289"/>
      <c r="V88" s="289"/>
    </row>
    <row r="89" spans="1:22" ht="15.75">
      <c r="S89" s="288"/>
      <c r="T89" s="288"/>
      <c r="U89" s="289"/>
      <c r="V89" s="289"/>
    </row>
    <row r="90" spans="1:22" ht="15.75">
      <c r="S90" s="288"/>
      <c r="T90" s="288"/>
      <c r="U90" s="289"/>
      <c r="V90" s="289"/>
    </row>
    <row r="91" spans="1:22" ht="15.75">
      <c r="S91" s="288"/>
      <c r="T91" s="288"/>
      <c r="U91" s="289"/>
      <c r="V91" s="289"/>
    </row>
    <row r="92" spans="1:22" ht="15.75">
      <c r="S92" s="288"/>
      <c r="T92" s="288"/>
      <c r="U92" s="289"/>
      <c r="V92" s="289"/>
    </row>
    <row r="93" spans="1:22" ht="15.75">
      <c r="S93" s="288"/>
      <c r="T93" s="288"/>
      <c r="U93" s="289"/>
      <c r="V93" s="289"/>
    </row>
    <row r="94" spans="1:22" ht="15.75">
      <c r="S94" s="288"/>
      <c r="T94" s="288"/>
      <c r="U94" s="289"/>
      <c r="V94" s="289"/>
    </row>
    <row r="95" spans="1:22" ht="15.75">
      <c r="S95" s="288"/>
      <c r="T95" s="288"/>
      <c r="U95" s="289"/>
      <c r="V95" s="289"/>
    </row>
    <row r="96" spans="1:22" ht="15.75">
      <c r="S96" s="288"/>
      <c r="T96" s="288"/>
      <c r="U96" s="289"/>
      <c r="V96" s="289"/>
    </row>
    <row r="97" spans="19:22" ht="15.75">
      <c r="S97" s="288"/>
      <c r="T97" s="288"/>
      <c r="U97" s="289"/>
      <c r="V97" s="289"/>
    </row>
    <row r="98" spans="19:22" ht="15.75">
      <c r="S98" s="288"/>
      <c r="T98" s="288"/>
      <c r="U98" s="289"/>
      <c r="V98" s="289"/>
    </row>
    <row r="99" spans="19:22" ht="15.75">
      <c r="S99" s="288"/>
      <c r="T99" s="288"/>
      <c r="U99" s="289"/>
      <c r="V99" s="289"/>
    </row>
    <row r="100" spans="19:22" ht="15.75">
      <c r="S100" s="288"/>
      <c r="T100" s="288"/>
      <c r="U100" s="289"/>
      <c r="V100" s="289"/>
    </row>
    <row r="101" spans="19:22" ht="15.75">
      <c r="S101" s="288"/>
      <c r="T101" s="288"/>
      <c r="U101" s="289"/>
      <c r="V101" s="289"/>
    </row>
  </sheetData>
  <pageMargins left="0.7" right="0.7" top="0.75" bottom="0.75" header="0.3" footer="0.3"/>
  <pageSetup paperSize="9" scale="95"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5CDC8-0C31-413B-9688-25F7EB37209B}">
  <sheetPr codeName="Sheet19"/>
  <dimension ref="A1:H25"/>
  <sheetViews>
    <sheetView showGridLines="0" zoomScaleNormal="100" workbookViewId="0">
      <pane xSplit="1" ySplit="9" topLeftCell="B10" activePane="bottomRight" state="frozen"/>
      <selection activeCell="C12" sqref="C12"/>
      <selection pane="topRight" activeCell="C12" sqref="C12"/>
      <selection pane="bottomLeft" activeCell="C12" sqref="C12"/>
      <selection pane="bottomRight" activeCell="B10" sqref="B10"/>
    </sheetView>
  </sheetViews>
  <sheetFormatPr defaultColWidth="10.42578125" defaultRowHeight="12"/>
  <cols>
    <col min="1" max="1" width="12.42578125" style="298" bestFit="1" customWidth="1"/>
    <col min="2" max="2" width="10.42578125" style="298"/>
    <col min="3" max="3" width="10.42578125" style="298" customWidth="1"/>
    <col min="4" max="4" width="24.42578125" style="298" customWidth="1"/>
    <col min="5" max="7" width="10.7109375" style="298" customWidth="1"/>
    <col min="8" max="16384" width="10.42578125" style="298"/>
  </cols>
  <sheetData>
    <row r="1" spans="1:7" ht="12" customHeight="1">
      <c r="A1" s="1"/>
      <c r="B1" s="297"/>
    </row>
    <row r="2" spans="1:7" ht="12" customHeight="1">
      <c r="A2" s="1" t="s">
        <v>0</v>
      </c>
      <c r="B2" s="299" t="s">
        <v>338</v>
      </c>
    </row>
    <row r="3" spans="1:7" ht="12" customHeight="1">
      <c r="A3" s="1" t="s">
        <v>16</v>
      </c>
      <c r="B3" s="300" t="s">
        <v>457</v>
      </c>
    </row>
    <row r="4" spans="1:7" ht="12" customHeight="1">
      <c r="A4" s="14" t="s">
        <v>15</v>
      </c>
      <c r="B4" s="301" t="s">
        <v>339</v>
      </c>
    </row>
    <row r="5" spans="1:7" ht="12" customHeight="1">
      <c r="A5" s="14" t="s">
        <v>56</v>
      </c>
      <c r="B5" s="302" t="s">
        <v>359</v>
      </c>
    </row>
    <row r="6" spans="1:7" ht="12" customHeight="1">
      <c r="A6" s="2" t="s">
        <v>52</v>
      </c>
      <c r="B6" s="298" t="s">
        <v>54</v>
      </c>
    </row>
    <row r="7" spans="1:7" ht="12" customHeight="1">
      <c r="A7" s="2" t="s">
        <v>53</v>
      </c>
      <c r="B7" s="298" t="s">
        <v>54</v>
      </c>
    </row>
    <row r="8" spans="1:7" ht="12" customHeight="1">
      <c r="A8" s="14"/>
      <c r="B8" s="15" t="s">
        <v>62</v>
      </c>
    </row>
    <row r="9" spans="1:7" ht="12" customHeight="1">
      <c r="A9" s="298" t="s">
        <v>9</v>
      </c>
      <c r="E9" s="303"/>
      <c r="F9" s="303"/>
      <c r="G9" s="303"/>
    </row>
    <row r="10" spans="1:7" ht="26.25">
      <c r="D10" s="304"/>
      <c r="E10" s="305" t="s">
        <v>340</v>
      </c>
      <c r="F10" s="306" t="s">
        <v>341</v>
      </c>
      <c r="G10" s="305" t="s">
        <v>342</v>
      </c>
    </row>
    <row r="11" spans="1:7" ht="25.5">
      <c r="D11" s="307" t="s">
        <v>343</v>
      </c>
      <c r="E11" s="308">
        <v>270</v>
      </c>
      <c r="F11" s="309">
        <v>310</v>
      </c>
      <c r="G11" s="308">
        <v>330</v>
      </c>
    </row>
    <row r="12" spans="1:7" ht="25.5">
      <c r="D12" s="307" t="s">
        <v>344</v>
      </c>
      <c r="E12" s="308">
        <v>10</v>
      </c>
      <c r="F12" s="309">
        <v>11</v>
      </c>
      <c r="G12" s="308">
        <v>12</v>
      </c>
    </row>
    <row r="13" spans="1:7" ht="25.5">
      <c r="D13" s="307" t="s">
        <v>345</v>
      </c>
      <c r="E13" s="308">
        <v>27</v>
      </c>
      <c r="F13" s="309">
        <v>28</v>
      </c>
      <c r="G13" s="308">
        <v>28</v>
      </c>
    </row>
    <row r="14" spans="1:7" ht="25.5">
      <c r="D14" s="310" t="s">
        <v>346</v>
      </c>
      <c r="E14" s="308">
        <v>37</v>
      </c>
      <c r="F14" s="309">
        <v>38</v>
      </c>
      <c r="G14" s="308">
        <v>39</v>
      </c>
    </row>
    <row r="15" spans="1:7" ht="38.25">
      <c r="D15" s="311" t="s">
        <v>347</v>
      </c>
      <c r="E15" s="312">
        <v>25</v>
      </c>
      <c r="F15" s="313">
        <v>28</v>
      </c>
      <c r="G15" s="312">
        <v>29</v>
      </c>
    </row>
    <row r="16" spans="1:7" ht="15" customHeight="1"/>
    <row r="17" spans="4:8">
      <c r="D17" s="314"/>
    </row>
    <row r="18" spans="4:8">
      <c r="D18" s="314"/>
      <c r="E18" s="303"/>
      <c r="F18" s="303"/>
      <c r="G18" s="303"/>
    </row>
    <row r="19" spans="4:8" ht="51">
      <c r="D19" s="304"/>
      <c r="E19" s="330" t="s">
        <v>353</v>
      </c>
      <c r="F19" s="331" t="s">
        <v>354</v>
      </c>
      <c r="G19" s="330" t="s">
        <v>355</v>
      </c>
      <c r="H19" s="303"/>
    </row>
    <row r="20" spans="4:8" ht="25.5">
      <c r="D20" s="307" t="s">
        <v>356</v>
      </c>
      <c r="E20" s="308">
        <v>270</v>
      </c>
      <c r="F20" s="309">
        <v>310</v>
      </c>
      <c r="G20" s="308">
        <v>330</v>
      </c>
    </row>
    <row r="21" spans="4:8" ht="25.5">
      <c r="D21" s="307" t="s">
        <v>458</v>
      </c>
      <c r="E21" s="308">
        <v>10</v>
      </c>
      <c r="F21" s="309">
        <v>11</v>
      </c>
      <c r="G21" s="308">
        <v>12</v>
      </c>
    </row>
    <row r="22" spans="4:8" ht="25.5">
      <c r="D22" s="307" t="s">
        <v>357</v>
      </c>
      <c r="E22" s="308">
        <v>27</v>
      </c>
      <c r="F22" s="309">
        <v>28</v>
      </c>
      <c r="G22" s="308">
        <v>28</v>
      </c>
    </row>
    <row r="23" spans="4:8" ht="25.5">
      <c r="D23" s="310" t="s">
        <v>459</v>
      </c>
      <c r="E23" s="308">
        <v>37</v>
      </c>
      <c r="F23" s="309">
        <v>38</v>
      </c>
      <c r="G23" s="308">
        <v>39</v>
      </c>
    </row>
    <row r="24" spans="4:8" ht="38.25">
      <c r="D24" s="311" t="s">
        <v>358</v>
      </c>
      <c r="E24" s="312">
        <v>25</v>
      </c>
      <c r="F24" s="313">
        <v>28</v>
      </c>
      <c r="G24" s="312">
        <v>29</v>
      </c>
    </row>
    <row r="25" spans="4:8">
      <c r="D25" s="31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08248-742E-4AC4-8AD9-96335DC202E6}">
  <sheetPr codeName="Sheet42"/>
  <dimension ref="A1:L17"/>
  <sheetViews>
    <sheetView showGridLines="0" zoomScaleNormal="100" workbookViewId="0">
      <pane xSplit="1" ySplit="10" topLeftCell="B11" activePane="bottomRight" state="frozen"/>
      <selection activeCell="C12" sqref="C12"/>
      <selection pane="topRight" activeCell="C12" sqref="C12"/>
      <selection pane="bottomLeft" activeCell="C12" sqref="C12"/>
      <selection pane="bottomRight" activeCell="B11" sqref="B11"/>
    </sheetView>
  </sheetViews>
  <sheetFormatPr defaultColWidth="9.140625" defaultRowHeight="12"/>
  <cols>
    <col min="1" max="1" width="12.28515625" style="124" bestFit="1" customWidth="1"/>
    <col min="2" max="2" width="15.5703125" style="124" customWidth="1"/>
    <col min="3" max="3" width="10.140625" style="124" bestFit="1" customWidth="1"/>
    <col min="4" max="6" width="10.140625" style="124" customWidth="1"/>
    <col min="7" max="7" width="9.140625" style="124"/>
    <col min="8" max="8" width="24.28515625" style="124" customWidth="1"/>
    <col min="9" max="9" width="10.140625" style="124" bestFit="1" customWidth="1"/>
    <col min="10" max="16384" width="9.140625" style="124"/>
  </cols>
  <sheetData>
    <row r="1" spans="1:12">
      <c r="A1" s="1"/>
      <c r="B1" s="123"/>
    </row>
    <row r="2" spans="1:12">
      <c r="A2" s="1" t="s">
        <v>0</v>
      </c>
      <c r="B2" s="123" t="s">
        <v>121</v>
      </c>
    </row>
    <row r="3" spans="1:12">
      <c r="A3" s="1" t="s">
        <v>16</v>
      </c>
      <c r="B3" s="123" t="s">
        <v>120</v>
      </c>
    </row>
    <row r="4" spans="1:12">
      <c r="A4" s="14" t="s">
        <v>15</v>
      </c>
      <c r="B4" s="106" t="s">
        <v>180</v>
      </c>
    </row>
    <row r="5" spans="1:12">
      <c r="A5" s="14" t="s">
        <v>56</v>
      </c>
      <c r="B5" s="118" t="s">
        <v>181</v>
      </c>
    </row>
    <row r="6" spans="1:12">
      <c r="A6" s="2" t="s">
        <v>52</v>
      </c>
      <c r="B6" s="117" t="s">
        <v>54</v>
      </c>
    </row>
    <row r="7" spans="1:12">
      <c r="A7" s="2" t="s">
        <v>53</v>
      </c>
      <c r="B7" s="116" t="s">
        <v>54</v>
      </c>
    </row>
    <row r="8" spans="1:12">
      <c r="A8" s="14"/>
      <c r="B8" s="15" t="s">
        <v>62</v>
      </c>
    </row>
    <row r="9" spans="1:12">
      <c r="A9" s="1" t="s">
        <v>9</v>
      </c>
      <c r="B9" s="1"/>
    </row>
    <row r="10" spans="1:12">
      <c r="A10" s="123"/>
      <c r="B10" s="1"/>
    </row>
    <row r="12" spans="1:12">
      <c r="B12" s="128"/>
      <c r="C12" s="129">
        <v>2023</v>
      </c>
      <c r="D12" s="129">
        <v>2024</v>
      </c>
      <c r="E12" s="129">
        <v>2025</v>
      </c>
      <c r="F12" s="129">
        <v>2026</v>
      </c>
      <c r="G12" s="55"/>
      <c r="H12" s="128"/>
      <c r="I12" s="129">
        <v>2023</v>
      </c>
      <c r="J12" s="129">
        <v>2024</v>
      </c>
      <c r="K12" s="129">
        <v>2025</v>
      </c>
      <c r="L12" s="129">
        <v>2026</v>
      </c>
    </row>
    <row r="13" spans="1:12">
      <c r="B13" s="130"/>
      <c r="C13" s="430"/>
      <c r="D13" s="430"/>
      <c r="E13" s="220"/>
      <c r="F13" s="220"/>
      <c r="G13" s="55"/>
      <c r="H13" s="130"/>
      <c r="I13" s="430"/>
      <c r="J13" s="430"/>
      <c r="K13" s="220"/>
      <c r="L13" s="220"/>
    </row>
    <row r="14" spans="1:12" ht="24">
      <c r="B14" s="121" t="s">
        <v>13</v>
      </c>
      <c r="C14" s="59">
        <v>-12</v>
      </c>
      <c r="D14" s="59">
        <v>3</v>
      </c>
      <c r="E14" s="59">
        <v>3.3</v>
      </c>
      <c r="F14" s="59">
        <v>2.2999999999999998</v>
      </c>
      <c r="G14" s="55"/>
      <c r="H14" s="118" t="s">
        <v>14</v>
      </c>
      <c r="I14" s="59">
        <v>-12</v>
      </c>
      <c r="J14" s="59">
        <v>3</v>
      </c>
      <c r="K14" s="59">
        <v>3.3</v>
      </c>
      <c r="L14" s="59">
        <v>2.2999999999999998</v>
      </c>
    </row>
    <row r="15" spans="1:12" ht="24">
      <c r="B15" s="121" t="s">
        <v>138</v>
      </c>
      <c r="C15" s="59">
        <v>-14</v>
      </c>
      <c r="D15" s="59">
        <v>-7.7</v>
      </c>
      <c r="E15" s="59">
        <v>0</v>
      </c>
      <c r="F15" s="59">
        <v>-3.8</v>
      </c>
      <c r="G15" s="55"/>
      <c r="H15" s="58" t="s">
        <v>141</v>
      </c>
      <c r="I15" s="59">
        <v>-14</v>
      </c>
      <c r="J15" s="59">
        <v>-7.7</v>
      </c>
      <c r="K15" s="59">
        <v>0</v>
      </c>
      <c r="L15" s="59">
        <v>-3.8</v>
      </c>
    </row>
    <row r="16" spans="1:12">
      <c r="B16" s="121" t="s">
        <v>140</v>
      </c>
      <c r="C16" s="59">
        <v>-11.527051473064006</v>
      </c>
      <c r="D16" s="59">
        <v>5.5</v>
      </c>
      <c r="E16" s="59">
        <v>3.9916805163884987</v>
      </c>
      <c r="F16" s="59">
        <v>3.5014526030086728</v>
      </c>
      <c r="G16" s="60"/>
      <c r="H16" s="58" t="s">
        <v>139</v>
      </c>
      <c r="I16" s="59">
        <v>-11.527051473064006</v>
      </c>
      <c r="J16" s="59">
        <v>5.5</v>
      </c>
      <c r="K16" s="59">
        <v>3.9916805163884987</v>
      </c>
      <c r="L16" s="59">
        <v>3.5014526030086728</v>
      </c>
    </row>
    <row r="17" spans="2:12">
      <c r="B17" s="122" t="s">
        <v>80</v>
      </c>
      <c r="C17" s="59">
        <v>25.077598888995322</v>
      </c>
      <c r="D17" s="59">
        <v>25.068745440322161</v>
      </c>
      <c r="E17" s="59">
        <v>25.133165128750989</v>
      </c>
      <c r="F17" s="59">
        <v>25.096978318142156</v>
      </c>
      <c r="G17" s="60"/>
      <c r="H17" s="53" t="s">
        <v>81</v>
      </c>
      <c r="I17" s="59">
        <v>25.077598888995322</v>
      </c>
      <c r="J17" s="59">
        <v>25.068745440322161</v>
      </c>
      <c r="K17" s="59">
        <v>25.133165128750989</v>
      </c>
      <c r="L17" s="59">
        <v>25.096978318142156</v>
      </c>
    </row>
  </sheetData>
  <mergeCells count="2">
    <mergeCell ref="C13:D13"/>
    <mergeCell ref="I13:J13"/>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0AF69-54C8-4FA1-ACCB-CD7A5DC6B79E}">
  <sheetPr codeName="Sheet27"/>
  <dimension ref="A1:X101"/>
  <sheetViews>
    <sheetView showGridLines="0" zoomScaleNormal="100" workbookViewId="0">
      <pane xSplit="1" ySplit="15" topLeftCell="B68" activePane="bottomRight" state="frozen"/>
      <selection activeCell="C12" sqref="C12"/>
      <selection pane="topRight" activeCell="C12" sqref="C12"/>
      <selection pane="bottomLeft" activeCell="C12" sqref="C12"/>
      <selection pane="bottomRight" activeCell="O74" sqref="O74"/>
    </sheetView>
  </sheetViews>
  <sheetFormatPr defaultColWidth="9.140625" defaultRowHeight="12"/>
  <cols>
    <col min="1" max="1" width="14.28515625" style="16" customWidth="1"/>
    <col min="2" max="5" width="7.85546875" style="16" customWidth="1"/>
    <col min="6" max="6" width="7.85546875" style="19" customWidth="1"/>
    <col min="7" max="9" width="9.140625" style="19" customWidth="1"/>
    <col min="10" max="10" width="9.140625" style="16"/>
    <col min="11" max="11" width="9.140625" style="18"/>
    <col min="12" max="16384" width="9.140625" style="16"/>
  </cols>
  <sheetData>
    <row r="1" spans="1:15">
      <c r="A1" s="107"/>
      <c r="B1" s="107"/>
      <c r="C1" s="1"/>
      <c r="D1" s="1"/>
      <c r="E1" s="1"/>
      <c r="F1" s="16"/>
      <c r="G1" s="16"/>
      <c r="H1" s="16"/>
      <c r="I1" s="16"/>
      <c r="J1" s="18"/>
      <c r="K1" s="16"/>
    </row>
    <row r="2" spans="1:15">
      <c r="A2" s="1" t="s">
        <v>0</v>
      </c>
      <c r="B2" s="273" t="s">
        <v>125</v>
      </c>
      <c r="C2" s="1"/>
      <c r="D2" s="1"/>
      <c r="E2" s="1"/>
      <c r="F2" s="16"/>
      <c r="G2" s="16"/>
      <c r="H2" s="16"/>
      <c r="I2" s="16"/>
      <c r="J2" s="18"/>
      <c r="K2" s="16"/>
    </row>
    <row r="3" spans="1:15">
      <c r="A3" s="1" t="s">
        <v>16</v>
      </c>
      <c r="B3" s="273" t="s">
        <v>126</v>
      </c>
      <c r="C3" s="1"/>
      <c r="D3" s="1"/>
      <c r="E3" s="1"/>
      <c r="F3" s="16"/>
      <c r="G3" s="16"/>
      <c r="H3" s="16"/>
      <c r="I3" s="16"/>
      <c r="J3" s="18"/>
      <c r="K3" s="16"/>
    </row>
    <row r="4" spans="1:15">
      <c r="A4" s="52" t="s">
        <v>15</v>
      </c>
      <c r="B4" s="1" t="s">
        <v>321</v>
      </c>
      <c r="C4" s="1"/>
      <c r="D4" s="1"/>
      <c r="E4" s="1"/>
      <c r="F4" s="16"/>
      <c r="G4" s="16"/>
      <c r="H4" s="16"/>
      <c r="I4" s="16"/>
      <c r="J4" s="18"/>
      <c r="K4" s="16"/>
    </row>
    <row r="5" spans="1:15">
      <c r="A5" s="52" t="s">
        <v>56</v>
      </c>
      <c r="B5" s="1" t="s">
        <v>322</v>
      </c>
      <c r="C5" s="1"/>
      <c r="D5" s="1"/>
      <c r="E5" s="1"/>
      <c r="F5" s="16"/>
      <c r="G5" s="16"/>
      <c r="H5" s="16"/>
      <c r="I5" s="16"/>
      <c r="J5" s="18"/>
      <c r="K5" s="16"/>
    </row>
    <row r="6" spans="1:15">
      <c r="A6" s="16" t="s">
        <v>52</v>
      </c>
      <c r="B6" s="16" t="s">
        <v>54</v>
      </c>
      <c r="C6" s="1"/>
      <c r="D6" s="1"/>
      <c r="E6" s="1"/>
      <c r="F6" s="16"/>
      <c r="G6" s="16"/>
      <c r="H6" s="16"/>
      <c r="I6" s="16"/>
      <c r="J6" s="18"/>
      <c r="K6" s="16"/>
    </row>
    <row r="7" spans="1:15">
      <c r="A7" s="16" t="s">
        <v>53</v>
      </c>
      <c r="B7" s="16" t="s">
        <v>54</v>
      </c>
      <c r="C7" s="1"/>
      <c r="D7" s="1"/>
      <c r="E7" s="1"/>
      <c r="F7" s="16"/>
      <c r="G7" s="16"/>
      <c r="H7" s="16"/>
      <c r="I7" s="16"/>
      <c r="J7" s="18"/>
      <c r="K7" s="16"/>
    </row>
    <row r="8" spans="1:15">
      <c r="B8" s="17" t="s">
        <v>62</v>
      </c>
      <c r="C8" s="1"/>
      <c r="D8" s="1"/>
      <c r="E8" s="1"/>
      <c r="F8" s="16"/>
      <c r="G8" s="16"/>
      <c r="H8" s="16"/>
      <c r="I8" s="16"/>
      <c r="J8" s="18"/>
      <c r="K8" s="16"/>
    </row>
    <row r="9" spans="1:15">
      <c r="A9" s="16" t="s">
        <v>9</v>
      </c>
      <c r="B9" s="16" t="s">
        <v>10</v>
      </c>
      <c r="D9" s="16" t="s">
        <v>11</v>
      </c>
      <c r="E9" s="16" t="s">
        <v>11</v>
      </c>
      <c r="F9" s="16" t="s">
        <v>10</v>
      </c>
      <c r="G9" s="16"/>
      <c r="H9" s="16"/>
      <c r="I9" s="16"/>
      <c r="J9" s="18"/>
      <c r="K9" s="16"/>
    </row>
    <row r="10" spans="1:15">
      <c r="B10" s="16" t="s">
        <v>12</v>
      </c>
      <c r="D10" s="16" t="s">
        <v>12</v>
      </c>
      <c r="E10" s="16" t="s">
        <v>12</v>
      </c>
      <c r="F10" s="16" t="s">
        <v>12</v>
      </c>
      <c r="G10" s="16"/>
      <c r="H10" s="16"/>
      <c r="I10" s="16"/>
      <c r="J10" s="18"/>
      <c r="K10" s="16"/>
    </row>
    <row r="11" spans="1:15">
      <c r="B11" s="16" t="s">
        <v>85</v>
      </c>
      <c r="D11" s="16" t="s">
        <v>85</v>
      </c>
      <c r="E11" s="16" t="s">
        <v>85</v>
      </c>
      <c r="F11" s="16" t="s">
        <v>85</v>
      </c>
      <c r="G11" s="16"/>
      <c r="H11" s="16"/>
      <c r="I11" s="16"/>
      <c r="J11" s="18"/>
      <c r="K11" s="16"/>
    </row>
    <row r="12" spans="1:15">
      <c r="A12" s="1"/>
      <c r="B12" s="1" t="s">
        <v>26</v>
      </c>
      <c r="C12" s="1"/>
      <c r="D12" s="1" t="s">
        <v>27</v>
      </c>
      <c r="E12" s="1" t="s">
        <v>27</v>
      </c>
      <c r="F12" s="274" t="s">
        <v>334</v>
      </c>
      <c r="G12" s="16"/>
      <c r="H12" s="16"/>
      <c r="I12" s="16"/>
      <c r="K12" s="16"/>
    </row>
    <row r="13" spans="1:15">
      <c r="B13" s="274" t="s">
        <v>323</v>
      </c>
      <c r="C13" s="274" t="s">
        <v>324</v>
      </c>
      <c r="D13" s="274" t="s">
        <v>111</v>
      </c>
      <c r="E13" s="274" t="s">
        <v>111</v>
      </c>
      <c r="F13" s="274" t="s">
        <v>111</v>
      </c>
      <c r="G13" s="16"/>
      <c r="H13" s="16"/>
      <c r="I13" s="16"/>
      <c r="K13" s="16"/>
    </row>
    <row r="14" spans="1:15">
      <c r="B14" s="274" t="s">
        <v>57</v>
      </c>
      <c r="C14" s="274"/>
      <c r="D14" s="274" t="s">
        <v>113</v>
      </c>
      <c r="E14" s="274" t="s">
        <v>113</v>
      </c>
      <c r="F14" s="274" t="s">
        <v>335</v>
      </c>
      <c r="G14" s="16"/>
      <c r="H14" s="16"/>
      <c r="I14" s="16"/>
      <c r="K14" s="16"/>
    </row>
    <row r="15" spans="1:15">
      <c r="A15" s="19"/>
      <c r="B15" s="274" t="s">
        <v>70</v>
      </c>
      <c r="C15" s="274" t="s">
        <v>124</v>
      </c>
      <c r="D15" s="274" t="s">
        <v>112</v>
      </c>
      <c r="E15" s="274" t="s">
        <v>112</v>
      </c>
      <c r="F15" s="274" t="s">
        <v>112</v>
      </c>
      <c r="G15" s="16"/>
      <c r="H15" s="16"/>
      <c r="I15" s="16"/>
      <c r="K15" s="16"/>
    </row>
    <row r="16" spans="1:15">
      <c r="A16" s="68">
        <v>2009</v>
      </c>
      <c r="B16" s="69">
        <v>3.9691600253332266</v>
      </c>
      <c r="C16" s="69">
        <v>3.5826563092342241</v>
      </c>
      <c r="F16" s="21"/>
      <c r="G16" s="16"/>
      <c r="H16" s="16"/>
      <c r="I16" s="16"/>
      <c r="K16" s="16"/>
      <c r="L16" s="20"/>
      <c r="M16" s="21"/>
      <c r="N16" s="20"/>
      <c r="O16" s="20"/>
    </row>
    <row r="17" spans="1:15">
      <c r="A17" s="68"/>
      <c r="B17" s="69">
        <v>0.91306354954353242</v>
      </c>
      <c r="C17" s="69">
        <v>-0.49156311088971449</v>
      </c>
      <c r="F17" s="21"/>
      <c r="G17" s="16"/>
      <c r="H17" s="16"/>
      <c r="I17" s="16"/>
      <c r="K17" s="16"/>
      <c r="L17" s="20"/>
      <c r="M17" s="21"/>
      <c r="N17" s="20"/>
      <c r="O17" s="20"/>
    </row>
    <row r="18" spans="1:15">
      <c r="A18" s="68"/>
      <c r="B18" s="69">
        <v>-5.7924706764853493</v>
      </c>
      <c r="C18" s="69">
        <v>-5.3957039477856057</v>
      </c>
      <c r="F18" s="21"/>
      <c r="G18" s="16"/>
      <c r="H18" s="16"/>
      <c r="I18" s="16"/>
      <c r="K18" s="16"/>
      <c r="L18" s="20"/>
      <c r="M18" s="21"/>
      <c r="N18" s="20"/>
      <c r="O18" s="20"/>
    </row>
    <row r="19" spans="1:15">
      <c r="A19" s="68"/>
      <c r="B19" s="69">
        <v>-7.45062355415486</v>
      </c>
      <c r="C19" s="69">
        <v>-7.5897172260660568</v>
      </c>
      <c r="F19" s="21"/>
      <c r="G19" s="16"/>
      <c r="H19" s="16"/>
      <c r="I19" s="16"/>
      <c r="K19" s="16"/>
      <c r="L19" s="20"/>
      <c r="M19" s="21"/>
      <c r="N19" s="20"/>
      <c r="O19" s="20"/>
    </row>
    <row r="20" spans="1:15">
      <c r="A20" s="68">
        <v>2010</v>
      </c>
      <c r="B20" s="69">
        <v>-6.360688306897246</v>
      </c>
      <c r="C20" s="69">
        <v>-6.0215550335950923</v>
      </c>
      <c r="F20" s="21"/>
      <c r="G20" s="16"/>
      <c r="H20" s="16"/>
      <c r="I20" s="16"/>
      <c r="K20" s="16"/>
      <c r="L20" s="20"/>
      <c r="M20" s="21"/>
      <c r="N20" s="20"/>
      <c r="O20" s="20"/>
    </row>
    <row r="21" spans="1:15">
      <c r="A21" s="68"/>
      <c r="B21" s="69">
        <v>-8.1704730850423424</v>
      </c>
      <c r="C21" s="69">
        <v>-7.2151162427270634</v>
      </c>
      <c r="F21" s="21"/>
      <c r="G21" s="16"/>
      <c r="H21" s="16"/>
      <c r="I21" s="16"/>
      <c r="K21" s="16"/>
      <c r="L21" s="20"/>
      <c r="M21" s="21"/>
      <c r="N21" s="20"/>
      <c r="O21" s="20"/>
    </row>
    <row r="22" spans="1:15">
      <c r="A22" s="68"/>
      <c r="B22" s="69">
        <v>-5.7558776107444238</v>
      </c>
      <c r="C22" s="69">
        <v>-7.3101156849853339</v>
      </c>
      <c r="F22" s="21"/>
      <c r="G22" s="16"/>
      <c r="H22" s="16"/>
      <c r="I22" s="16"/>
      <c r="K22" s="16"/>
      <c r="L22" s="20"/>
      <c r="M22" s="21"/>
      <c r="N22" s="20"/>
      <c r="O22" s="20"/>
    </row>
    <row r="23" spans="1:15">
      <c r="A23" s="68"/>
      <c r="B23" s="69">
        <v>-4.719790902050498</v>
      </c>
      <c r="C23" s="69">
        <v>-6.9484270985573566</v>
      </c>
      <c r="F23" s="21"/>
      <c r="G23" s="16"/>
      <c r="H23" s="16"/>
      <c r="I23" s="16"/>
      <c r="K23" s="16"/>
      <c r="L23" s="20"/>
      <c r="M23" s="21"/>
      <c r="N23" s="20"/>
      <c r="O23" s="20"/>
    </row>
    <row r="24" spans="1:15">
      <c r="A24" s="68">
        <v>2011</v>
      </c>
      <c r="B24" s="69">
        <v>-5.4317750021492923</v>
      </c>
      <c r="C24" s="69">
        <v>-5.8633613392734247</v>
      </c>
      <c r="D24" s="275"/>
      <c r="E24" s="275"/>
      <c r="F24" s="21"/>
      <c r="G24" s="16"/>
      <c r="H24" s="16"/>
      <c r="I24" s="16"/>
      <c r="K24" s="16"/>
      <c r="L24" s="20"/>
      <c r="M24" s="21"/>
      <c r="N24" s="20"/>
      <c r="O24" s="20"/>
    </row>
    <row r="25" spans="1:15">
      <c r="A25" s="68"/>
      <c r="B25" s="69">
        <v>-3.9996296701163865</v>
      </c>
      <c r="C25" s="69">
        <v>-4.8926251045693405</v>
      </c>
      <c r="D25" s="275"/>
      <c r="E25" s="275"/>
      <c r="F25" s="21"/>
      <c r="G25" s="16"/>
      <c r="H25" s="16"/>
      <c r="I25" s="16"/>
      <c r="K25" s="16"/>
      <c r="L25" s="20"/>
      <c r="M25" s="21"/>
      <c r="N25" s="20"/>
      <c r="O25" s="20"/>
    </row>
    <row r="26" spans="1:15">
      <c r="A26" s="68"/>
      <c r="B26" s="69">
        <v>-4.7611089188228952</v>
      </c>
      <c r="C26" s="69">
        <v>-4.5690463596679791</v>
      </c>
      <c r="D26" s="275"/>
      <c r="E26" s="275"/>
      <c r="F26" s="21"/>
      <c r="G26" s="16"/>
      <c r="H26" s="16"/>
      <c r="I26" s="16"/>
      <c r="K26" s="16"/>
      <c r="L26" s="20"/>
      <c r="M26" s="21"/>
      <c r="N26" s="20"/>
      <c r="O26" s="20"/>
    </row>
    <row r="27" spans="1:15">
      <c r="A27" s="68"/>
      <c r="B27" s="69">
        <v>-4.8660367987551911</v>
      </c>
      <c r="C27" s="69">
        <v>-4.8455759146690198</v>
      </c>
      <c r="D27" s="275"/>
      <c r="E27" s="275"/>
      <c r="F27" s="21"/>
      <c r="G27" s="16"/>
      <c r="H27" s="16"/>
      <c r="I27" s="16"/>
      <c r="K27" s="16"/>
      <c r="L27" s="20"/>
      <c r="M27" s="21"/>
      <c r="N27" s="20"/>
      <c r="O27" s="20"/>
    </row>
    <row r="28" spans="1:15">
      <c r="A28" s="68">
        <v>2012</v>
      </c>
      <c r="B28" s="69">
        <v>-4.6049676815379872</v>
      </c>
      <c r="C28" s="69">
        <v>-4.9377524330027001</v>
      </c>
      <c r="D28" s="275"/>
      <c r="E28" s="275"/>
      <c r="F28" s="21"/>
      <c r="G28" s="16"/>
      <c r="H28" s="16"/>
      <c r="I28" s="16"/>
      <c r="K28" s="16"/>
      <c r="L28" s="20"/>
      <c r="M28" s="21"/>
      <c r="N28" s="20"/>
      <c r="O28" s="20"/>
    </row>
    <row r="29" spans="1:15">
      <c r="A29" s="68"/>
      <c r="B29" s="69">
        <v>-4.4563442525600045</v>
      </c>
      <c r="C29" s="69">
        <v>-4.8455759146690198</v>
      </c>
      <c r="D29" s="275"/>
      <c r="E29" s="275"/>
      <c r="F29" s="21"/>
      <c r="G29" s="16"/>
      <c r="H29" s="16"/>
      <c r="I29" s="16"/>
      <c r="K29" s="16"/>
      <c r="L29" s="20"/>
      <c r="M29" s="21"/>
      <c r="N29" s="20"/>
      <c r="O29" s="20"/>
    </row>
    <row r="30" spans="1:15">
      <c r="A30" s="68"/>
      <c r="B30" s="69">
        <v>-4.412324585640814</v>
      </c>
      <c r="C30" s="69">
        <v>-4.3687517634245552</v>
      </c>
      <c r="D30" s="275"/>
      <c r="E30" s="275"/>
      <c r="F30" s="21"/>
      <c r="G30" s="16"/>
      <c r="H30" s="16"/>
      <c r="I30" s="16"/>
      <c r="K30" s="16"/>
      <c r="L30" s="20"/>
      <c r="M30" s="21"/>
      <c r="N30" s="20"/>
      <c r="O30" s="20"/>
    </row>
    <row r="31" spans="1:15">
      <c r="A31" s="68"/>
      <c r="B31" s="69">
        <v>-4.2014020003954853</v>
      </c>
      <c r="C31" s="69">
        <v>-4.2263414738551717</v>
      </c>
      <c r="D31" s="275"/>
      <c r="E31" s="275"/>
      <c r="F31" s="21"/>
      <c r="G31" s="16"/>
      <c r="H31" s="16"/>
      <c r="I31" s="16"/>
      <c r="K31" s="16"/>
      <c r="L31" s="20"/>
      <c r="M31" s="21"/>
      <c r="N31" s="20"/>
      <c r="O31" s="20"/>
    </row>
    <row r="32" spans="1:15">
      <c r="A32" s="68">
        <v>2013</v>
      </c>
      <c r="B32" s="69">
        <v>-4.4296835734285729</v>
      </c>
      <c r="C32" s="69">
        <v>-5.0990248013575723</v>
      </c>
      <c r="D32" s="275"/>
      <c r="E32" s="275"/>
      <c r="F32" s="21"/>
      <c r="G32" s="16"/>
      <c r="H32" s="16"/>
      <c r="I32" s="16"/>
      <c r="K32" s="16"/>
      <c r="L32" s="20"/>
      <c r="M32" s="21"/>
      <c r="N32" s="20"/>
      <c r="O32" s="20"/>
    </row>
    <row r="33" spans="1:24">
      <c r="A33" s="68"/>
      <c r="B33" s="69">
        <v>-4.0853319042315306</v>
      </c>
      <c r="C33" s="69">
        <v>-6.4142185564771523</v>
      </c>
      <c r="D33" s="275"/>
      <c r="E33" s="275"/>
      <c r="F33" s="21"/>
      <c r="G33" s="16"/>
      <c r="H33" s="16"/>
      <c r="I33" s="16"/>
      <c r="K33" s="16"/>
      <c r="L33" s="20"/>
      <c r="M33" s="21"/>
      <c r="N33" s="20"/>
      <c r="O33" s="20"/>
    </row>
    <row r="34" spans="1:24">
      <c r="A34" s="68"/>
      <c r="B34" s="69">
        <v>-0.58937805646154529</v>
      </c>
      <c r="C34" s="69">
        <v>0.67</v>
      </c>
      <c r="D34" s="275"/>
      <c r="E34" s="275"/>
      <c r="F34" s="21"/>
      <c r="G34" s="16"/>
      <c r="H34" s="16"/>
      <c r="I34" s="16"/>
      <c r="K34" s="16"/>
      <c r="L34" s="20"/>
      <c r="M34" s="21"/>
      <c r="N34" s="20"/>
      <c r="O34" s="20"/>
    </row>
    <row r="35" spans="1:24">
      <c r="A35" s="68"/>
      <c r="B35" s="69">
        <v>-1.2392114893760346</v>
      </c>
      <c r="C35" s="69">
        <v>2.2604379304E-2</v>
      </c>
      <c r="D35" s="275"/>
      <c r="E35" s="275"/>
      <c r="F35" s="21"/>
      <c r="G35" s="16"/>
      <c r="H35" s="16"/>
      <c r="I35" s="16"/>
      <c r="K35" s="16"/>
      <c r="L35" s="20"/>
      <c r="M35" s="21"/>
      <c r="N35" s="20"/>
      <c r="O35" s="20"/>
    </row>
    <row r="36" spans="1:24">
      <c r="A36" s="68">
        <v>2014</v>
      </c>
      <c r="B36" s="69">
        <v>-1.3104174781569744</v>
      </c>
      <c r="C36" s="69">
        <v>0.49910182496025191</v>
      </c>
      <c r="D36" s="275"/>
      <c r="E36" s="275"/>
      <c r="F36" s="21"/>
      <c r="G36" s="16"/>
      <c r="H36" s="16"/>
      <c r="I36" s="16"/>
      <c r="K36" s="16"/>
      <c r="L36" s="20"/>
      <c r="M36" s="21"/>
      <c r="N36" s="20"/>
      <c r="O36" s="20"/>
    </row>
    <row r="37" spans="1:24">
      <c r="A37" s="68"/>
      <c r="B37" s="69">
        <v>0.10741048984682221</v>
      </c>
      <c r="C37" s="69">
        <v>1.2058073718786109</v>
      </c>
      <c r="D37" s="275"/>
      <c r="E37" s="275"/>
      <c r="F37" s="21"/>
      <c r="G37" s="16"/>
      <c r="H37" s="16"/>
      <c r="I37" s="16"/>
      <c r="K37" s="16"/>
      <c r="L37" s="20"/>
      <c r="M37" s="21"/>
      <c r="N37" s="20"/>
      <c r="O37" s="20"/>
    </row>
    <row r="38" spans="1:24">
      <c r="A38" s="68"/>
      <c r="B38" s="69">
        <v>-1.5388641511293373</v>
      </c>
      <c r="C38" s="69">
        <v>-3.2405238247377253</v>
      </c>
      <c r="D38" s="275"/>
      <c r="E38" s="275"/>
      <c r="F38" s="21"/>
      <c r="G38" s="16"/>
      <c r="H38" s="16"/>
      <c r="I38" s="16"/>
      <c r="K38" s="16"/>
      <c r="L38" s="20"/>
      <c r="M38" s="21"/>
      <c r="N38" s="20"/>
      <c r="O38" s="20"/>
    </row>
    <row r="39" spans="1:24">
      <c r="A39" s="68"/>
      <c r="B39" s="69">
        <v>1.9361576311062765</v>
      </c>
      <c r="C39" s="69">
        <v>-1.5380132542280385</v>
      </c>
      <c r="D39" s="275"/>
      <c r="E39" s="275"/>
      <c r="F39" s="21"/>
      <c r="G39" s="16"/>
      <c r="H39" s="16"/>
      <c r="I39" s="16"/>
      <c r="K39" s="16"/>
      <c r="L39" s="20"/>
      <c r="M39" s="21"/>
      <c r="N39" s="20"/>
      <c r="O39" s="20"/>
    </row>
    <row r="40" spans="1:24">
      <c r="A40" s="68">
        <v>2015</v>
      </c>
      <c r="B40" s="69">
        <v>0.95672193299723007</v>
      </c>
      <c r="C40" s="69">
        <v>0.62731605195289319</v>
      </c>
      <c r="D40" s="275"/>
      <c r="E40" s="275"/>
      <c r="F40" s="21"/>
      <c r="G40" s="16"/>
      <c r="H40" s="16"/>
      <c r="I40" s="16"/>
      <c r="K40" s="16"/>
      <c r="L40" s="20"/>
      <c r="M40" s="21"/>
      <c r="N40" s="20"/>
      <c r="O40" s="20"/>
    </row>
    <row r="41" spans="1:24">
      <c r="A41" s="68"/>
      <c r="B41" s="69">
        <v>-2.9195631816715828</v>
      </c>
      <c r="C41" s="69">
        <v>1.9198772145865901</v>
      </c>
      <c r="D41" s="275"/>
      <c r="E41" s="275"/>
      <c r="F41" s="21"/>
      <c r="G41" s="16"/>
      <c r="H41" s="16"/>
      <c r="I41" s="16"/>
      <c r="K41" s="16"/>
      <c r="L41" s="20"/>
      <c r="M41" s="21"/>
      <c r="N41" s="20"/>
      <c r="O41" s="20"/>
    </row>
    <row r="42" spans="1:24">
      <c r="A42" s="68"/>
      <c r="B42" s="69">
        <v>-3.8952468405059393</v>
      </c>
      <c r="C42" s="69">
        <v>3.5142322718295684</v>
      </c>
      <c r="D42" s="275"/>
      <c r="E42" s="275"/>
      <c r="F42" s="21"/>
      <c r="G42" s="16"/>
      <c r="H42" s="16"/>
      <c r="I42" s="16"/>
      <c r="K42" s="16"/>
      <c r="L42" s="20"/>
      <c r="M42" s="21"/>
      <c r="N42" s="20"/>
      <c r="O42" s="20"/>
    </row>
    <row r="43" spans="1:24">
      <c r="A43" s="68"/>
      <c r="B43" s="69">
        <v>-5.9904619408360471</v>
      </c>
      <c r="C43" s="69">
        <v>5.294781718232513</v>
      </c>
      <c r="D43" s="275"/>
      <c r="E43" s="275"/>
      <c r="F43" s="21"/>
      <c r="G43" s="16"/>
      <c r="H43" s="16"/>
      <c r="I43" s="16"/>
      <c r="K43" s="16"/>
      <c r="L43" s="20"/>
      <c r="M43" s="21"/>
      <c r="N43" s="20"/>
      <c r="O43" s="20"/>
    </row>
    <row r="44" spans="1:24">
      <c r="A44" s="68">
        <v>2016</v>
      </c>
      <c r="B44" s="69">
        <v>-2.444677206865669</v>
      </c>
      <c r="C44" s="69">
        <v>6.2606842100707158</v>
      </c>
      <c r="D44" s="275"/>
      <c r="E44" s="275"/>
      <c r="F44" s="21"/>
      <c r="G44" s="16"/>
      <c r="H44" s="16"/>
      <c r="I44" s="16"/>
      <c r="K44" s="16"/>
      <c r="L44" s="20"/>
      <c r="M44" s="21"/>
      <c r="N44" s="20"/>
      <c r="O44" s="20"/>
    </row>
    <row r="45" spans="1:24" ht="15.75">
      <c r="A45" s="68"/>
      <c r="B45" s="69">
        <v>0.54066051473514043</v>
      </c>
      <c r="C45" s="69">
        <v>6.7146151169064208</v>
      </c>
      <c r="D45" s="275"/>
      <c r="E45" s="275"/>
      <c r="F45" s="21"/>
      <c r="G45" s="16"/>
      <c r="H45" s="16"/>
      <c r="I45" s="16"/>
      <c r="K45" s="16"/>
      <c r="L45" s="20"/>
      <c r="M45" s="21"/>
      <c r="N45" s="20"/>
      <c r="O45" s="20"/>
      <c r="U45" s="276"/>
      <c r="V45" s="276"/>
      <c r="W45" s="277"/>
      <c r="X45" s="277"/>
    </row>
    <row r="46" spans="1:24" ht="15.75">
      <c r="A46" s="68"/>
      <c r="B46" s="69">
        <v>1.5995645126033002</v>
      </c>
      <c r="C46" s="69">
        <v>7.2187536518777451</v>
      </c>
      <c r="D46" s="275"/>
      <c r="E46" s="275"/>
      <c r="F46" s="21"/>
      <c r="G46" s="16"/>
      <c r="H46" s="16"/>
      <c r="I46" s="16"/>
      <c r="K46" s="16"/>
      <c r="L46" s="20"/>
      <c r="M46" s="21"/>
      <c r="N46" s="20"/>
      <c r="O46" s="20"/>
      <c r="U46" s="276"/>
      <c r="V46" s="276"/>
      <c r="W46" s="277"/>
      <c r="X46" s="277"/>
    </row>
    <row r="47" spans="1:24" ht="15.75">
      <c r="A47" s="68"/>
      <c r="B47" s="69">
        <v>4.0311754424195456</v>
      </c>
      <c r="C47" s="69">
        <v>8.9675714314720505</v>
      </c>
      <c r="D47" s="275"/>
      <c r="E47" s="275"/>
      <c r="F47" s="21"/>
      <c r="G47" s="16"/>
      <c r="H47" s="16"/>
      <c r="I47" s="16"/>
      <c r="K47" s="16"/>
      <c r="L47" s="20"/>
      <c r="M47" s="20"/>
      <c r="N47" s="20"/>
      <c r="O47" s="20"/>
      <c r="U47" s="276"/>
      <c r="V47" s="276"/>
      <c r="W47" s="277"/>
      <c r="X47" s="277"/>
    </row>
    <row r="48" spans="1:24" ht="15.75">
      <c r="A48" s="68">
        <v>2017</v>
      </c>
      <c r="B48" s="69">
        <v>4.1011423292504618</v>
      </c>
      <c r="C48" s="69">
        <v>8.3895516339954934</v>
      </c>
      <c r="D48" s="275"/>
      <c r="E48" s="275"/>
      <c r="F48" s="21"/>
      <c r="G48" s="16"/>
      <c r="H48" s="16"/>
      <c r="I48" s="16"/>
      <c r="K48" s="16"/>
      <c r="L48" s="20"/>
      <c r="M48" s="20"/>
      <c r="N48" s="20"/>
      <c r="O48" s="20"/>
      <c r="U48" s="276"/>
      <c r="V48" s="276"/>
      <c r="W48" s="277"/>
      <c r="X48" s="277"/>
    </row>
    <row r="49" spans="1:24" ht="15.75">
      <c r="A49" s="68"/>
      <c r="B49" s="69">
        <v>6.4345067476373305</v>
      </c>
      <c r="C49" s="69">
        <v>8.4511874361454264</v>
      </c>
      <c r="D49" s="275"/>
      <c r="E49" s="275"/>
      <c r="F49" s="21"/>
      <c r="G49" s="16"/>
      <c r="H49" s="16"/>
      <c r="I49" s="16"/>
      <c r="K49" s="16"/>
      <c r="L49" s="20"/>
      <c r="M49" s="20"/>
      <c r="N49" s="20"/>
      <c r="O49" s="20"/>
      <c r="U49" s="276"/>
      <c r="V49" s="276"/>
      <c r="W49" s="277"/>
      <c r="X49" s="277"/>
    </row>
    <row r="50" spans="1:24" ht="15.75">
      <c r="A50" s="68"/>
      <c r="B50" s="69">
        <v>8.1984110801763155</v>
      </c>
      <c r="C50" s="69">
        <v>9.7181808379020005</v>
      </c>
      <c r="D50" s="275"/>
      <c r="E50" s="275"/>
      <c r="F50" s="21"/>
      <c r="G50" s="278"/>
      <c r="H50" s="16"/>
      <c r="I50" s="16"/>
      <c r="K50" s="16"/>
      <c r="M50" s="20"/>
      <c r="N50" s="20"/>
      <c r="O50" s="20"/>
      <c r="P50" s="20"/>
      <c r="U50" s="276"/>
      <c r="V50" s="276"/>
      <c r="W50" s="277"/>
      <c r="X50" s="277"/>
    </row>
    <row r="51" spans="1:24" ht="15.75">
      <c r="A51" s="68"/>
      <c r="B51" s="69">
        <v>9.6803932671705706</v>
      </c>
      <c r="C51" s="69">
        <v>12.074692365982699</v>
      </c>
      <c r="D51" s="275"/>
      <c r="E51" s="275"/>
      <c r="F51" s="21"/>
      <c r="G51" s="278"/>
      <c r="H51" s="16"/>
      <c r="I51" s="16"/>
      <c r="K51" s="16"/>
      <c r="M51" s="20"/>
      <c r="N51" s="20"/>
      <c r="O51" s="20"/>
      <c r="P51" s="20"/>
      <c r="U51" s="276"/>
      <c r="V51" s="276"/>
      <c r="W51" s="277"/>
      <c r="X51" s="277"/>
    </row>
    <row r="52" spans="1:24" ht="15.75">
      <c r="A52" s="68">
        <v>2018</v>
      </c>
      <c r="B52" s="69">
        <v>10.563923099942762</v>
      </c>
      <c r="C52" s="69">
        <v>12.522423812954367</v>
      </c>
      <c r="D52" s="275"/>
      <c r="E52" s="275"/>
      <c r="F52" s="21"/>
      <c r="G52" s="278"/>
      <c r="H52" s="16"/>
      <c r="I52" s="16"/>
      <c r="K52" s="16"/>
      <c r="M52" s="20"/>
      <c r="N52" s="20"/>
      <c r="O52" s="20"/>
      <c r="P52" s="20"/>
      <c r="U52" s="276"/>
      <c r="V52" s="276"/>
      <c r="W52" s="277"/>
      <c r="X52" s="277"/>
    </row>
    <row r="53" spans="1:24" ht="15.75">
      <c r="A53" s="68"/>
      <c r="B53" s="69">
        <v>12.129128251378733</v>
      </c>
      <c r="C53" s="69">
        <v>13.786870528593138</v>
      </c>
      <c r="D53" s="275"/>
      <c r="E53" s="275"/>
      <c r="F53" s="21"/>
      <c r="G53" s="278"/>
      <c r="H53" s="16"/>
      <c r="I53" s="16"/>
      <c r="K53" s="16"/>
      <c r="M53" s="20"/>
      <c r="N53" s="20"/>
      <c r="O53" s="20"/>
      <c r="P53" s="20"/>
      <c r="U53" s="279"/>
      <c r="V53" s="279"/>
      <c r="W53" s="279"/>
      <c r="X53" s="279"/>
    </row>
    <row r="54" spans="1:24" ht="15.75">
      <c r="A54" s="68"/>
      <c r="B54" s="69">
        <v>13.786694865006821</v>
      </c>
      <c r="C54" s="69">
        <v>13.3222830766597</v>
      </c>
      <c r="D54" s="275"/>
      <c r="E54" s="275"/>
      <c r="F54" s="21"/>
      <c r="G54" s="278"/>
      <c r="H54" s="16"/>
      <c r="I54" s="16"/>
      <c r="K54" s="16"/>
      <c r="M54" s="20"/>
      <c r="N54" s="20"/>
      <c r="O54" s="20"/>
      <c r="P54" s="20"/>
      <c r="U54" s="279"/>
      <c r="V54" s="279"/>
      <c r="W54" s="279"/>
      <c r="X54" s="279"/>
    </row>
    <row r="55" spans="1:24" ht="15.75">
      <c r="A55" s="68"/>
      <c r="B55" s="69">
        <v>14.277982232592452</v>
      </c>
      <c r="C55" s="69">
        <v>11.290024384092881</v>
      </c>
      <c r="D55" s="275"/>
      <c r="E55" s="275"/>
      <c r="F55" s="21"/>
      <c r="G55" s="278"/>
      <c r="H55" s="16"/>
      <c r="I55" s="16"/>
      <c r="K55" s="16"/>
      <c r="M55" s="20"/>
      <c r="N55" s="20"/>
      <c r="O55" s="20"/>
      <c r="P55" s="20"/>
      <c r="U55" s="279"/>
      <c r="V55" s="279"/>
      <c r="W55" s="279"/>
      <c r="X55" s="279"/>
    </row>
    <row r="56" spans="1:24" ht="15.75">
      <c r="A56" s="68">
        <v>2019</v>
      </c>
      <c r="B56" s="69">
        <v>14.632726867609861</v>
      </c>
      <c r="C56" s="69">
        <v>13.566997349040186</v>
      </c>
      <c r="D56" s="275"/>
      <c r="E56" s="275"/>
      <c r="F56" s="21"/>
      <c r="G56" s="278"/>
      <c r="H56" s="16"/>
      <c r="I56" s="16"/>
      <c r="K56" s="16"/>
      <c r="M56" s="20"/>
      <c r="N56" s="20"/>
      <c r="O56" s="20"/>
      <c r="P56" s="20"/>
      <c r="U56" s="279"/>
      <c r="V56" s="279"/>
      <c r="W56" s="279"/>
      <c r="X56" s="279"/>
    </row>
    <row r="57" spans="1:24" ht="15.75">
      <c r="A57" s="68"/>
      <c r="B57" s="69">
        <v>17.338693903944407</v>
      </c>
      <c r="C57" s="69">
        <v>15.221491365036336</v>
      </c>
      <c r="D57" s="275"/>
      <c r="E57" s="275"/>
      <c r="F57" s="21"/>
      <c r="G57" s="278"/>
      <c r="H57" s="16"/>
      <c r="I57" s="16"/>
      <c r="K57" s="16"/>
      <c r="M57" s="20"/>
      <c r="N57" s="20"/>
      <c r="O57" s="20"/>
      <c r="P57" s="20"/>
      <c r="U57" s="279"/>
      <c r="V57" s="279"/>
      <c r="W57" s="279"/>
      <c r="X57" s="279"/>
    </row>
    <row r="58" spans="1:24" ht="15.75">
      <c r="A58" s="68"/>
      <c r="B58" s="69">
        <v>16.295333583124886</v>
      </c>
      <c r="C58" s="69">
        <v>14.923740095814683</v>
      </c>
      <c r="D58" s="275"/>
      <c r="E58" s="275"/>
      <c r="F58" s="21"/>
      <c r="G58" s="278"/>
      <c r="H58" s="16"/>
      <c r="I58" s="16"/>
      <c r="K58" s="16"/>
      <c r="M58" s="20"/>
      <c r="N58" s="20"/>
      <c r="O58" s="20"/>
      <c r="P58" s="20"/>
      <c r="U58" s="279"/>
      <c r="V58" s="279"/>
      <c r="W58" s="279"/>
      <c r="X58" s="279"/>
    </row>
    <row r="59" spans="1:24" ht="15.75">
      <c r="A59" s="68"/>
      <c r="B59" s="69">
        <v>14.062850692589587</v>
      </c>
      <c r="C59" s="69">
        <v>14.690614561296353</v>
      </c>
      <c r="D59" s="275"/>
      <c r="E59" s="275"/>
      <c r="F59" s="21"/>
      <c r="G59" s="278"/>
      <c r="H59" s="16"/>
      <c r="I59" s="16"/>
      <c r="K59" s="16"/>
      <c r="M59" s="20"/>
      <c r="N59" s="20"/>
      <c r="O59" s="20"/>
      <c r="P59" s="20"/>
      <c r="U59" s="279"/>
      <c r="V59" s="279"/>
      <c r="W59" s="279"/>
      <c r="X59" s="279"/>
    </row>
    <row r="60" spans="1:24" ht="15.75">
      <c r="A60" s="68">
        <v>2020</v>
      </c>
      <c r="B60" s="69">
        <v>15.923955793760028</v>
      </c>
      <c r="C60" s="69">
        <v>13.589586425862505</v>
      </c>
      <c r="F60" s="21"/>
      <c r="G60" s="278"/>
      <c r="H60" s="16"/>
      <c r="I60" s="16"/>
      <c r="K60" s="16"/>
      <c r="M60" s="20"/>
      <c r="N60" s="20"/>
      <c r="O60" s="20"/>
      <c r="P60" s="20"/>
      <c r="U60" s="279"/>
      <c r="V60" s="279"/>
      <c r="W60" s="279"/>
      <c r="X60" s="279"/>
    </row>
    <row r="61" spans="1:24" ht="15.75">
      <c r="A61" s="68"/>
      <c r="B61" s="69">
        <v>8.0403303669276642</v>
      </c>
      <c r="C61" s="69">
        <v>9.3102679325246331</v>
      </c>
      <c r="F61" s="21"/>
      <c r="G61" s="278"/>
      <c r="H61" s="16"/>
      <c r="I61" s="16"/>
      <c r="K61" s="16"/>
      <c r="M61" s="20"/>
      <c r="N61" s="20"/>
      <c r="O61" s="20"/>
      <c r="P61" s="20"/>
      <c r="U61" s="279"/>
      <c r="V61" s="279"/>
      <c r="W61" s="279"/>
      <c r="X61" s="279"/>
    </row>
    <row r="62" spans="1:24" ht="15.75">
      <c r="A62" s="68"/>
      <c r="B62" s="69">
        <v>7.7842909651292702</v>
      </c>
      <c r="C62" s="69">
        <v>10.801035455879354</v>
      </c>
      <c r="F62" s="21"/>
      <c r="G62" s="278"/>
      <c r="H62" s="16"/>
      <c r="I62" s="16"/>
      <c r="K62" s="16"/>
      <c r="M62" s="20"/>
      <c r="N62" s="20"/>
      <c r="O62" s="20"/>
      <c r="P62" s="20"/>
      <c r="U62" s="279"/>
      <c r="V62" s="279"/>
      <c r="W62" s="279"/>
      <c r="X62" s="279"/>
    </row>
    <row r="63" spans="1:24" ht="15.75">
      <c r="B63" s="69">
        <v>9.5063562378711239</v>
      </c>
      <c r="C63" s="69">
        <v>13.685863222999863</v>
      </c>
      <c r="F63" s="21"/>
      <c r="G63" s="278"/>
      <c r="H63" s="16"/>
      <c r="I63" s="16"/>
      <c r="K63" s="16"/>
      <c r="M63" s="20"/>
      <c r="N63" s="20"/>
      <c r="O63" s="20"/>
      <c r="P63" s="20"/>
      <c r="U63" s="279"/>
      <c r="V63" s="279"/>
      <c r="W63" s="279"/>
      <c r="X63" s="279"/>
    </row>
    <row r="64" spans="1:24" ht="15.75">
      <c r="A64" s="68">
        <v>2021</v>
      </c>
      <c r="B64" s="69">
        <v>7.0615882056439014</v>
      </c>
      <c r="C64" s="69">
        <v>16.973576025358696</v>
      </c>
      <c r="F64" s="21"/>
      <c r="H64" s="16"/>
      <c r="I64" s="16"/>
      <c r="K64" s="16"/>
      <c r="M64" s="20"/>
      <c r="N64" s="20"/>
      <c r="O64" s="20"/>
      <c r="P64" s="20"/>
      <c r="U64" s="279"/>
      <c r="V64" s="279"/>
      <c r="W64" s="279"/>
      <c r="X64" s="279"/>
    </row>
    <row r="65" spans="1:24" ht="15.75">
      <c r="B65" s="69">
        <v>8.8254862151408116</v>
      </c>
      <c r="C65" s="69">
        <v>20.804143374795505</v>
      </c>
      <c r="F65" s="21"/>
      <c r="H65" s="16"/>
      <c r="I65" s="16"/>
      <c r="K65" s="16"/>
      <c r="M65" s="20"/>
      <c r="N65" s="20"/>
      <c r="O65" s="20"/>
      <c r="P65" s="20"/>
      <c r="U65" s="279"/>
      <c r="V65" s="279"/>
      <c r="W65" s="279"/>
      <c r="X65" s="279"/>
    </row>
    <row r="66" spans="1:24" ht="15.75">
      <c r="B66" s="69">
        <v>9.9357995298941031</v>
      </c>
      <c r="C66" s="69">
        <v>19.691237896860006</v>
      </c>
      <c r="F66" s="275"/>
      <c r="H66" s="16"/>
      <c r="I66" s="200"/>
      <c r="K66" s="16"/>
      <c r="M66" s="20"/>
      <c r="N66" s="20"/>
      <c r="O66" s="20"/>
      <c r="P66" s="20"/>
      <c r="U66" s="279"/>
      <c r="V66" s="279"/>
      <c r="W66" s="279"/>
      <c r="X66" s="279"/>
    </row>
    <row r="67" spans="1:24" ht="15.75">
      <c r="B67" s="69">
        <v>11.344761057915289</v>
      </c>
      <c r="C67" s="69">
        <v>16.444852699517732</v>
      </c>
      <c r="F67" s="280"/>
      <c r="H67" s="16"/>
      <c r="I67" s="200"/>
      <c r="K67" s="16"/>
      <c r="U67" s="279"/>
      <c r="V67" s="279"/>
      <c r="W67" s="279"/>
      <c r="X67" s="279"/>
    </row>
    <row r="68" spans="1:24" ht="15.75">
      <c r="A68" s="68">
        <v>2022</v>
      </c>
      <c r="B68" s="69">
        <v>11.909205722991128</v>
      </c>
      <c r="C68" s="69">
        <v>13.993700356122515</v>
      </c>
      <c r="F68" s="275"/>
      <c r="H68" s="16"/>
      <c r="I68" s="200"/>
      <c r="K68" s="16"/>
      <c r="U68" s="279"/>
      <c r="V68" s="279"/>
      <c r="W68" s="279"/>
      <c r="X68" s="279"/>
    </row>
    <row r="69" spans="1:24" ht="15.75">
      <c r="B69" s="69">
        <v>15.635146657749155</v>
      </c>
      <c r="C69" s="69">
        <v>13.130785103987302</v>
      </c>
      <c r="F69" s="275"/>
      <c r="I69" s="200"/>
      <c r="U69" s="279"/>
      <c r="V69" s="279"/>
      <c r="W69" s="279"/>
      <c r="X69" s="279"/>
    </row>
    <row r="70" spans="1:24" ht="15.75">
      <c r="B70" s="69">
        <v>16.338052855555816</v>
      </c>
      <c r="C70" s="69">
        <v>12.987692644467735</v>
      </c>
      <c r="F70" s="275"/>
      <c r="I70" s="200"/>
      <c r="U70" s="279"/>
      <c r="V70" s="279"/>
      <c r="W70" s="279"/>
      <c r="X70" s="279"/>
    </row>
    <row r="71" spans="1:24" ht="15.75">
      <c r="B71" s="69">
        <v>14.919892471046095</v>
      </c>
      <c r="C71" s="69">
        <v>12.080397065864815</v>
      </c>
      <c r="F71" s="21"/>
      <c r="I71" s="200"/>
      <c r="U71" s="279"/>
      <c r="V71" s="279"/>
      <c r="W71" s="279"/>
      <c r="X71" s="279"/>
    </row>
    <row r="72" spans="1:24" ht="15.75">
      <c r="A72" s="68">
        <v>2023</v>
      </c>
      <c r="B72" s="69">
        <v>13.926649904939959</v>
      </c>
      <c r="C72" s="69">
        <v>10.55352226853754</v>
      </c>
      <c r="F72" s="162"/>
      <c r="I72" s="200"/>
      <c r="U72" s="279"/>
      <c r="V72" s="279"/>
      <c r="W72" s="279"/>
      <c r="X72" s="279"/>
    </row>
    <row r="73" spans="1:24" ht="15.75">
      <c r="B73" s="69">
        <v>10.951921627211428</v>
      </c>
      <c r="C73" s="69">
        <v>9.8826539122458037</v>
      </c>
      <c r="D73" s="275"/>
      <c r="E73" s="275"/>
      <c r="F73" s="162">
        <v>11.371985151380564</v>
      </c>
      <c r="I73" s="200"/>
      <c r="U73" s="279"/>
      <c r="V73" s="279"/>
      <c r="W73" s="279"/>
      <c r="X73" s="279"/>
    </row>
    <row r="74" spans="1:24" ht="15.75">
      <c r="B74" s="69">
        <v>6.0361716342091869</v>
      </c>
      <c r="C74" s="69">
        <v>7.3345445880741043</v>
      </c>
      <c r="D74" s="275">
        <f>+B74</f>
        <v>6.0361716342091869</v>
      </c>
      <c r="E74" s="275">
        <v>0</v>
      </c>
      <c r="F74" s="162">
        <v>6.5738669658877633</v>
      </c>
      <c r="H74" s="281"/>
      <c r="I74" s="200"/>
      <c r="U74" s="279"/>
      <c r="V74" s="279"/>
      <c r="W74" s="279"/>
      <c r="X74" s="279"/>
    </row>
    <row r="75" spans="1:24" ht="15.75">
      <c r="D75" s="275">
        <v>3.6646845735964289</v>
      </c>
      <c r="E75" s="275">
        <v>0.4167060511760865</v>
      </c>
      <c r="F75" s="162">
        <v>5.3175127346543167</v>
      </c>
      <c r="H75" s="281"/>
      <c r="U75" s="279"/>
      <c r="V75" s="279"/>
      <c r="W75" s="279"/>
      <c r="X75" s="279"/>
    </row>
    <row r="76" spans="1:24" ht="15.75">
      <c r="A76" s="68">
        <v>2024</v>
      </c>
      <c r="D76" s="275">
        <v>3.337510155405758</v>
      </c>
      <c r="E76" s="275">
        <v>0.83699758086774123</v>
      </c>
      <c r="F76" s="162">
        <v>5.5784345629724594</v>
      </c>
      <c r="H76" s="281"/>
      <c r="U76" s="279"/>
      <c r="V76" s="279"/>
      <c r="W76" s="279"/>
      <c r="X76" s="279"/>
    </row>
    <row r="77" spans="1:24" ht="15.75">
      <c r="D77" s="275">
        <v>3.9032180882953229</v>
      </c>
      <c r="E77" s="275">
        <v>1.2512910021123878</v>
      </c>
      <c r="F77" s="162">
        <v>6.4380769171455636</v>
      </c>
      <c r="H77" s="281"/>
      <c r="U77" s="279"/>
      <c r="V77" s="279"/>
      <c r="W77" s="279"/>
      <c r="X77" s="279"/>
    </row>
    <row r="78" spans="1:24" ht="15.75">
      <c r="D78" s="275">
        <v>5.582608932573101</v>
      </c>
      <c r="E78" s="275">
        <v>1.5906784028384857</v>
      </c>
      <c r="F78" s="162">
        <v>8.0490306822539832</v>
      </c>
      <c r="H78" s="281"/>
      <c r="U78" s="279"/>
      <c r="V78" s="279"/>
      <c r="W78" s="279"/>
      <c r="X78" s="279"/>
    </row>
    <row r="79" spans="1:24" ht="15.75">
      <c r="D79" s="275">
        <v>7.5784610758649436</v>
      </c>
      <c r="E79" s="275">
        <v>1.4439856609448825</v>
      </c>
      <c r="F79" s="162">
        <v>8.7602056223089608</v>
      </c>
      <c r="H79" s="281"/>
      <c r="U79" s="279"/>
      <c r="V79" s="279"/>
      <c r="W79" s="279"/>
      <c r="X79" s="279"/>
    </row>
    <row r="80" spans="1:24" ht="15.75">
      <c r="A80" s="68">
        <v>2025</v>
      </c>
      <c r="D80" s="275">
        <v>8.3931787517821288</v>
      </c>
      <c r="E80" s="275">
        <v>1.2885207986881877</v>
      </c>
      <c r="F80" s="162">
        <v>8.9682477009991182</v>
      </c>
      <c r="H80" s="281"/>
      <c r="U80" s="279"/>
      <c r="V80" s="279"/>
      <c r="W80" s="279"/>
      <c r="X80" s="279"/>
    </row>
    <row r="81" spans="1:24" ht="15.75">
      <c r="D81" s="275">
        <v>8.6321260464652401</v>
      </c>
      <c r="E81" s="275">
        <v>1.1298213586898758</v>
      </c>
      <c r="F81" s="162">
        <v>8.9137022311994372</v>
      </c>
      <c r="H81" s="281"/>
      <c r="U81" s="279"/>
      <c r="V81" s="279"/>
      <c r="W81" s="279"/>
      <c r="X81" s="279"/>
    </row>
    <row r="82" spans="1:24" ht="15.75">
      <c r="D82" s="275">
        <v>8.6368649286218773</v>
      </c>
      <c r="E82" s="275">
        <v>1.0395387052319833</v>
      </c>
      <c r="F82" s="162">
        <v>8.8806736917684681</v>
      </c>
      <c r="H82" s="281"/>
      <c r="U82" s="279"/>
      <c r="V82" s="279"/>
      <c r="W82" s="279"/>
      <c r="X82" s="279"/>
    </row>
    <row r="83" spans="1:24" ht="15.75">
      <c r="D83" s="275">
        <v>8.5688547685826215</v>
      </c>
      <c r="E83" s="275">
        <v>0.98411308704483247</v>
      </c>
      <c r="F83" s="162">
        <v>8.7938727649790618</v>
      </c>
      <c r="H83" s="281"/>
      <c r="U83" s="279"/>
      <c r="V83" s="279"/>
      <c r="W83" s="279"/>
      <c r="X83" s="279"/>
    </row>
    <row r="84" spans="1:24" ht="15.75">
      <c r="A84" s="68">
        <v>2026</v>
      </c>
      <c r="D84" s="275">
        <v>8.6260379799675313</v>
      </c>
      <c r="E84" s="275">
        <v>0.93293942891701143</v>
      </c>
      <c r="F84" s="162">
        <v>8.8298465600872493</v>
      </c>
      <c r="H84" s="281"/>
      <c r="U84" s="279"/>
      <c r="V84" s="279"/>
      <c r="W84" s="279"/>
      <c r="X84" s="279"/>
    </row>
    <row r="85" spans="1:24" ht="15.75">
      <c r="D85" s="275">
        <v>8.7363044757515897</v>
      </c>
      <c r="E85" s="275">
        <v>0.85207542880250386</v>
      </c>
      <c r="F85" s="162">
        <v>8.9031776873891211</v>
      </c>
      <c r="H85" s="281"/>
      <c r="U85" s="279"/>
      <c r="V85" s="279"/>
      <c r="W85" s="279"/>
      <c r="X85" s="279"/>
    </row>
    <row r="86" spans="1:24" ht="15.75">
      <c r="D86" s="275">
        <v>8.7361276324149451</v>
      </c>
      <c r="E86" s="275">
        <v>0.77377358102196681</v>
      </c>
      <c r="F86" s="162">
        <v>8.8704926921169083</v>
      </c>
      <c r="H86" s="281"/>
      <c r="U86" s="279"/>
      <c r="V86" s="279"/>
      <c r="W86" s="279"/>
      <c r="X86" s="279"/>
    </row>
    <row r="87" spans="1:24" ht="15.75">
      <c r="D87" s="275">
        <v>8.7271769557225536</v>
      </c>
      <c r="E87" s="275">
        <v>0.6985949353504548</v>
      </c>
      <c r="U87" s="279"/>
      <c r="V87" s="279"/>
      <c r="W87" s="279"/>
      <c r="X87" s="279"/>
    </row>
    <row r="88" spans="1:24" ht="15.75">
      <c r="U88" s="279"/>
      <c r="V88" s="279"/>
      <c r="W88" s="279"/>
      <c r="X88" s="279"/>
    </row>
    <row r="89" spans="1:24" ht="15.75">
      <c r="U89" s="277"/>
      <c r="V89" s="277"/>
      <c r="W89" s="279"/>
      <c r="X89" s="279"/>
    </row>
    <row r="90" spans="1:24" ht="15.75">
      <c r="U90" s="277"/>
      <c r="V90" s="277"/>
      <c r="W90" s="279"/>
      <c r="X90" s="279"/>
    </row>
    <row r="91" spans="1:24" ht="15.75">
      <c r="U91" s="277"/>
      <c r="V91" s="277"/>
      <c r="W91" s="279"/>
      <c r="X91" s="279"/>
    </row>
    <row r="92" spans="1:24" ht="15.75">
      <c r="U92" s="277"/>
      <c r="V92" s="277"/>
      <c r="W92" s="279"/>
      <c r="X92" s="279"/>
    </row>
    <row r="93" spans="1:24" ht="15.75">
      <c r="U93" s="277"/>
      <c r="V93" s="277"/>
      <c r="W93" s="279"/>
      <c r="X93" s="279"/>
    </row>
    <row r="94" spans="1:24" ht="15.75">
      <c r="U94" s="277"/>
      <c r="V94" s="277"/>
      <c r="W94" s="279"/>
      <c r="X94" s="279"/>
    </row>
    <row r="95" spans="1:24" ht="15.75">
      <c r="U95" s="277"/>
      <c r="V95" s="277"/>
      <c r="W95" s="279"/>
      <c r="X95" s="279"/>
    </row>
    <row r="96" spans="1:24" ht="15.75">
      <c r="U96" s="277"/>
      <c r="V96" s="277"/>
      <c r="W96" s="279"/>
      <c r="X96" s="279"/>
    </row>
    <row r="97" spans="21:24" ht="15.75">
      <c r="U97" s="277"/>
      <c r="V97" s="277"/>
      <c r="W97" s="279"/>
      <c r="X97" s="279"/>
    </row>
    <row r="98" spans="21:24" ht="15.75">
      <c r="U98" s="277"/>
      <c r="V98" s="277"/>
      <c r="W98" s="279"/>
      <c r="X98" s="279"/>
    </row>
    <row r="99" spans="21:24" ht="15.75">
      <c r="U99" s="277"/>
      <c r="V99" s="277"/>
      <c r="W99" s="279"/>
      <c r="X99" s="279"/>
    </row>
    <row r="100" spans="21:24" ht="15.75">
      <c r="U100" s="277"/>
      <c r="V100" s="277"/>
      <c r="W100" s="279"/>
      <c r="X100" s="279"/>
    </row>
    <row r="101" spans="21:24" ht="15.75">
      <c r="U101" s="277"/>
      <c r="V101" s="277"/>
      <c r="W101" s="279"/>
      <c r="X101" s="279"/>
    </row>
  </sheetData>
  <pageMargins left="0.7" right="0.7" top="0.75" bottom="0.75" header="0.3" footer="0.3"/>
  <pageSetup paperSize="9" scale="95"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68420-4085-457C-A6A5-2364A9256A2E}">
  <sheetPr codeName="Sheet20"/>
  <dimension ref="A1:I31"/>
  <sheetViews>
    <sheetView showGridLines="0" zoomScaleNormal="100" workbookViewId="0">
      <pane xSplit="1" ySplit="10" topLeftCell="B11" activePane="bottomRight" state="frozen"/>
      <selection activeCell="C12" sqref="C12"/>
      <selection pane="topRight" activeCell="C12" sqref="C12"/>
      <selection pane="bottomLeft" activeCell="C12" sqref="C12"/>
      <selection pane="bottomRight" activeCell="B11" sqref="B11"/>
    </sheetView>
  </sheetViews>
  <sheetFormatPr defaultColWidth="9.140625" defaultRowHeight="12"/>
  <cols>
    <col min="1" max="1" width="12.5703125" style="134" customWidth="1"/>
    <col min="2" max="2" width="18.42578125" style="134" customWidth="1"/>
    <col min="3" max="8" width="7.140625" style="134" customWidth="1"/>
    <col min="9" max="16384" width="9.140625" style="134"/>
  </cols>
  <sheetData>
    <row r="1" spans="1:6">
      <c r="A1" s="16"/>
      <c r="B1" s="123"/>
    </row>
    <row r="2" spans="1:6">
      <c r="A2" s="16" t="s">
        <v>0</v>
      </c>
      <c r="B2" s="123" t="s">
        <v>160</v>
      </c>
    </row>
    <row r="3" spans="1:6">
      <c r="A3" s="16" t="s">
        <v>16</v>
      </c>
      <c r="B3" s="123" t="s">
        <v>161</v>
      </c>
    </row>
    <row r="4" spans="1:6">
      <c r="A4" s="16" t="s">
        <v>15</v>
      </c>
      <c r="B4" s="106" t="s">
        <v>194</v>
      </c>
    </row>
    <row r="5" spans="1:6">
      <c r="A5" s="16" t="s">
        <v>56</v>
      </c>
      <c r="B5" s="106" t="s">
        <v>195</v>
      </c>
    </row>
    <row r="6" spans="1:6">
      <c r="A6" s="2" t="s">
        <v>52</v>
      </c>
      <c r="B6" s="3" t="s">
        <v>89</v>
      </c>
    </row>
    <row r="7" spans="1:6">
      <c r="A7" s="2" t="s">
        <v>53</v>
      </c>
      <c r="B7" s="4" t="s">
        <v>90</v>
      </c>
    </row>
    <row r="8" spans="1:6">
      <c r="A8" s="16"/>
      <c r="B8" s="105" t="s">
        <v>62</v>
      </c>
    </row>
    <row r="9" spans="1:6">
      <c r="A9" s="16" t="s">
        <v>9</v>
      </c>
      <c r="B9" s="123" t="s">
        <v>12</v>
      </c>
    </row>
    <row r="10" spans="1:6">
      <c r="A10" s="123"/>
      <c r="B10" s="123" t="s">
        <v>85</v>
      </c>
    </row>
    <row r="11" spans="1:6">
      <c r="A11" s="123"/>
      <c r="B11" s="16"/>
    </row>
    <row r="12" spans="1:6" ht="15" customHeight="1">
      <c r="B12" s="134" t="s">
        <v>162</v>
      </c>
      <c r="C12" s="134" t="s">
        <v>76</v>
      </c>
      <c r="E12" s="134" t="s">
        <v>164</v>
      </c>
      <c r="F12" s="123"/>
    </row>
    <row r="13" spans="1:6">
      <c r="B13" s="134" t="s">
        <v>151</v>
      </c>
      <c r="C13" s="134" t="s">
        <v>8</v>
      </c>
      <c r="E13" s="134" t="s">
        <v>163</v>
      </c>
    </row>
    <row r="14" spans="1:6">
      <c r="A14" s="134">
        <v>2010</v>
      </c>
      <c r="B14" s="135">
        <v>-1.1179746417863612</v>
      </c>
      <c r="C14" s="135">
        <v>11.118213661462818</v>
      </c>
      <c r="D14" s="135"/>
      <c r="E14" s="135">
        <v>12.414352902979829</v>
      </c>
    </row>
    <row r="15" spans="1:6">
      <c r="A15" s="134">
        <v>2011</v>
      </c>
      <c r="B15" s="135">
        <v>-1.6476709180479929</v>
      </c>
      <c r="C15" s="135">
        <v>6.4077364382468858</v>
      </c>
      <c r="D15" s="135"/>
      <c r="E15" s="135">
        <v>8.1876177655119164</v>
      </c>
    </row>
    <row r="16" spans="1:6">
      <c r="A16" s="134">
        <v>2012</v>
      </c>
      <c r="B16" s="135">
        <v>-2.8767937476031733</v>
      </c>
      <c r="C16" s="135">
        <v>-1.7037831636797165</v>
      </c>
      <c r="D16" s="135"/>
      <c r="E16" s="135">
        <v>1.2007693493927718</v>
      </c>
    </row>
    <row r="17" spans="1:9">
      <c r="A17" s="134">
        <v>2013</v>
      </c>
      <c r="B17" s="135">
        <v>0.4630724466405951</v>
      </c>
      <c r="C17" s="135">
        <v>4.1029950216573638</v>
      </c>
      <c r="D17" s="135"/>
      <c r="E17" s="135">
        <v>3.6072054020011848</v>
      </c>
    </row>
    <row r="18" spans="1:9">
      <c r="A18" s="134">
        <v>2014</v>
      </c>
      <c r="B18" s="135">
        <v>5.3070439175762658</v>
      </c>
      <c r="C18" s="135">
        <v>9.1977871098882815</v>
      </c>
      <c r="D18" s="135"/>
      <c r="E18" s="135">
        <v>3.7028986179487049</v>
      </c>
    </row>
    <row r="19" spans="1:9">
      <c r="A19" s="134">
        <v>2015</v>
      </c>
      <c r="B19" s="135">
        <v>3.4745280129469052</v>
      </c>
      <c r="C19" s="135">
        <v>7.3653722481794546</v>
      </c>
      <c r="D19" s="135"/>
      <c r="E19" s="135">
        <v>3.7519616468762536</v>
      </c>
    </row>
    <row r="20" spans="1:9">
      <c r="A20" s="134">
        <v>2016</v>
      </c>
      <c r="B20" s="135">
        <v>-1.9398689333182944</v>
      </c>
      <c r="C20" s="135">
        <v>3.8041865965115562</v>
      </c>
      <c r="D20" s="135"/>
      <c r="E20" s="135">
        <v>5.8758300008732363</v>
      </c>
    </row>
    <row r="21" spans="1:9">
      <c r="A21" s="134">
        <v>2017</v>
      </c>
      <c r="B21" s="135">
        <v>-0.94993426419922855</v>
      </c>
      <c r="C21" s="135">
        <v>6.475443004265145</v>
      </c>
      <c r="D21" s="135"/>
      <c r="E21" s="135">
        <v>7.5152658592997312</v>
      </c>
    </row>
    <row r="22" spans="1:9">
      <c r="A22" s="134">
        <v>2018</v>
      </c>
      <c r="B22" s="135">
        <v>-0.59929420199583205</v>
      </c>
      <c r="C22" s="135">
        <v>4.9845712463232985</v>
      </c>
      <c r="D22" s="135"/>
      <c r="E22" s="135">
        <v>5.5991077197590897</v>
      </c>
    </row>
    <row r="23" spans="1:9">
      <c r="A23" s="134">
        <v>2019</v>
      </c>
      <c r="B23" s="135">
        <v>1.2125501104736998</v>
      </c>
      <c r="C23" s="135">
        <v>5.4244752957482802</v>
      </c>
      <c r="D23" s="135"/>
      <c r="E23" s="135">
        <v>4.1534808324120718</v>
      </c>
    </row>
    <row r="24" spans="1:9">
      <c r="A24" s="134">
        <v>2020</v>
      </c>
      <c r="B24" s="135">
        <v>1.2633851201342026</v>
      </c>
      <c r="C24" s="135">
        <v>-6.1478745998229414</v>
      </c>
      <c r="D24" s="135"/>
      <c r="E24" s="135">
        <v>-7.5474045909397489</v>
      </c>
      <c r="F24" s="135"/>
      <c r="G24" s="135"/>
    </row>
    <row r="25" spans="1:9">
      <c r="A25" s="134">
        <v>2021</v>
      </c>
      <c r="B25" s="135">
        <v>-3.2613312030228059</v>
      </c>
      <c r="C25" s="135">
        <v>8.2771312892367774</v>
      </c>
      <c r="D25" s="135"/>
      <c r="E25" s="135">
        <v>12.239134449506167</v>
      </c>
      <c r="F25" s="135"/>
      <c r="G25" s="135"/>
      <c r="H25" s="135"/>
      <c r="I25" s="135"/>
    </row>
    <row r="26" spans="1:9">
      <c r="A26" s="134">
        <v>2022</v>
      </c>
      <c r="B26" s="135">
        <v>4.7038103933010831</v>
      </c>
      <c r="C26" s="135">
        <v>12.606737902547053</v>
      </c>
      <c r="D26" s="135">
        <v>12.6</v>
      </c>
      <c r="E26" s="135">
        <v>7.5030441546565072</v>
      </c>
      <c r="F26" s="135">
        <v>12.606737902547053</v>
      </c>
      <c r="G26" s="135">
        <v>0</v>
      </c>
      <c r="H26" s="135">
        <v>7.5030441546565072</v>
      </c>
      <c r="I26" s="135">
        <v>0</v>
      </c>
    </row>
    <row r="27" spans="1:9">
      <c r="A27" s="134">
        <v>2023</v>
      </c>
      <c r="B27" s="135">
        <v>2.5748044145258291</v>
      </c>
      <c r="C27" s="135"/>
      <c r="D27" s="135">
        <v>0.5</v>
      </c>
      <c r="E27" s="135"/>
      <c r="F27" s="135">
        <v>0.37481700067417428</v>
      </c>
      <c r="G27" s="135">
        <v>0.21241940604678336</v>
      </c>
      <c r="H27" s="135">
        <v>-2.1350879804706064</v>
      </c>
      <c r="I27" s="135">
        <v>0.21953922025319303</v>
      </c>
    </row>
    <row r="28" spans="1:9">
      <c r="A28" s="134">
        <v>2024</v>
      </c>
      <c r="B28" s="135">
        <v>0.36346309883508354</v>
      </c>
      <c r="C28" s="135"/>
      <c r="D28" s="135"/>
      <c r="E28" s="135"/>
      <c r="F28" s="135">
        <v>2.6793839899441134</v>
      </c>
      <c r="G28" s="135">
        <v>1.5672942735710373</v>
      </c>
      <c r="H28" s="135">
        <v>2.2775929713408991</v>
      </c>
      <c r="I28" s="135">
        <v>1.5917490708559299</v>
      </c>
    </row>
    <row r="29" spans="1:9">
      <c r="A29" s="134">
        <v>2025</v>
      </c>
      <c r="B29" s="135">
        <v>2.3796479526851897</v>
      </c>
      <c r="C29" s="135"/>
      <c r="D29" s="135"/>
      <c r="E29" s="135"/>
      <c r="F29" s="135">
        <v>5.799941114072964</v>
      </c>
      <c r="G29" s="135">
        <v>1.8255786833766776</v>
      </c>
      <c r="H29" s="135">
        <v>3.2185043198203545</v>
      </c>
      <c r="I29" s="135">
        <v>2.0477035318029659</v>
      </c>
    </row>
    <row r="30" spans="1:9">
      <c r="A30" s="134">
        <v>2026</v>
      </c>
      <c r="B30" s="135">
        <v>1.2753174563598009</v>
      </c>
      <c r="C30" s="135"/>
      <c r="D30" s="135"/>
      <c r="E30" s="135"/>
      <c r="F30" s="135">
        <v>4.6055652799995865</v>
      </c>
      <c r="G30" s="135">
        <v>1.7229503063416476</v>
      </c>
      <c r="H30" s="135">
        <v>3.1471403701462934</v>
      </c>
      <c r="I30" s="135">
        <v>1.9791856057217303</v>
      </c>
    </row>
    <row r="31" spans="1:9">
      <c r="C31" s="135"/>
      <c r="D31" s="135"/>
      <c r="E31" s="135"/>
      <c r="F31" s="135"/>
    </row>
  </sheetData>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D9C09-4532-4430-871E-8F8148404CBE}">
  <sheetPr codeName="Sheet29"/>
  <dimension ref="A1:P93"/>
  <sheetViews>
    <sheetView showGridLines="0" zoomScaleNormal="100" workbookViewId="0"/>
  </sheetViews>
  <sheetFormatPr defaultColWidth="9.140625" defaultRowHeight="12"/>
  <cols>
    <col min="1" max="1" width="11.85546875" style="383" customWidth="1"/>
    <col min="2" max="25" width="11.28515625" style="383" bestFit="1" customWidth="1"/>
    <col min="26" max="16384" width="9.140625" style="383"/>
  </cols>
  <sheetData>
    <row r="1" spans="1:9">
      <c r="A1" s="381"/>
      <c r="B1" s="382"/>
    </row>
    <row r="2" spans="1:9">
      <c r="A2" s="384" t="s">
        <v>0</v>
      </c>
      <c r="B2" s="383" t="s">
        <v>462</v>
      </c>
    </row>
    <row r="3" spans="1:9">
      <c r="A3" s="384" t="s">
        <v>16</v>
      </c>
      <c r="B3" s="383" t="s">
        <v>463</v>
      </c>
    </row>
    <row r="4" spans="1:9">
      <c r="A4" s="383" t="s">
        <v>15</v>
      </c>
      <c r="B4" s="383" t="s">
        <v>464</v>
      </c>
    </row>
    <row r="5" spans="1:9">
      <c r="A5" s="383" t="s">
        <v>56</v>
      </c>
      <c r="B5" s="383" t="s">
        <v>465</v>
      </c>
    </row>
    <row r="6" spans="1:9">
      <c r="A6" s="383" t="s">
        <v>52</v>
      </c>
      <c r="B6" s="383" t="s">
        <v>89</v>
      </c>
    </row>
    <row r="7" spans="1:9">
      <c r="A7" s="383" t="s">
        <v>53</v>
      </c>
      <c r="B7" s="383" t="s">
        <v>90</v>
      </c>
    </row>
    <row r="8" spans="1:9">
      <c r="B8" s="385"/>
    </row>
    <row r="9" spans="1:9">
      <c r="A9" s="386" t="s">
        <v>9</v>
      </c>
      <c r="B9" s="383" t="s">
        <v>466</v>
      </c>
    </row>
    <row r="10" spans="1:9">
      <c r="A10" s="386"/>
      <c r="B10" s="383" t="s">
        <v>467</v>
      </c>
    </row>
    <row r="11" spans="1:9">
      <c r="A11" s="386"/>
    </row>
    <row r="12" spans="1:9">
      <c r="B12" s="383" t="s">
        <v>468</v>
      </c>
      <c r="C12" s="383" t="s">
        <v>175</v>
      </c>
      <c r="D12" s="387" t="s">
        <v>469</v>
      </c>
      <c r="F12" s="387"/>
    </row>
    <row r="13" spans="1:9">
      <c r="B13" s="383" t="s">
        <v>470</v>
      </c>
      <c r="C13" s="383" t="s">
        <v>30</v>
      </c>
      <c r="D13" s="383" t="s">
        <v>471</v>
      </c>
    </row>
    <row r="14" spans="1:9">
      <c r="A14" s="388">
        <v>43466</v>
      </c>
      <c r="B14" s="389">
        <v>7.616514632374404</v>
      </c>
      <c r="C14" s="389">
        <v>4.610466965614421</v>
      </c>
      <c r="D14" s="389">
        <v>2.6842555472172052</v>
      </c>
      <c r="E14" s="389"/>
      <c r="F14" s="389"/>
      <c r="H14" s="390"/>
      <c r="I14" s="390"/>
    </row>
    <row r="15" spans="1:9">
      <c r="A15" s="388">
        <v>43497</v>
      </c>
      <c r="B15" s="389">
        <v>9.4346416863314175</v>
      </c>
      <c r="C15" s="389">
        <v>4.610466965614421</v>
      </c>
      <c r="D15" s="389">
        <v>3.1110286566094771</v>
      </c>
      <c r="E15" s="389"/>
      <c r="F15" s="389"/>
      <c r="H15" s="390"/>
      <c r="I15" s="390"/>
    </row>
    <row r="16" spans="1:9">
      <c r="A16" s="388">
        <v>43525</v>
      </c>
      <c r="B16" s="389">
        <v>6.7898447330460527</v>
      </c>
      <c r="C16" s="389">
        <v>4.610466965614421</v>
      </c>
      <c r="D16" s="389">
        <v>3.7135077411347481</v>
      </c>
      <c r="E16" s="389"/>
      <c r="F16" s="389"/>
      <c r="H16" s="390"/>
      <c r="I16" s="390"/>
    </row>
    <row r="17" spans="1:9">
      <c r="A17" s="388">
        <v>43556</v>
      </c>
      <c r="B17" s="389">
        <v>4.8895767264686611</v>
      </c>
      <c r="C17" s="389">
        <v>4.9217176630497477</v>
      </c>
      <c r="D17" s="389">
        <v>3.8968874257069643</v>
      </c>
      <c r="E17" s="389"/>
      <c r="F17" s="389"/>
      <c r="H17" s="390"/>
      <c r="I17" s="390"/>
    </row>
    <row r="18" spans="1:9">
      <c r="A18" s="388">
        <v>43586</v>
      </c>
      <c r="B18" s="389">
        <v>7.0418142215120412</v>
      </c>
      <c r="C18" s="389">
        <v>4.9217176630497477</v>
      </c>
      <c r="D18" s="389">
        <v>3.9387146438407399</v>
      </c>
      <c r="E18" s="389"/>
      <c r="F18" s="389"/>
      <c r="H18" s="390"/>
      <c r="I18" s="390"/>
    </row>
    <row r="19" spans="1:9">
      <c r="A19" s="388">
        <v>43617</v>
      </c>
      <c r="B19" s="389">
        <v>7.0849205473250407</v>
      </c>
      <c r="C19" s="389">
        <v>4.9217176630497477</v>
      </c>
      <c r="D19" s="389">
        <v>3.3641034111024197</v>
      </c>
      <c r="E19" s="389"/>
      <c r="F19" s="389"/>
      <c r="H19" s="390"/>
      <c r="I19" s="390"/>
    </row>
    <row r="20" spans="1:9">
      <c r="A20" s="388">
        <v>43647</v>
      </c>
      <c r="B20" s="389">
        <v>7.4827374784095753</v>
      </c>
      <c r="C20" s="389">
        <v>5.1642029908782945</v>
      </c>
      <c r="D20" s="389">
        <v>3.2528516168571002</v>
      </c>
      <c r="E20" s="389"/>
      <c r="F20" s="389"/>
      <c r="H20" s="390"/>
      <c r="I20" s="390"/>
    </row>
    <row r="21" spans="1:9">
      <c r="A21" s="388">
        <v>43678</v>
      </c>
      <c r="B21" s="389">
        <v>8.3759003085320813</v>
      </c>
      <c r="C21" s="389">
        <v>5.1642029908782945</v>
      </c>
      <c r="D21" s="389">
        <v>3.1036455044425395</v>
      </c>
      <c r="E21" s="389"/>
      <c r="F21" s="389"/>
      <c r="H21" s="390"/>
      <c r="I21" s="390"/>
    </row>
    <row r="22" spans="1:9">
      <c r="A22" s="388">
        <v>43709</v>
      </c>
      <c r="B22" s="389">
        <v>8.6780422095985728</v>
      </c>
      <c r="C22" s="389">
        <v>5.1642029908782945</v>
      </c>
      <c r="D22" s="389">
        <v>2.8362497070306603</v>
      </c>
      <c r="E22" s="391"/>
      <c r="F22" s="391"/>
      <c r="H22" s="390"/>
      <c r="I22" s="390"/>
    </row>
    <row r="23" spans="1:9">
      <c r="A23" s="388">
        <v>43739</v>
      </c>
      <c r="B23" s="389">
        <v>8.4583836929503065</v>
      </c>
      <c r="C23" s="389">
        <v>5.7951888148757007</v>
      </c>
      <c r="D23" s="389">
        <v>2.9258345651863209</v>
      </c>
      <c r="E23" s="391"/>
      <c r="F23" s="391"/>
      <c r="H23" s="390"/>
      <c r="I23" s="390"/>
    </row>
    <row r="24" spans="1:9">
      <c r="A24" s="388">
        <v>43770</v>
      </c>
      <c r="B24" s="389">
        <v>9.8996104734090977</v>
      </c>
      <c r="C24" s="389">
        <v>5.7951888148757007</v>
      </c>
      <c r="D24" s="389">
        <v>3.4000000000000057</v>
      </c>
      <c r="H24" s="390"/>
      <c r="I24" s="390"/>
    </row>
    <row r="25" spans="1:9">
      <c r="A25" s="388">
        <v>43800</v>
      </c>
      <c r="B25" s="389">
        <v>8.5452388974128155</v>
      </c>
      <c r="C25" s="389">
        <v>5.7951888148757007</v>
      </c>
      <c r="D25" s="389">
        <v>4.0049804907466182</v>
      </c>
      <c r="H25" s="390"/>
      <c r="I25" s="390"/>
    </row>
    <row r="26" spans="1:9">
      <c r="A26" s="388">
        <v>43831</v>
      </c>
      <c r="B26" s="389">
        <v>4.4376216854752357</v>
      </c>
      <c r="C26" s="389">
        <v>5.3217822035251743</v>
      </c>
      <c r="D26" s="389">
        <v>4.6838613022688378</v>
      </c>
      <c r="E26" s="391"/>
      <c r="F26" s="391"/>
      <c r="H26" s="390"/>
      <c r="I26" s="390"/>
    </row>
    <row r="27" spans="1:9">
      <c r="A27" s="388">
        <v>43862</v>
      </c>
      <c r="B27" s="389">
        <v>4.6373500180506824</v>
      </c>
      <c r="C27" s="389">
        <v>5.3217822035251743</v>
      </c>
      <c r="D27" s="389">
        <v>4.3787185943149041</v>
      </c>
      <c r="E27" s="391"/>
      <c r="F27" s="391"/>
      <c r="H27" s="390"/>
      <c r="I27" s="390"/>
    </row>
    <row r="28" spans="1:9">
      <c r="A28" s="388">
        <v>43891</v>
      </c>
      <c r="B28" s="389">
        <v>5.0562206081875587</v>
      </c>
      <c r="C28" s="389">
        <v>5.3217822035251743</v>
      </c>
      <c r="D28" s="389">
        <v>3.9091105735233214</v>
      </c>
      <c r="E28" s="391"/>
      <c r="F28" s="391"/>
      <c r="H28" s="390"/>
      <c r="I28" s="390"/>
    </row>
    <row r="29" spans="1:9">
      <c r="A29" s="388">
        <v>43922</v>
      </c>
      <c r="B29" s="389">
        <v>5.3810999313822521</v>
      </c>
      <c r="C29" s="389">
        <v>-6.5109057727063373</v>
      </c>
      <c r="D29" s="389">
        <v>2.4475610567045294</v>
      </c>
      <c r="E29" s="391"/>
      <c r="F29" s="391"/>
      <c r="H29" s="390"/>
      <c r="I29" s="390"/>
    </row>
    <row r="30" spans="1:9">
      <c r="A30" s="388">
        <v>43952</v>
      </c>
      <c r="B30" s="389">
        <v>7.0970096848133295</v>
      </c>
      <c r="C30" s="389">
        <v>-6.5109057727063373</v>
      </c>
      <c r="D30" s="389">
        <v>2.2102598254597297</v>
      </c>
      <c r="E30" s="391"/>
      <c r="F30" s="391"/>
      <c r="H30" s="390"/>
      <c r="I30" s="390"/>
    </row>
    <row r="31" spans="1:9">
      <c r="A31" s="388">
        <v>43983</v>
      </c>
      <c r="B31" s="389">
        <v>12.323909842917431</v>
      </c>
      <c r="C31" s="389">
        <v>-6.5109057727063373</v>
      </c>
      <c r="D31" s="389">
        <v>2.9</v>
      </c>
      <c r="E31" s="391"/>
      <c r="F31" s="391"/>
      <c r="H31" s="390"/>
      <c r="I31" s="390"/>
    </row>
    <row r="32" spans="1:9">
      <c r="A32" s="388">
        <v>44013</v>
      </c>
      <c r="B32" s="389">
        <v>6.7785332814344486</v>
      </c>
      <c r="C32" s="389">
        <v>-2.0077537818281428</v>
      </c>
      <c r="D32" s="389">
        <v>3.826420520612956</v>
      </c>
      <c r="E32" s="391"/>
      <c r="F32" s="391"/>
      <c r="H32" s="390"/>
      <c r="I32" s="390"/>
    </row>
    <row r="33" spans="1:9">
      <c r="A33" s="388">
        <v>44044</v>
      </c>
      <c r="B33" s="389">
        <v>5.1158049581738965</v>
      </c>
      <c r="C33" s="389">
        <v>-2.0077537818281428</v>
      </c>
      <c r="D33" s="389">
        <v>3.8873880484071748</v>
      </c>
      <c r="E33" s="391"/>
      <c r="F33" s="391"/>
      <c r="H33" s="390"/>
      <c r="I33" s="390"/>
    </row>
    <row r="34" spans="1:9">
      <c r="A34" s="388">
        <v>44075</v>
      </c>
      <c r="B34" s="389">
        <v>5.3055634859564265</v>
      </c>
      <c r="C34" s="389">
        <v>-2.0077537818281428</v>
      </c>
      <c r="D34" s="389">
        <v>3.4</v>
      </c>
      <c r="E34" s="391"/>
      <c r="F34" s="391"/>
      <c r="H34" s="390"/>
      <c r="I34" s="390"/>
    </row>
    <row r="35" spans="1:9">
      <c r="A35" s="388">
        <v>44105</v>
      </c>
      <c r="B35" s="389">
        <v>5.7225657114320398</v>
      </c>
      <c r="C35" s="389">
        <v>-2.0307791087614504</v>
      </c>
      <c r="D35" s="389">
        <v>3.0244830088957002</v>
      </c>
      <c r="E35" s="391"/>
      <c r="F35" s="391"/>
      <c r="H35" s="390"/>
      <c r="I35" s="390"/>
    </row>
    <row r="36" spans="1:9">
      <c r="A36" s="388">
        <v>44136</v>
      </c>
      <c r="B36" s="389">
        <v>5.845635718384699</v>
      </c>
      <c r="C36" s="389">
        <v>-2.0307791087614504</v>
      </c>
      <c r="D36" s="389">
        <v>2.6981817320543229</v>
      </c>
      <c r="H36" s="390"/>
      <c r="I36" s="390"/>
    </row>
    <row r="37" spans="1:9">
      <c r="A37" s="388">
        <v>44166</v>
      </c>
      <c r="B37" s="389">
        <v>7.6370496374138668</v>
      </c>
      <c r="C37" s="389">
        <v>-2.0307791087614504</v>
      </c>
      <c r="D37" s="389">
        <v>2.7278552449615177</v>
      </c>
      <c r="H37" s="390"/>
      <c r="I37" s="390"/>
    </row>
    <row r="38" spans="1:9">
      <c r="A38" s="388">
        <v>44197</v>
      </c>
      <c r="B38" s="389">
        <v>6.3786615157508209</v>
      </c>
      <c r="C38" s="389">
        <v>-5.506396501552814</v>
      </c>
      <c r="D38" s="389">
        <v>2.6815819293948522</v>
      </c>
      <c r="E38" s="391"/>
      <c r="F38" s="391"/>
      <c r="H38" s="390"/>
      <c r="I38" s="390"/>
    </row>
    <row r="39" spans="1:9">
      <c r="A39" s="388">
        <v>44228</v>
      </c>
      <c r="B39" s="389">
        <v>6.2916309233307004</v>
      </c>
      <c r="C39" s="389">
        <v>-5.506396501552814</v>
      </c>
      <c r="D39" s="389">
        <v>3.1269099235997544</v>
      </c>
      <c r="E39" s="391"/>
      <c r="F39" s="391"/>
      <c r="H39" s="390"/>
      <c r="I39" s="390"/>
    </row>
    <row r="40" spans="1:9">
      <c r="A40" s="388">
        <v>44256</v>
      </c>
      <c r="B40" s="389">
        <v>5.3861087378678434</v>
      </c>
      <c r="C40" s="389">
        <v>-5.506396501552814</v>
      </c>
      <c r="D40" s="389">
        <v>3.6569471117793171</v>
      </c>
      <c r="E40" s="392"/>
      <c r="F40" s="392"/>
      <c r="H40" s="390"/>
      <c r="I40" s="390"/>
    </row>
    <row r="41" spans="1:9">
      <c r="A41" s="388">
        <v>44287</v>
      </c>
      <c r="B41" s="389">
        <v>5.0291727348791113</v>
      </c>
      <c r="C41" s="389">
        <v>10.228470721663214</v>
      </c>
      <c r="D41" s="389">
        <v>5.0561496846868437</v>
      </c>
      <c r="E41" s="392"/>
      <c r="F41" s="392"/>
      <c r="H41" s="390"/>
      <c r="I41" s="390"/>
    </row>
    <row r="42" spans="1:9">
      <c r="A42" s="388">
        <v>44317</v>
      </c>
      <c r="B42" s="389">
        <v>3.1972670360812714</v>
      </c>
      <c r="C42" s="389">
        <v>10.228470721663214</v>
      </c>
      <c r="D42" s="389">
        <v>5.1385510928611637</v>
      </c>
      <c r="E42" s="392"/>
      <c r="F42" s="392"/>
      <c r="H42" s="390"/>
      <c r="I42" s="390"/>
    </row>
    <row r="43" spans="1:9">
      <c r="A43" s="388">
        <v>44348</v>
      </c>
      <c r="B43" s="389">
        <v>-1.5258114727582921</v>
      </c>
      <c r="C43" s="389">
        <v>10.228470721663214</v>
      </c>
      <c r="D43" s="389">
        <v>5.3086566117459455</v>
      </c>
      <c r="E43" s="392"/>
      <c r="F43" s="392"/>
      <c r="H43" s="390"/>
      <c r="I43" s="390"/>
    </row>
    <row r="44" spans="1:9">
      <c r="A44" s="388">
        <v>44378</v>
      </c>
      <c r="B44" s="389">
        <v>3.3245908262786088</v>
      </c>
      <c r="C44" s="389">
        <v>7.2740228372490208</v>
      </c>
      <c r="D44" s="389">
        <v>4.6389863288306259</v>
      </c>
      <c r="E44" s="392"/>
      <c r="F44" s="392"/>
      <c r="H44" s="390"/>
      <c r="I44" s="390"/>
    </row>
    <row r="45" spans="1:9">
      <c r="A45" s="388">
        <v>44409</v>
      </c>
      <c r="B45" s="389">
        <v>4.0006193952306717</v>
      </c>
      <c r="C45" s="389">
        <v>7.2740228372490208</v>
      </c>
      <c r="D45" s="389">
        <v>4.8913964730291042</v>
      </c>
      <c r="E45" s="392"/>
      <c r="F45" s="392"/>
      <c r="H45" s="390"/>
      <c r="I45" s="390"/>
    </row>
    <row r="46" spans="1:9">
      <c r="A46" s="388">
        <v>44440</v>
      </c>
      <c r="B46" s="389">
        <v>3.5963836879547557</v>
      </c>
      <c r="C46" s="389">
        <v>7.2740228372490208</v>
      </c>
      <c r="D46" s="389">
        <v>5.450534580960877</v>
      </c>
      <c r="E46" s="392"/>
      <c r="F46" s="392"/>
      <c r="H46" s="390"/>
      <c r="I46" s="390"/>
    </row>
    <row r="47" spans="1:9">
      <c r="A47" s="388">
        <v>44470</v>
      </c>
      <c r="B47" s="389">
        <v>2.1543945590197353</v>
      </c>
      <c r="C47" s="389">
        <v>7.9804127849891273</v>
      </c>
      <c r="D47" s="389">
        <v>6.453617051213115</v>
      </c>
      <c r="E47" s="392"/>
      <c r="F47" s="392"/>
      <c r="H47" s="390"/>
      <c r="I47" s="390"/>
    </row>
    <row r="48" spans="1:9">
      <c r="A48" s="388">
        <v>44501</v>
      </c>
      <c r="B48" s="389">
        <v>2.5944739554923757</v>
      </c>
      <c r="C48" s="389">
        <v>7.9804127849891273</v>
      </c>
      <c r="D48" s="389">
        <v>7.4093332953649309</v>
      </c>
      <c r="H48" s="390"/>
      <c r="I48" s="390"/>
    </row>
    <row r="49" spans="1:16">
      <c r="A49" s="388">
        <v>44531</v>
      </c>
      <c r="B49" s="389">
        <v>2.290016769522893</v>
      </c>
      <c r="C49" s="389">
        <v>7.9804127849891273</v>
      </c>
      <c r="D49" s="389">
        <v>7.3689403512572653</v>
      </c>
      <c r="H49" s="390"/>
      <c r="I49" s="390"/>
    </row>
    <row r="50" spans="1:16">
      <c r="A50" s="388">
        <v>44562</v>
      </c>
      <c r="B50" s="389">
        <v>5.8640481435234761</v>
      </c>
      <c r="C50" s="389">
        <v>12.043955493039476</v>
      </c>
      <c r="D50" s="389">
        <v>7.8748299462956055</v>
      </c>
      <c r="E50" s="389"/>
      <c r="F50" s="392"/>
      <c r="H50" s="390"/>
      <c r="I50" s="390"/>
    </row>
    <row r="51" spans="1:16">
      <c r="A51" s="388">
        <v>44593</v>
      </c>
      <c r="B51" s="389">
        <v>21.061118364443487</v>
      </c>
      <c r="C51" s="389">
        <v>12.043955493039476</v>
      </c>
      <c r="D51" s="389">
        <v>8.2736086598602867</v>
      </c>
      <c r="E51" s="389"/>
      <c r="F51" s="391"/>
      <c r="H51" s="390"/>
      <c r="I51" s="390"/>
    </row>
    <row r="52" spans="1:16">
      <c r="A52" s="388">
        <v>44621</v>
      </c>
      <c r="B52" s="389">
        <v>7.7861821134935099</v>
      </c>
      <c r="C52" s="389">
        <v>12.043955493039476</v>
      </c>
      <c r="D52" s="389">
        <v>8.5309340975852592</v>
      </c>
      <c r="E52" s="389"/>
      <c r="F52" s="391"/>
      <c r="H52" s="390"/>
      <c r="I52" s="390"/>
    </row>
    <row r="53" spans="1:16">
      <c r="A53" s="388">
        <v>44652</v>
      </c>
      <c r="B53" s="389">
        <v>5.1207634063546266</v>
      </c>
      <c r="C53" s="389">
        <v>7.7467178757441957</v>
      </c>
      <c r="D53" s="389">
        <v>9.4549016692589589</v>
      </c>
      <c r="E53" s="389"/>
      <c r="F53" s="391"/>
      <c r="G53" s="393"/>
      <c r="H53" s="390"/>
      <c r="I53" s="390"/>
      <c r="O53" s="394"/>
    </row>
    <row r="54" spans="1:16">
      <c r="A54" s="388">
        <v>44682</v>
      </c>
      <c r="B54" s="389">
        <v>3.8187101201439901</v>
      </c>
      <c r="C54" s="389">
        <v>7.7467178757441957</v>
      </c>
      <c r="D54" s="389">
        <v>10.692797893651147</v>
      </c>
      <c r="E54" s="389"/>
      <c r="F54" s="391"/>
      <c r="G54" s="393"/>
      <c r="H54" s="390"/>
      <c r="I54" s="390"/>
      <c r="O54" s="394"/>
    </row>
    <row r="55" spans="1:16">
      <c r="A55" s="388">
        <v>44713</v>
      </c>
      <c r="B55" s="389">
        <v>3.2617737098182431</v>
      </c>
      <c r="C55" s="389">
        <v>7.7467178757441957</v>
      </c>
      <c r="D55" s="389">
        <v>11.707802297814041</v>
      </c>
      <c r="E55" s="389"/>
      <c r="F55" s="391"/>
      <c r="G55" s="393"/>
      <c r="H55" s="390"/>
      <c r="I55" s="390"/>
      <c r="O55" s="394"/>
    </row>
    <row r="56" spans="1:16">
      <c r="A56" s="388">
        <v>44743</v>
      </c>
      <c r="B56" s="389">
        <v>1.3231649860481838</v>
      </c>
      <c r="C56" s="389">
        <v>4.6697191713361832</v>
      </c>
      <c r="D56" s="389">
        <v>13.747626594213287</v>
      </c>
      <c r="E56" s="389"/>
      <c r="F56" s="391"/>
      <c r="G56" s="393"/>
      <c r="H56" s="390"/>
      <c r="I56" s="390"/>
      <c r="O56" s="394"/>
    </row>
    <row r="57" spans="1:16">
      <c r="A57" s="388">
        <v>44774</v>
      </c>
      <c r="B57" s="389">
        <v>0.81242342062076034</v>
      </c>
      <c r="C57" s="389">
        <v>4.6697191713361832</v>
      </c>
      <c r="D57" s="389">
        <v>15.558824853992931</v>
      </c>
      <c r="E57" s="389"/>
      <c r="F57" s="391"/>
      <c r="H57" s="390"/>
      <c r="I57" s="390"/>
      <c r="N57" s="390"/>
      <c r="O57" s="394"/>
      <c r="P57" s="395"/>
    </row>
    <row r="58" spans="1:16">
      <c r="A58" s="388">
        <v>44805</v>
      </c>
      <c r="B58" s="389">
        <v>-2.149159350452706</v>
      </c>
      <c r="C58" s="389">
        <v>4.6697191713361832</v>
      </c>
      <c r="D58" s="389">
        <v>20.105353012376398</v>
      </c>
      <c r="E58" s="389"/>
      <c r="F58" s="391"/>
      <c r="H58" s="390"/>
      <c r="I58" s="390"/>
      <c r="N58" s="390"/>
      <c r="O58" s="394"/>
      <c r="P58" s="395"/>
    </row>
    <row r="59" spans="1:16">
      <c r="A59" s="388">
        <v>44835</v>
      </c>
      <c r="B59" s="389">
        <v>-2.5107909289939556</v>
      </c>
      <c r="C59" s="389">
        <v>2.2426222269724292</v>
      </c>
      <c r="D59" s="389">
        <v>21.140796247247479</v>
      </c>
      <c r="E59" s="389"/>
      <c r="F59" s="391"/>
      <c r="H59" s="390"/>
      <c r="I59" s="390"/>
      <c r="N59" s="390"/>
      <c r="O59" s="394"/>
      <c r="P59" s="395"/>
    </row>
    <row r="60" spans="1:16">
      <c r="A60" s="388">
        <v>44866</v>
      </c>
      <c r="B60" s="389">
        <v>-4.7711695212453265</v>
      </c>
      <c r="C60" s="389">
        <v>2.2426222269724292</v>
      </c>
      <c r="D60" s="389">
        <v>22.517804662315001</v>
      </c>
      <c r="E60" s="391"/>
      <c r="H60" s="390"/>
      <c r="I60" s="390"/>
      <c r="N60" s="390"/>
      <c r="O60" s="394"/>
      <c r="P60" s="395"/>
    </row>
    <row r="61" spans="1:16">
      <c r="A61" s="388">
        <v>44896</v>
      </c>
      <c r="B61" s="389">
        <v>-5.3428501849083574</v>
      </c>
      <c r="C61" s="389">
        <v>2.2426222269724292</v>
      </c>
      <c r="D61" s="389">
        <v>24.53945287499684</v>
      </c>
      <c r="H61" s="390"/>
      <c r="I61" s="390"/>
      <c r="N61" s="390"/>
      <c r="O61" s="394"/>
      <c r="P61" s="395"/>
    </row>
    <row r="62" spans="1:16">
      <c r="A62" s="388">
        <v>44927</v>
      </c>
      <c r="B62" s="389">
        <v>-7.6540057164297934</v>
      </c>
      <c r="C62" s="389">
        <v>-4.6420859697846879</v>
      </c>
      <c r="D62" s="389">
        <v>25.724262623235731</v>
      </c>
      <c r="E62" s="391"/>
      <c r="F62" s="389"/>
      <c r="H62" s="390"/>
      <c r="I62" s="390"/>
      <c r="N62" s="390"/>
      <c r="O62" s="394"/>
      <c r="P62" s="395"/>
    </row>
    <row r="63" spans="1:16">
      <c r="A63" s="388">
        <v>44958</v>
      </c>
      <c r="B63" s="389">
        <v>-19.581272794991179</v>
      </c>
      <c r="C63" s="389">
        <v>-4.6420859697846879</v>
      </c>
      <c r="D63" s="389">
        <v>25.366655615469057</v>
      </c>
      <c r="E63" s="391"/>
      <c r="F63" s="389"/>
      <c r="H63" s="390"/>
      <c r="I63" s="390"/>
      <c r="N63" s="390"/>
      <c r="O63" s="394"/>
      <c r="P63" s="395"/>
    </row>
    <row r="64" spans="1:16">
      <c r="A64" s="388">
        <v>44986</v>
      </c>
      <c r="B64" s="389">
        <v>-7.2244660035771631</v>
      </c>
      <c r="C64" s="389">
        <v>-4.6420859697846879</v>
      </c>
      <c r="D64" s="389">
        <v>25.161738510636994</v>
      </c>
      <c r="E64" s="391"/>
      <c r="F64" s="389"/>
      <c r="H64" s="390"/>
      <c r="I64" s="390"/>
      <c r="N64" s="390"/>
      <c r="O64" s="394"/>
      <c r="P64" s="395"/>
    </row>
    <row r="65" spans="1:16">
      <c r="A65" s="388">
        <v>45017</v>
      </c>
      <c r="B65" s="389">
        <v>-6.8401107428897774</v>
      </c>
      <c r="C65" s="389">
        <v>-3.657680319907854</v>
      </c>
      <c r="D65" s="389">
        <v>23.981342122243746</v>
      </c>
      <c r="E65" s="391"/>
      <c r="F65" s="389"/>
      <c r="H65" s="390"/>
      <c r="I65" s="390"/>
      <c r="N65" s="390"/>
      <c r="O65" s="394"/>
      <c r="P65" s="395"/>
    </row>
    <row r="66" spans="1:16">
      <c r="A66" s="388">
        <v>45047</v>
      </c>
      <c r="B66" s="389">
        <v>-2.9742940599024479</v>
      </c>
      <c r="C66" s="389">
        <v>-3.657680319907854</v>
      </c>
      <c r="D66" s="389">
        <v>21.51182624652138</v>
      </c>
      <c r="E66" s="391"/>
      <c r="F66" s="389"/>
      <c r="H66" s="390"/>
      <c r="I66" s="390"/>
      <c r="N66" s="390"/>
      <c r="O66" s="394"/>
      <c r="P66" s="395"/>
    </row>
    <row r="67" spans="1:16">
      <c r="A67" s="388">
        <v>45078</v>
      </c>
      <c r="B67" s="389">
        <v>-3.3952383779373889</v>
      </c>
      <c r="C67" s="389">
        <v>-3.657680319907854</v>
      </c>
      <c r="D67" s="389">
        <v>20.074041329402689</v>
      </c>
      <c r="E67" s="391"/>
      <c r="F67" s="389"/>
      <c r="H67" s="390"/>
      <c r="I67" s="390"/>
      <c r="N67" s="390"/>
      <c r="O67" s="394"/>
      <c r="P67" s="395"/>
    </row>
    <row r="68" spans="1:16">
      <c r="A68" s="388">
        <v>45108</v>
      </c>
      <c r="B68" s="389">
        <v>-2.0403573035722644</v>
      </c>
      <c r="C68" s="389">
        <v>-2.502159043709014</v>
      </c>
      <c r="D68" s="389">
        <v>17.635071646810758</v>
      </c>
      <c r="E68" s="391"/>
      <c r="F68" s="389"/>
      <c r="H68" s="390"/>
      <c r="I68" s="390"/>
      <c r="N68" s="390"/>
      <c r="O68" s="394"/>
      <c r="P68" s="395"/>
    </row>
    <row r="69" spans="1:16">
      <c r="A69" s="388">
        <v>45139</v>
      </c>
      <c r="B69" s="389">
        <v>-1.0331952973172776</v>
      </c>
      <c r="C69" s="389">
        <v>-2.502159043709014</v>
      </c>
      <c r="D69" s="389">
        <v>16.366717208115858</v>
      </c>
      <c r="E69" s="391"/>
      <c r="F69" s="389"/>
      <c r="H69" s="390"/>
      <c r="I69" s="390"/>
      <c r="N69" s="390"/>
      <c r="O69" s="394"/>
      <c r="P69" s="395"/>
    </row>
    <row r="70" spans="1:16">
      <c r="A70" s="396">
        <v>45170</v>
      </c>
      <c r="B70" s="389">
        <v>1.7203576635452293</v>
      </c>
      <c r="C70" s="389">
        <v>-2.502159043709014</v>
      </c>
      <c r="D70" s="389">
        <v>12.202949100795237</v>
      </c>
      <c r="E70" s="391"/>
      <c r="F70" s="389"/>
      <c r="H70" s="390"/>
      <c r="I70" s="390"/>
      <c r="N70" s="390"/>
      <c r="O70" s="394"/>
      <c r="P70" s="395"/>
    </row>
    <row r="71" spans="1:16">
      <c r="A71" s="388">
        <v>45200</v>
      </c>
      <c r="B71" s="389"/>
      <c r="C71" s="389"/>
      <c r="D71" s="389">
        <v>9.8548091465823546</v>
      </c>
      <c r="E71" s="392"/>
      <c r="F71" s="391"/>
      <c r="N71" s="390"/>
      <c r="O71" s="394"/>
      <c r="P71" s="395"/>
    </row>
    <row r="72" spans="1:16">
      <c r="A72" s="388">
        <v>45231</v>
      </c>
      <c r="B72" s="389"/>
      <c r="C72" s="389"/>
      <c r="D72" s="389">
        <v>7.8942300180524825</v>
      </c>
      <c r="E72" s="392"/>
      <c r="F72" s="391"/>
      <c r="N72" s="390"/>
      <c r="O72" s="394"/>
      <c r="P72" s="395"/>
    </row>
    <row r="73" spans="1:16">
      <c r="A73" s="388">
        <v>45261</v>
      </c>
      <c r="B73" s="389"/>
      <c r="C73" s="389"/>
      <c r="D73" s="389"/>
      <c r="E73" s="392"/>
      <c r="F73" s="391"/>
      <c r="N73" s="390"/>
      <c r="O73" s="394"/>
      <c r="P73" s="395"/>
    </row>
    <row r="74" spans="1:16">
      <c r="B74" s="391"/>
      <c r="C74" s="391"/>
      <c r="D74" s="391"/>
      <c r="E74" s="391"/>
      <c r="F74" s="392"/>
      <c r="N74" s="390"/>
      <c r="O74" s="394"/>
      <c r="P74" s="395"/>
    </row>
    <row r="75" spans="1:16">
      <c r="B75" s="391"/>
      <c r="C75" s="391"/>
      <c r="D75" s="391"/>
      <c r="E75" s="391"/>
      <c r="F75" s="392"/>
      <c r="N75" s="390"/>
      <c r="O75" s="394"/>
    </row>
    <row r="76" spans="1:16">
      <c r="B76" s="391"/>
      <c r="C76" s="391"/>
      <c r="D76" s="391"/>
      <c r="E76" s="391"/>
      <c r="F76" s="392"/>
      <c r="N76" s="390"/>
    </row>
    <row r="77" spans="1:16">
      <c r="A77" s="397"/>
      <c r="B77" s="391"/>
      <c r="C77" s="391"/>
      <c r="D77" s="391"/>
      <c r="E77" s="391"/>
      <c r="F77" s="392"/>
      <c r="N77" s="390"/>
    </row>
    <row r="78" spans="1:16">
      <c r="A78" s="397"/>
      <c r="B78" s="391"/>
      <c r="C78" s="391"/>
      <c r="D78" s="391"/>
      <c r="E78" s="391"/>
      <c r="F78" s="392"/>
    </row>
    <row r="79" spans="1:16">
      <c r="A79" s="397"/>
      <c r="B79" s="391"/>
      <c r="C79" s="391"/>
      <c r="D79" s="391"/>
      <c r="E79" s="391"/>
      <c r="F79" s="392"/>
    </row>
    <row r="80" spans="1:16">
      <c r="A80" s="397"/>
      <c r="B80" s="391"/>
      <c r="C80" s="391"/>
      <c r="D80" s="391"/>
      <c r="E80" s="391"/>
      <c r="F80" s="392"/>
    </row>
    <row r="81" spans="1:7">
      <c r="A81" s="397"/>
      <c r="B81" s="391"/>
      <c r="C81" s="391"/>
      <c r="D81" s="391"/>
      <c r="E81" s="391"/>
      <c r="F81" s="392"/>
    </row>
    <row r="82" spans="1:7">
      <c r="B82" s="391"/>
      <c r="C82" s="391"/>
      <c r="D82" s="391"/>
      <c r="E82" s="391"/>
      <c r="F82" s="392"/>
    </row>
    <row r="83" spans="1:7">
      <c r="E83" s="391"/>
      <c r="F83" s="398"/>
    </row>
    <row r="84" spans="1:7">
      <c r="E84" s="391"/>
      <c r="F84" s="398"/>
    </row>
    <row r="85" spans="1:7">
      <c r="E85" s="391"/>
      <c r="F85" s="398"/>
    </row>
    <row r="86" spans="1:7">
      <c r="E86" s="391"/>
      <c r="F86" s="398"/>
    </row>
    <row r="87" spans="1:7">
      <c r="E87" s="391"/>
      <c r="F87" s="398"/>
    </row>
    <row r="88" spans="1:7">
      <c r="E88" s="391"/>
      <c r="F88" s="398"/>
    </row>
    <row r="89" spans="1:7">
      <c r="E89" s="391"/>
      <c r="F89" s="398"/>
    </row>
    <row r="90" spans="1:7">
      <c r="E90" s="391"/>
      <c r="F90" s="398"/>
    </row>
    <row r="91" spans="1:7">
      <c r="E91" s="391"/>
      <c r="F91" s="398"/>
      <c r="G91" s="393"/>
    </row>
    <row r="92" spans="1:7">
      <c r="G92" s="393"/>
    </row>
    <row r="93" spans="1:7">
      <c r="G93" s="393"/>
    </row>
  </sheetData>
  <pageMargins left="0.7" right="0.7" top="0.75" bottom="0.75" header="0.3" footer="0.3"/>
  <pageSetup paperSize="9" scale="95"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41C800-80C8-4C99-8A70-9CA12451EEB2}">
  <sheetPr codeName="Sheet30"/>
  <dimension ref="A1:P93"/>
  <sheetViews>
    <sheetView showGridLines="0" zoomScaleNormal="100" workbookViewId="0"/>
  </sheetViews>
  <sheetFormatPr defaultColWidth="9.140625" defaultRowHeight="12"/>
  <cols>
    <col min="1" max="1" width="11.85546875" style="383" customWidth="1"/>
    <col min="2" max="25" width="11.28515625" style="383" bestFit="1" customWidth="1"/>
    <col min="26" max="16384" width="9.140625" style="383"/>
  </cols>
  <sheetData>
    <row r="1" spans="1:9">
      <c r="A1" s="381"/>
      <c r="B1" s="382"/>
    </row>
    <row r="2" spans="1:9">
      <c r="A2" s="381" t="s">
        <v>0</v>
      </c>
      <c r="B2" s="383" t="s">
        <v>472</v>
      </c>
    </row>
    <row r="3" spans="1:9">
      <c r="A3" s="384" t="s">
        <v>16</v>
      </c>
      <c r="B3" s="383" t="s">
        <v>473</v>
      </c>
    </row>
    <row r="4" spans="1:9">
      <c r="A4" s="399" t="s">
        <v>15</v>
      </c>
      <c r="B4" s="383" t="s">
        <v>474</v>
      </c>
    </row>
    <row r="5" spans="1:9">
      <c r="A5" s="383" t="s">
        <v>56</v>
      </c>
      <c r="B5" s="383" t="s">
        <v>475</v>
      </c>
    </row>
    <row r="6" spans="1:9">
      <c r="A6" s="383" t="s">
        <v>52</v>
      </c>
      <c r="B6" s="383" t="s">
        <v>476</v>
      </c>
    </row>
    <row r="7" spans="1:9">
      <c r="A7" s="383" t="s">
        <v>53</v>
      </c>
      <c r="B7" s="383" t="s">
        <v>476</v>
      </c>
    </row>
    <row r="8" spans="1:9">
      <c r="A8" s="399"/>
      <c r="B8" s="385"/>
    </row>
    <row r="9" spans="1:9">
      <c r="A9" s="400" t="s">
        <v>9</v>
      </c>
      <c r="B9" s="383" t="s">
        <v>477</v>
      </c>
    </row>
    <row r="10" spans="1:9">
      <c r="A10" s="400"/>
      <c r="B10" s="383" t="s">
        <v>477</v>
      </c>
    </row>
    <row r="11" spans="1:9">
      <c r="A11" s="400"/>
      <c r="C11" s="383" t="s">
        <v>478</v>
      </c>
    </row>
    <row r="12" spans="1:9">
      <c r="C12" s="383" t="s">
        <v>479</v>
      </c>
      <c r="D12" s="387">
        <v>2019</v>
      </c>
      <c r="F12" s="387"/>
    </row>
    <row r="13" spans="1:9">
      <c r="A13" s="383" t="s">
        <v>215</v>
      </c>
      <c r="B13" s="383" t="s">
        <v>216</v>
      </c>
      <c r="C13" s="389">
        <v>120.74068059066082</v>
      </c>
      <c r="D13" s="389">
        <v>125.6</v>
      </c>
      <c r="E13" s="389">
        <v>100</v>
      </c>
    </row>
    <row r="14" spans="1:9">
      <c r="A14" s="383" t="s">
        <v>209</v>
      </c>
      <c r="B14" s="389" t="s">
        <v>210</v>
      </c>
      <c r="C14" s="389">
        <v>116.09389651372338</v>
      </c>
      <c r="D14" s="389">
        <v>111.1</v>
      </c>
      <c r="E14" s="389">
        <v>100</v>
      </c>
      <c r="F14" s="389"/>
      <c r="H14" s="390"/>
      <c r="I14" s="390"/>
    </row>
    <row r="15" spans="1:9">
      <c r="A15" s="383" t="s">
        <v>480</v>
      </c>
      <c r="B15" s="389" t="s">
        <v>481</v>
      </c>
      <c r="C15" s="389">
        <v>113.6263950331968</v>
      </c>
      <c r="D15" s="389">
        <v>128.9</v>
      </c>
      <c r="E15" s="389">
        <v>100</v>
      </c>
      <c r="F15" s="389"/>
      <c r="H15" s="390"/>
      <c r="I15" s="390"/>
    </row>
    <row r="16" spans="1:9">
      <c r="A16" s="383" t="s">
        <v>482</v>
      </c>
      <c r="B16" s="389" t="s">
        <v>483</v>
      </c>
      <c r="C16" s="389">
        <v>112.38173661341349</v>
      </c>
      <c r="D16" s="389">
        <v>115</v>
      </c>
      <c r="E16" s="389">
        <v>100</v>
      </c>
      <c r="F16" s="389"/>
      <c r="H16" s="390"/>
      <c r="I16" s="390"/>
    </row>
    <row r="17" spans="1:9">
      <c r="A17" s="383" t="s">
        <v>211</v>
      </c>
      <c r="B17" s="389" t="s">
        <v>212</v>
      </c>
      <c r="C17" s="389">
        <v>111.10308108920563</v>
      </c>
      <c r="D17" s="389">
        <v>114.5</v>
      </c>
      <c r="E17" s="389">
        <v>100</v>
      </c>
      <c r="F17" s="389"/>
      <c r="H17" s="390"/>
      <c r="I17" s="390"/>
    </row>
    <row r="18" spans="1:9">
      <c r="A18" s="383" t="s">
        <v>484</v>
      </c>
      <c r="B18" s="389" t="s">
        <v>485</v>
      </c>
      <c r="C18" s="389">
        <v>108.09520102410822</v>
      </c>
      <c r="D18" s="389">
        <v>117.8</v>
      </c>
      <c r="E18" s="389">
        <v>100</v>
      </c>
      <c r="F18" s="389"/>
      <c r="H18" s="390"/>
      <c r="I18" s="390"/>
    </row>
    <row r="19" spans="1:9">
      <c r="A19" s="383" t="s">
        <v>219</v>
      </c>
      <c r="B19" s="389" t="s">
        <v>220</v>
      </c>
      <c r="C19" s="389">
        <v>107.83786849448556</v>
      </c>
      <c r="D19" s="389">
        <v>116</v>
      </c>
      <c r="E19" s="389">
        <v>100</v>
      </c>
      <c r="F19" s="389"/>
      <c r="H19" s="390"/>
      <c r="I19" s="390"/>
    </row>
    <row r="20" spans="1:9">
      <c r="A20" s="383" t="s">
        <v>486</v>
      </c>
      <c r="B20" s="389" t="s">
        <v>487</v>
      </c>
      <c r="C20" s="389">
        <v>107.48427003615309</v>
      </c>
      <c r="D20" s="389">
        <v>101.5</v>
      </c>
      <c r="E20" s="389">
        <v>100</v>
      </c>
      <c r="F20" s="389"/>
      <c r="H20" s="390"/>
      <c r="I20" s="390"/>
    </row>
    <row r="21" spans="1:9">
      <c r="A21" s="383" t="s">
        <v>488</v>
      </c>
      <c r="B21" s="389" t="s">
        <v>489</v>
      </c>
      <c r="C21" s="389">
        <v>107.25194190310364</v>
      </c>
      <c r="D21" s="389">
        <v>102</v>
      </c>
      <c r="E21" s="389">
        <v>100</v>
      </c>
      <c r="F21" s="389"/>
      <c r="H21" s="390"/>
      <c r="I21" s="390"/>
    </row>
    <row r="22" spans="1:9">
      <c r="A22" s="383" t="s">
        <v>490</v>
      </c>
      <c r="B22" s="389" t="s">
        <v>491</v>
      </c>
      <c r="C22" s="389">
        <v>107.00068880696323</v>
      </c>
      <c r="D22" s="389">
        <v>94.9</v>
      </c>
      <c r="E22" s="389">
        <v>100</v>
      </c>
      <c r="F22" s="391"/>
      <c r="H22" s="390"/>
      <c r="I22" s="390"/>
    </row>
    <row r="23" spans="1:9">
      <c r="A23" s="383" t="s">
        <v>207</v>
      </c>
      <c r="B23" s="389" t="s">
        <v>208</v>
      </c>
      <c r="C23" s="389">
        <v>105.78749962593334</v>
      </c>
      <c r="D23" s="389">
        <v>125</v>
      </c>
      <c r="E23" s="389">
        <v>100</v>
      </c>
      <c r="F23" s="391"/>
      <c r="H23" s="390"/>
      <c r="I23" s="390"/>
    </row>
    <row r="24" spans="1:9">
      <c r="A24" s="383" t="s">
        <v>492</v>
      </c>
      <c r="B24" s="391" t="s">
        <v>493</v>
      </c>
      <c r="C24" s="389">
        <v>105.19052802416563</v>
      </c>
      <c r="D24" s="389">
        <v>106.7</v>
      </c>
      <c r="E24" s="389">
        <v>100</v>
      </c>
      <c r="H24" s="390"/>
      <c r="I24" s="390"/>
    </row>
    <row r="25" spans="1:9">
      <c r="A25" s="383" t="s">
        <v>494</v>
      </c>
      <c r="B25" s="383" t="s">
        <v>495</v>
      </c>
      <c r="C25" s="389">
        <v>104.74570892631819</v>
      </c>
      <c r="D25" s="389">
        <v>110.8</v>
      </c>
      <c r="E25" s="389">
        <v>100</v>
      </c>
      <c r="H25" s="390"/>
      <c r="I25" s="390"/>
    </row>
    <row r="26" spans="1:9">
      <c r="A26" s="383" t="s">
        <v>213</v>
      </c>
      <c r="B26" s="391" t="s">
        <v>214</v>
      </c>
      <c r="C26" s="389">
        <v>104.24702074400996</v>
      </c>
      <c r="D26" s="389">
        <v>94</v>
      </c>
      <c r="E26" s="389">
        <v>100</v>
      </c>
      <c r="F26" s="391"/>
      <c r="H26" s="390"/>
      <c r="I26" s="390"/>
    </row>
    <row r="27" spans="1:9">
      <c r="A27" s="383" t="s">
        <v>496</v>
      </c>
      <c r="B27" s="391" t="s">
        <v>496</v>
      </c>
      <c r="C27" s="389">
        <v>103.98576407782602</v>
      </c>
      <c r="D27" s="389">
        <v>111.9</v>
      </c>
      <c r="E27" s="389">
        <v>100</v>
      </c>
      <c r="F27" s="391"/>
      <c r="H27" s="390"/>
      <c r="I27" s="390"/>
    </row>
    <row r="28" spans="1:9">
      <c r="A28" s="383" t="s">
        <v>497</v>
      </c>
      <c r="B28" s="391" t="s">
        <v>498</v>
      </c>
      <c r="C28" s="389">
        <v>101.22002934785691</v>
      </c>
      <c r="D28" s="389">
        <v>91.7</v>
      </c>
      <c r="E28" s="389">
        <v>100</v>
      </c>
      <c r="F28" s="391"/>
      <c r="H28" s="390"/>
      <c r="I28" s="390"/>
    </row>
    <row r="29" spans="1:9">
      <c r="A29" s="383" t="s">
        <v>223</v>
      </c>
      <c r="B29" s="391" t="s">
        <v>224</v>
      </c>
      <c r="C29" s="389">
        <v>100.5760075556564</v>
      </c>
      <c r="D29" s="389">
        <v>96.6</v>
      </c>
      <c r="E29" s="389">
        <v>100</v>
      </c>
      <c r="F29" s="391"/>
      <c r="H29" s="390"/>
      <c r="I29" s="390"/>
    </row>
    <row r="30" spans="1:9">
      <c r="A30" s="383" t="s">
        <v>499</v>
      </c>
      <c r="B30" s="391" t="s">
        <v>500</v>
      </c>
      <c r="C30" s="389">
        <v>100</v>
      </c>
      <c r="D30" s="389">
        <v>100</v>
      </c>
      <c r="E30" s="389">
        <v>100</v>
      </c>
      <c r="F30" s="391"/>
      <c r="H30" s="390"/>
      <c r="I30" s="390"/>
    </row>
    <row r="31" spans="1:9">
      <c r="A31" s="383" t="s">
        <v>205</v>
      </c>
      <c r="B31" s="391" t="s">
        <v>206</v>
      </c>
      <c r="C31" s="389">
        <v>99.440731953333568</v>
      </c>
      <c r="D31" s="389">
        <v>94.4</v>
      </c>
      <c r="E31" s="389">
        <v>100</v>
      </c>
      <c r="F31" s="391"/>
      <c r="H31" s="390"/>
      <c r="I31" s="390"/>
    </row>
    <row r="32" spans="1:9">
      <c r="A32" s="383" t="s">
        <v>221</v>
      </c>
      <c r="B32" s="391" t="s">
        <v>222</v>
      </c>
      <c r="C32" s="389">
        <v>98.751989325059981</v>
      </c>
      <c r="D32" s="389">
        <v>93.5</v>
      </c>
      <c r="E32" s="389">
        <v>100</v>
      </c>
      <c r="F32" s="391"/>
      <c r="H32" s="390"/>
      <c r="I32" s="390"/>
    </row>
    <row r="33" spans="1:9">
      <c r="A33" s="383" t="s">
        <v>501</v>
      </c>
      <c r="B33" s="391" t="s">
        <v>502</v>
      </c>
      <c r="C33" s="389">
        <v>98.390015028009259</v>
      </c>
      <c r="D33" s="389">
        <v>80.099999999999994</v>
      </c>
      <c r="E33" s="389">
        <v>100</v>
      </c>
      <c r="F33" s="391"/>
      <c r="H33" s="390"/>
      <c r="I33" s="390"/>
    </row>
    <row r="34" spans="1:9">
      <c r="A34" s="383" t="s">
        <v>201</v>
      </c>
      <c r="B34" s="391" t="s">
        <v>202</v>
      </c>
      <c r="C34" s="389">
        <v>98.052075047912794</v>
      </c>
      <c r="D34" s="389">
        <v>95.4</v>
      </c>
      <c r="E34" s="389">
        <v>100</v>
      </c>
      <c r="F34" s="391"/>
      <c r="H34" s="390"/>
      <c r="I34" s="390"/>
    </row>
    <row r="35" spans="1:9">
      <c r="A35" s="383" t="s">
        <v>225</v>
      </c>
      <c r="B35" s="391" t="s">
        <v>226</v>
      </c>
      <c r="C35" s="389">
        <v>95.71778304422746</v>
      </c>
      <c r="D35" s="389">
        <v>84.7</v>
      </c>
      <c r="E35" s="389">
        <v>100</v>
      </c>
      <c r="F35" s="391"/>
      <c r="H35" s="390"/>
      <c r="I35" s="390"/>
    </row>
    <row r="36" spans="1:9">
      <c r="A36" s="383" t="s">
        <v>503</v>
      </c>
      <c r="B36" s="383" t="s">
        <v>504</v>
      </c>
      <c r="C36" s="389">
        <v>94.785754299168417</v>
      </c>
      <c r="D36" s="389">
        <v>102.3</v>
      </c>
      <c r="E36" s="389">
        <v>100</v>
      </c>
      <c r="H36" s="390"/>
      <c r="I36" s="390"/>
    </row>
    <row r="37" spans="1:9">
      <c r="A37" s="383" t="s">
        <v>229</v>
      </c>
      <c r="B37" s="383" t="s">
        <v>217</v>
      </c>
      <c r="C37" s="389">
        <v>93.968064404466006</v>
      </c>
      <c r="D37" s="389">
        <v>83.2</v>
      </c>
      <c r="E37" s="389">
        <v>100</v>
      </c>
      <c r="H37" s="390"/>
      <c r="I37" s="390"/>
    </row>
    <row r="38" spans="1:9">
      <c r="A38" s="383" t="s">
        <v>505</v>
      </c>
      <c r="B38" s="391" t="s">
        <v>506</v>
      </c>
      <c r="C38" s="389">
        <v>85.80037995684998</v>
      </c>
      <c r="D38" s="389">
        <v>76.400000000000006</v>
      </c>
      <c r="E38" s="389">
        <v>100</v>
      </c>
      <c r="F38" s="391"/>
      <c r="H38" s="390"/>
      <c r="I38" s="390"/>
    </row>
    <row r="39" spans="1:9">
      <c r="A39" s="383" t="s">
        <v>203</v>
      </c>
      <c r="B39" s="391" t="s">
        <v>204</v>
      </c>
      <c r="C39" s="389">
        <v>73.030432216418063</v>
      </c>
      <c r="D39" s="389">
        <v>68.400000000000006</v>
      </c>
      <c r="E39" s="389">
        <v>100</v>
      </c>
      <c r="F39" s="391"/>
      <c r="H39" s="390"/>
      <c r="I39" s="390"/>
    </row>
    <row r="40" spans="1:9">
      <c r="A40" s="383" t="s">
        <v>228</v>
      </c>
      <c r="B40" s="392" t="s">
        <v>218</v>
      </c>
      <c r="C40" s="389">
        <v>71.664718841749604</v>
      </c>
      <c r="D40" s="389">
        <v>65.2</v>
      </c>
      <c r="E40" s="389">
        <v>100</v>
      </c>
      <c r="F40" s="392"/>
      <c r="H40" s="390"/>
      <c r="I40" s="390"/>
    </row>
    <row r="41" spans="1:9">
      <c r="B41" s="392"/>
      <c r="C41" s="392"/>
      <c r="D41" s="389"/>
      <c r="E41" s="392"/>
      <c r="F41" s="392"/>
      <c r="H41" s="390"/>
      <c r="I41" s="390"/>
    </row>
    <row r="42" spans="1:9">
      <c r="B42" s="392"/>
      <c r="C42" s="392"/>
      <c r="D42" s="389"/>
      <c r="E42" s="392"/>
      <c r="F42" s="392"/>
      <c r="H42" s="390"/>
      <c r="I42" s="390"/>
    </row>
    <row r="43" spans="1:9">
      <c r="B43" s="392"/>
      <c r="C43" s="392"/>
      <c r="D43" s="389"/>
      <c r="E43" s="392"/>
      <c r="F43" s="392"/>
      <c r="H43" s="390"/>
      <c r="I43" s="390"/>
    </row>
    <row r="44" spans="1:9">
      <c r="B44" s="392"/>
      <c r="C44" s="392"/>
      <c r="D44" s="389"/>
      <c r="E44" s="392"/>
      <c r="F44" s="392"/>
      <c r="H44" s="390"/>
      <c r="I44" s="390"/>
    </row>
    <row r="45" spans="1:9">
      <c r="B45" s="392"/>
      <c r="C45" s="392"/>
      <c r="D45" s="389"/>
      <c r="E45" s="392"/>
      <c r="F45" s="392"/>
      <c r="H45" s="390"/>
      <c r="I45" s="390"/>
    </row>
    <row r="46" spans="1:9">
      <c r="B46" s="392"/>
      <c r="C46" s="392"/>
      <c r="D46" s="389"/>
      <c r="E46" s="392"/>
      <c r="F46" s="392"/>
      <c r="H46" s="390"/>
      <c r="I46" s="390"/>
    </row>
    <row r="47" spans="1:9">
      <c r="B47" s="392"/>
      <c r="C47" s="392"/>
      <c r="D47" s="389"/>
      <c r="E47" s="392"/>
      <c r="F47" s="392"/>
      <c r="H47" s="390"/>
      <c r="I47" s="390"/>
    </row>
    <row r="48" spans="1:9">
      <c r="D48" s="391"/>
      <c r="H48" s="390"/>
      <c r="I48" s="390"/>
    </row>
    <row r="49" spans="2:16">
      <c r="H49" s="390"/>
      <c r="I49" s="390"/>
    </row>
    <row r="50" spans="2:16">
      <c r="B50" s="392"/>
      <c r="C50" s="392"/>
      <c r="D50" s="392"/>
      <c r="E50" s="389"/>
      <c r="F50" s="392"/>
      <c r="H50" s="390"/>
      <c r="I50" s="390"/>
    </row>
    <row r="51" spans="2:16">
      <c r="B51" s="392"/>
      <c r="C51" s="391"/>
      <c r="D51" s="391"/>
      <c r="E51" s="389"/>
      <c r="F51" s="391"/>
      <c r="H51" s="390"/>
      <c r="I51" s="390"/>
    </row>
    <row r="52" spans="2:16">
      <c r="B52" s="391"/>
      <c r="C52" s="392"/>
      <c r="D52" s="391"/>
      <c r="E52" s="389"/>
      <c r="F52" s="391"/>
      <c r="H52" s="390"/>
      <c r="I52" s="390"/>
    </row>
    <row r="53" spans="2:16">
      <c r="B53" s="391"/>
      <c r="C53" s="392"/>
      <c r="D53" s="391"/>
      <c r="E53" s="389"/>
      <c r="F53" s="391"/>
      <c r="G53" s="393"/>
      <c r="H53" s="390"/>
      <c r="I53" s="390"/>
      <c r="O53" s="394"/>
    </row>
    <row r="54" spans="2:16">
      <c r="B54" s="391"/>
      <c r="C54" s="392"/>
      <c r="D54" s="391"/>
      <c r="E54" s="389"/>
      <c r="F54" s="391"/>
      <c r="G54" s="393"/>
      <c r="H54" s="390"/>
      <c r="I54" s="390"/>
      <c r="O54" s="394"/>
    </row>
    <row r="55" spans="2:16">
      <c r="B55" s="391"/>
      <c r="C55" s="392"/>
      <c r="D55" s="391"/>
      <c r="E55" s="389"/>
      <c r="F55" s="391"/>
      <c r="G55" s="393"/>
      <c r="H55" s="390"/>
      <c r="I55" s="390"/>
      <c r="O55" s="394"/>
    </row>
    <row r="56" spans="2:16">
      <c r="B56" s="391"/>
      <c r="C56" s="392"/>
      <c r="D56" s="391"/>
      <c r="E56" s="389"/>
      <c r="F56" s="391"/>
      <c r="G56" s="393"/>
      <c r="H56" s="390"/>
      <c r="I56" s="390"/>
      <c r="O56" s="394"/>
    </row>
    <row r="57" spans="2:16">
      <c r="B57" s="391"/>
      <c r="C57" s="392"/>
      <c r="D57" s="391"/>
      <c r="E57" s="389"/>
      <c r="F57" s="391"/>
      <c r="H57" s="390"/>
      <c r="I57" s="390"/>
      <c r="N57" s="390"/>
      <c r="O57" s="394"/>
      <c r="P57" s="395"/>
    </row>
    <row r="58" spans="2:16">
      <c r="B58" s="391"/>
      <c r="C58" s="392"/>
      <c r="D58" s="391"/>
      <c r="E58" s="389"/>
      <c r="F58" s="391"/>
      <c r="H58" s="390"/>
      <c r="I58" s="390"/>
      <c r="N58" s="390"/>
      <c r="O58" s="394"/>
      <c r="P58" s="395"/>
    </row>
    <row r="59" spans="2:16">
      <c r="B59" s="391"/>
      <c r="C59" s="392"/>
      <c r="D59" s="391"/>
      <c r="E59" s="389"/>
      <c r="F59" s="391"/>
      <c r="H59" s="390"/>
      <c r="I59" s="390"/>
      <c r="N59" s="390"/>
      <c r="O59" s="394"/>
      <c r="P59" s="395"/>
    </row>
    <row r="60" spans="2:16">
      <c r="E60" s="391"/>
      <c r="H60" s="390"/>
      <c r="I60" s="390"/>
      <c r="N60" s="390"/>
      <c r="O60" s="394"/>
      <c r="P60" s="395"/>
    </row>
    <row r="61" spans="2:16">
      <c r="H61" s="390"/>
      <c r="I61" s="390"/>
      <c r="N61" s="390"/>
      <c r="O61" s="394"/>
      <c r="P61" s="395"/>
    </row>
    <row r="62" spans="2:16">
      <c r="B62" s="391"/>
      <c r="C62" s="392"/>
      <c r="D62" s="391"/>
      <c r="E62" s="391"/>
      <c r="F62" s="389"/>
      <c r="H62" s="390"/>
      <c r="I62" s="390"/>
      <c r="N62" s="390"/>
      <c r="O62" s="394"/>
      <c r="P62" s="395"/>
    </row>
    <row r="63" spans="2:16">
      <c r="B63" s="391"/>
      <c r="C63" s="392"/>
      <c r="D63" s="391"/>
      <c r="E63" s="391"/>
      <c r="F63" s="389"/>
      <c r="H63" s="390"/>
      <c r="I63" s="390"/>
      <c r="N63" s="390"/>
      <c r="O63" s="394"/>
      <c r="P63" s="395"/>
    </row>
    <row r="64" spans="2:16">
      <c r="B64" s="391"/>
      <c r="C64" s="391"/>
      <c r="D64" s="392"/>
      <c r="E64" s="391"/>
      <c r="F64" s="389"/>
      <c r="H64" s="390"/>
      <c r="I64" s="390"/>
      <c r="N64" s="390"/>
      <c r="O64" s="394"/>
      <c r="P64" s="395"/>
    </row>
    <row r="65" spans="1:16">
      <c r="B65" s="391"/>
      <c r="C65" s="391"/>
      <c r="D65" s="392"/>
      <c r="E65" s="391"/>
      <c r="F65" s="389"/>
      <c r="H65" s="390"/>
      <c r="I65" s="390"/>
      <c r="N65" s="390"/>
      <c r="O65" s="394"/>
      <c r="P65" s="395"/>
    </row>
    <row r="66" spans="1:16">
      <c r="B66" s="391"/>
      <c r="C66" s="391"/>
      <c r="D66" s="392"/>
      <c r="E66" s="391"/>
      <c r="F66" s="389"/>
      <c r="H66" s="390"/>
      <c r="I66" s="390"/>
      <c r="N66" s="390"/>
      <c r="O66" s="394"/>
      <c r="P66" s="395"/>
    </row>
    <row r="67" spans="1:16">
      <c r="B67" s="391"/>
      <c r="C67" s="391"/>
      <c r="D67" s="392"/>
      <c r="E67" s="391"/>
      <c r="F67" s="389"/>
      <c r="H67" s="390"/>
      <c r="I67" s="390"/>
      <c r="N67" s="390"/>
      <c r="O67" s="394"/>
      <c r="P67" s="395"/>
    </row>
    <row r="68" spans="1:16">
      <c r="B68" s="391"/>
      <c r="C68" s="391"/>
      <c r="D68" s="392"/>
      <c r="E68" s="391"/>
      <c r="F68" s="389"/>
      <c r="H68" s="390"/>
      <c r="I68" s="390"/>
      <c r="N68" s="390"/>
      <c r="O68" s="394"/>
      <c r="P68" s="395"/>
    </row>
    <row r="69" spans="1:16">
      <c r="B69" s="391"/>
      <c r="C69" s="391"/>
      <c r="D69" s="392"/>
      <c r="E69" s="391"/>
      <c r="F69" s="389"/>
      <c r="H69" s="390"/>
      <c r="I69" s="390"/>
      <c r="N69" s="390"/>
      <c r="O69" s="394"/>
      <c r="P69" s="395"/>
    </row>
    <row r="70" spans="1:16">
      <c r="A70" s="401"/>
      <c r="B70" s="391"/>
      <c r="C70" s="391"/>
      <c r="D70" s="392"/>
      <c r="E70" s="391"/>
      <c r="F70" s="389"/>
      <c r="H70" s="390"/>
      <c r="I70" s="390"/>
      <c r="N70" s="390"/>
      <c r="O70" s="394"/>
      <c r="P70" s="395"/>
    </row>
    <row r="71" spans="1:16">
      <c r="B71" s="391"/>
      <c r="C71" s="391"/>
      <c r="D71" s="391"/>
      <c r="E71" s="392"/>
      <c r="F71" s="391"/>
      <c r="N71" s="390"/>
      <c r="O71" s="394"/>
      <c r="P71" s="395"/>
    </row>
    <row r="72" spans="1:16">
      <c r="B72" s="391"/>
      <c r="C72" s="391"/>
      <c r="D72" s="391"/>
      <c r="E72" s="392"/>
      <c r="F72" s="391"/>
      <c r="N72" s="390"/>
      <c r="O72" s="394"/>
      <c r="P72" s="395"/>
    </row>
    <row r="73" spans="1:16">
      <c r="B73" s="391"/>
      <c r="C73" s="391"/>
      <c r="D73" s="391"/>
      <c r="E73" s="392"/>
      <c r="F73" s="391"/>
      <c r="N73" s="390"/>
      <c r="O73" s="394"/>
      <c r="P73" s="395"/>
    </row>
    <row r="74" spans="1:16">
      <c r="B74" s="391"/>
      <c r="C74" s="391"/>
      <c r="D74" s="391"/>
      <c r="E74" s="391"/>
      <c r="F74" s="392"/>
      <c r="N74" s="390"/>
      <c r="O74" s="394"/>
      <c r="P74" s="395"/>
    </row>
    <row r="75" spans="1:16">
      <c r="B75" s="391"/>
      <c r="C75" s="391"/>
      <c r="D75" s="391"/>
      <c r="E75" s="391"/>
      <c r="F75" s="392"/>
      <c r="N75" s="390"/>
      <c r="O75" s="394"/>
    </row>
    <row r="76" spans="1:16">
      <c r="B76" s="391"/>
      <c r="C76" s="391"/>
      <c r="D76" s="391"/>
      <c r="E76" s="391"/>
      <c r="F76" s="392"/>
      <c r="N76" s="390"/>
    </row>
    <row r="77" spans="1:16">
      <c r="A77" s="397"/>
      <c r="B77" s="391"/>
      <c r="C77" s="391"/>
      <c r="D77" s="391"/>
      <c r="E77" s="391"/>
      <c r="F77" s="392"/>
      <c r="N77" s="390"/>
    </row>
    <row r="78" spans="1:16">
      <c r="A78" s="397"/>
      <c r="B78" s="391"/>
      <c r="C78" s="391"/>
      <c r="D78" s="391"/>
      <c r="E78" s="391"/>
      <c r="F78" s="392"/>
    </row>
    <row r="79" spans="1:16">
      <c r="A79" s="397"/>
      <c r="B79" s="391"/>
      <c r="C79" s="391"/>
      <c r="D79" s="391"/>
      <c r="E79" s="391"/>
      <c r="F79" s="392"/>
    </row>
    <row r="80" spans="1:16">
      <c r="A80" s="397"/>
      <c r="B80" s="391"/>
      <c r="C80" s="391"/>
      <c r="D80" s="391"/>
      <c r="E80" s="391"/>
      <c r="F80" s="392"/>
    </row>
    <row r="81" spans="1:7">
      <c r="A81" s="397"/>
      <c r="B81" s="391"/>
      <c r="C81" s="391"/>
      <c r="D81" s="391"/>
      <c r="E81" s="391"/>
      <c r="F81" s="392"/>
    </row>
    <row r="82" spans="1:7">
      <c r="B82" s="391"/>
      <c r="C82" s="391"/>
      <c r="D82" s="391"/>
      <c r="E82" s="391"/>
      <c r="F82" s="392"/>
    </row>
    <row r="83" spans="1:7">
      <c r="E83" s="391"/>
      <c r="F83" s="398"/>
    </row>
    <row r="84" spans="1:7">
      <c r="E84" s="391"/>
      <c r="F84" s="398"/>
    </row>
    <row r="85" spans="1:7">
      <c r="E85" s="391"/>
      <c r="F85" s="398"/>
    </row>
    <row r="86" spans="1:7">
      <c r="E86" s="391"/>
      <c r="F86" s="398"/>
    </row>
    <row r="87" spans="1:7">
      <c r="E87" s="391"/>
      <c r="F87" s="398"/>
    </row>
    <row r="88" spans="1:7">
      <c r="E88" s="391"/>
      <c r="F88" s="398"/>
    </row>
    <row r="89" spans="1:7">
      <c r="E89" s="391"/>
      <c r="F89" s="398"/>
    </row>
    <row r="90" spans="1:7">
      <c r="E90" s="391"/>
      <c r="F90" s="398"/>
    </row>
    <row r="91" spans="1:7">
      <c r="E91" s="391"/>
      <c r="F91" s="398"/>
      <c r="G91" s="393"/>
    </row>
    <row r="92" spans="1:7">
      <c r="G92" s="393"/>
    </row>
    <row r="93" spans="1:7">
      <c r="G93" s="393"/>
    </row>
  </sheetData>
  <pageMargins left="0.7" right="0.7" top="0.75" bottom="0.75" header="0.3" footer="0.3"/>
  <pageSetup paperSize="9" scale="95"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ED29C-3183-4BC5-B112-23A81B640A33}">
  <sheetPr codeName="Sheet32"/>
  <dimension ref="A1:O39"/>
  <sheetViews>
    <sheetView showGridLines="0" tabSelected="1" zoomScaleNormal="100" workbookViewId="0"/>
  </sheetViews>
  <sheetFormatPr defaultColWidth="9.140625" defaultRowHeight="12"/>
  <cols>
    <col min="1" max="1" width="11.85546875" style="383" customWidth="1"/>
    <col min="2" max="25" width="11.28515625" style="383" bestFit="1" customWidth="1"/>
    <col min="26" max="16384" width="9.140625" style="383"/>
  </cols>
  <sheetData>
    <row r="1" spans="1:15">
      <c r="A1" s="381"/>
      <c r="B1" s="382"/>
    </row>
    <row r="2" spans="1:15">
      <c r="A2" s="381" t="s">
        <v>0</v>
      </c>
      <c r="B2" s="383" t="s">
        <v>507</v>
      </c>
    </row>
    <row r="3" spans="1:15">
      <c r="A3" s="384" t="s">
        <v>16</v>
      </c>
      <c r="B3" s="383" t="s">
        <v>508</v>
      </c>
    </row>
    <row r="4" spans="1:15">
      <c r="A4" s="383" t="s">
        <v>15</v>
      </c>
      <c r="B4" s="383" t="s">
        <v>509</v>
      </c>
    </row>
    <row r="5" spans="1:15">
      <c r="A5" s="383" t="s">
        <v>56</v>
      </c>
      <c r="B5" s="383" t="s">
        <v>510</v>
      </c>
    </row>
    <row r="6" spans="1:15">
      <c r="A6" s="383" t="s">
        <v>52</v>
      </c>
      <c r="B6" s="383" t="s">
        <v>89</v>
      </c>
    </row>
    <row r="7" spans="1:15">
      <c r="A7" s="383" t="s">
        <v>53</v>
      </c>
      <c r="B7" s="383" t="s">
        <v>90</v>
      </c>
    </row>
    <row r="8" spans="1:15">
      <c r="A8" s="399"/>
      <c r="B8" s="385"/>
    </row>
    <row r="9" spans="1:15">
      <c r="A9" s="400" t="s">
        <v>9</v>
      </c>
      <c r="B9" s="383" t="s">
        <v>511</v>
      </c>
      <c r="C9" s="383" t="s">
        <v>512</v>
      </c>
    </row>
    <row r="10" spans="1:15">
      <c r="A10" s="400"/>
      <c r="B10" s="383" t="s">
        <v>513</v>
      </c>
      <c r="C10" s="383" t="s">
        <v>514</v>
      </c>
    </row>
    <row r="11" spans="1:15">
      <c r="A11" s="400"/>
      <c r="B11" s="383" t="s">
        <v>515</v>
      </c>
      <c r="C11" s="383" t="s">
        <v>516</v>
      </c>
    </row>
    <row r="12" spans="1:15">
      <c r="B12" s="391" t="s">
        <v>517</v>
      </c>
      <c r="C12" s="391" t="s">
        <v>518</v>
      </c>
      <c r="D12" s="391"/>
      <c r="E12" s="391"/>
      <c r="F12" s="392"/>
      <c r="N12" s="390"/>
      <c r="O12" s="394"/>
    </row>
    <row r="13" spans="1:15">
      <c r="A13" s="388">
        <v>42766</v>
      </c>
      <c r="B13" s="391">
        <v>33268.06933109786</v>
      </c>
      <c r="C13" s="391">
        <v>240987.93927561381</v>
      </c>
      <c r="D13" s="391"/>
      <c r="E13" s="391"/>
      <c r="F13" s="392"/>
      <c r="N13" s="390"/>
    </row>
    <row r="14" spans="1:15">
      <c r="A14" s="388">
        <v>42855</v>
      </c>
      <c r="B14" s="391">
        <v>33745.483055611883</v>
      </c>
      <c r="C14" s="391">
        <v>247967.86195721768</v>
      </c>
      <c r="D14" s="391"/>
      <c r="E14" s="391"/>
      <c r="F14" s="392"/>
      <c r="N14" s="390"/>
    </row>
    <row r="15" spans="1:15">
      <c r="A15" s="388">
        <v>42947</v>
      </c>
      <c r="B15" s="391">
        <v>34460.353113552708</v>
      </c>
      <c r="C15" s="391">
        <v>255221.83653212956</v>
      </c>
      <c r="D15" s="391"/>
      <c r="E15" s="391"/>
      <c r="F15" s="392"/>
    </row>
    <row r="16" spans="1:15">
      <c r="A16" s="388">
        <v>43039</v>
      </c>
      <c r="B16" s="391">
        <v>35390.488366859136</v>
      </c>
      <c r="C16" s="391">
        <v>261155.84072483281</v>
      </c>
      <c r="D16" s="391"/>
      <c r="E16" s="391"/>
      <c r="F16" s="392"/>
    </row>
    <row r="17" spans="1:7">
      <c r="A17" s="388">
        <v>43131</v>
      </c>
      <c r="B17" s="391">
        <v>36201.200734206825</v>
      </c>
      <c r="C17" s="391">
        <v>265462.23355662997</v>
      </c>
      <c r="D17" s="391"/>
      <c r="E17" s="391"/>
      <c r="F17" s="392"/>
    </row>
    <row r="18" spans="1:7">
      <c r="A18" s="388">
        <v>43220</v>
      </c>
      <c r="B18" s="391">
        <v>36869.962532563928</v>
      </c>
      <c r="C18" s="391">
        <v>268851.80637577968</v>
      </c>
      <c r="D18" s="391"/>
      <c r="E18" s="391"/>
      <c r="F18" s="392"/>
    </row>
    <row r="19" spans="1:7">
      <c r="A19" s="388">
        <v>43312</v>
      </c>
      <c r="B19" s="391">
        <v>37449.448997090534</v>
      </c>
      <c r="C19" s="391">
        <v>272984.64361463231</v>
      </c>
      <c r="D19" s="391"/>
      <c r="E19" s="391"/>
      <c r="F19" s="392"/>
    </row>
    <row r="20" spans="1:7">
      <c r="A20" s="388">
        <v>43404</v>
      </c>
      <c r="B20" s="391">
        <v>38240.467891293178</v>
      </c>
      <c r="C20" s="391">
        <v>278611.63821956766</v>
      </c>
      <c r="D20" s="391"/>
      <c r="E20" s="391"/>
      <c r="F20" s="398"/>
    </row>
    <row r="21" spans="1:7">
      <c r="A21" s="388">
        <v>43496</v>
      </c>
      <c r="B21" s="391">
        <v>39279.526036593168</v>
      </c>
      <c r="C21" s="391">
        <v>286190.47492764151</v>
      </c>
      <c r="D21" s="391"/>
      <c r="E21" s="391"/>
      <c r="F21" s="398"/>
    </row>
    <row r="22" spans="1:7">
      <c r="A22" s="388">
        <v>43585</v>
      </c>
      <c r="B22" s="391">
        <v>39267.528540391744</v>
      </c>
      <c r="C22" s="391">
        <v>287820.18355438596</v>
      </c>
      <c r="D22" s="391"/>
      <c r="E22" s="391"/>
      <c r="F22" s="398"/>
    </row>
    <row r="23" spans="1:7">
      <c r="A23" s="388">
        <v>43677</v>
      </c>
      <c r="B23" s="391">
        <v>40376.548584378579</v>
      </c>
      <c r="C23" s="391">
        <v>295792.16570804309</v>
      </c>
      <c r="D23" s="391"/>
      <c r="E23" s="391"/>
      <c r="F23" s="398"/>
    </row>
    <row r="24" spans="1:7">
      <c r="A24" s="388">
        <v>43769</v>
      </c>
      <c r="B24" s="391">
        <v>41159.59401371338</v>
      </c>
      <c r="C24" s="391">
        <v>301590.27874251455</v>
      </c>
      <c r="D24" s="391"/>
      <c r="E24" s="391"/>
      <c r="F24" s="398"/>
    </row>
    <row r="25" spans="1:7">
      <c r="A25" s="388">
        <v>43861</v>
      </c>
      <c r="B25" s="391">
        <v>41417.279875371642</v>
      </c>
      <c r="C25" s="391">
        <v>303436.61218661664</v>
      </c>
      <c r="D25" s="391">
        <v>41748.350842024549</v>
      </c>
      <c r="E25" s="391"/>
      <c r="F25" s="398"/>
    </row>
    <row r="26" spans="1:7">
      <c r="A26" s="388">
        <v>43951</v>
      </c>
      <c r="B26" s="391">
        <v>42505.123836224426</v>
      </c>
      <c r="C26" s="391">
        <v>311028.93540208199</v>
      </c>
      <c r="D26" s="391">
        <v>41748.350842024549</v>
      </c>
      <c r="E26" s="391"/>
      <c r="F26" s="398"/>
    </row>
    <row r="27" spans="1:7">
      <c r="A27" s="388">
        <v>44043</v>
      </c>
      <c r="B27" s="391">
        <v>42898.677433989171</v>
      </c>
      <c r="C27" s="391">
        <v>312174.97089933831</v>
      </c>
      <c r="D27" s="391">
        <v>41748.350842024549</v>
      </c>
      <c r="E27" s="391">
        <v>310598.33985776687</v>
      </c>
      <c r="F27" s="398"/>
    </row>
    <row r="28" spans="1:7">
      <c r="A28" s="388">
        <v>44135</v>
      </c>
      <c r="B28" s="391">
        <v>44903.065508589731</v>
      </c>
      <c r="C28" s="391">
        <v>318411.20054551627</v>
      </c>
      <c r="D28" s="391">
        <v>41748.350842024549</v>
      </c>
      <c r="E28" s="391">
        <v>310598.33985776687</v>
      </c>
      <c r="F28" s="398"/>
      <c r="G28" s="393"/>
    </row>
    <row r="29" spans="1:7">
      <c r="A29" s="388">
        <v>44227</v>
      </c>
      <c r="B29" s="391">
        <v>46020.10483828991</v>
      </c>
      <c r="C29" s="391">
        <v>318546.83431537449</v>
      </c>
      <c r="D29" s="391">
        <v>41748.350842024549</v>
      </c>
      <c r="E29" s="391">
        <v>310598.33985776687</v>
      </c>
      <c r="G29" s="393"/>
    </row>
    <row r="30" spans="1:7">
      <c r="A30" s="388">
        <v>44316</v>
      </c>
      <c r="B30" s="391">
        <v>45760.001794797812</v>
      </c>
      <c r="C30" s="391">
        <v>318466.16111440514</v>
      </c>
      <c r="D30" s="391">
        <v>41748.350842024549</v>
      </c>
      <c r="E30" s="391">
        <v>310598.33985776687</v>
      </c>
      <c r="G30" s="393"/>
    </row>
    <row r="31" spans="1:7">
      <c r="A31" s="388">
        <v>44408</v>
      </c>
      <c r="B31" s="391">
        <v>46524.648121379083</v>
      </c>
      <c r="C31" s="391">
        <v>323607.15722869779</v>
      </c>
      <c r="D31" s="391">
        <v>41748.350842024549</v>
      </c>
      <c r="E31" s="391">
        <v>310598.33985776687</v>
      </c>
    </row>
    <row r="32" spans="1:7">
      <c r="A32" s="388">
        <v>44500</v>
      </c>
      <c r="B32" s="391">
        <v>47422.752024711881</v>
      </c>
      <c r="C32" s="391">
        <v>328181.83207513939</v>
      </c>
      <c r="D32" s="391">
        <v>41748.350842024549</v>
      </c>
      <c r="E32" s="391">
        <v>310598.33985776687</v>
      </c>
    </row>
    <row r="33" spans="1:5">
      <c r="A33" s="388">
        <v>44592</v>
      </c>
      <c r="B33" s="391">
        <v>47293.453558580244</v>
      </c>
      <c r="C33" s="391">
        <v>352822.34016259637</v>
      </c>
      <c r="D33" s="391">
        <v>41748.350842024549</v>
      </c>
      <c r="E33" s="391">
        <v>310598.33985776687</v>
      </c>
    </row>
    <row r="34" spans="1:5">
      <c r="A34" s="388">
        <v>44681</v>
      </c>
      <c r="B34" s="391">
        <v>45999.702156592473</v>
      </c>
      <c r="C34" s="391">
        <v>331987.30031567102</v>
      </c>
      <c r="D34" s="391">
        <v>41748.350842024549</v>
      </c>
      <c r="E34" s="391">
        <v>310598.33985776687</v>
      </c>
    </row>
    <row r="35" spans="1:5">
      <c r="A35" s="388">
        <v>44773</v>
      </c>
      <c r="B35" s="391">
        <v>44324.001044515615</v>
      </c>
      <c r="C35" s="391">
        <v>324715.83545262954</v>
      </c>
      <c r="D35" s="391">
        <v>41748.350842024549</v>
      </c>
      <c r="E35" s="391">
        <v>310598.33985776687</v>
      </c>
    </row>
    <row r="36" spans="1:5">
      <c r="A36" s="388">
        <v>44865</v>
      </c>
      <c r="B36" s="391">
        <v>42391.297748271667</v>
      </c>
      <c r="C36" s="391">
        <v>314601.79839296575</v>
      </c>
      <c r="D36" s="391">
        <v>41748.350842024549</v>
      </c>
      <c r="E36" s="391">
        <v>310598.33985776687</v>
      </c>
    </row>
    <row r="37" spans="1:5">
      <c r="A37" s="388">
        <v>44957</v>
      </c>
      <c r="B37" s="391">
        <v>41748.350842024549</v>
      </c>
      <c r="C37" s="391">
        <v>310598.33985776687</v>
      </c>
      <c r="D37" s="391">
        <v>41748.350842024549</v>
      </c>
      <c r="E37" s="391">
        <v>310598.33985776687</v>
      </c>
    </row>
    <row r="38" spans="1:5">
      <c r="A38" s="388">
        <v>45046</v>
      </c>
      <c r="B38" s="391">
        <v>42442.918363205914</v>
      </c>
      <c r="C38" s="391">
        <v>317428.00787902193</v>
      </c>
      <c r="D38" s="391"/>
      <c r="E38" s="391"/>
    </row>
    <row r="39" spans="1:5">
      <c r="A39" s="388">
        <v>45138</v>
      </c>
      <c r="C39" s="391">
        <v>325355.60872328869</v>
      </c>
    </row>
  </sheetData>
  <pageMargins left="0.7" right="0.7" top="0.75" bottom="0.75" header="0.3" footer="0.3"/>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5C92F5-8BED-494A-BDF3-C61A67DE829D}">
  <sheetPr codeName="Sheet1"/>
  <dimension ref="A1:I105"/>
  <sheetViews>
    <sheetView showGridLines="0" zoomScaleNormal="100" workbookViewId="0">
      <pane xSplit="1" ySplit="17" topLeftCell="B87" activePane="bottomRight" state="frozen"/>
      <selection activeCell="C12" sqref="C12"/>
      <selection pane="topRight" activeCell="C12" sqref="C12"/>
      <selection pane="bottomLeft" activeCell="C12" sqref="C12"/>
      <selection pane="bottomRight" activeCell="B104" sqref="B104"/>
    </sheetView>
  </sheetViews>
  <sheetFormatPr defaultColWidth="8" defaultRowHeight="12"/>
  <cols>
    <col min="1" max="1" width="10.7109375" style="9" bestFit="1" customWidth="1"/>
    <col min="2" max="2" width="8" style="9"/>
    <col min="3" max="3" width="11.28515625" style="9" bestFit="1" customWidth="1"/>
    <col min="4" max="4" width="12.42578125" style="9" bestFit="1" customWidth="1"/>
    <col min="5" max="5" width="9.7109375" style="9" customWidth="1"/>
    <col min="6" max="6" width="13.7109375" style="9" customWidth="1"/>
    <col min="7" max="16384" width="8" style="9"/>
  </cols>
  <sheetData>
    <row r="1" spans="1:6">
      <c r="A1" s="7"/>
      <c r="B1" s="8"/>
      <c r="C1" s="8"/>
      <c r="D1" s="8"/>
    </row>
    <row r="2" spans="1:6">
      <c r="A2" s="7" t="s">
        <v>0</v>
      </c>
      <c r="B2" s="10" t="s">
        <v>64</v>
      </c>
      <c r="C2" s="8"/>
      <c r="D2" s="8"/>
    </row>
    <row r="3" spans="1:6">
      <c r="A3" s="7" t="s">
        <v>16</v>
      </c>
      <c r="B3" s="8" t="s">
        <v>67</v>
      </c>
      <c r="C3" s="8"/>
      <c r="D3" s="8"/>
    </row>
    <row r="4" spans="1:6">
      <c r="A4" s="7" t="s">
        <v>15</v>
      </c>
      <c r="B4" s="8" t="s">
        <v>266</v>
      </c>
      <c r="C4" s="8"/>
      <c r="D4" s="8"/>
    </row>
    <row r="5" spans="1:6">
      <c r="A5" s="7" t="s">
        <v>56</v>
      </c>
      <c r="B5" s="8" t="s">
        <v>186</v>
      </c>
      <c r="C5" s="8"/>
      <c r="D5" s="8"/>
    </row>
    <row r="6" spans="1:6">
      <c r="A6" s="103" t="s">
        <v>52</v>
      </c>
      <c r="B6" s="8" t="s">
        <v>89</v>
      </c>
      <c r="C6" s="8"/>
      <c r="D6" s="8"/>
    </row>
    <row r="7" spans="1:6">
      <c r="A7" s="103" t="s">
        <v>53</v>
      </c>
      <c r="B7" s="8" t="s">
        <v>90</v>
      </c>
      <c r="C7" s="8"/>
      <c r="D7" s="8"/>
    </row>
    <row r="8" spans="1:6">
      <c r="A8" s="103"/>
      <c r="B8" s="11" t="s">
        <v>60</v>
      </c>
      <c r="C8" s="8"/>
      <c r="D8" s="8"/>
    </row>
    <row r="9" spans="1:6">
      <c r="A9" s="103"/>
      <c r="B9" s="8"/>
      <c r="C9" s="8"/>
      <c r="D9" s="8"/>
    </row>
    <row r="10" spans="1:6">
      <c r="A10" s="103"/>
      <c r="B10" s="8"/>
      <c r="C10" s="8"/>
      <c r="D10" s="8"/>
    </row>
    <row r="11" spans="1:6">
      <c r="A11" s="103"/>
      <c r="B11" s="8"/>
      <c r="C11" s="8"/>
      <c r="D11" s="8"/>
    </row>
    <row r="12" spans="1:6">
      <c r="A12" s="7" t="s">
        <v>9</v>
      </c>
      <c r="B12" s="208" t="s">
        <v>10</v>
      </c>
      <c r="C12" s="208"/>
      <c r="D12" s="208" t="s">
        <v>11</v>
      </c>
    </row>
    <row r="13" spans="1:6">
      <c r="A13" s="7"/>
      <c r="B13" s="8" t="s">
        <v>12</v>
      </c>
      <c r="C13" s="8"/>
      <c r="D13" s="8"/>
    </row>
    <row r="14" spans="1:6">
      <c r="A14" s="7"/>
      <c r="B14" s="8" t="s">
        <v>199</v>
      </c>
      <c r="C14" s="8"/>
      <c r="D14" s="8"/>
    </row>
    <row r="15" spans="1:6" ht="12.6" customHeight="1">
      <c r="A15" s="10"/>
      <c r="E15" s="10"/>
    </row>
    <row r="16" spans="1:6" s="207" customFormat="1">
      <c r="A16" s="209"/>
      <c r="B16" s="209" t="s">
        <v>51</v>
      </c>
      <c r="C16" s="209"/>
      <c r="D16" s="209" t="s">
        <v>178</v>
      </c>
      <c r="E16" s="209" t="s">
        <v>58</v>
      </c>
      <c r="F16" s="207" t="s">
        <v>68</v>
      </c>
    </row>
    <row r="17" spans="1:8" s="210" customFormat="1" ht="24" customHeight="1">
      <c r="B17" s="211" t="s">
        <v>50</v>
      </c>
      <c r="C17" s="211" t="s">
        <v>183</v>
      </c>
      <c r="D17" s="211" t="s">
        <v>182</v>
      </c>
      <c r="E17" s="211" t="s">
        <v>59</v>
      </c>
      <c r="F17" s="210" t="s">
        <v>78</v>
      </c>
    </row>
    <row r="18" spans="1:8">
      <c r="A18" s="12">
        <v>42736</v>
      </c>
      <c r="B18" s="38">
        <v>2.3262553462414388</v>
      </c>
      <c r="C18" s="38">
        <v>2.3262553462414388</v>
      </c>
      <c r="D18" s="38"/>
      <c r="E18" s="38">
        <v>2.3262553462414388</v>
      </c>
      <c r="F18" s="37"/>
      <c r="G18" s="13"/>
      <c r="H18" s="13"/>
    </row>
    <row r="19" spans="1:8">
      <c r="A19" s="12">
        <v>42767</v>
      </c>
      <c r="B19" s="38">
        <v>2.9000000000000057</v>
      </c>
      <c r="C19" s="38">
        <v>2.9000000000000057</v>
      </c>
      <c r="D19" s="38"/>
      <c r="E19" s="38">
        <v>2.9000000000000057</v>
      </c>
      <c r="F19" s="37"/>
      <c r="G19" s="13"/>
      <c r="H19" s="13"/>
    </row>
    <row r="20" spans="1:8">
      <c r="A20" s="12">
        <v>42795</v>
      </c>
      <c r="B20" s="38">
        <v>2.6916138985592966</v>
      </c>
      <c r="C20" s="38">
        <v>2.6916138985592966</v>
      </c>
      <c r="D20" s="38"/>
      <c r="E20" s="38">
        <v>2.6916138985592966</v>
      </c>
      <c r="F20" s="37"/>
      <c r="G20" s="13"/>
      <c r="H20" s="13"/>
    </row>
    <row r="21" spans="1:8">
      <c r="A21" s="12">
        <v>42826</v>
      </c>
      <c r="B21" s="38">
        <v>2.224891159349383</v>
      </c>
      <c r="C21" s="38">
        <v>2.224891159349383</v>
      </c>
      <c r="D21" s="38"/>
      <c r="E21" s="38">
        <v>2.224891159349383</v>
      </c>
      <c r="F21" s="37"/>
      <c r="G21" s="13"/>
      <c r="H21" s="13"/>
    </row>
    <row r="22" spans="1:8">
      <c r="A22" s="12">
        <v>42856</v>
      </c>
      <c r="B22" s="38">
        <v>2.082335440378543</v>
      </c>
      <c r="C22" s="38">
        <v>2.082335440378543</v>
      </c>
      <c r="D22" s="38"/>
      <c r="E22" s="38">
        <v>2.082335440378543</v>
      </c>
      <c r="F22" s="37"/>
      <c r="G22" s="13"/>
      <c r="H22" s="13"/>
    </row>
    <row r="23" spans="1:8">
      <c r="A23" s="12">
        <v>42887</v>
      </c>
      <c r="B23" s="38">
        <v>1.8982422078149455</v>
      </c>
      <c r="C23" s="38">
        <v>1.8982422078149455</v>
      </c>
      <c r="D23" s="38"/>
      <c r="E23" s="38">
        <v>1.8982422078149455</v>
      </c>
      <c r="F23" s="37"/>
      <c r="G23" s="13"/>
      <c r="H23" s="13"/>
    </row>
    <row r="24" spans="1:8">
      <c r="A24" s="12">
        <v>42917</v>
      </c>
      <c r="B24" s="38">
        <v>2.1344830352994535</v>
      </c>
      <c r="C24" s="38">
        <v>2.1344830352994535</v>
      </c>
      <c r="D24" s="38"/>
      <c r="E24" s="38">
        <v>2.1344830352994535</v>
      </c>
      <c r="F24" s="37"/>
      <c r="G24" s="13"/>
      <c r="H24" s="13"/>
    </row>
    <row r="25" spans="1:8">
      <c r="A25" s="12">
        <v>42948</v>
      </c>
      <c r="B25" s="38">
        <v>2.6127365876048145</v>
      </c>
      <c r="C25" s="38">
        <v>2.6127365876048145</v>
      </c>
      <c r="D25" s="38"/>
      <c r="E25" s="38">
        <v>2.6127365876048145</v>
      </c>
      <c r="F25" s="37"/>
      <c r="G25" s="13"/>
      <c r="H25" s="13"/>
    </row>
    <row r="26" spans="1:8">
      <c r="A26" s="12">
        <v>42979</v>
      </c>
      <c r="B26" s="38">
        <v>2.54169080280505</v>
      </c>
      <c r="C26" s="38">
        <v>2.54169080280505</v>
      </c>
      <c r="D26" s="38"/>
      <c r="E26" s="38">
        <v>2.54169080280505</v>
      </c>
      <c r="F26" s="37"/>
      <c r="G26" s="13"/>
      <c r="H26" s="13"/>
    </row>
    <row r="27" spans="1:8">
      <c r="A27" s="12">
        <v>43009</v>
      </c>
      <c r="B27" s="38">
        <v>2.2239849495401529</v>
      </c>
      <c r="C27" s="38">
        <v>2.2239849495401529</v>
      </c>
      <c r="D27" s="38"/>
      <c r="E27" s="38">
        <v>2.2239849495401529</v>
      </c>
      <c r="F27" s="37"/>
      <c r="G27" s="13"/>
      <c r="H27" s="13"/>
    </row>
    <row r="28" spans="1:8">
      <c r="A28" s="12">
        <v>43040</v>
      </c>
      <c r="B28" s="38">
        <v>2.5264733799438801</v>
      </c>
      <c r="C28" s="38">
        <v>2.5264733799438801</v>
      </c>
      <c r="D28" s="38"/>
      <c r="E28" s="38">
        <v>2.5264733799438801</v>
      </c>
      <c r="F28" s="37"/>
      <c r="G28" s="13"/>
      <c r="H28" s="13"/>
    </row>
    <row r="29" spans="1:8">
      <c r="A29" s="12">
        <v>43070</v>
      </c>
      <c r="B29" s="38">
        <v>2.1277287150097095</v>
      </c>
      <c r="C29" s="38">
        <v>2.1277287150097095</v>
      </c>
      <c r="D29" s="38"/>
      <c r="E29" s="38">
        <v>2.1277287150097095</v>
      </c>
      <c r="F29" s="37"/>
      <c r="G29" s="13"/>
      <c r="H29" s="13"/>
    </row>
    <row r="30" spans="1:8">
      <c r="A30" s="12">
        <v>43101</v>
      </c>
      <c r="B30" s="38">
        <v>2.0578433961322276</v>
      </c>
      <c r="C30" s="38">
        <v>2.0578433961322276</v>
      </c>
      <c r="D30" s="38"/>
      <c r="E30" s="38">
        <v>2.0578433961322276</v>
      </c>
      <c r="F30" s="37"/>
      <c r="G30" s="13"/>
      <c r="H30" s="13"/>
    </row>
    <row r="31" spans="1:8">
      <c r="A31" s="12">
        <v>43132</v>
      </c>
      <c r="B31" s="38">
        <v>1.8530692133749227</v>
      </c>
      <c r="C31" s="38">
        <v>1.8530692133749227</v>
      </c>
      <c r="D31" s="38"/>
      <c r="E31" s="38">
        <v>1.8530692133749227</v>
      </c>
      <c r="F31" s="37"/>
      <c r="G31" s="13"/>
      <c r="H31" s="13"/>
    </row>
    <row r="32" spans="1:8">
      <c r="A32" s="12">
        <v>43160</v>
      </c>
      <c r="B32" s="38">
        <v>1.9680557614112928</v>
      </c>
      <c r="C32" s="38">
        <v>1.9680557614112928</v>
      </c>
      <c r="D32" s="38"/>
      <c r="E32" s="38">
        <v>1.9680557614112928</v>
      </c>
      <c r="F32" s="37"/>
      <c r="G32" s="13"/>
      <c r="H32" s="13"/>
    </row>
    <row r="33" spans="1:8">
      <c r="A33" s="12">
        <v>43191</v>
      </c>
      <c r="B33" s="38">
        <v>2.3003307195498195</v>
      </c>
      <c r="C33" s="38">
        <v>2.3003307195498195</v>
      </c>
      <c r="D33" s="38"/>
      <c r="E33" s="38">
        <v>2.3003307195498195</v>
      </c>
      <c r="F33" s="37"/>
      <c r="G33" s="13"/>
      <c r="H33" s="13"/>
    </row>
    <row r="34" spans="1:8">
      <c r="A34" s="12">
        <v>43221</v>
      </c>
      <c r="B34" s="38">
        <v>2.7789389667446756</v>
      </c>
      <c r="C34" s="38">
        <v>2.7789389667446756</v>
      </c>
      <c r="D34" s="38"/>
      <c r="E34" s="38">
        <v>2.7789389667446756</v>
      </c>
      <c r="F34" s="37"/>
      <c r="G34" s="13"/>
      <c r="H34" s="13"/>
    </row>
    <row r="35" spans="1:8">
      <c r="A35" s="12">
        <v>43252</v>
      </c>
      <c r="B35" s="38">
        <v>3.0757954419309925</v>
      </c>
      <c r="C35" s="38">
        <v>3.0757954419309925</v>
      </c>
      <c r="D35" s="38"/>
      <c r="E35" s="38">
        <v>3.0757954419309925</v>
      </c>
      <c r="F35" s="37"/>
      <c r="G35" s="13"/>
      <c r="H35" s="13"/>
    </row>
    <row r="36" spans="1:8">
      <c r="A36" s="12">
        <v>43282</v>
      </c>
      <c r="B36" s="38">
        <v>3.3540663961521204</v>
      </c>
      <c r="C36" s="38">
        <v>3.3540663961521204</v>
      </c>
      <c r="D36" s="38"/>
      <c r="E36" s="38">
        <v>3.3540663961521204</v>
      </c>
      <c r="F36" s="37"/>
      <c r="G36" s="13"/>
      <c r="H36" s="13"/>
    </row>
    <row r="37" spans="1:8">
      <c r="A37" s="12">
        <v>43313</v>
      </c>
      <c r="B37" s="38">
        <v>3.3585044324640307</v>
      </c>
      <c r="C37" s="38">
        <v>3.3585044324640307</v>
      </c>
      <c r="D37" s="38"/>
      <c r="E37" s="38">
        <v>3.3585044324640307</v>
      </c>
      <c r="F37" s="37"/>
      <c r="G37" s="13"/>
      <c r="H37" s="13"/>
    </row>
    <row r="38" spans="1:8">
      <c r="A38" s="12">
        <v>43344</v>
      </c>
      <c r="B38" s="38">
        <v>3.5866207244246624</v>
      </c>
      <c r="C38" s="38">
        <v>3.5866207244246624</v>
      </c>
      <c r="D38" s="38"/>
      <c r="E38" s="38">
        <v>3.5866207244246624</v>
      </c>
      <c r="F38" s="37"/>
      <c r="G38" s="13"/>
      <c r="H38" s="13"/>
    </row>
    <row r="39" spans="1:8">
      <c r="A39" s="12">
        <v>43374</v>
      </c>
      <c r="B39" s="38">
        <v>3.8016747474732568</v>
      </c>
      <c r="C39" s="38">
        <v>3.8016747474732568</v>
      </c>
      <c r="D39" s="38"/>
      <c r="E39" s="38">
        <v>3.8016747474732568</v>
      </c>
      <c r="F39" s="37"/>
      <c r="G39" s="13"/>
      <c r="H39" s="13"/>
    </row>
    <row r="40" spans="1:8">
      <c r="A40" s="12">
        <v>43405</v>
      </c>
      <c r="B40" s="38">
        <v>3.105701168615397</v>
      </c>
      <c r="C40" s="38">
        <v>3.105701168615397</v>
      </c>
      <c r="D40" s="38"/>
      <c r="E40" s="38">
        <v>3.105701168615397</v>
      </c>
      <c r="F40" s="37"/>
      <c r="G40" s="13"/>
      <c r="H40" s="13"/>
    </row>
    <row r="41" spans="1:8">
      <c r="A41" s="12">
        <v>43435</v>
      </c>
      <c r="B41" s="38">
        <v>2.7389703986621186</v>
      </c>
      <c r="C41" s="38">
        <v>2.7389703986621186</v>
      </c>
      <c r="D41" s="38"/>
      <c r="E41" s="38">
        <v>2.7389703986621186</v>
      </c>
      <c r="F41" s="37"/>
      <c r="G41" s="13"/>
      <c r="H41" s="13"/>
    </row>
    <row r="42" spans="1:8">
      <c r="A42" s="12">
        <v>43466</v>
      </c>
      <c r="B42" s="38">
        <v>2.6842555472172052</v>
      </c>
      <c r="C42" s="38">
        <v>2.6842555472172052</v>
      </c>
      <c r="D42" s="38"/>
      <c r="E42" s="38">
        <v>2.6842555472172052</v>
      </c>
      <c r="F42" s="37"/>
      <c r="G42" s="13"/>
      <c r="H42" s="13"/>
    </row>
    <row r="43" spans="1:8">
      <c r="A43" s="12">
        <v>43497</v>
      </c>
      <c r="B43" s="38">
        <v>3.1110286566094771</v>
      </c>
      <c r="C43" s="38">
        <v>3.1110286566094771</v>
      </c>
      <c r="D43" s="38"/>
      <c r="E43" s="38">
        <v>3.1110286566094771</v>
      </c>
      <c r="F43" s="37"/>
      <c r="G43" s="13"/>
      <c r="H43" s="13"/>
    </row>
    <row r="44" spans="1:8">
      <c r="A44" s="12">
        <v>43525</v>
      </c>
      <c r="B44" s="38">
        <v>3.7135077411347481</v>
      </c>
      <c r="C44" s="38">
        <v>3.7135077411347481</v>
      </c>
      <c r="D44" s="38"/>
      <c r="E44" s="38">
        <v>3.7135077411347481</v>
      </c>
      <c r="G44" s="13"/>
      <c r="H44" s="13"/>
    </row>
    <row r="45" spans="1:8">
      <c r="A45" s="12">
        <v>43556</v>
      </c>
      <c r="B45" s="38">
        <v>3.8968874257069643</v>
      </c>
      <c r="C45" s="38">
        <v>3.8968874257069643</v>
      </c>
      <c r="D45" s="38"/>
      <c r="E45" s="38">
        <v>3.8968874257069643</v>
      </c>
      <c r="G45" s="13"/>
      <c r="H45" s="13"/>
    </row>
    <row r="46" spans="1:8">
      <c r="A46" s="12">
        <v>43586</v>
      </c>
      <c r="B46" s="38">
        <v>3.9387146438407399</v>
      </c>
      <c r="C46" s="38">
        <v>3.9387146438407399</v>
      </c>
      <c r="D46" s="38"/>
      <c r="E46" s="38">
        <v>3.9387146438407399</v>
      </c>
      <c r="G46" s="13"/>
      <c r="H46" s="13"/>
    </row>
    <row r="47" spans="1:8">
      <c r="A47" s="12">
        <v>43617</v>
      </c>
      <c r="B47" s="38">
        <v>3.3641034111024197</v>
      </c>
      <c r="C47" s="38">
        <v>3.3641034111024197</v>
      </c>
      <c r="D47" s="38"/>
      <c r="E47" s="38">
        <v>3.3641034111024197</v>
      </c>
      <c r="F47" s="42"/>
      <c r="G47" s="13"/>
      <c r="H47" s="13"/>
    </row>
    <row r="48" spans="1:8">
      <c r="A48" s="12">
        <v>43647</v>
      </c>
      <c r="B48" s="38">
        <v>3.2528516168571002</v>
      </c>
      <c r="C48" s="38">
        <v>3.2528516168571002</v>
      </c>
      <c r="D48" s="38"/>
      <c r="E48" s="38">
        <v>3.2528516168571002</v>
      </c>
      <c r="F48" s="42"/>
      <c r="G48" s="13"/>
      <c r="H48" s="13"/>
    </row>
    <row r="49" spans="1:9">
      <c r="A49" s="12">
        <v>43678</v>
      </c>
      <c r="B49" s="38">
        <v>3.1036455044425395</v>
      </c>
      <c r="C49" s="38">
        <v>3.1036455044425395</v>
      </c>
      <c r="D49" s="38"/>
      <c r="E49" s="38">
        <v>3.1036455044425395</v>
      </c>
      <c r="F49" s="42"/>
      <c r="G49" s="13"/>
      <c r="H49" s="13"/>
    </row>
    <row r="50" spans="1:9">
      <c r="A50" s="12">
        <v>43709</v>
      </c>
      <c r="B50" s="38">
        <v>2.8362497070306603</v>
      </c>
      <c r="C50" s="38">
        <v>2.8362497070306603</v>
      </c>
      <c r="D50" s="38"/>
      <c r="E50" s="38">
        <v>2.8362497070306603</v>
      </c>
      <c r="F50" s="42"/>
      <c r="G50" s="13"/>
      <c r="H50" s="13"/>
    </row>
    <row r="51" spans="1:9">
      <c r="A51" s="12">
        <v>43739</v>
      </c>
      <c r="B51" s="38">
        <v>2.9258345651863209</v>
      </c>
      <c r="C51" s="38">
        <v>2.9258345651863209</v>
      </c>
      <c r="D51" s="38"/>
      <c r="E51" s="38">
        <v>2.9258345651863209</v>
      </c>
      <c r="F51" s="42"/>
      <c r="G51" s="13"/>
      <c r="H51" s="13"/>
    </row>
    <row r="52" spans="1:9">
      <c r="A52" s="12">
        <v>43770</v>
      </c>
      <c r="B52" s="38">
        <v>3.4000000000000057</v>
      </c>
      <c r="C52" s="38">
        <v>3.4000000000000057</v>
      </c>
      <c r="D52" s="38"/>
      <c r="E52" s="38">
        <v>3.4000000000000057</v>
      </c>
      <c r="F52" s="42"/>
      <c r="G52" s="13"/>
      <c r="H52" s="13"/>
    </row>
    <row r="53" spans="1:9">
      <c r="A53" s="12">
        <v>43800</v>
      </c>
      <c r="B53" s="38">
        <v>4.0049804907466182</v>
      </c>
      <c r="C53" s="38">
        <v>4.0049804907466182</v>
      </c>
      <c r="D53" s="38"/>
      <c r="E53" s="38">
        <v>4.0049804907466182</v>
      </c>
      <c r="F53" s="42"/>
      <c r="G53" s="13"/>
      <c r="H53" s="13"/>
    </row>
    <row r="54" spans="1:9">
      <c r="A54" s="12">
        <v>43831</v>
      </c>
      <c r="B54" s="38">
        <v>4.6838613022688378</v>
      </c>
      <c r="C54" s="38">
        <v>4.6838613022688378</v>
      </c>
      <c r="D54" s="38"/>
      <c r="E54" s="38">
        <v>4.6838613022688378</v>
      </c>
      <c r="F54" s="42"/>
      <c r="G54" s="13"/>
      <c r="H54" s="13"/>
    </row>
    <row r="55" spans="1:9">
      <c r="A55" s="12">
        <v>43862</v>
      </c>
      <c r="B55" s="38">
        <v>4.3787185943149041</v>
      </c>
      <c r="C55" s="38">
        <v>4.3787185943149041</v>
      </c>
      <c r="D55" s="38"/>
      <c r="E55" s="38">
        <v>4.3787185943149041</v>
      </c>
      <c r="F55" s="42"/>
      <c r="G55" s="13"/>
      <c r="H55" s="13"/>
    </row>
    <row r="56" spans="1:9">
      <c r="A56" s="12">
        <v>43891</v>
      </c>
      <c r="B56" s="38">
        <v>3.9091105735233214</v>
      </c>
      <c r="C56" s="38">
        <v>3.9091105735233214</v>
      </c>
      <c r="D56" s="38"/>
      <c r="E56" s="38">
        <v>3.9091105735233214</v>
      </c>
      <c r="F56" s="42"/>
      <c r="G56" s="13"/>
      <c r="H56" s="13"/>
    </row>
    <row r="57" spans="1:9">
      <c r="A57" s="12">
        <v>43922</v>
      </c>
      <c r="B57" s="38">
        <v>2.4475610567045294</v>
      </c>
      <c r="C57" s="38">
        <v>2.4475610567045294</v>
      </c>
      <c r="D57" s="38"/>
      <c r="E57" s="38">
        <v>2.4475610567045294</v>
      </c>
      <c r="F57" s="42"/>
      <c r="G57" s="13"/>
      <c r="H57" s="13"/>
    </row>
    <row r="58" spans="1:9">
      <c r="A58" s="12">
        <v>43952</v>
      </c>
      <c r="B58" s="38">
        <v>2.2102598254597297</v>
      </c>
      <c r="C58" s="38">
        <v>2.2102598254597297</v>
      </c>
      <c r="D58" s="38"/>
      <c r="E58" s="38">
        <v>2.2102598254597297</v>
      </c>
      <c r="F58" s="42"/>
      <c r="G58" s="13"/>
      <c r="H58" s="13"/>
    </row>
    <row r="59" spans="1:9">
      <c r="A59" s="12">
        <v>43983</v>
      </c>
      <c r="B59" s="38">
        <v>2.9</v>
      </c>
      <c r="C59" s="38">
        <v>2.9</v>
      </c>
      <c r="D59" s="38"/>
      <c r="E59" s="38">
        <v>2.9</v>
      </c>
      <c r="F59" s="42"/>
      <c r="G59" s="13"/>
      <c r="H59" s="13"/>
    </row>
    <row r="60" spans="1:9">
      <c r="A60" s="12">
        <v>44013</v>
      </c>
      <c r="B60" s="38">
        <v>3.826420520612956</v>
      </c>
      <c r="C60" s="38">
        <v>3.826420520612956</v>
      </c>
      <c r="D60" s="38"/>
      <c r="E60" s="38">
        <v>3.826420520612956</v>
      </c>
      <c r="F60" s="42"/>
      <c r="G60" s="13"/>
      <c r="H60" s="13"/>
    </row>
    <row r="61" spans="1:9">
      <c r="A61" s="12">
        <v>44044</v>
      </c>
      <c r="B61" s="38">
        <v>3.8873880484071748</v>
      </c>
      <c r="C61" s="38">
        <v>3.8873880484071748</v>
      </c>
      <c r="D61" s="38"/>
      <c r="E61" s="38">
        <v>3.8873880484071748</v>
      </c>
      <c r="F61" s="42"/>
      <c r="G61" s="13"/>
      <c r="H61" s="13"/>
    </row>
    <row r="62" spans="1:9">
      <c r="A62" s="12">
        <v>44075</v>
      </c>
      <c r="B62" s="38">
        <v>3.4</v>
      </c>
      <c r="C62" s="38">
        <v>3.4</v>
      </c>
      <c r="D62" s="38"/>
      <c r="E62" s="38">
        <v>3.4</v>
      </c>
      <c r="F62" s="42"/>
      <c r="G62" s="13"/>
      <c r="H62" s="13"/>
      <c r="I62" s="13"/>
    </row>
    <row r="63" spans="1:9">
      <c r="A63" s="12">
        <v>44105</v>
      </c>
      <c r="B63" s="38">
        <v>3.0244830088957002</v>
      </c>
      <c r="C63" s="38">
        <v>3.0244830088957002</v>
      </c>
      <c r="D63" s="38"/>
      <c r="E63" s="38">
        <v>3.0244830088957002</v>
      </c>
      <c r="F63" s="42"/>
      <c r="G63" s="13"/>
      <c r="H63" s="13"/>
      <c r="I63" s="13"/>
    </row>
    <row r="64" spans="1:9">
      <c r="A64" s="12">
        <v>44136</v>
      </c>
      <c r="B64" s="38">
        <v>2.6981817320543229</v>
      </c>
      <c r="C64" s="38">
        <v>2.6981817320543229</v>
      </c>
      <c r="D64" s="38"/>
      <c r="E64" s="38">
        <v>2.6981817320543229</v>
      </c>
      <c r="F64" s="42"/>
      <c r="G64" s="13"/>
      <c r="H64" s="13"/>
      <c r="I64" s="13"/>
    </row>
    <row r="65" spans="1:9">
      <c r="A65" s="12">
        <v>44166</v>
      </c>
      <c r="B65" s="38">
        <v>2.7278552449615177</v>
      </c>
      <c r="C65" s="38">
        <v>2.7278552449615177</v>
      </c>
      <c r="D65" s="38"/>
      <c r="E65" s="38">
        <v>2.7278552449615177</v>
      </c>
      <c r="F65" s="42"/>
      <c r="G65" s="13"/>
      <c r="H65" s="13"/>
      <c r="I65" s="13"/>
    </row>
    <row r="66" spans="1:9">
      <c r="A66" s="12">
        <v>44197</v>
      </c>
      <c r="B66" s="38">
        <v>2.6815819293948522</v>
      </c>
      <c r="C66" s="38">
        <v>2.6815819293948522</v>
      </c>
      <c r="D66" s="38"/>
      <c r="E66" s="38">
        <v>2.6815819293948522</v>
      </c>
      <c r="F66" s="42"/>
      <c r="G66" s="13"/>
      <c r="H66" s="13"/>
    </row>
    <row r="67" spans="1:9">
      <c r="A67" s="12">
        <v>44228</v>
      </c>
      <c r="B67" s="38">
        <v>3.1269099235997544</v>
      </c>
      <c r="C67" s="38">
        <v>3.1269099235997544</v>
      </c>
      <c r="D67" s="38"/>
      <c r="E67" s="38">
        <v>3.1269099235997544</v>
      </c>
      <c r="F67" s="42"/>
      <c r="G67" s="13"/>
      <c r="H67" s="13"/>
    </row>
    <row r="68" spans="1:9">
      <c r="A68" s="12">
        <v>44256</v>
      </c>
      <c r="B68" s="38">
        <v>3.6569471117793171</v>
      </c>
      <c r="C68" s="38">
        <v>3.6569471117793171</v>
      </c>
      <c r="D68" s="38"/>
      <c r="E68" s="38">
        <v>3.6569471117793171</v>
      </c>
      <c r="G68" s="13"/>
      <c r="H68" s="13"/>
    </row>
    <row r="69" spans="1:9">
      <c r="A69" s="12">
        <v>44287</v>
      </c>
      <c r="B69" s="38">
        <v>5.0561496846868437</v>
      </c>
      <c r="C69" s="38">
        <v>5.0561496846868437</v>
      </c>
      <c r="D69" s="38"/>
      <c r="E69" s="38">
        <v>5.0561496846868437</v>
      </c>
      <c r="G69" s="13"/>
      <c r="H69" s="13"/>
    </row>
    <row r="70" spans="1:9">
      <c r="A70" s="12">
        <v>44317</v>
      </c>
      <c r="B70" s="38">
        <v>5.1385510928611637</v>
      </c>
      <c r="C70" s="38">
        <v>5.1385510928611637</v>
      </c>
      <c r="D70" s="38"/>
      <c r="E70" s="38">
        <v>5.1385510928611637</v>
      </c>
      <c r="G70" s="13"/>
      <c r="H70" s="13"/>
    </row>
    <row r="71" spans="1:9">
      <c r="A71" s="12">
        <v>44348</v>
      </c>
      <c r="B71" s="38">
        <v>5.3086566117459455</v>
      </c>
      <c r="C71" s="38">
        <v>5.3086566117459455</v>
      </c>
      <c r="D71" s="38"/>
      <c r="E71" s="38">
        <v>5.3086566117459455</v>
      </c>
      <c r="G71" s="13"/>
    </row>
    <row r="72" spans="1:9">
      <c r="A72" s="12">
        <v>44378</v>
      </c>
      <c r="B72" s="38">
        <v>4.6389863288306259</v>
      </c>
      <c r="C72" s="38">
        <v>4.6389863288306259</v>
      </c>
      <c r="D72" s="38"/>
      <c r="E72" s="38">
        <v>4.6389863288306259</v>
      </c>
      <c r="G72" s="13"/>
    </row>
    <row r="73" spans="1:9">
      <c r="A73" s="12">
        <v>44409</v>
      </c>
      <c r="B73" s="38">
        <v>4.8913964730291042</v>
      </c>
      <c r="C73" s="38">
        <v>4.8913964730291042</v>
      </c>
      <c r="D73" s="38"/>
      <c r="E73" s="38">
        <v>4.8913964730291042</v>
      </c>
      <c r="G73" s="13"/>
    </row>
    <row r="74" spans="1:9">
      <c r="A74" s="12">
        <v>44440</v>
      </c>
      <c r="B74" s="38">
        <v>5.450534580960877</v>
      </c>
      <c r="C74" s="38">
        <v>5.450534580960877</v>
      </c>
      <c r="D74" s="38"/>
      <c r="E74" s="38">
        <v>5.450534580960877</v>
      </c>
      <c r="G74" s="13"/>
    </row>
    <row r="75" spans="1:9">
      <c r="A75" s="12">
        <v>44470</v>
      </c>
      <c r="B75" s="38">
        <v>6.453617051213115</v>
      </c>
      <c r="C75" s="38">
        <v>6.453617051213115</v>
      </c>
      <c r="D75" s="38"/>
      <c r="E75" s="38">
        <v>6.453617051213115</v>
      </c>
      <c r="G75" s="13"/>
    </row>
    <row r="76" spans="1:9">
      <c r="A76" s="12">
        <v>44501</v>
      </c>
      <c r="B76" s="38">
        <v>7.4093332953649309</v>
      </c>
      <c r="C76" s="38">
        <v>7.4093332953649309</v>
      </c>
      <c r="D76" s="38"/>
      <c r="E76" s="38">
        <v>7.4093332953649309</v>
      </c>
      <c r="G76" s="13"/>
    </row>
    <row r="77" spans="1:9">
      <c r="A77" s="12">
        <v>44531</v>
      </c>
      <c r="B77" s="38">
        <v>7.3689403512572653</v>
      </c>
      <c r="C77" s="38">
        <v>7.3689403512572653</v>
      </c>
      <c r="D77" s="38"/>
      <c r="E77" s="38">
        <v>7.3689403512572653</v>
      </c>
      <c r="G77" s="13"/>
    </row>
    <row r="78" spans="1:9">
      <c r="A78" s="12">
        <v>44562</v>
      </c>
      <c r="B78" s="38">
        <v>7.8748299462956055</v>
      </c>
      <c r="C78" s="38">
        <v>7.8748299462956055</v>
      </c>
      <c r="D78" s="38"/>
      <c r="E78" s="38">
        <v>7.8748299462956055</v>
      </c>
      <c r="G78" s="13"/>
    </row>
    <row r="79" spans="1:9">
      <c r="A79" s="12">
        <v>44593</v>
      </c>
      <c r="B79" s="38">
        <v>8.2736086598602867</v>
      </c>
      <c r="C79" s="38">
        <v>8.2736086598602867</v>
      </c>
      <c r="D79" s="38"/>
      <c r="E79" s="38">
        <v>8.2736086598602867</v>
      </c>
      <c r="G79" s="13"/>
    </row>
    <row r="80" spans="1:9">
      <c r="A80" s="12">
        <v>44621</v>
      </c>
      <c r="B80" s="38">
        <v>8.5309340975852592</v>
      </c>
      <c r="C80" s="38">
        <v>8.5309340975852592</v>
      </c>
      <c r="D80" s="38"/>
      <c r="E80" s="38">
        <v>8.5309340975852592</v>
      </c>
      <c r="G80" s="13"/>
      <c r="H80" s="206"/>
    </row>
    <row r="81" spans="1:8">
      <c r="A81" s="12">
        <v>44652</v>
      </c>
      <c r="B81" s="38">
        <v>9.4549016692589589</v>
      </c>
      <c r="C81" s="38">
        <v>9.4549016692589589</v>
      </c>
      <c r="D81" s="38"/>
      <c r="E81" s="38">
        <v>9.4549016692589589</v>
      </c>
      <c r="F81" s="13"/>
      <c r="G81" s="13"/>
      <c r="H81" s="206"/>
    </row>
    <row r="82" spans="1:8">
      <c r="A82" s="12">
        <v>44682</v>
      </c>
      <c r="B82" s="38">
        <v>10.692797893651147</v>
      </c>
      <c r="C82" s="38">
        <v>10.692797893651147</v>
      </c>
      <c r="D82" s="38"/>
      <c r="E82" s="38">
        <v>10.692797893651147</v>
      </c>
      <c r="F82" s="13"/>
      <c r="G82" s="13"/>
      <c r="H82" s="206"/>
    </row>
    <row r="83" spans="1:8">
      <c r="A83" s="12">
        <v>44713</v>
      </c>
      <c r="B83" s="38">
        <v>11.707802297814041</v>
      </c>
      <c r="C83" s="38">
        <v>11.707802297814041</v>
      </c>
      <c r="D83" s="38"/>
      <c r="E83" s="38">
        <v>11.707802297814041</v>
      </c>
      <c r="F83" s="13"/>
      <c r="G83" s="13"/>
      <c r="H83" s="206"/>
    </row>
    <row r="84" spans="1:8">
      <c r="A84" s="12">
        <v>44743</v>
      </c>
      <c r="B84" s="38">
        <v>13.747626594213287</v>
      </c>
      <c r="C84" s="38">
        <v>13.747626594213287</v>
      </c>
      <c r="D84" s="38"/>
      <c r="E84" s="38">
        <v>13.747626594213287</v>
      </c>
      <c r="F84" s="13"/>
      <c r="G84" s="13"/>
      <c r="H84" s="206"/>
    </row>
    <row r="85" spans="1:8">
      <c r="A85" s="12">
        <v>44774</v>
      </c>
      <c r="B85" s="38">
        <v>15.558824853992931</v>
      </c>
      <c r="C85" s="38">
        <v>15.558824853992931</v>
      </c>
      <c r="D85" s="38"/>
      <c r="E85" s="38">
        <v>15.558824853992931</v>
      </c>
      <c r="F85" s="13"/>
      <c r="G85" s="13"/>
      <c r="H85" s="206"/>
    </row>
    <row r="86" spans="1:8">
      <c r="A86" s="12">
        <v>44805</v>
      </c>
      <c r="B86" s="215">
        <v>20.105353012376398</v>
      </c>
      <c r="C86" s="42">
        <v>20.105353012376398</v>
      </c>
      <c r="D86" s="42"/>
      <c r="E86" s="37">
        <v>20.105353012376398</v>
      </c>
      <c r="F86" s="42"/>
      <c r="G86" s="13"/>
      <c r="H86" s="206"/>
    </row>
    <row r="87" spans="1:8">
      <c r="A87" s="12">
        <v>44835</v>
      </c>
      <c r="B87" s="215">
        <v>21.140796247247479</v>
      </c>
      <c r="C87" s="42">
        <v>21.140796247247479</v>
      </c>
      <c r="D87" s="42"/>
      <c r="E87" s="37">
        <v>21.140796247247479</v>
      </c>
      <c r="F87" s="42"/>
      <c r="G87" s="13"/>
      <c r="H87" s="206"/>
    </row>
    <row r="88" spans="1:8">
      <c r="A88" s="12">
        <v>44866</v>
      </c>
      <c r="B88" s="215">
        <v>22.517804662315001</v>
      </c>
      <c r="C88" s="42">
        <v>22.517804662315001</v>
      </c>
      <c r="D88" s="42"/>
      <c r="E88" s="37">
        <v>22.517804662315001</v>
      </c>
      <c r="F88" s="42"/>
      <c r="G88" s="13"/>
      <c r="H88" s="206"/>
    </row>
    <row r="89" spans="1:8">
      <c r="A89" s="12">
        <v>44896</v>
      </c>
      <c r="B89" s="215">
        <v>24.53945287499684</v>
      </c>
      <c r="C89" s="38">
        <v>24.53945287499684</v>
      </c>
      <c r="D89" s="38"/>
      <c r="E89" s="37">
        <v>24.53945287499684</v>
      </c>
      <c r="F89" s="42"/>
      <c r="G89" s="13"/>
      <c r="H89" s="206"/>
    </row>
    <row r="90" spans="1:8">
      <c r="A90" s="12">
        <v>44927</v>
      </c>
      <c r="B90" s="215">
        <v>25.724262623235731</v>
      </c>
      <c r="C90" s="38">
        <v>25.724262623235731</v>
      </c>
      <c r="D90" s="38"/>
      <c r="E90" s="37">
        <v>25.724262623235731</v>
      </c>
      <c r="F90" s="42"/>
      <c r="H90" s="206"/>
    </row>
    <row r="91" spans="1:8">
      <c r="A91" s="12">
        <v>44958</v>
      </c>
      <c r="B91" s="215">
        <v>25.366655615469057</v>
      </c>
      <c r="C91" s="38">
        <v>25.366655615469057</v>
      </c>
      <c r="D91" s="38"/>
      <c r="E91" s="37">
        <v>25.366655615469057</v>
      </c>
      <c r="F91" s="42"/>
    </row>
    <row r="92" spans="1:8">
      <c r="A92" s="12">
        <v>44986</v>
      </c>
      <c r="B92" s="215">
        <v>25.161738510636994</v>
      </c>
      <c r="C92" s="38">
        <v>25.161738510636994</v>
      </c>
      <c r="D92" s="38"/>
      <c r="E92" s="37">
        <v>25.161738510636994</v>
      </c>
      <c r="F92" s="42"/>
    </row>
    <row r="93" spans="1:8">
      <c r="A93" s="12">
        <v>45017</v>
      </c>
      <c r="B93" s="215">
        <v>23.981342122243746</v>
      </c>
      <c r="C93" s="38">
        <v>23.981342122243746</v>
      </c>
      <c r="D93" s="38"/>
      <c r="E93" s="37">
        <v>23.981342122243746</v>
      </c>
      <c r="F93" s="42"/>
    </row>
    <row r="94" spans="1:8">
      <c r="A94" s="12">
        <v>45047</v>
      </c>
      <c r="B94" s="215">
        <v>21.51182624652138</v>
      </c>
      <c r="C94" s="38">
        <v>21.51182624652138</v>
      </c>
      <c r="D94" s="38"/>
      <c r="E94" s="37">
        <v>21.51182624652138</v>
      </c>
      <c r="F94" s="42"/>
    </row>
    <row r="95" spans="1:8">
      <c r="A95" s="12">
        <v>45078</v>
      </c>
      <c r="B95" s="215">
        <v>20.074041329402689</v>
      </c>
      <c r="C95" s="38">
        <v>20.074041329402689</v>
      </c>
      <c r="D95" s="38"/>
      <c r="E95" s="37">
        <v>20.074041329402689</v>
      </c>
      <c r="F95" s="42"/>
    </row>
    <row r="96" spans="1:8">
      <c r="A96" s="12">
        <v>45108</v>
      </c>
      <c r="B96" s="215">
        <v>17.635071646810758</v>
      </c>
      <c r="C96" s="38">
        <v>17.635071646810758</v>
      </c>
      <c r="D96" s="38"/>
      <c r="E96" s="37">
        <v>17.635071646810758</v>
      </c>
      <c r="F96" s="42"/>
    </row>
    <row r="97" spans="1:6">
      <c r="A97" s="205">
        <v>45139</v>
      </c>
      <c r="B97" s="236">
        <v>16.366717208115858</v>
      </c>
      <c r="C97" s="237">
        <v>16.366717208115858</v>
      </c>
      <c r="D97" s="237"/>
      <c r="E97" s="238">
        <v>16.366717208115858</v>
      </c>
      <c r="F97" s="239"/>
    </row>
    <row r="98" spans="1:6">
      <c r="A98" s="12">
        <v>45170</v>
      </c>
      <c r="B98" s="215">
        <v>12.202949100795237</v>
      </c>
      <c r="C98" s="38">
        <v>12.202949100795237</v>
      </c>
      <c r="D98" s="38"/>
      <c r="E98" s="37">
        <v>12.202949100795237</v>
      </c>
      <c r="F98" s="42"/>
    </row>
    <row r="99" spans="1:6">
      <c r="A99" s="12">
        <v>45200</v>
      </c>
      <c r="B99" s="215">
        <v>9.8548091465823546</v>
      </c>
      <c r="C99" s="38">
        <v>9.8548091465823546</v>
      </c>
      <c r="D99" s="38"/>
      <c r="E99" s="37">
        <v>9.8548091465823546</v>
      </c>
      <c r="F99" s="42"/>
    </row>
    <row r="100" spans="1:6">
      <c r="A100" s="12">
        <v>45231</v>
      </c>
      <c r="B100" s="215">
        <v>7.8942300180524825</v>
      </c>
      <c r="C100" s="38">
        <v>7.8942300180524825</v>
      </c>
      <c r="D100" s="38"/>
      <c r="E100" s="37">
        <v>7.8942300180524825</v>
      </c>
      <c r="F100" s="42"/>
    </row>
    <row r="101" spans="1:6">
      <c r="A101" s="12">
        <v>45261</v>
      </c>
      <c r="B101" s="215">
        <v>5.6737529815366514</v>
      </c>
      <c r="C101" s="38">
        <v>5.3073500847516897</v>
      </c>
      <c r="D101" s="38">
        <v>0.73408064364129189</v>
      </c>
      <c r="E101" s="37">
        <v>4.0534093291102158</v>
      </c>
      <c r="F101" s="42">
        <v>3.2419621549242397</v>
      </c>
    </row>
    <row r="102" spans="1:6">
      <c r="A102" s="12">
        <v>45292</v>
      </c>
      <c r="B102" s="215">
        <v>4.8116969627591857</v>
      </c>
      <c r="C102" s="215">
        <v>4.2215292125530937</v>
      </c>
      <c r="D102" s="329">
        <v>1.1836774008430666</v>
      </c>
      <c r="E102" s="215">
        <v>2.9675884569116198</v>
      </c>
      <c r="F102" s="215">
        <v>3.6915589121260144</v>
      </c>
    </row>
    <row r="103" spans="1:6">
      <c r="A103" s="12">
        <v>45323</v>
      </c>
      <c r="B103" s="215">
        <v>4.4198851219395578</v>
      </c>
      <c r="C103" s="215">
        <v>3.616868966449033</v>
      </c>
      <c r="D103" s="329">
        <v>1.6122555732008834</v>
      </c>
      <c r="E103" s="215">
        <v>2.3629282108075591</v>
      </c>
      <c r="F103" s="215">
        <v>4.1201370844838312</v>
      </c>
    </row>
    <row r="104" spans="1:6">
      <c r="A104" s="12">
        <v>45352</v>
      </c>
      <c r="B104" s="215">
        <v>4.5558772604852038</v>
      </c>
      <c r="C104" s="215">
        <v>3.7143264714084836</v>
      </c>
      <c r="D104" s="329">
        <v>1.6899300246631128</v>
      </c>
      <c r="E104" s="215">
        <v>2.4603857157670097</v>
      </c>
      <c r="F104" s="215">
        <v>4.1978115359460606</v>
      </c>
    </row>
    <row r="105" spans="1:6">
      <c r="B105" s="215"/>
      <c r="C105" s="215"/>
      <c r="D105" s="215"/>
      <c r="E105" s="215"/>
      <c r="F105" s="215"/>
    </row>
  </sheetData>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385330-5E9E-4187-86C5-826D412CE0F5}">
  <sheetPr codeName="Sheet33"/>
  <dimension ref="A1:P93"/>
  <sheetViews>
    <sheetView showGridLines="0" zoomScaleNormal="100" workbookViewId="0"/>
  </sheetViews>
  <sheetFormatPr defaultColWidth="9.140625" defaultRowHeight="12"/>
  <cols>
    <col min="1" max="1" width="11.85546875" style="383" customWidth="1"/>
    <col min="2" max="25" width="11.28515625" style="383" bestFit="1" customWidth="1"/>
    <col min="26" max="16384" width="9.140625" style="383"/>
  </cols>
  <sheetData>
    <row r="1" spans="1:9">
      <c r="A1" s="384"/>
      <c r="B1" s="72"/>
    </row>
    <row r="2" spans="1:9">
      <c r="A2" s="384" t="s">
        <v>0</v>
      </c>
      <c r="B2" s="383" t="s">
        <v>519</v>
      </c>
    </row>
    <row r="3" spans="1:9">
      <c r="A3" s="384" t="s">
        <v>16</v>
      </c>
      <c r="B3" s="383" t="s">
        <v>520</v>
      </c>
    </row>
    <row r="4" spans="1:9">
      <c r="A4" s="383" t="s">
        <v>15</v>
      </c>
      <c r="B4" s="383" t="s">
        <v>526</v>
      </c>
    </row>
    <row r="5" spans="1:9">
      <c r="A5" s="383" t="s">
        <v>56</v>
      </c>
      <c r="B5" s="383" t="s">
        <v>521</v>
      </c>
    </row>
    <row r="6" spans="1:9">
      <c r="A6" s="383" t="s">
        <v>52</v>
      </c>
      <c r="B6" s="383" t="s">
        <v>89</v>
      </c>
    </row>
    <row r="7" spans="1:9">
      <c r="A7" s="383" t="s">
        <v>53</v>
      </c>
      <c r="B7" s="383" t="s">
        <v>90</v>
      </c>
    </row>
    <row r="8" spans="1:9">
      <c r="B8" s="385"/>
    </row>
    <row r="9" spans="1:9">
      <c r="A9" s="400" t="s">
        <v>9</v>
      </c>
      <c r="B9" s="383" t="s">
        <v>511</v>
      </c>
    </row>
    <row r="10" spans="1:9">
      <c r="A10" s="400"/>
      <c r="B10" s="383" t="s">
        <v>513</v>
      </c>
    </row>
    <row r="11" spans="1:9">
      <c r="A11" s="400"/>
    </row>
    <row r="12" spans="1:9">
      <c r="B12" s="383" t="s">
        <v>522</v>
      </c>
      <c r="C12" s="383" t="s">
        <v>523</v>
      </c>
      <c r="D12" s="387"/>
      <c r="F12" s="387"/>
    </row>
    <row r="13" spans="1:9">
      <c r="B13" s="383" t="s">
        <v>524</v>
      </c>
      <c r="C13" s="383" t="s">
        <v>525</v>
      </c>
    </row>
    <row r="14" spans="1:9">
      <c r="A14" s="388">
        <v>42766</v>
      </c>
      <c r="B14" s="389">
        <v>353.55730410341499</v>
      </c>
      <c r="C14" s="389">
        <v>402.00117125205321</v>
      </c>
      <c r="D14" s="389"/>
      <c r="E14" s="389"/>
      <c r="F14" s="389"/>
      <c r="H14" s="390"/>
      <c r="I14" s="390"/>
    </row>
    <row r="15" spans="1:9">
      <c r="A15" s="388">
        <v>42855</v>
      </c>
      <c r="B15" s="389">
        <v>403.68496609339735</v>
      </c>
      <c r="C15" s="389">
        <v>461.60130712881346</v>
      </c>
      <c r="D15" s="389"/>
      <c r="E15" s="389"/>
      <c r="F15" s="389"/>
      <c r="H15" s="390"/>
      <c r="I15" s="390"/>
    </row>
    <row r="16" spans="1:9">
      <c r="A16" s="388">
        <v>42947</v>
      </c>
      <c r="B16" s="389">
        <v>446.55198432073257</v>
      </c>
      <c r="C16" s="389">
        <v>511.42986580992294</v>
      </c>
      <c r="D16" s="389"/>
      <c r="E16" s="389"/>
      <c r="F16" s="389"/>
      <c r="H16" s="390"/>
      <c r="I16" s="390"/>
    </row>
    <row r="17" spans="1:9">
      <c r="A17" s="388">
        <v>43039</v>
      </c>
      <c r="B17" s="389">
        <v>550.22777075146269</v>
      </c>
      <c r="C17" s="389">
        <v>634.09081958867023</v>
      </c>
      <c r="D17" s="389"/>
      <c r="E17" s="389"/>
      <c r="F17" s="389"/>
      <c r="H17" s="390"/>
      <c r="I17" s="390"/>
    </row>
    <row r="18" spans="1:9">
      <c r="A18" s="388">
        <v>43131</v>
      </c>
      <c r="B18" s="389">
        <v>584.28391203915714</v>
      </c>
      <c r="C18" s="389">
        <v>677.35961275108775</v>
      </c>
      <c r="D18" s="389"/>
      <c r="E18" s="389"/>
      <c r="F18" s="389"/>
      <c r="H18" s="390"/>
      <c r="I18" s="390"/>
    </row>
    <row r="19" spans="1:9">
      <c r="A19" s="388">
        <v>43220</v>
      </c>
      <c r="B19" s="389">
        <v>609.17500176622104</v>
      </c>
      <c r="C19" s="389">
        <v>715.50989377024291</v>
      </c>
      <c r="D19" s="389"/>
      <c r="E19" s="389"/>
      <c r="F19" s="389"/>
      <c r="H19" s="390"/>
      <c r="I19" s="390"/>
    </row>
    <row r="20" spans="1:9">
      <c r="A20" s="388">
        <v>43312</v>
      </c>
      <c r="B20" s="389">
        <v>565.22695888976557</v>
      </c>
      <c r="C20" s="389">
        <v>669.57088495129119</v>
      </c>
      <c r="D20" s="389"/>
      <c r="E20" s="389"/>
      <c r="F20" s="389"/>
      <c r="H20" s="390"/>
      <c r="I20" s="390"/>
    </row>
    <row r="21" spans="1:9">
      <c r="A21" s="388">
        <v>43404</v>
      </c>
      <c r="B21" s="389">
        <v>526.96429809688777</v>
      </c>
      <c r="C21" s="389">
        <v>626.80420887435514</v>
      </c>
      <c r="D21" s="389"/>
      <c r="E21" s="389"/>
      <c r="F21" s="389"/>
      <c r="H21" s="390"/>
      <c r="I21" s="390"/>
    </row>
    <row r="22" spans="1:9">
      <c r="A22" s="388">
        <v>43496</v>
      </c>
      <c r="B22" s="389">
        <v>479.19472014516208</v>
      </c>
      <c r="C22" s="389">
        <v>573.14017263534629</v>
      </c>
      <c r="D22" s="391"/>
      <c r="E22" s="391"/>
      <c r="F22" s="391"/>
      <c r="H22" s="390"/>
      <c r="I22" s="390"/>
    </row>
    <row r="23" spans="1:9">
      <c r="A23" s="388">
        <v>43585</v>
      </c>
      <c r="B23" s="389">
        <v>506.14780826953648</v>
      </c>
      <c r="C23" s="389">
        <v>616.68844304672768</v>
      </c>
      <c r="D23" s="391"/>
      <c r="E23" s="391"/>
      <c r="F23" s="391"/>
      <c r="H23" s="390"/>
      <c r="I23" s="390"/>
    </row>
    <row r="24" spans="1:9">
      <c r="A24" s="388">
        <v>43677</v>
      </c>
      <c r="B24" s="389">
        <v>525.82674405539888</v>
      </c>
      <c r="C24" s="389">
        <v>641.98263800802272</v>
      </c>
      <c r="H24" s="390"/>
      <c r="I24" s="390"/>
    </row>
    <row r="25" spans="1:9">
      <c r="A25" s="388">
        <v>43769</v>
      </c>
      <c r="B25" s="389">
        <v>482.64480309275314</v>
      </c>
      <c r="C25" s="389">
        <v>593.74465834854811</v>
      </c>
      <c r="H25" s="390"/>
      <c r="I25" s="390"/>
    </row>
    <row r="26" spans="1:9">
      <c r="A26" s="388">
        <v>43861</v>
      </c>
      <c r="B26" s="389">
        <v>498.49864493044646</v>
      </c>
      <c r="C26" s="389">
        <v>621.99931354604598</v>
      </c>
      <c r="D26" s="391"/>
      <c r="E26" s="391"/>
      <c r="F26" s="391"/>
      <c r="H26" s="390"/>
      <c r="I26" s="390"/>
    </row>
    <row r="27" spans="1:9">
      <c r="A27" s="388">
        <v>43951</v>
      </c>
      <c r="B27" s="389">
        <v>779.84260303170129</v>
      </c>
      <c r="C27" s="389">
        <v>973.93206737322953</v>
      </c>
      <c r="D27" s="391"/>
      <c r="E27" s="391"/>
      <c r="F27" s="391"/>
      <c r="H27" s="390"/>
      <c r="I27" s="390"/>
    </row>
    <row r="28" spans="1:9">
      <c r="A28" s="388">
        <v>44043</v>
      </c>
      <c r="B28" s="389">
        <v>682.21972153809838</v>
      </c>
      <c r="C28" s="389">
        <v>863.92148316013629</v>
      </c>
      <c r="D28" s="391"/>
      <c r="E28" s="391"/>
      <c r="F28" s="391"/>
      <c r="H28" s="390"/>
      <c r="I28" s="390"/>
    </row>
    <row r="29" spans="1:9">
      <c r="A29" s="388">
        <v>44135</v>
      </c>
      <c r="B29" s="389">
        <v>651.17665708416928</v>
      </c>
      <c r="C29" s="389">
        <v>823.63452399744483</v>
      </c>
      <c r="D29" s="391"/>
      <c r="E29" s="391"/>
      <c r="F29" s="391"/>
      <c r="H29" s="390"/>
      <c r="I29" s="390"/>
    </row>
    <row r="30" spans="1:9">
      <c r="A30" s="388">
        <v>44227</v>
      </c>
      <c r="B30" s="389">
        <v>599.16715345775947</v>
      </c>
      <c r="C30" s="389">
        <v>771.20210528809321</v>
      </c>
      <c r="D30" s="391"/>
      <c r="E30" s="391"/>
      <c r="F30" s="391"/>
      <c r="H30" s="390"/>
      <c r="I30" s="390"/>
    </row>
    <row r="31" spans="1:9">
      <c r="A31" s="388">
        <v>44316</v>
      </c>
      <c r="B31" s="389">
        <v>540.52585636062099</v>
      </c>
      <c r="C31" s="389">
        <v>709.94110183261705</v>
      </c>
      <c r="D31" s="391"/>
      <c r="E31" s="391"/>
      <c r="F31" s="391"/>
      <c r="H31" s="390"/>
      <c r="I31" s="390"/>
    </row>
    <row r="32" spans="1:9">
      <c r="A32" s="388">
        <v>44408</v>
      </c>
      <c r="B32" s="389">
        <v>568.56277076881497</v>
      </c>
      <c r="C32" s="389">
        <v>755.94273947941906</v>
      </c>
      <c r="D32" s="391"/>
      <c r="E32" s="391"/>
      <c r="F32" s="391"/>
      <c r="H32" s="390"/>
      <c r="I32" s="390"/>
    </row>
    <row r="33" spans="1:9">
      <c r="A33" s="388">
        <v>44500</v>
      </c>
      <c r="B33" s="389">
        <v>602.68052040076066</v>
      </c>
      <c r="C33" s="389">
        <v>816.2432069477411</v>
      </c>
      <c r="D33" s="391"/>
      <c r="E33" s="391"/>
      <c r="F33" s="391"/>
      <c r="H33" s="390"/>
      <c r="I33" s="390"/>
    </row>
    <row r="34" spans="1:9">
      <c r="A34" s="388">
        <v>44592</v>
      </c>
      <c r="B34" s="389">
        <v>562.07178051425092</v>
      </c>
      <c r="C34" s="389">
        <v>782.98195379394042</v>
      </c>
      <c r="D34" s="391"/>
      <c r="E34" s="391"/>
      <c r="F34" s="391"/>
      <c r="H34" s="390"/>
      <c r="I34" s="390"/>
    </row>
    <row r="35" spans="1:9">
      <c r="A35" s="388">
        <v>44681</v>
      </c>
      <c r="B35" s="389">
        <v>516.15336281673797</v>
      </c>
      <c r="C35" s="389">
        <v>749.9424337127748</v>
      </c>
      <c r="D35" s="391"/>
      <c r="E35" s="391"/>
      <c r="F35" s="391"/>
      <c r="H35" s="390"/>
      <c r="I35" s="390"/>
    </row>
    <row r="36" spans="1:9">
      <c r="A36" s="388">
        <v>44773</v>
      </c>
      <c r="B36" s="389">
        <v>513.27330557301389</v>
      </c>
      <c r="C36" s="389">
        <v>794.85822531581312</v>
      </c>
      <c r="H36" s="390"/>
      <c r="I36" s="390"/>
    </row>
    <row r="37" spans="1:9">
      <c r="A37" s="388">
        <v>44865</v>
      </c>
      <c r="B37" s="389">
        <v>553.27039466842086</v>
      </c>
      <c r="C37" s="389">
        <v>919.7048716385724</v>
      </c>
      <c r="H37" s="390"/>
      <c r="I37" s="390"/>
    </row>
    <row r="38" spans="1:9">
      <c r="A38" s="388">
        <v>44957</v>
      </c>
      <c r="B38" s="389">
        <v>587.77530703838158</v>
      </c>
      <c r="C38" s="389">
        <v>1026.8876987467931</v>
      </c>
      <c r="D38" s="389"/>
      <c r="E38" s="391"/>
      <c r="F38" s="391"/>
      <c r="H38" s="390"/>
      <c r="I38" s="390"/>
    </row>
    <row r="39" spans="1:9">
      <c r="A39" s="388">
        <v>45046</v>
      </c>
      <c r="B39" s="389">
        <v>666.2464465668744</v>
      </c>
      <c r="C39" s="389">
        <v>1179.3913891429461</v>
      </c>
      <c r="D39" s="389"/>
      <c r="E39" s="391"/>
      <c r="F39" s="391"/>
      <c r="H39" s="390"/>
      <c r="I39" s="390"/>
    </row>
    <row r="40" spans="1:9">
      <c r="A40" s="388">
        <v>45138</v>
      </c>
      <c r="B40" s="389">
        <v>690.1772616959272</v>
      </c>
      <c r="C40" s="389">
        <v>1232.8233810120105</v>
      </c>
      <c r="D40" s="389"/>
      <c r="E40" s="392"/>
      <c r="F40" s="392"/>
      <c r="H40" s="390"/>
      <c r="I40" s="390"/>
    </row>
    <row r="41" spans="1:9">
      <c r="B41" s="389"/>
      <c r="C41" s="392"/>
      <c r="D41" s="389"/>
      <c r="E41" s="392"/>
      <c r="F41" s="392"/>
      <c r="H41" s="390"/>
      <c r="I41" s="390"/>
    </row>
    <row r="42" spans="1:9">
      <c r="B42" s="389"/>
      <c r="C42" s="392"/>
      <c r="D42" s="389"/>
      <c r="E42" s="392"/>
      <c r="F42" s="392"/>
      <c r="H42" s="390"/>
      <c r="I42" s="390"/>
    </row>
    <row r="43" spans="1:9">
      <c r="B43" s="392"/>
      <c r="C43" s="392"/>
      <c r="D43" s="389"/>
      <c r="E43" s="392"/>
      <c r="F43" s="392"/>
      <c r="H43" s="390"/>
      <c r="I43" s="390"/>
    </row>
    <row r="44" spans="1:9">
      <c r="B44" s="392"/>
      <c r="C44" s="392"/>
      <c r="D44" s="389"/>
      <c r="E44" s="392"/>
      <c r="F44" s="392"/>
      <c r="H44" s="390"/>
      <c r="I44" s="390"/>
    </row>
    <row r="45" spans="1:9">
      <c r="B45" s="392"/>
      <c r="C45" s="392"/>
      <c r="D45" s="389"/>
      <c r="E45" s="392"/>
      <c r="F45" s="392"/>
      <c r="H45" s="390"/>
      <c r="I45" s="390"/>
    </row>
    <row r="46" spans="1:9">
      <c r="B46" s="392"/>
      <c r="C46" s="392"/>
      <c r="D46" s="389"/>
      <c r="E46" s="392"/>
      <c r="F46" s="392"/>
      <c r="H46" s="390"/>
      <c r="I46" s="390"/>
    </row>
    <row r="47" spans="1:9">
      <c r="B47" s="392"/>
      <c r="C47" s="392"/>
      <c r="D47" s="389"/>
      <c r="E47" s="392"/>
      <c r="F47" s="392"/>
      <c r="H47" s="390"/>
      <c r="I47" s="390"/>
    </row>
    <row r="48" spans="1:9">
      <c r="D48" s="391"/>
      <c r="H48" s="390"/>
      <c r="I48" s="390"/>
    </row>
    <row r="49" spans="2:16">
      <c r="H49" s="390"/>
      <c r="I49" s="390"/>
    </row>
    <row r="50" spans="2:16">
      <c r="B50" s="392"/>
      <c r="C50" s="392"/>
      <c r="D50" s="392"/>
      <c r="E50" s="389"/>
      <c r="F50" s="392"/>
      <c r="H50" s="390"/>
      <c r="I50" s="390"/>
    </row>
    <row r="51" spans="2:16">
      <c r="B51" s="392"/>
      <c r="C51" s="391"/>
      <c r="D51" s="391"/>
      <c r="E51" s="389"/>
      <c r="F51" s="391"/>
      <c r="H51" s="390"/>
      <c r="I51" s="390"/>
    </row>
    <row r="52" spans="2:16">
      <c r="B52" s="391"/>
      <c r="C52" s="392"/>
      <c r="D52" s="391"/>
      <c r="E52" s="389"/>
      <c r="F52" s="391"/>
      <c r="H52" s="390"/>
      <c r="I52" s="390"/>
    </row>
    <row r="53" spans="2:16">
      <c r="B53" s="391"/>
      <c r="C53" s="392"/>
      <c r="D53" s="391"/>
      <c r="E53" s="389"/>
      <c r="F53" s="391"/>
      <c r="G53" s="393"/>
      <c r="H53" s="390"/>
      <c r="I53" s="390"/>
      <c r="O53" s="394"/>
    </row>
    <row r="54" spans="2:16">
      <c r="B54" s="391"/>
      <c r="C54" s="392"/>
      <c r="D54" s="391"/>
      <c r="E54" s="389"/>
      <c r="F54" s="391"/>
      <c r="G54" s="393"/>
      <c r="H54" s="390"/>
      <c r="I54" s="390"/>
      <c r="O54" s="394"/>
    </row>
    <row r="55" spans="2:16">
      <c r="B55" s="391"/>
      <c r="C55" s="392"/>
      <c r="D55" s="391"/>
      <c r="E55" s="389"/>
      <c r="F55" s="391"/>
      <c r="G55" s="393"/>
      <c r="H55" s="390"/>
      <c r="I55" s="390"/>
      <c r="O55" s="394"/>
    </row>
    <row r="56" spans="2:16">
      <c r="B56" s="391"/>
      <c r="C56" s="392"/>
      <c r="D56" s="391"/>
      <c r="E56" s="389"/>
      <c r="F56" s="391"/>
      <c r="G56" s="393"/>
      <c r="H56" s="390"/>
      <c r="I56" s="390"/>
      <c r="O56" s="394"/>
    </row>
    <row r="57" spans="2:16">
      <c r="B57" s="391"/>
      <c r="C57" s="392"/>
      <c r="D57" s="391"/>
      <c r="E57" s="389"/>
      <c r="F57" s="391"/>
      <c r="H57" s="390"/>
      <c r="I57" s="390"/>
      <c r="N57" s="390"/>
      <c r="O57" s="394"/>
      <c r="P57" s="395"/>
    </row>
    <row r="58" spans="2:16">
      <c r="B58" s="391"/>
      <c r="C58" s="392"/>
      <c r="D58" s="391"/>
      <c r="E58" s="389"/>
      <c r="F58" s="391"/>
      <c r="H58" s="390"/>
      <c r="I58" s="390"/>
      <c r="N58" s="390"/>
      <c r="O58" s="394"/>
      <c r="P58" s="395"/>
    </row>
    <row r="59" spans="2:16">
      <c r="B59" s="391"/>
      <c r="C59" s="392"/>
      <c r="D59" s="391"/>
      <c r="E59" s="389"/>
      <c r="F59" s="391"/>
      <c r="H59" s="390"/>
      <c r="I59" s="390"/>
      <c r="N59" s="390"/>
      <c r="O59" s="394"/>
      <c r="P59" s="395"/>
    </row>
    <row r="60" spans="2:16">
      <c r="E60" s="391"/>
      <c r="H60" s="390"/>
      <c r="I60" s="390"/>
      <c r="N60" s="390"/>
      <c r="O60" s="394"/>
      <c r="P60" s="395"/>
    </row>
    <row r="61" spans="2:16">
      <c r="H61" s="390"/>
      <c r="I61" s="390"/>
      <c r="N61" s="390"/>
      <c r="O61" s="394"/>
      <c r="P61" s="395"/>
    </row>
    <row r="62" spans="2:16">
      <c r="B62" s="391"/>
      <c r="C62" s="392"/>
      <c r="D62" s="391"/>
      <c r="E62" s="391"/>
      <c r="F62" s="389"/>
      <c r="H62" s="390"/>
      <c r="I62" s="390"/>
      <c r="N62" s="390"/>
      <c r="O62" s="394"/>
      <c r="P62" s="395"/>
    </row>
    <row r="63" spans="2:16">
      <c r="B63" s="391"/>
      <c r="C63" s="392"/>
      <c r="D63" s="391"/>
      <c r="E63" s="391"/>
      <c r="F63" s="389"/>
      <c r="H63" s="390"/>
      <c r="I63" s="390"/>
      <c r="N63" s="390"/>
      <c r="O63" s="394"/>
      <c r="P63" s="395"/>
    </row>
    <row r="64" spans="2:16">
      <c r="B64" s="391"/>
      <c r="C64" s="391"/>
      <c r="D64" s="392"/>
      <c r="E64" s="391"/>
      <c r="F64" s="389"/>
      <c r="H64" s="390"/>
      <c r="I64" s="390"/>
      <c r="N64" s="390"/>
      <c r="O64" s="394"/>
      <c r="P64" s="395"/>
    </row>
    <row r="65" spans="1:16">
      <c r="B65" s="391"/>
      <c r="C65" s="391"/>
      <c r="D65" s="392"/>
      <c r="E65" s="391"/>
      <c r="F65" s="389"/>
      <c r="H65" s="390"/>
      <c r="I65" s="390"/>
      <c r="N65" s="390"/>
      <c r="O65" s="394"/>
      <c r="P65" s="395"/>
    </row>
    <row r="66" spans="1:16">
      <c r="B66" s="391"/>
      <c r="C66" s="391"/>
      <c r="D66" s="392"/>
      <c r="E66" s="391"/>
      <c r="F66" s="389"/>
      <c r="H66" s="390"/>
      <c r="I66" s="390"/>
      <c r="N66" s="390"/>
      <c r="O66" s="394"/>
      <c r="P66" s="395"/>
    </row>
    <row r="67" spans="1:16">
      <c r="B67" s="391"/>
      <c r="C67" s="391"/>
      <c r="D67" s="392"/>
      <c r="E67" s="391"/>
      <c r="F67" s="389"/>
      <c r="H67" s="390"/>
      <c r="I67" s="390"/>
      <c r="N67" s="390"/>
      <c r="O67" s="394"/>
      <c r="P67" s="395"/>
    </row>
    <row r="68" spans="1:16">
      <c r="B68" s="391"/>
      <c r="C68" s="391"/>
      <c r="D68" s="392"/>
      <c r="E68" s="391"/>
      <c r="F68" s="389"/>
      <c r="H68" s="390"/>
      <c r="I68" s="390"/>
      <c r="N68" s="390"/>
      <c r="O68" s="394"/>
      <c r="P68" s="395"/>
    </row>
    <row r="69" spans="1:16">
      <c r="B69" s="391"/>
      <c r="C69" s="391"/>
      <c r="D69" s="392"/>
      <c r="E69" s="391"/>
      <c r="F69" s="389"/>
      <c r="H69" s="390"/>
      <c r="I69" s="390"/>
      <c r="N69" s="390"/>
      <c r="O69" s="394"/>
      <c r="P69" s="395"/>
    </row>
    <row r="70" spans="1:16">
      <c r="A70" s="401"/>
      <c r="B70" s="391"/>
      <c r="C70" s="391"/>
      <c r="D70" s="392"/>
      <c r="E70" s="391"/>
      <c r="F70" s="389"/>
      <c r="H70" s="390"/>
      <c r="I70" s="390"/>
      <c r="N70" s="390"/>
      <c r="O70" s="394"/>
      <c r="P70" s="395"/>
    </row>
    <row r="71" spans="1:16">
      <c r="B71" s="391"/>
      <c r="C71" s="391"/>
      <c r="D71" s="391"/>
      <c r="E71" s="392"/>
      <c r="F71" s="391"/>
      <c r="N71" s="390"/>
      <c r="O71" s="394"/>
      <c r="P71" s="395"/>
    </row>
    <row r="72" spans="1:16">
      <c r="B72" s="391"/>
      <c r="C72" s="391"/>
      <c r="D72" s="391"/>
      <c r="E72" s="392"/>
      <c r="F72" s="391"/>
      <c r="N72" s="390"/>
      <c r="O72" s="394"/>
      <c r="P72" s="395"/>
    </row>
    <row r="73" spans="1:16">
      <c r="B73" s="391"/>
      <c r="C73" s="391"/>
      <c r="D73" s="391"/>
      <c r="E73" s="392"/>
      <c r="F73" s="391"/>
      <c r="N73" s="390"/>
      <c r="O73" s="394"/>
      <c r="P73" s="395"/>
    </row>
    <row r="74" spans="1:16">
      <c r="B74" s="391"/>
      <c r="C74" s="391"/>
      <c r="D74" s="391"/>
      <c r="E74" s="391"/>
      <c r="F74" s="392"/>
      <c r="N74" s="390"/>
      <c r="O74" s="394"/>
      <c r="P74" s="395"/>
    </row>
    <row r="75" spans="1:16">
      <c r="B75" s="391"/>
      <c r="C75" s="391"/>
      <c r="D75" s="391"/>
      <c r="E75" s="391"/>
      <c r="F75" s="392"/>
      <c r="N75" s="390"/>
      <c r="O75" s="394"/>
    </row>
    <row r="76" spans="1:16">
      <c r="B76" s="391"/>
      <c r="C76" s="391"/>
      <c r="D76" s="391"/>
      <c r="E76" s="391"/>
      <c r="F76" s="392"/>
      <c r="N76" s="390"/>
    </row>
    <row r="77" spans="1:16">
      <c r="A77" s="397"/>
      <c r="B77" s="391"/>
      <c r="C77" s="391"/>
      <c r="D77" s="391"/>
      <c r="E77" s="391"/>
      <c r="F77" s="392"/>
      <c r="N77" s="390"/>
    </row>
    <row r="78" spans="1:16">
      <c r="A78" s="397"/>
      <c r="B78" s="391"/>
      <c r="C78" s="391"/>
      <c r="D78" s="391"/>
      <c r="E78" s="391"/>
      <c r="F78" s="392"/>
    </row>
    <row r="79" spans="1:16">
      <c r="A79" s="397"/>
      <c r="B79" s="391"/>
      <c r="C79" s="391"/>
      <c r="D79" s="391"/>
      <c r="E79" s="391"/>
      <c r="F79" s="392"/>
    </row>
    <row r="80" spans="1:16">
      <c r="A80" s="397"/>
      <c r="B80" s="391"/>
      <c r="C80" s="391"/>
      <c r="D80" s="391"/>
      <c r="E80" s="391"/>
      <c r="F80" s="392"/>
    </row>
    <row r="81" spans="1:7">
      <c r="A81" s="397"/>
      <c r="B81" s="391"/>
      <c r="C81" s="391"/>
      <c r="D81" s="391"/>
      <c r="E81" s="391"/>
      <c r="F81" s="392"/>
    </row>
    <row r="82" spans="1:7">
      <c r="B82" s="391"/>
      <c r="C82" s="391"/>
      <c r="D82" s="391"/>
      <c r="E82" s="391"/>
      <c r="F82" s="392"/>
    </row>
    <row r="83" spans="1:7">
      <c r="E83" s="391"/>
      <c r="F83" s="398"/>
    </row>
    <row r="84" spans="1:7">
      <c r="E84" s="391"/>
      <c r="F84" s="398"/>
    </row>
    <row r="85" spans="1:7">
      <c r="E85" s="391"/>
      <c r="F85" s="398"/>
    </row>
    <row r="86" spans="1:7">
      <c r="E86" s="391"/>
      <c r="F86" s="398"/>
    </row>
    <row r="87" spans="1:7">
      <c r="E87" s="391"/>
      <c r="F87" s="398"/>
    </row>
    <row r="88" spans="1:7">
      <c r="E88" s="391"/>
      <c r="F88" s="398"/>
    </row>
    <row r="89" spans="1:7">
      <c r="E89" s="391"/>
      <c r="F89" s="398"/>
    </row>
    <row r="90" spans="1:7">
      <c r="E90" s="391"/>
      <c r="F90" s="398"/>
    </row>
    <row r="91" spans="1:7">
      <c r="E91" s="391"/>
      <c r="F91" s="398"/>
      <c r="G91" s="393"/>
    </row>
    <row r="92" spans="1:7">
      <c r="G92" s="393"/>
    </row>
    <row r="93" spans="1:7">
      <c r="G93" s="393"/>
    </row>
  </sheetData>
  <pageMargins left="0.7" right="0.7" top="0.75" bottom="0.75" header="0.3" footer="0.3"/>
  <pageSetup paperSize="9" scale="95"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0E293F-C42F-4206-AACE-0A611BAFCC4F}">
  <dimension ref="A1:E261"/>
  <sheetViews>
    <sheetView showGridLines="0" zoomScaleNormal="100" workbookViewId="0">
      <pane xSplit="1" ySplit="10" topLeftCell="B222" activePane="bottomRight" state="frozen"/>
      <selection activeCell="C12" sqref="C12"/>
      <selection pane="topRight" activeCell="C12" sqref="C12"/>
      <selection pane="bottomLeft" activeCell="C12" sqref="C12"/>
      <selection pane="bottomRight" activeCell="O238" sqref="O238"/>
    </sheetView>
  </sheetViews>
  <sheetFormatPr defaultColWidth="9" defaultRowHeight="12"/>
  <cols>
    <col min="1" max="1" width="9.85546875" style="408" bestFit="1" customWidth="1"/>
    <col min="2" max="2" width="13.85546875" style="407" customWidth="1"/>
    <col min="3" max="3" width="10.85546875" style="407" customWidth="1"/>
    <col min="4" max="4" width="14.28515625" style="407" customWidth="1"/>
    <col min="5" max="16384" width="9" style="407"/>
  </cols>
  <sheetData>
    <row r="1" spans="1:5">
      <c r="A1" s="70"/>
      <c r="B1" s="2"/>
    </row>
    <row r="2" spans="1:5">
      <c r="A2" s="70" t="s">
        <v>0</v>
      </c>
      <c r="B2" s="71" t="s">
        <v>542</v>
      </c>
    </row>
    <row r="3" spans="1:5">
      <c r="A3" s="70" t="s">
        <v>16</v>
      </c>
      <c r="B3" s="71" t="s">
        <v>541</v>
      </c>
    </row>
    <row r="4" spans="1:5">
      <c r="A4" s="70" t="s">
        <v>15</v>
      </c>
      <c r="B4" s="71" t="s">
        <v>540</v>
      </c>
    </row>
    <row r="5" spans="1:5">
      <c r="A5" s="70" t="s">
        <v>56</v>
      </c>
      <c r="B5" s="71" t="s">
        <v>539</v>
      </c>
    </row>
    <row r="6" spans="1:5">
      <c r="A6" s="70" t="s">
        <v>52</v>
      </c>
      <c r="B6" s="71" t="s">
        <v>538</v>
      </c>
    </row>
    <row r="7" spans="1:5">
      <c r="A7" s="70" t="s">
        <v>53</v>
      </c>
      <c r="B7" s="71" t="s">
        <v>537</v>
      </c>
    </row>
    <row r="8" spans="1:5">
      <c r="A8" s="72"/>
      <c r="B8" s="73" t="s">
        <v>536</v>
      </c>
    </row>
    <row r="9" spans="1:5">
      <c r="A9" s="71" t="s">
        <v>9</v>
      </c>
      <c r="B9" s="407" t="s">
        <v>232</v>
      </c>
      <c r="C9" s="407" t="s">
        <v>233</v>
      </c>
      <c r="D9" s="407" t="s">
        <v>535</v>
      </c>
      <c r="E9" s="407" t="s">
        <v>534</v>
      </c>
    </row>
    <row r="10" spans="1:5" ht="12.75" customHeight="1">
      <c r="A10" s="71"/>
      <c r="B10" s="407" t="s">
        <v>234</v>
      </c>
      <c r="C10" s="407" t="s">
        <v>235</v>
      </c>
      <c r="D10" s="407" t="s">
        <v>533</v>
      </c>
      <c r="E10" s="407" t="s">
        <v>236</v>
      </c>
    </row>
    <row r="11" spans="1:5" ht="12.75" customHeight="1">
      <c r="A11" s="409">
        <v>37622</v>
      </c>
      <c r="B11" s="411">
        <v>-3.3</v>
      </c>
      <c r="C11" s="410">
        <v>-3.2</v>
      </c>
      <c r="D11" s="410">
        <v>-7.9</v>
      </c>
      <c r="E11" s="410">
        <v>-4.3</v>
      </c>
    </row>
    <row r="12" spans="1:5" ht="12.75" customHeight="1">
      <c r="A12" s="409">
        <v>37653</v>
      </c>
      <c r="B12" s="411">
        <v>-7.4</v>
      </c>
      <c r="C12" s="410">
        <v>1.1000000000000001</v>
      </c>
      <c r="D12" s="410">
        <v>1.3</v>
      </c>
      <c r="E12" s="410">
        <v>-6.2</v>
      </c>
    </row>
    <row r="13" spans="1:5" ht="12.75" customHeight="1">
      <c r="A13" s="409">
        <v>37681</v>
      </c>
      <c r="B13" s="411">
        <v>-8.6</v>
      </c>
      <c r="C13" s="410">
        <v>-1.9</v>
      </c>
      <c r="D13" s="410">
        <v>-8.3000000000000007</v>
      </c>
      <c r="E13" s="410">
        <v>0.6</v>
      </c>
    </row>
    <row r="14" spans="1:5" ht="12.75" customHeight="1">
      <c r="A14" s="409">
        <v>37712</v>
      </c>
      <c r="B14" s="411">
        <v>-17.100000000000001</v>
      </c>
      <c r="C14" s="410">
        <v>-0.8</v>
      </c>
      <c r="D14" s="410">
        <v>-3.6</v>
      </c>
      <c r="E14" s="410">
        <v>-5.0999999999999996</v>
      </c>
    </row>
    <row r="15" spans="1:5" ht="12.75" customHeight="1">
      <c r="A15" s="409">
        <v>37742</v>
      </c>
      <c r="B15" s="411">
        <v>-13.1</v>
      </c>
      <c r="C15" s="410">
        <v>2.8</v>
      </c>
      <c r="D15" s="410">
        <v>-1</v>
      </c>
      <c r="E15" s="410">
        <v>-3.2</v>
      </c>
    </row>
    <row r="16" spans="1:5" ht="12.75" customHeight="1">
      <c r="A16" s="409">
        <v>37773</v>
      </c>
      <c r="B16" s="411">
        <v>-9.5</v>
      </c>
      <c r="C16" s="410">
        <v>-10.8</v>
      </c>
      <c r="D16" s="410">
        <v>-14</v>
      </c>
      <c r="E16" s="410">
        <v>0</v>
      </c>
    </row>
    <row r="17" spans="1:5" ht="12.75" customHeight="1">
      <c r="A17" s="409">
        <v>37803</v>
      </c>
      <c r="B17" s="411">
        <v>-7.1</v>
      </c>
      <c r="C17" s="410">
        <v>-7.2</v>
      </c>
      <c r="D17" s="410">
        <v>-3.3</v>
      </c>
      <c r="E17" s="410">
        <v>0</v>
      </c>
    </row>
    <row r="18" spans="1:5" ht="12.75" customHeight="1">
      <c r="A18" s="409">
        <v>37834</v>
      </c>
      <c r="B18" s="411">
        <v>-11.8</v>
      </c>
      <c r="C18" s="410">
        <v>-9.1</v>
      </c>
      <c r="D18" s="410">
        <v>-5.0999999999999996</v>
      </c>
      <c r="E18" s="410">
        <v>-6.5</v>
      </c>
    </row>
    <row r="19" spans="1:5" ht="12.75" customHeight="1">
      <c r="A19" s="409">
        <v>37865</v>
      </c>
      <c r="B19" s="411">
        <v>-13.8</v>
      </c>
      <c r="C19" s="410">
        <v>-4.7</v>
      </c>
      <c r="D19" s="410">
        <v>-9.1999999999999993</v>
      </c>
      <c r="E19" s="410">
        <v>-10.5</v>
      </c>
    </row>
    <row r="20" spans="1:5" ht="12.75" customHeight="1">
      <c r="A20" s="409">
        <v>37895</v>
      </c>
      <c r="B20" s="411">
        <v>-11.3</v>
      </c>
      <c r="C20" s="410">
        <v>-4.2</v>
      </c>
      <c r="D20" s="410">
        <v>-1.1000000000000001</v>
      </c>
      <c r="E20" s="410">
        <v>-7</v>
      </c>
    </row>
    <row r="21" spans="1:5" ht="12.75" customHeight="1">
      <c r="A21" s="409">
        <v>37926</v>
      </c>
      <c r="B21" s="411">
        <v>-10.6</v>
      </c>
      <c r="C21" s="410">
        <v>0.1</v>
      </c>
      <c r="D21" s="410">
        <v>5.8</v>
      </c>
      <c r="E21" s="410">
        <v>-4.9000000000000004</v>
      </c>
    </row>
    <row r="22" spans="1:5" ht="12.75" customHeight="1">
      <c r="A22" s="409">
        <v>37956</v>
      </c>
      <c r="B22" s="411">
        <v>-6.5</v>
      </c>
      <c r="C22" s="410">
        <v>1.4</v>
      </c>
      <c r="D22" s="410">
        <v>-2.4</v>
      </c>
      <c r="E22" s="410">
        <v>-9.8000000000000007</v>
      </c>
    </row>
    <row r="23" spans="1:5" ht="12.75" customHeight="1">
      <c r="A23" s="409">
        <v>37987</v>
      </c>
      <c r="B23" s="411">
        <v>-13.6</v>
      </c>
      <c r="C23" s="410">
        <v>-7.8</v>
      </c>
      <c r="D23" s="410">
        <v>-10.4</v>
      </c>
      <c r="E23" s="410">
        <v>-0.7</v>
      </c>
    </row>
    <row r="24" spans="1:5" ht="12.75" customHeight="1">
      <c r="A24" s="409">
        <v>38018</v>
      </c>
      <c r="B24" s="411">
        <v>-4.9000000000000004</v>
      </c>
      <c r="C24" s="410">
        <v>-3.2</v>
      </c>
      <c r="D24" s="410">
        <v>-7.7</v>
      </c>
      <c r="E24" s="410">
        <v>-0.9</v>
      </c>
    </row>
    <row r="25" spans="1:5" ht="12.75" customHeight="1">
      <c r="A25" s="409">
        <v>38047</v>
      </c>
      <c r="B25" s="411">
        <v>-8.4</v>
      </c>
      <c r="C25" s="410">
        <v>1</v>
      </c>
      <c r="D25" s="410">
        <v>-5.8</v>
      </c>
      <c r="E25" s="410">
        <v>-3.7</v>
      </c>
    </row>
    <row r="26" spans="1:5" ht="12.75" customHeight="1">
      <c r="A26" s="409">
        <v>38078</v>
      </c>
      <c r="B26" s="411">
        <v>-12.1</v>
      </c>
      <c r="C26" s="410">
        <v>0</v>
      </c>
      <c r="D26" s="410">
        <v>0.6</v>
      </c>
      <c r="E26" s="410">
        <v>1.3</v>
      </c>
    </row>
    <row r="27" spans="1:5" ht="12.75" customHeight="1">
      <c r="A27" s="409">
        <v>38108</v>
      </c>
      <c r="B27" s="411">
        <v>-15.9</v>
      </c>
      <c r="C27" s="410">
        <v>-1.4</v>
      </c>
      <c r="D27" s="410">
        <v>-6.2</v>
      </c>
      <c r="E27" s="410">
        <v>8.1</v>
      </c>
    </row>
    <row r="28" spans="1:5" ht="12.75" customHeight="1">
      <c r="A28" s="409">
        <v>38139</v>
      </c>
      <c r="B28" s="411">
        <v>-12</v>
      </c>
      <c r="C28" s="410">
        <v>4.8</v>
      </c>
      <c r="D28" s="410">
        <v>-4.7</v>
      </c>
      <c r="E28" s="410">
        <v>3.7</v>
      </c>
    </row>
    <row r="29" spans="1:5" ht="12.75" customHeight="1">
      <c r="A29" s="409">
        <v>38169</v>
      </c>
      <c r="B29" s="411">
        <v>-16.2</v>
      </c>
      <c r="C29" s="410">
        <v>-1.2</v>
      </c>
      <c r="D29" s="410">
        <v>-4</v>
      </c>
      <c r="E29" s="410">
        <v>-1.3</v>
      </c>
    </row>
    <row r="30" spans="1:5" ht="12.75" customHeight="1">
      <c r="A30" s="409">
        <v>38200</v>
      </c>
      <c r="B30" s="411">
        <v>-8.3000000000000007</v>
      </c>
      <c r="C30" s="410">
        <v>0.5</v>
      </c>
      <c r="D30" s="410">
        <v>-10.8</v>
      </c>
      <c r="E30" s="410">
        <v>2.5</v>
      </c>
    </row>
    <row r="31" spans="1:5" ht="12.75" customHeight="1">
      <c r="A31" s="409">
        <v>38231</v>
      </c>
      <c r="B31" s="411">
        <v>-4.8</v>
      </c>
      <c r="C31" s="410">
        <v>-0.6</v>
      </c>
      <c r="D31" s="410">
        <v>-10</v>
      </c>
      <c r="E31" s="410">
        <v>0.2</v>
      </c>
    </row>
    <row r="32" spans="1:5" ht="12.75" customHeight="1">
      <c r="A32" s="409">
        <v>38261</v>
      </c>
      <c r="B32" s="411">
        <v>-14.8</v>
      </c>
      <c r="C32" s="410">
        <v>-6.9</v>
      </c>
      <c r="D32" s="410">
        <v>-11.6</v>
      </c>
      <c r="E32" s="410">
        <v>0.6</v>
      </c>
    </row>
    <row r="33" spans="1:5" ht="12.75" customHeight="1">
      <c r="A33" s="409">
        <v>38292</v>
      </c>
      <c r="B33" s="411">
        <v>-11.7</v>
      </c>
      <c r="C33" s="410">
        <v>-9.5</v>
      </c>
      <c r="D33" s="410">
        <v>-15.7</v>
      </c>
      <c r="E33" s="410">
        <v>-1.6</v>
      </c>
    </row>
    <row r="34" spans="1:5" ht="12.75" customHeight="1">
      <c r="A34" s="409">
        <v>38322</v>
      </c>
      <c r="B34" s="411">
        <v>-9</v>
      </c>
      <c r="C34" s="410">
        <v>-11.7</v>
      </c>
      <c r="D34" s="410">
        <v>-14.6</v>
      </c>
      <c r="E34" s="410">
        <v>-2.2000000000000002</v>
      </c>
    </row>
    <row r="35" spans="1:5" ht="12.75" customHeight="1">
      <c r="A35" s="409">
        <v>38353</v>
      </c>
      <c r="B35" s="411">
        <v>-15.9</v>
      </c>
      <c r="C35" s="410">
        <v>-3.1</v>
      </c>
      <c r="D35" s="410">
        <v>-13.2</v>
      </c>
      <c r="E35" s="410">
        <v>-0.8</v>
      </c>
    </row>
    <row r="36" spans="1:5" ht="12.75" customHeight="1">
      <c r="A36" s="409">
        <v>38384</v>
      </c>
      <c r="B36" s="411">
        <v>-15.7</v>
      </c>
      <c r="C36" s="410">
        <v>-5</v>
      </c>
      <c r="D36" s="410">
        <v>-13.3</v>
      </c>
      <c r="E36" s="410">
        <v>-1.3</v>
      </c>
    </row>
    <row r="37" spans="1:5" ht="12.75" customHeight="1">
      <c r="A37" s="409">
        <v>38412</v>
      </c>
      <c r="B37" s="411">
        <v>-14</v>
      </c>
      <c r="C37" s="410">
        <v>-4</v>
      </c>
      <c r="D37" s="410">
        <v>-19.8</v>
      </c>
      <c r="E37" s="410">
        <v>-2.2999999999999998</v>
      </c>
    </row>
    <row r="38" spans="1:5" ht="12.75" customHeight="1">
      <c r="A38" s="409">
        <v>38443</v>
      </c>
      <c r="B38" s="411">
        <v>-19.100000000000001</v>
      </c>
      <c r="C38" s="410">
        <v>-5.6</v>
      </c>
      <c r="D38" s="410">
        <v>-12.3</v>
      </c>
      <c r="E38" s="410">
        <v>-5.9</v>
      </c>
    </row>
    <row r="39" spans="1:5" ht="12.75" customHeight="1">
      <c r="A39" s="409">
        <v>38473</v>
      </c>
      <c r="B39" s="411">
        <v>-23.9</v>
      </c>
      <c r="C39" s="410">
        <v>-7.1</v>
      </c>
      <c r="D39" s="410">
        <v>-16.2</v>
      </c>
      <c r="E39" s="410">
        <v>-2.1</v>
      </c>
    </row>
    <row r="40" spans="1:5" ht="12.75" customHeight="1">
      <c r="A40" s="409">
        <v>38504</v>
      </c>
      <c r="B40" s="411">
        <v>-18</v>
      </c>
      <c r="C40" s="410">
        <v>-8.5</v>
      </c>
      <c r="D40" s="410">
        <v>-15.7</v>
      </c>
      <c r="E40" s="410">
        <v>-7.4</v>
      </c>
    </row>
    <row r="41" spans="1:5" ht="12.75" customHeight="1">
      <c r="A41" s="409">
        <v>38534</v>
      </c>
      <c r="B41" s="411">
        <v>-15.7</v>
      </c>
      <c r="C41" s="410">
        <v>-6.2</v>
      </c>
      <c r="D41" s="410">
        <v>-12.5</v>
      </c>
      <c r="E41" s="410">
        <v>-6.2</v>
      </c>
    </row>
    <row r="42" spans="1:5" ht="12.75" customHeight="1">
      <c r="A42" s="409">
        <v>38565</v>
      </c>
      <c r="B42" s="411">
        <v>-11</v>
      </c>
      <c r="C42" s="410">
        <v>-7.6</v>
      </c>
      <c r="D42" s="410">
        <v>-18.899999999999999</v>
      </c>
      <c r="E42" s="410">
        <v>-2.4</v>
      </c>
    </row>
    <row r="43" spans="1:5" ht="12.75" customHeight="1">
      <c r="A43" s="409">
        <v>38596</v>
      </c>
      <c r="B43" s="411">
        <v>-9</v>
      </c>
      <c r="C43" s="410">
        <v>-4.7</v>
      </c>
      <c r="D43" s="410">
        <v>-12.9</v>
      </c>
      <c r="E43" s="410">
        <v>-4.3</v>
      </c>
    </row>
    <row r="44" spans="1:5" ht="12.75" customHeight="1">
      <c r="A44" s="409">
        <v>38626</v>
      </c>
      <c r="B44" s="411">
        <v>-15.8</v>
      </c>
      <c r="C44" s="410">
        <v>-6.5</v>
      </c>
      <c r="D44" s="410">
        <v>-13.1</v>
      </c>
      <c r="E44" s="410">
        <v>-4.7</v>
      </c>
    </row>
    <row r="45" spans="1:5" ht="12.75" customHeight="1">
      <c r="A45" s="409">
        <v>38657</v>
      </c>
      <c r="B45" s="411">
        <v>-8.3000000000000007</v>
      </c>
      <c r="C45" s="410">
        <v>0.3</v>
      </c>
      <c r="D45" s="410">
        <v>-6.7</v>
      </c>
      <c r="E45" s="410">
        <v>-2.5</v>
      </c>
    </row>
    <row r="46" spans="1:5" ht="12.75" customHeight="1">
      <c r="A46" s="409">
        <v>38687</v>
      </c>
      <c r="B46" s="411">
        <v>-9.9</v>
      </c>
      <c r="C46" s="410">
        <v>-3.8</v>
      </c>
      <c r="D46" s="410">
        <v>-5.8</v>
      </c>
      <c r="E46" s="410">
        <v>-4.8</v>
      </c>
    </row>
    <row r="47" spans="1:5" ht="12.75" customHeight="1">
      <c r="A47" s="409">
        <v>38718</v>
      </c>
      <c r="B47" s="411">
        <v>-11.2</v>
      </c>
      <c r="C47" s="410">
        <v>-10.4</v>
      </c>
      <c r="D47" s="410">
        <v>-10.9</v>
      </c>
      <c r="E47" s="410">
        <v>-4.5999999999999996</v>
      </c>
    </row>
    <row r="48" spans="1:5" ht="12.75" customHeight="1">
      <c r="A48" s="409">
        <v>38749</v>
      </c>
      <c r="B48" s="411">
        <v>-3.6</v>
      </c>
      <c r="C48" s="410">
        <v>-2.8</v>
      </c>
      <c r="D48" s="410">
        <v>-2.7</v>
      </c>
      <c r="E48" s="410">
        <v>-11</v>
      </c>
    </row>
    <row r="49" spans="1:5" ht="12.75" customHeight="1">
      <c r="A49" s="409">
        <v>38777</v>
      </c>
      <c r="B49" s="411">
        <v>-3.9</v>
      </c>
      <c r="C49" s="410">
        <v>-1.3</v>
      </c>
      <c r="D49" s="410">
        <v>-13.2</v>
      </c>
      <c r="E49" s="410">
        <v>-10.199999999999999</v>
      </c>
    </row>
    <row r="50" spans="1:5" ht="12.75" customHeight="1">
      <c r="A50" s="409">
        <v>38808</v>
      </c>
      <c r="B50" s="411">
        <v>0.3</v>
      </c>
      <c r="C50" s="410">
        <v>0.4</v>
      </c>
      <c r="D50" s="410">
        <v>-5.6</v>
      </c>
      <c r="E50" s="410">
        <v>0.4</v>
      </c>
    </row>
    <row r="51" spans="1:5" ht="12.75" customHeight="1">
      <c r="A51" s="409">
        <v>38838</v>
      </c>
      <c r="B51" s="411">
        <v>-0.6</v>
      </c>
      <c r="C51" s="410">
        <v>3.8</v>
      </c>
      <c r="D51" s="410">
        <v>-1.4</v>
      </c>
      <c r="E51" s="410">
        <v>-7.3</v>
      </c>
    </row>
    <row r="52" spans="1:5" ht="12.75" customHeight="1">
      <c r="A52" s="409">
        <v>38869</v>
      </c>
      <c r="B52" s="411">
        <v>-5.3</v>
      </c>
      <c r="C52" s="410">
        <v>-1.6</v>
      </c>
      <c r="D52" s="410">
        <v>-11</v>
      </c>
      <c r="E52" s="410">
        <v>-4.8</v>
      </c>
    </row>
    <row r="53" spans="1:5" ht="12.75" customHeight="1">
      <c r="A53" s="409">
        <v>38899</v>
      </c>
      <c r="B53" s="411">
        <v>-4.4000000000000004</v>
      </c>
      <c r="C53" s="410">
        <v>-8.5</v>
      </c>
      <c r="D53" s="410">
        <v>-16.5</v>
      </c>
      <c r="E53" s="410">
        <v>-10.8</v>
      </c>
    </row>
    <row r="54" spans="1:5" ht="12.75" customHeight="1">
      <c r="A54" s="409">
        <v>38930</v>
      </c>
      <c r="B54" s="411">
        <v>-10.8</v>
      </c>
      <c r="C54" s="410">
        <v>-8</v>
      </c>
      <c r="D54" s="410">
        <v>-22.7</v>
      </c>
      <c r="E54" s="410">
        <v>-12.6</v>
      </c>
    </row>
    <row r="55" spans="1:5" ht="12.75" customHeight="1">
      <c r="A55" s="409">
        <v>38961</v>
      </c>
      <c r="B55" s="411">
        <v>-10.8</v>
      </c>
      <c r="C55" s="410">
        <v>-16.8</v>
      </c>
      <c r="D55" s="410">
        <v>-18.399999999999999</v>
      </c>
      <c r="E55" s="410">
        <v>-15.9</v>
      </c>
    </row>
    <row r="56" spans="1:5" ht="12.75" customHeight="1">
      <c r="A56" s="409">
        <v>38991</v>
      </c>
      <c r="B56" s="411">
        <v>0.3</v>
      </c>
      <c r="C56" s="410">
        <v>-16.600000000000001</v>
      </c>
      <c r="D56" s="410">
        <v>-21.3</v>
      </c>
      <c r="E56" s="410">
        <v>-10.3</v>
      </c>
    </row>
    <row r="57" spans="1:5" ht="12.75" customHeight="1">
      <c r="A57" s="409">
        <v>39022</v>
      </c>
      <c r="B57" s="411">
        <v>-0.7</v>
      </c>
      <c r="C57" s="410">
        <v>-12.1</v>
      </c>
      <c r="D57" s="410">
        <v>-13.4</v>
      </c>
      <c r="E57" s="410">
        <v>-9.1</v>
      </c>
    </row>
    <row r="58" spans="1:5" ht="12.75" customHeight="1">
      <c r="A58" s="409">
        <v>39052</v>
      </c>
      <c r="B58" s="411">
        <v>-6.2</v>
      </c>
      <c r="C58" s="410">
        <v>-18</v>
      </c>
      <c r="D58" s="410">
        <v>-17.7</v>
      </c>
      <c r="E58" s="410">
        <v>-8.5</v>
      </c>
    </row>
    <row r="59" spans="1:5" ht="12.75" customHeight="1">
      <c r="A59" s="409">
        <v>39083</v>
      </c>
      <c r="B59" s="411">
        <v>0.8</v>
      </c>
      <c r="C59" s="410">
        <v>-16.5</v>
      </c>
      <c r="D59" s="410">
        <v>-7.9</v>
      </c>
      <c r="E59" s="410">
        <v>-2.6</v>
      </c>
    </row>
    <row r="60" spans="1:5" ht="12.75" customHeight="1">
      <c r="A60" s="409">
        <v>39114</v>
      </c>
      <c r="B60" s="411">
        <v>-4.5999999999999996</v>
      </c>
      <c r="C60" s="410">
        <v>-12.3</v>
      </c>
      <c r="D60" s="410">
        <v>-10.6</v>
      </c>
      <c r="E60" s="410">
        <v>-5.8</v>
      </c>
    </row>
    <row r="61" spans="1:5" ht="12.75" customHeight="1">
      <c r="A61" s="409">
        <v>39142</v>
      </c>
      <c r="B61" s="411">
        <v>2.2000000000000002</v>
      </c>
      <c r="C61" s="410">
        <v>-12.8</v>
      </c>
      <c r="D61" s="410">
        <v>-12.7</v>
      </c>
      <c r="E61" s="410">
        <v>-0.9</v>
      </c>
    </row>
    <row r="62" spans="1:5" ht="12.75" customHeight="1">
      <c r="A62" s="409">
        <v>39173</v>
      </c>
      <c r="B62" s="411">
        <v>1.5</v>
      </c>
      <c r="C62" s="410">
        <v>-10.4</v>
      </c>
      <c r="D62" s="410">
        <v>-11.9</v>
      </c>
      <c r="E62" s="410">
        <v>2.5</v>
      </c>
    </row>
    <row r="63" spans="1:5" ht="12.75" customHeight="1">
      <c r="A63" s="409">
        <v>39203</v>
      </c>
      <c r="B63" s="411">
        <v>-1.2</v>
      </c>
      <c r="C63" s="410">
        <v>-17.8</v>
      </c>
      <c r="D63" s="410">
        <v>-9</v>
      </c>
      <c r="E63" s="410">
        <v>-7.7</v>
      </c>
    </row>
    <row r="64" spans="1:5" ht="12.75" customHeight="1">
      <c r="A64" s="409">
        <v>39234</v>
      </c>
      <c r="B64" s="411">
        <v>-1.5</v>
      </c>
      <c r="C64" s="410">
        <v>-19.7</v>
      </c>
      <c r="D64" s="410">
        <v>-1.9</v>
      </c>
      <c r="E64" s="410">
        <v>-4.5999999999999996</v>
      </c>
    </row>
    <row r="65" spans="1:5" ht="12.75" customHeight="1">
      <c r="A65" s="409">
        <v>39264</v>
      </c>
      <c r="B65" s="411">
        <v>2.1</v>
      </c>
      <c r="C65" s="410">
        <v>-17.5</v>
      </c>
      <c r="D65" s="410">
        <v>-12.6</v>
      </c>
      <c r="E65" s="410">
        <v>-5.0999999999999996</v>
      </c>
    </row>
    <row r="66" spans="1:5" ht="12.75" customHeight="1">
      <c r="A66" s="409">
        <v>39295</v>
      </c>
      <c r="B66" s="411">
        <v>-5.3</v>
      </c>
      <c r="C66" s="410">
        <v>-19.8</v>
      </c>
      <c r="D66" s="410">
        <v>-15.5</v>
      </c>
      <c r="E66" s="410">
        <v>-5.3</v>
      </c>
    </row>
    <row r="67" spans="1:5" ht="12.75" customHeight="1">
      <c r="A67" s="409">
        <v>39326</v>
      </c>
      <c r="B67" s="411">
        <v>-5.9</v>
      </c>
      <c r="C67" s="410">
        <v>-17.399999999999999</v>
      </c>
      <c r="D67" s="410">
        <v>-15.4</v>
      </c>
      <c r="E67" s="410">
        <v>-3.1</v>
      </c>
    </row>
    <row r="68" spans="1:5" ht="12.75" customHeight="1">
      <c r="A68" s="409">
        <v>39356</v>
      </c>
      <c r="B68" s="411">
        <v>-8.6</v>
      </c>
      <c r="C68" s="410">
        <v>-6.5</v>
      </c>
      <c r="D68" s="410">
        <v>-14.5</v>
      </c>
      <c r="E68" s="410">
        <v>-12.3</v>
      </c>
    </row>
    <row r="69" spans="1:5" ht="12.75" customHeight="1">
      <c r="A69" s="409">
        <v>39387</v>
      </c>
      <c r="B69" s="411">
        <v>-2.8</v>
      </c>
      <c r="C69" s="410">
        <v>-16.399999999999999</v>
      </c>
      <c r="D69" s="410">
        <v>-13.7</v>
      </c>
      <c r="E69" s="410">
        <v>-9.4</v>
      </c>
    </row>
    <row r="70" spans="1:5" ht="12.75" customHeight="1">
      <c r="A70" s="409">
        <v>39417</v>
      </c>
      <c r="B70" s="411">
        <v>-2.5</v>
      </c>
      <c r="C70" s="410">
        <v>-16.899999999999999</v>
      </c>
      <c r="D70" s="410">
        <v>-19.600000000000001</v>
      </c>
      <c r="E70" s="410">
        <v>-9.1999999999999993</v>
      </c>
    </row>
    <row r="71" spans="1:5" ht="12.75" customHeight="1">
      <c r="A71" s="409">
        <v>39448</v>
      </c>
      <c r="B71" s="411">
        <v>-3.6</v>
      </c>
      <c r="C71" s="410">
        <v>-18.899999999999999</v>
      </c>
      <c r="D71" s="410">
        <v>-12.1</v>
      </c>
      <c r="E71" s="410">
        <v>-2.8</v>
      </c>
    </row>
    <row r="72" spans="1:5" ht="12.75" customHeight="1">
      <c r="A72" s="409">
        <v>39479</v>
      </c>
      <c r="B72" s="411">
        <v>3.5</v>
      </c>
      <c r="C72" s="410">
        <v>-18.7</v>
      </c>
      <c r="D72" s="410">
        <v>-12.9</v>
      </c>
      <c r="E72" s="410">
        <v>-0.5</v>
      </c>
    </row>
    <row r="73" spans="1:5" ht="12.75" customHeight="1">
      <c r="A73" s="409">
        <v>39508</v>
      </c>
      <c r="B73" s="411">
        <v>-5</v>
      </c>
      <c r="C73" s="410">
        <v>-12.1</v>
      </c>
      <c r="D73" s="410">
        <v>-7.3</v>
      </c>
      <c r="E73" s="410">
        <v>-7</v>
      </c>
    </row>
    <row r="74" spans="1:5" ht="12.75" customHeight="1">
      <c r="A74" s="409">
        <v>39539</v>
      </c>
      <c r="B74" s="411">
        <v>-1.4</v>
      </c>
      <c r="C74" s="410">
        <v>-15.5</v>
      </c>
      <c r="D74" s="410">
        <v>-8.1</v>
      </c>
      <c r="E74" s="410">
        <v>-6.8</v>
      </c>
    </row>
    <row r="75" spans="1:5" ht="12.75" customHeight="1">
      <c r="A75" s="409">
        <v>39569</v>
      </c>
      <c r="B75" s="411">
        <v>-8.5</v>
      </c>
      <c r="C75" s="410">
        <v>-14</v>
      </c>
      <c r="D75" s="410">
        <v>-8.4</v>
      </c>
      <c r="E75" s="410">
        <v>-2.5</v>
      </c>
    </row>
    <row r="76" spans="1:5" ht="12.75" customHeight="1">
      <c r="A76" s="409">
        <v>39600</v>
      </c>
      <c r="B76" s="411">
        <v>-3.7</v>
      </c>
      <c r="C76" s="410">
        <v>-15.7</v>
      </c>
      <c r="D76" s="410">
        <v>-9.8000000000000007</v>
      </c>
      <c r="E76" s="410">
        <v>-6.7</v>
      </c>
    </row>
    <row r="77" spans="1:5" ht="12.75" customHeight="1">
      <c r="A77" s="409">
        <v>39630</v>
      </c>
      <c r="B77" s="411">
        <v>-4.9000000000000004</v>
      </c>
      <c r="C77" s="410">
        <v>-16</v>
      </c>
      <c r="D77" s="410">
        <v>-4.3</v>
      </c>
      <c r="E77" s="410">
        <v>-6.2</v>
      </c>
    </row>
    <row r="78" spans="1:5" ht="12.75" customHeight="1">
      <c r="A78" s="409">
        <v>39661</v>
      </c>
      <c r="B78" s="411">
        <v>-3.9</v>
      </c>
      <c r="C78" s="410">
        <v>-13.8</v>
      </c>
      <c r="D78" s="410">
        <v>0.4</v>
      </c>
      <c r="E78" s="410">
        <v>-6.4</v>
      </c>
    </row>
    <row r="79" spans="1:5" ht="12.75" customHeight="1">
      <c r="A79" s="409">
        <v>39692</v>
      </c>
      <c r="B79" s="411">
        <v>0.2</v>
      </c>
      <c r="C79" s="410">
        <v>-10.6</v>
      </c>
      <c r="D79" s="410">
        <v>0.7</v>
      </c>
      <c r="E79" s="410">
        <v>-4.8</v>
      </c>
    </row>
    <row r="80" spans="1:5" ht="12.75" customHeight="1">
      <c r="A80" s="409">
        <v>39722</v>
      </c>
      <c r="B80" s="411">
        <v>-12.6</v>
      </c>
      <c r="C80" s="410">
        <v>-17.899999999999999</v>
      </c>
      <c r="D80" s="410">
        <v>-4.3</v>
      </c>
      <c r="E80" s="410">
        <v>-10</v>
      </c>
    </row>
    <row r="81" spans="1:5" ht="12.75" customHeight="1">
      <c r="A81" s="409">
        <v>39753</v>
      </c>
      <c r="B81" s="411">
        <v>-28.2</v>
      </c>
      <c r="C81" s="410">
        <v>-28.1</v>
      </c>
      <c r="D81" s="410">
        <v>-17.7</v>
      </c>
      <c r="E81" s="410">
        <v>-22.9</v>
      </c>
    </row>
    <row r="82" spans="1:5" ht="12.75" customHeight="1">
      <c r="A82" s="409">
        <v>39783</v>
      </c>
      <c r="B82" s="411">
        <v>-36.799999999999997</v>
      </c>
      <c r="C82" s="410">
        <v>-27</v>
      </c>
      <c r="D82" s="410">
        <v>-23.3</v>
      </c>
      <c r="E82" s="410">
        <v>-25.6</v>
      </c>
    </row>
    <row r="83" spans="1:5" ht="12.75" customHeight="1">
      <c r="A83" s="409">
        <v>39814</v>
      </c>
      <c r="B83" s="411">
        <v>-40.1</v>
      </c>
      <c r="C83" s="410">
        <v>-31.1</v>
      </c>
      <c r="D83" s="410">
        <v>-12.3</v>
      </c>
      <c r="E83" s="410">
        <v>-22.2</v>
      </c>
    </row>
    <row r="84" spans="1:5" ht="12.75" customHeight="1">
      <c r="A84" s="409">
        <v>39845</v>
      </c>
      <c r="B84" s="411">
        <v>-44.4</v>
      </c>
      <c r="C84" s="410">
        <v>-40.1</v>
      </c>
      <c r="D84" s="410">
        <v>-24.2</v>
      </c>
      <c r="E84" s="410">
        <v>-23.2</v>
      </c>
    </row>
    <row r="85" spans="1:5" ht="12.75" customHeight="1">
      <c r="A85" s="409">
        <v>39873</v>
      </c>
      <c r="B85" s="411">
        <v>-47.3</v>
      </c>
      <c r="C85" s="410">
        <v>-42.7</v>
      </c>
      <c r="D85" s="410">
        <v>-22.9</v>
      </c>
      <c r="E85" s="410">
        <v>-23.1</v>
      </c>
    </row>
    <row r="86" spans="1:5" ht="12.75" customHeight="1">
      <c r="A86" s="409">
        <v>39904</v>
      </c>
      <c r="B86" s="411">
        <v>-33.700000000000003</v>
      </c>
      <c r="C86" s="410">
        <v>-43.8</v>
      </c>
      <c r="D86" s="410">
        <v>-13.6</v>
      </c>
      <c r="E86" s="410">
        <v>-28.3</v>
      </c>
    </row>
    <row r="87" spans="1:5" ht="12.75" customHeight="1">
      <c r="A87" s="409">
        <v>39934</v>
      </c>
      <c r="B87" s="411">
        <v>-31.1</v>
      </c>
      <c r="C87" s="410">
        <v>-37.1</v>
      </c>
      <c r="D87" s="410">
        <v>-16</v>
      </c>
      <c r="E87" s="410">
        <v>-15.2</v>
      </c>
    </row>
    <row r="88" spans="1:5" ht="12.75" customHeight="1">
      <c r="A88" s="409">
        <v>39965</v>
      </c>
      <c r="B88" s="411">
        <v>-27.8</v>
      </c>
      <c r="C88" s="410">
        <v>-30</v>
      </c>
      <c r="D88" s="410">
        <v>-6.8</v>
      </c>
      <c r="E88" s="410">
        <v>-20.7</v>
      </c>
    </row>
    <row r="89" spans="1:5" ht="12.75" customHeight="1">
      <c r="A89" s="409">
        <v>39995</v>
      </c>
      <c r="B89" s="411">
        <v>-21.5</v>
      </c>
      <c r="C89" s="410">
        <v>-29.2</v>
      </c>
      <c r="D89" s="410">
        <v>-11.7</v>
      </c>
      <c r="E89" s="410">
        <v>-16.7</v>
      </c>
    </row>
    <row r="90" spans="1:5" ht="12.75" customHeight="1">
      <c r="A90" s="409">
        <v>40026</v>
      </c>
      <c r="B90" s="411">
        <v>-16</v>
      </c>
      <c r="C90" s="410">
        <v>-25.4</v>
      </c>
      <c r="D90" s="410">
        <v>-13.8</v>
      </c>
      <c r="E90" s="410">
        <v>-15</v>
      </c>
    </row>
    <row r="91" spans="1:5" ht="12.75" customHeight="1">
      <c r="A91" s="409">
        <v>40057</v>
      </c>
      <c r="B91" s="411">
        <v>-12.1</v>
      </c>
      <c r="C91" s="410">
        <v>-27.2</v>
      </c>
      <c r="D91" s="410">
        <v>-6.7</v>
      </c>
      <c r="E91" s="410">
        <v>-10.8</v>
      </c>
    </row>
    <row r="92" spans="1:5" ht="12.75" customHeight="1">
      <c r="A92" s="409">
        <v>40087</v>
      </c>
      <c r="B92" s="411">
        <v>-13</v>
      </c>
      <c r="C92" s="410">
        <v>-28.2</v>
      </c>
      <c r="D92" s="410">
        <v>-9.6999999999999993</v>
      </c>
      <c r="E92" s="410">
        <v>-8.6999999999999993</v>
      </c>
    </row>
    <row r="93" spans="1:5" ht="12.75" customHeight="1">
      <c r="A93" s="409">
        <v>40118</v>
      </c>
      <c r="B93" s="411">
        <v>-13.7</v>
      </c>
      <c r="C93" s="410">
        <v>-31.5</v>
      </c>
      <c r="D93" s="410">
        <v>-11.3</v>
      </c>
      <c r="E93" s="410">
        <v>-10.9</v>
      </c>
    </row>
    <row r="94" spans="1:5" ht="12.75" customHeight="1">
      <c r="A94" s="409">
        <v>40148</v>
      </c>
      <c r="B94" s="411">
        <v>-13.5</v>
      </c>
      <c r="C94" s="410">
        <v>-29</v>
      </c>
      <c r="D94" s="410">
        <v>-11.3</v>
      </c>
      <c r="E94" s="410">
        <v>-11.7</v>
      </c>
    </row>
    <row r="95" spans="1:5" ht="12.75" customHeight="1">
      <c r="A95" s="409">
        <v>40179</v>
      </c>
      <c r="B95" s="411">
        <v>-12.3</v>
      </c>
      <c r="C95" s="410">
        <v>-25.6</v>
      </c>
      <c r="D95" s="410">
        <v>-12.3</v>
      </c>
      <c r="E95" s="410">
        <v>-10.8</v>
      </c>
    </row>
    <row r="96" spans="1:5" ht="12.75" customHeight="1">
      <c r="A96" s="409">
        <v>40210</v>
      </c>
      <c r="B96" s="411">
        <v>-7.8</v>
      </c>
      <c r="C96" s="410">
        <v>-25.2</v>
      </c>
      <c r="D96" s="410">
        <v>-6.8</v>
      </c>
      <c r="E96" s="410">
        <v>-10.9</v>
      </c>
    </row>
    <row r="97" spans="1:5" ht="12.75" customHeight="1">
      <c r="A97" s="409">
        <v>40238</v>
      </c>
      <c r="B97" s="411">
        <v>-11.5</v>
      </c>
      <c r="C97" s="410">
        <v>-26.4</v>
      </c>
      <c r="D97" s="410">
        <v>-2.7</v>
      </c>
      <c r="E97" s="410">
        <v>-12.1</v>
      </c>
    </row>
    <row r="98" spans="1:5" ht="12.75" customHeight="1">
      <c r="A98" s="409">
        <v>40269</v>
      </c>
      <c r="B98" s="411">
        <v>-10.6</v>
      </c>
      <c r="C98" s="410">
        <v>-23.8</v>
      </c>
      <c r="D98" s="410">
        <v>-10.1</v>
      </c>
      <c r="E98" s="410">
        <v>-6.7</v>
      </c>
    </row>
    <row r="99" spans="1:5" ht="12.75" customHeight="1">
      <c r="A99" s="409">
        <v>40299</v>
      </c>
      <c r="B99" s="411">
        <v>1</v>
      </c>
      <c r="C99" s="410">
        <v>-24.2</v>
      </c>
      <c r="D99" s="410">
        <v>-5.7</v>
      </c>
      <c r="E99" s="410">
        <v>-17.399999999999999</v>
      </c>
    </row>
    <row r="100" spans="1:5" ht="12.75" customHeight="1">
      <c r="A100" s="409">
        <v>40330</v>
      </c>
      <c r="B100" s="411">
        <v>-4.5999999999999996</v>
      </c>
      <c r="C100" s="410">
        <v>-22</v>
      </c>
      <c r="D100" s="410">
        <v>-3.5</v>
      </c>
      <c r="E100" s="410">
        <v>-10.9</v>
      </c>
    </row>
    <row r="101" spans="1:5" ht="12.75" customHeight="1">
      <c r="A101" s="409">
        <v>40360</v>
      </c>
      <c r="B101" s="411">
        <v>1.3</v>
      </c>
      <c r="C101" s="410">
        <v>-16.899999999999999</v>
      </c>
      <c r="D101" s="410">
        <v>-6.7</v>
      </c>
      <c r="E101" s="410">
        <v>-9.6999999999999993</v>
      </c>
    </row>
    <row r="102" spans="1:5" ht="12.75" customHeight="1">
      <c r="A102" s="409">
        <v>40391</v>
      </c>
      <c r="B102" s="411">
        <v>6.8</v>
      </c>
      <c r="C102" s="410">
        <v>-19.7</v>
      </c>
      <c r="D102" s="410">
        <v>-2.7</v>
      </c>
      <c r="E102" s="410">
        <v>1.6</v>
      </c>
    </row>
    <row r="103" spans="1:5" ht="12.75" customHeight="1">
      <c r="A103" s="409">
        <v>40422</v>
      </c>
      <c r="B103" s="411">
        <v>8.1999999999999993</v>
      </c>
      <c r="C103" s="410">
        <v>-17.399999999999999</v>
      </c>
      <c r="D103" s="410">
        <v>-2.6</v>
      </c>
      <c r="E103" s="410">
        <v>-3.5</v>
      </c>
    </row>
    <row r="104" spans="1:5" ht="12.75" customHeight="1">
      <c r="A104" s="409">
        <v>40452</v>
      </c>
      <c r="B104" s="411">
        <v>8.4</v>
      </c>
      <c r="C104" s="410">
        <v>-16.399999999999999</v>
      </c>
      <c r="D104" s="410">
        <v>-2.2999999999999998</v>
      </c>
      <c r="E104" s="410">
        <v>-5.9</v>
      </c>
    </row>
    <row r="105" spans="1:5" ht="12.75" customHeight="1">
      <c r="A105" s="409">
        <v>40483</v>
      </c>
      <c r="B105" s="411">
        <v>-2.7</v>
      </c>
      <c r="C105" s="410">
        <v>-19.2</v>
      </c>
      <c r="D105" s="410">
        <v>-1.7</v>
      </c>
      <c r="E105" s="410">
        <v>-11.4</v>
      </c>
    </row>
    <row r="106" spans="1:5" ht="12.75" customHeight="1">
      <c r="A106" s="409">
        <v>40513</v>
      </c>
      <c r="B106" s="411">
        <v>1</v>
      </c>
      <c r="C106" s="410">
        <v>-23.7</v>
      </c>
      <c r="D106" s="410">
        <v>-5</v>
      </c>
      <c r="E106" s="410">
        <v>-10.7</v>
      </c>
    </row>
    <row r="107" spans="1:5" ht="12.75" customHeight="1">
      <c r="A107" s="409">
        <v>40544</v>
      </c>
      <c r="B107" s="411">
        <v>4</v>
      </c>
      <c r="C107" s="410">
        <v>-18.899999999999999</v>
      </c>
      <c r="D107" s="410">
        <v>-3.3</v>
      </c>
      <c r="E107" s="410">
        <v>-5.4</v>
      </c>
    </row>
    <row r="108" spans="1:5" ht="12.75" customHeight="1">
      <c r="A108" s="409">
        <v>40575</v>
      </c>
      <c r="B108" s="411">
        <v>3.2</v>
      </c>
      <c r="C108" s="410">
        <v>-11</v>
      </c>
      <c r="D108" s="410">
        <v>-2.1</v>
      </c>
      <c r="E108" s="410">
        <v>0.1</v>
      </c>
    </row>
    <row r="109" spans="1:5" ht="12.75" customHeight="1">
      <c r="A109" s="409">
        <v>40603</v>
      </c>
      <c r="B109" s="411">
        <v>2.4</v>
      </c>
      <c r="C109" s="410">
        <v>-18.5</v>
      </c>
      <c r="D109" s="410">
        <v>-4.7</v>
      </c>
      <c r="E109" s="410">
        <v>-4.3</v>
      </c>
    </row>
    <row r="110" spans="1:5" ht="12.75" customHeight="1">
      <c r="A110" s="409">
        <v>40634</v>
      </c>
      <c r="B110" s="411">
        <v>6.3</v>
      </c>
      <c r="C110" s="410">
        <v>-17.2</v>
      </c>
      <c r="D110" s="410">
        <v>-5.2</v>
      </c>
      <c r="E110" s="410">
        <v>-2</v>
      </c>
    </row>
    <row r="111" spans="1:5" ht="12.75" customHeight="1">
      <c r="A111" s="409">
        <v>40664</v>
      </c>
      <c r="B111" s="411">
        <v>4.7</v>
      </c>
      <c r="C111" s="410">
        <v>-22.9</v>
      </c>
      <c r="D111" s="410">
        <v>-1</v>
      </c>
      <c r="E111" s="410">
        <v>-6.3</v>
      </c>
    </row>
    <row r="112" spans="1:5" ht="12.75" customHeight="1">
      <c r="A112" s="409">
        <v>40695</v>
      </c>
      <c r="B112" s="411">
        <v>1.6</v>
      </c>
      <c r="C112" s="410">
        <v>-26.2</v>
      </c>
      <c r="D112" s="410">
        <v>-1.4</v>
      </c>
      <c r="E112" s="410">
        <v>-9.8000000000000007</v>
      </c>
    </row>
    <row r="113" spans="1:5" ht="12.75" customHeight="1">
      <c r="A113" s="409">
        <v>40725</v>
      </c>
      <c r="B113" s="411">
        <v>0.2</v>
      </c>
      <c r="C113" s="410">
        <v>-24.5</v>
      </c>
      <c r="D113" s="410">
        <v>-3.3</v>
      </c>
      <c r="E113" s="410">
        <v>-4.5</v>
      </c>
    </row>
    <row r="114" spans="1:5" ht="12.75" customHeight="1">
      <c r="A114" s="409">
        <v>40756</v>
      </c>
      <c r="B114" s="411">
        <v>-4.7</v>
      </c>
      <c r="C114" s="410">
        <v>-23.6</v>
      </c>
      <c r="D114" s="410">
        <v>-1.3</v>
      </c>
      <c r="E114" s="410">
        <v>-14.8</v>
      </c>
    </row>
    <row r="115" spans="1:5" ht="12.75" customHeight="1">
      <c r="A115" s="409">
        <v>40787</v>
      </c>
      <c r="B115" s="411">
        <v>-0.2</v>
      </c>
      <c r="C115" s="410">
        <v>-31</v>
      </c>
      <c r="D115" s="410">
        <v>-6</v>
      </c>
      <c r="E115" s="410">
        <v>-11.1</v>
      </c>
    </row>
    <row r="116" spans="1:5" ht="12.75" customHeight="1">
      <c r="A116" s="409">
        <v>40817</v>
      </c>
      <c r="B116" s="411">
        <v>-14.5</v>
      </c>
      <c r="C116" s="410">
        <v>-28.3</v>
      </c>
      <c r="D116" s="410">
        <v>-8.1999999999999993</v>
      </c>
      <c r="E116" s="410">
        <v>-14.9</v>
      </c>
    </row>
    <row r="117" spans="1:5" ht="12.75" customHeight="1">
      <c r="A117" s="409">
        <v>40848</v>
      </c>
      <c r="B117" s="411">
        <v>-10.9</v>
      </c>
      <c r="C117" s="410">
        <v>-32.700000000000003</v>
      </c>
      <c r="D117" s="410">
        <v>-12.5</v>
      </c>
      <c r="E117" s="410">
        <v>-15.2</v>
      </c>
    </row>
    <row r="118" spans="1:5" ht="12.75" customHeight="1">
      <c r="A118" s="409">
        <v>40878</v>
      </c>
      <c r="B118" s="411">
        <v>-14.2</v>
      </c>
      <c r="C118" s="410">
        <v>-23.9</v>
      </c>
      <c r="D118" s="410">
        <v>-9.6</v>
      </c>
      <c r="E118" s="410">
        <v>-20.2</v>
      </c>
    </row>
    <row r="119" spans="1:5" ht="12.75" customHeight="1">
      <c r="A119" s="409">
        <v>40909</v>
      </c>
      <c r="B119" s="411">
        <v>-11.5</v>
      </c>
      <c r="C119" s="410">
        <v>-31.7</v>
      </c>
      <c r="D119" s="410">
        <v>-13.3</v>
      </c>
      <c r="E119" s="410">
        <v>-23.5</v>
      </c>
    </row>
    <row r="120" spans="1:5" ht="12.75" customHeight="1">
      <c r="A120" s="409">
        <v>40940</v>
      </c>
      <c r="B120" s="411">
        <v>-7.3</v>
      </c>
      <c r="C120" s="410">
        <v>-36.1</v>
      </c>
      <c r="D120" s="410">
        <v>-6.3</v>
      </c>
      <c r="E120" s="410">
        <v>-9</v>
      </c>
    </row>
    <row r="121" spans="1:5" ht="12.75" customHeight="1">
      <c r="A121" s="409">
        <v>40969</v>
      </c>
      <c r="B121" s="411">
        <v>-0.2</v>
      </c>
      <c r="C121" s="410">
        <v>-21.9</v>
      </c>
      <c r="D121" s="410">
        <v>-5.9</v>
      </c>
      <c r="E121" s="410">
        <v>-13.4</v>
      </c>
    </row>
    <row r="122" spans="1:5" ht="12.75" customHeight="1">
      <c r="A122" s="409">
        <v>41000</v>
      </c>
      <c r="B122" s="411">
        <v>-2.9</v>
      </c>
      <c r="C122" s="410">
        <v>-23.1</v>
      </c>
      <c r="D122" s="410">
        <v>-4.9000000000000004</v>
      </c>
      <c r="E122" s="410">
        <v>-15.9</v>
      </c>
    </row>
    <row r="123" spans="1:5" ht="12.75" customHeight="1">
      <c r="A123" s="409">
        <v>41030</v>
      </c>
      <c r="B123" s="411">
        <v>-8.9</v>
      </c>
      <c r="C123" s="410">
        <v>-24.7</v>
      </c>
      <c r="D123" s="410">
        <v>-5.4</v>
      </c>
      <c r="E123" s="410">
        <v>-11.8</v>
      </c>
    </row>
    <row r="124" spans="1:5" ht="12.75" customHeight="1">
      <c r="A124" s="409">
        <v>41061</v>
      </c>
      <c r="B124" s="411">
        <v>-10.1</v>
      </c>
      <c r="C124" s="410">
        <v>-26.7</v>
      </c>
      <c r="D124" s="410">
        <v>-5.0999999999999996</v>
      </c>
      <c r="E124" s="410">
        <v>-11.8</v>
      </c>
    </row>
    <row r="125" spans="1:5" ht="12.75" customHeight="1">
      <c r="A125" s="409">
        <v>41091</v>
      </c>
      <c r="B125" s="411">
        <v>-5.0999999999999996</v>
      </c>
      <c r="C125" s="410">
        <v>-27</v>
      </c>
      <c r="D125" s="410">
        <v>-3.7</v>
      </c>
      <c r="E125" s="410">
        <v>-12</v>
      </c>
    </row>
    <row r="126" spans="1:5" ht="12.75" customHeight="1">
      <c r="A126" s="409">
        <v>41122</v>
      </c>
      <c r="B126" s="411">
        <v>-10.7</v>
      </c>
      <c r="C126" s="410">
        <v>-27.1</v>
      </c>
      <c r="D126" s="410">
        <v>-4.5</v>
      </c>
      <c r="E126" s="410">
        <v>-6.9</v>
      </c>
    </row>
    <row r="127" spans="1:5" ht="12.75" customHeight="1">
      <c r="A127" s="409">
        <v>41153</v>
      </c>
      <c r="B127" s="411">
        <v>-5</v>
      </c>
      <c r="C127" s="410">
        <v>-26.8</v>
      </c>
      <c r="D127" s="410">
        <v>-5.5</v>
      </c>
      <c r="E127" s="410">
        <v>-10.1</v>
      </c>
    </row>
    <row r="128" spans="1:5" ht="12.75" customHeight="1">
      <c r="A128" s="409">
        <v>41183</v>
      </c>
      <c r="B128" s="411">
        <v>-9.6</v>
      </c>
      <c r="C128" s="410">
        <v>-30</v>
      </c>
      <c r="D128" s="410">
        <v>-1.5</v>
      </c>
      <c r="E128" s="410">
        <v>-10.4</v>
      </c>
    </row>
    <row r="129" spans="1:5" ht="12.75" customHeight="1">
      <c r="A129" s="409">
        <v>41214</v>
      </c>
      <c r="B129" s="411">
        <v>-10.3</v>
      </c>
      <c r="C129" s="410">
        <v>-18.3</v>
      </c>
      <c r="D129" s="410">
        <v>-4.3</v>
      </c>
      <c r="E129" s="410">
        <v>-4.8</v>
      </c>
    </row>
    <row r="130" spans="1:5" ht="12.75" customHeight="1">
      <c r="A130" s="409">
        <v>41244</v>
      </c>
      <c r="B130" s="411">
        <v>-9.3000000000000007</v>
      </c>
      <c r="C130" s="410">
        <v>-23.4</v>
      </c>
      <c r="D130" s="410">
        <v>-2.5</v>
      </c>
      <c r="E130" s="410">
        <v>-5.5</v>
      </c>
    </row>
    <row r="131" spans="1:5" ht="12.75" customHeight="1">
      <c r="A131" s="409">
        <v>41275</v>
      </c>
      <c r="B131" s="411">
        <v>-4.2</v>
      </c>
      <c r="C131" s="410">
        <v>-23</v>
      </c>
      <c r="D131" s="410">
        <v>-7.9</v>
      </c>
      <c r="E131" s="410">
        <v>-13.8</v>
      </c>
    </row>
    <row r="132" spans="1:5">
      <c r="A132" s="409">
        <v>41306</v>
      </c>
      <c r="B132" s="411">
        <v>-4.4000000000000004</v>
      </c>
      <c r="C132" s="410">
        <v>-12.7</v>
      </c>
      <c r="D132" s="410">
        <v>-4.8</v>
      </c>
      <c r="E132" s="410">
        <v>-11</v>
      </c>
    </row>
    <row r="133" spans="1:5">
      <c r="A133" s="409">
        <v>41334</v>
      </c>
      <c r="B133" s="411">
        <v>-3.9</v>
      </c>
      <c r="C133" s="410">
        <v>-18.7</v>
      </c>
      <c r="D133" s="410">
        <v>-5.6</v>
      </c>
      <c r="E133" s="410">
        <v>-5.7</v>
      </c>
    </row>
    <row r="134" spans="1:5">
      <c r="A134" s="409">
        <v>41365</v>
      </c>
      <c r="B134" s="411">
        <v>-40</v>
      </c>
      <c r="C134" s="410">
        <v>-19.600000000000001</v>
      </c>
      <c r="D134" s="410">
        <v>-5.8</v>
      </c>
      <c r="E134" s="410">
        <v>-8</v>
      </c>
    </row>
    <row r="135" spans="1:5">
      <c r="A135" s="409">
        <v>41395</v>
      </c>
      <c r="B135" s="411">
        <v>-2.2999999999999998</v>
      </c>
      <c r="C135" s="410">
        <v>-10</v>
      </c>
      <c r="D135" s="410">
        <v>-6</v>
      </c>
      <c r="E135" s="410">
        <v>-8.8000000000000007</v>
      </c>
    </row>
    <row r="136" spans="1:5">
      <c r="A136" s="409">
        <v>41426</v>
      </c>
      <c r="B136" s="411">
        <v>-4</v>
      </c>
      <c r="C136" s="410">
        <v>-11.6</v>
      </c>
      <c r="D136" s="410">
        <v>-1.9</v>
      </c>
      <c r="E136" s="410">
        <v>-3.9</v>
      </c>
    </row>
    <row r="137" spans="1:5">
      <c r="A137" s="409">
        <v>41456</v>
      </c>
      <c r="B137" s="411">
        <v>-6.3</v>
      </c>
      <c r="C137" s="410">
        <v>-11.7</v>
      </c>
      <c r="D137" s="410">
        <v>-0.1</v>
      </c>
      <c r="E137" s="410">
        <v>0.3</v>
      </c>
    </row>
    <row r="138" spans="1:5">
      <c r="A138" s="409">
        <v>41487</v>
      </c>
      <c r="B138" s="411">
        <v>-1.1000000000000001</v>
      </c>
      <c r="C138" s="410">
        <v>-7.2</v>
      </c>
      <c r="D138" s="410">
        <v>-1.1000000000000001</v>
      </c>
      <c r="E138" s="410">
        <v>1.7</v>
      </c>
    </row>
    <row r="139" spans="1:5">
      <c r="A139" s="409">
        <v>41518</v>
      </c>
      <c r="B139" s="411">
        <v>1.2</v>
      </c>
      <c r="C139" s="410">
        <v>-6.6</v>
      </c>
      <c r="D139" s="410">
        <v>-2.9</v>
      </c>
      <c r="E139" s="410">
        <v>0.7</v>
      </c>
    </row>
    <row r="140" spans="1:5">
      <c r="A140" s="409">
        <v>41548</v>
      </c>
      <c r="B140" s="411">
        <v>5.3</v>
      </c>
      <c r="C140" s="410">
        <v>-6.6</v>
      </c>
      <c r="D140" s="410">
        <v>-1.8</v>
      </c>
      <c r="E140" s="410">
        <v>3.6</v>
      </c>
    </row>
    <row r="141" spans="1:5">
      <c r="A141" s="409">
        <v>41579</v>
      </c>
      <c r="B141" s="411">
        <v>1.9</v>
      </c>
      <c r="C141" s="410">
        <v>-5.4</v>
      </c>
      <c r="D141" s="410">
        <v>-0.4</v>
      </c>
      <c r="E141" s="410">
        <v>-0.9</v>
      </c>
    </row>
    <row r="142" spans="1:5">
      <c r="A142" s="409">
        <v>41609</v>
      </c>
      <c r="B142" s="411">
        <v>4.7</v>
      </c>
      <c r="C142" s="410">
        <v>-5.8</v>
      </c>
      <c r="D142" s="410">
        <v>6.4</v>
      </c>
      <c r="E142" s="410">
        <v>2.9</v>
      </c>
    </row>
    <row r="143" spans="1:5">
      <c r="A143" s="409">
        <v>41640</v>
      </c>
      <c r="B143" s="411">
        <v>7.4</v>
      </c>
      <c r="C143" s="410">
        <v>-3.9</v>
      </c>
      <c r="D143" s="410">
        <v>5</v>
      </c>
      <c r="E143" s="410">
        <v>4.7</v>
      </c>
    </row>
    <row r="144" spans="1:5">
      <c r="A144" s="409">
        <v>41671</v>
      </c>
      <c r="B144" s="411">
        <v>4.5999999999999996</v>
      </c>
      <c r="C144" s="410">
        <v>-4.0999999999999996</v>
      </c>
      <c r="D144" s="410">
        <v>2.4</v>
      </c>
      <c r="E144" s="410">
        <v>5.6</v>
      </c>
    </row>
    <row r="145" spans="1:5">
      <c r="A145" s="409">
        <v>41699</v>
      </c>
      <c r="B145" s="411">
        <v>10.3</v>
      </c>
      <c r="C145" s="410">
        <v>-9.4</v>
      </c>
      <c r="D145" s="410">
        <v>4.7</v>
      </c>
      <c r="E145" s="410">
        <v>10.4</v>
      </c>
    </row>
    <row r="146" spans="1:5">
      <c r="A146" s="409">
        <v>41730</v>
      </c>
      <c r="B146" s="411">
        <v>12.8</v>
      </c>
      <c r="C146" s="410">
        <v>2.2000000000000002</v>
      </c>
      <c r="D146" s="410">
        <v>1.5</v>
      </c>
      <c r="E146" s="410">
        <v>7.7</v>
      </c>
    </row>
    <row r="147" spans="1:5">
      <c r="A147" s="409">
        <v>41760</v>
      </c>
      <c r="B147" s="411">
        <v>10.1</v>
      </c>
      <c r="C147" s="410">
        <v>-0.3</v>
      </c>
      <c r="D147" s="410">
        <v>5.7</v>
      </c>
      <c r="E147" s="410">
        <v>-0.5</v>
      </c>
    </row>
    <row r="148" spans="1:5">
      <c r="A148" s="409">
        <v>41791</v>
      </c>
      <c r="B148" s="411">
        <v>7.4</v>
      </c>
      <c r="C148" s="410">
        <v>-0.8</v>
      </c>
      <c r="D148" s="410">
        <v>-3.2</v>
      </c>
      <c r="E148" s="410">
        <v>8.6999999999999993</v>
      </c>
    </row>
    <row r="149" spans="1:5">
      <c r="A149" s="409">
        <v>41821</v>
      </c>
      <c r="B149" s="411">
        <v>0.9</v>
      </c>
      <c r="C149" s="410">
        <v>2</v>
      </c>
      <c r="D149" s="410">
        <v>1.9</v>
      </c>
      <c r="E149" s="410">
        <v>0.2</v>
      </c>
    </row>
    <row r="150" spans="1:5">
      <c r="A150" s="409">
        <v>41852</v>
      </c>
      <c r="B150" s="411">
        <v>7.4</v>
      </c>
      <c r="C150" s="410">
        <v>0.2</v>
      </c>
      <c r="D150" s="410">
        <v>4.0999999999999996</v>
      </c>
      <c r="E150" s="410">
        <v>7.2</v>
      </c>
    </row>
    <row r="151" spans="1:5">
      <c r="A151" s="409">
        <v>41883</v>
      </c>
      <c r="B151" s="411">
        <v>6.7</v>
      </c>
      <c r="C151" s="410">
        <v>-3.5</v>
      </c>
      <c r="D151" s="410">
        <v>6.9</v>
      </c>
      <c r="E151" s="410">
        <v>5.5</v>
      </c>
    </row>
    <row r="152" spans="1:5">
      <c r="A152" s="409">
        <v>41913</v>
      </c>
      <c r="B152" s="411">
        <v>10.7</v>
      </c>
      <c r="C152" s="410">
        <v>0.4</v>
      </c>
      <c r="D152" s="410">
        <v>3.8</v>
      </c>
      <c r="E152" s="410">
        <v>13.7</v>
      </c>
    </row>
    <row r="153" spans="1:5">
      <c r="A153" s="409">
        <v>41944</v>
      </c>
      <c r="B153" s="411">
        <v>9.1</v>
      </c>
      <c r="C153" s="410">
        <v>-6.7</v>
      </c>
      <c r="D153" s="410">
        <v>6.2</v>
      </c>
      <c r="E153" s="410">
        <v>9.5</v>
      </c>
    </row>
    <row r="154" spans="1:5">
      <c r="A154" s="409">
        <v>41974</v>
      </c>
      <c r="B154" s="411">
        <v>7</v>
      </c>
      <c r="C154" s="410">
        <v>-6.1</v>
      </c>
      <c r="D154" s="410">
        <v>0.8</v>
      </c>
      <c r="E154" s="410">
        <v>10.9</v>
      </c>
    </row>
    <row r="155" spans="1:5">
      <c r="A155" s="409">
        <v>42005</v>
      </c>
      <c r="B155" s="411">
        <v>7.8</v>
      </c>
      <c r="C155" s="410">
        <v>-2.7</v>
      </c>
      <c r="D155" s="410">
        <v>3.6</v>
      </c>
      <c r="E155" s="410">
        <v>2.4</v>
      </c>
    </row>
    <row r="156" spans="1:5">
      <c r="A156" s="409">
        <v>42036</v>
      </c>
      <c r="B156" s="411">
        <v>9.5</v>
      </c>
      <c r="C156" s="410">
        <v>-9.4</v>
      </c>
      <c r="D156" s="410">
        <v>4.4000000000000004</v>
      </c>
      <c r="E156" s="410">
        <v>2</v>
      </c>
    </row>
    <row r="157" spans="1:5">
      <c r="A157" s="409">
        <v>42064</v>
      </c>
      <c r="B157" s="411">
        <v>14.7</v>
      </c>
      <c r="C157" s="410">
        <v>-10.1</v>
      </c>
      <c r="D157" s="410">
        <v>6.2</v>
      </c>
      <c r="E157" s="410">
        <v>4.4000000000000004</v>
      </c>
    </row>
    <row r="158" spans="1:5">
      <c r="A158" s="409">
        <v>42095</v>
      </c>
      <c r="B158" s="411">
        <v>12.7</v>
      </c>
      <c r="C158" s="410">
        <v>-5.0999999999999996</v>
      </c>
      <c r="D158" s="410">
        <v>1.2</v>
      </c>
      <c r="E158" s="410">
        <v>8</v>
      </c>
    </row>
    <row r="159" spans="1:5">
      <c r="A159" s="409">
        <v>42125</v>
      </c>
      <c r="B159" s="411">
        <v>7.7</v>
      </c>
      <c r="C159" s="410">
        <v>-7.3</v>
      </c>
      <c r="D159" s="410">
        <v>1.7</v>
      </c>
      <c r="E159" s="410">
        <v>11.3</v>
      </c>
    </row>
    <row r="160" spans="1:5">
      <c r="A160" s="409">
        <v>42156</v>
      </c>
      <c r="B160" s="411">
        <v>14.1</v>
      </c>
      <c r="C160" s="410">
        <v>-2.2000000000000002</v>
      </c>
      <c r="D160" s="410">
        <v>0.6</v>
      </c>
      <c r="E160" s="410">
        <v>5</v>
      </c>
    </row>
    <row r="161" spans="1:5">
      <c r="A161" s="409">
        <v>42186</v>
      </c>
      <c r="B161" s="411">
        <v>8.6999999999999993</v>
      </c>
      <c r="C161" s="410">
        <v>-5.9</v>
      </c>
      <c r="D161" s="410">
        <v>2.9</v>
      </c>
      <c r="E161" s="410">
        <v>7.5</v>
      </c>
    </row>
    <row r="162" spans="1:5">
      <c r="A162" s="409">
        <v>42217</v>
      </c>
      <c r="B162" s="411">
        <v>15.3</v>
      </c>
      <c r="C162" s="410">
        <v>-3</v>
      </c>
      <c r="D162" s="410">
        <v>9.6999999999999993</v>
      </c>
      <c r="E162" s="410">
        <v>9.1</v>
      </c>
    </row>
    <row r="163" spans="1:5">
      <c r="A163" s="409">
        <v>42248</v>
      </c>
      <c r="B163" s="411">
        <v>10.4</v>
      </c>
      <c r="C163" s="410">
        <v>-0.6</v>
      </c>
      <c r="D163" s="410">
        <v>-0.1</v>
      </c>
      <c r="E163" s="410">
        <v>7.9</v>
      </c>
    </row>
    <row r="164" spans="1:5">
      <c r="A164" s="409">
        <v>42278</v>
      </c>
      <c r="B164" s="411">
        <v>11.9</v>
      </c>
      <c r="C164" s="410">
        <v>-5.5</v>
      </c>
      <c r="D164" s="410">
        <v>7</v>
      </c>
      <c r="E164" s="410">
        <v>10.9</v>
      </c>
    </row>
    <row r="165" spans="1:5">
      <c r="A165" s="409">
        <v>42309</v>
      </c>
      <c r="B165" s="411">
        <v>14.5</v>
      </c>
      <c r="C165" s="410">
        <v>-4.3</v>
      </c>
      <c r="D165" s="410">
        <v>6.3</v>
      </c>
      <c r="E165" s="410">
        <v>9.1</v>
      </c>
    </row>
    <row r="166" spans="1:5">
      <c r="A166" s="409">
        <v>42339</v>
      </c>
      <c r="B166" s="411">
        <v>14.2</v>
      </c>
      <c r="C166" s="410">
        <v>-6.6</v>
      </c>
      <c r="D166" s="410">
        <v>4.5999999999999996</v>
      </c>
      <c r="E166" s="410">
        <v>9.9</v>
      </c>
    </row>
    <row r="167" spans="1:5">
      <c r="A167" s="409">
        <v>42370</v>
      </c>
      <c r="B167" s="411">
        <v>7.3</v>
      </c>
      <c r="C167" s="410">
        <v>-0.9</v>
      </c>
      <c r="D167" s="410">
        <v>6.3</v>
      </c>
      <c r="E167" s="410">
        <v>14.7</v>
      </c>
    </row>
    <row r="168" spans="1:5">
      <c r="A168" s="409">
        <v>42401</v>
      </c>
      <c r="B168" s="411">
        <v>6.7</v>
      </c>
      <c r="C168" s="410">
        <v>0</v>
      </c>
      <c r="D168" s="410">
        <v>5.7</v>
      </c>
      <c r="E168" s="410">
        <v>15.3</v>
      </c>
    </row>
    <row r="169" spans="1:5">
      <c r="A169" s="409">
        <v>42430</v>
      </c>
      <c r="B169" s="411">
        <v>8.3000000000000007</v>
      </c>
      <c r="C169" s="410">
        <v>4.7</v>
      </c>
      <c r="D169" s="410">
        <v>8.1</v>
      </c>
      <c r="E169" s="410">
        <v>10</v>
      </c>
    </row>
    <row r="170" spans="1:5">
      <c r="A170" s="409">
        <v>42461</v>
      </c>
      <c r="B170" s="411">
        <v>6.5</v>
      </c>
      <c r="C170" s="410">
        <v>-3.4</v>
      </c>
      <c r="D170" s="410">
        <v>5.4</v>
      </c>
      <c r="E170" s="410">
        <v>7.2</v>
      </c>
    </row>
    <row r="171" spans="1:5">
      <c r="A171" s="409">
        <v>42491</v>
      </c>
      <c r="B171" s="411">
        <v>9.4</v>
      </c>
      <c r="C171" s="410">
        <v>-4.7</v>
      </c>
      <c r="D171" s="410">
        <v>10.8</v>
      </c>
      <c r="E171" s="410">
        <v>7.6</v>
      </c>
    </row>
    <row r="172" spans="1:5">
      <c r="A172" s="409">
        <v>42522</v>
      </c>
      <c r="B172" s="411">
        <v>11.6</v>
      </c>
      <c r="C172" s="410">
        <v>-5</v>
      </c>
      <c r="D172" s="410">
        <v>9.9</v>
      </c>
      <c r="E172" s="410">
        <v>7.3</v>
      </c>
    </row>
    <row r="173" spans="1:5">
      <c r="A173" s="409">
        <v>42552</v>
      </c>
      <c r="B173" s="411">
        <v>12.1</v>
      </c>
      <c r="C173" s="410">
        <v>-4.9000000000000004</v>
      </c>
      <c r="D173" s="410">
        <v>5.3</v>
      </c>
      <c r="E173" s="410">
        <v>7.4</v>
      </c>
    </row>
    <row r="174" spans="1:5">
      <c r="A174" s="409">
        <v>42583</v>
      </c>
      <c r="B174" s="411">
        <v>13.5</v>
      </c>
      <c r="C174" s="410">
        <v>-8.1</v>
      </c>
      <c r="D174" s="410">
        <v>3.4</v>
      </c>
      <c r="E174" s="410">
        <v>3.5</v>
      </c>
    </row>
    <row r="175" spans="1:5">
      <c r="A175" s="409">
        <v>42614</v>
      </c>
      <c r="B175" s="411">
        <v>10.5</v>
      </c>
      <c r="C175" s="410">
        <v>-2</v>
      </c>
      <c r="D175" s="410">
        <v>5.0999999999999996</v>
      </c>
      <c r="E175" s="410">
        <v>10.9</v>
      </c>
    </row>
    <row r="176" spans="1:5">
      <c r="A176" s="409">
        <v>42644</v>
      </c>
      <c r="B176" s="411">
        <v>8.1</v>
      </c>
      <c r="C176" s="410">
        <v>-3.8</v>
      </c>
      <c r="D176" s="410">
        <v>6.4</v>
      </c>
      <c r="E176" s="410">
        <v>8.6</v>
      </c>
    </row>
    <row r="177" spans="1:5">
      <c r="A177" s="409">
        <v>42675</v>
      </c>
      <c r="B177" s="411">
        <v>10.1</v>
      </c>
      <c r="C177" s="410">
        <v>3.7</v>
      </c>
      <c r="D177" s="410">
        <v>6.3</v>
      </c>
      <c r="E177" s="410">
        <v>7.3</v>
      </c>
    </row>
    <row r="178" spans="1:5">
      <c r="A178" s="409">
        <v>42705</v>
      </c>
      <c r="B178" s="411">
        <v>11.3</v>
      </c>
      <c r="C178" s="410">
        <v>-0.8</v>
      </c>
      <c r="D178" s="410">
        <v>8.5</v>
      </c>
      <c r="E178" s="410">
        <v>8.1999999999999993</v>
      </c>
    </row>
    <row r="179" spans="1:5">
      <c r="A179" s="409">
        <v>42736</v>
      </c>
      <c r="B179" s="411">
        <v>15.4</v>
      </c>
      <c r="C179" s="410">
        <v>4.8</v>
      </c>
      <c r="D179" s="410">
        <v>11.2</v>
      </c>
      <c r="E179" s="410">
        <v>-0.7</v>
      </c>
    </row>
    <row r="180" spans="1:5">
      <c r="A180" s="409">
        <v>42767</v>
      </c>
      <c r="B180" s="411">
        <v>6.4</v>
      </c>
      <c r="C180" s="410">
        <v>9.6</v>
      </c>
      <c r="D180" s="410">
        <v>9.1</v>
      </c>
      <c r="E180" s="410">
        <v>1.8</v>
      </c>
    </row>
    <row r="181" spans="1:5">
      <c r="A181" s="409">
        <v>42795</v>
      </c>
      <c r="B181" s="411">
        <v>20.399999999999999</v>
      </c>
      <c r="C181" s="410">
        <v>16.899999999999999</v>
      </c>
      <c r="D181" s="411">
        <v>11.4</v>
      </c>
      <c r="E181" s="410">
        <v>5</v>
      </c>
    </row>
    <row r="182" spans="1:5">
      <c r="A182" s="409">
        <v>42826</v>
      </c>
      <c r="B182" s="411">
        <v>12.8</v>
      </c>
      <c r="C182" s="410">
        <v>11.9</v>
      </c>
      <c r="D182" s="410">
        <v>7.3</v>
      </c>
      <c r="E182" s="410">
        <v>4.4000000000000004</v>
      </c>
    </row>
    <row r="183" spans="1:5">
      <c r="A183" s="409">
        <v>42856</v>
      </c>
      <c r="B183" s="411">
        <v>10.4</v>
      </c>
      <c r="C183" s="410">
        <v>12.7</v>
      </c>
      <c r="D183" s="410">
        <v>4.3</v>
      </c>
      <c r="E183" s="410">
        <v>13</v>
      </c>
    </row>
    <row r="184" spans="1:5">
      <c r="A184" s="409">
        <v>42887</v>
      </c>
      <c r="B184" s="411">
        <v>14.2</v>
      </c>
      <c r="C184" s="410">
        <v>11.9</v>
      </c>
      <c r="D184" s="410">
        <v>8.4</v>
      </c>
      <c r="E184" s="410">
        <v>12.9</v>
      </c>
    </row>
    <row r="185" spans="1:5">
      <c r="A185" s="409">
        <v>42917</v>
      </c>
      <c r="B185" s="411">
        <v>15.4</v>
      </c>
      <c r="C185" s="410">
        <v>11.7</v>
      </c>
      <c r="D185" s="410">
        <v>8</v>
      </c>
      <c r="E185" s="410">
        <v>9</v>
      </c>
    </row>
    <row r="186" spans="1:5">
      <c r="A186" s="409">
        <v>42948</v>
      </c>
      <c r="B186" s="411">
        <v>11.3</v>
      </c>
      <c r="C186" s="410">
        <v>12.8</v>
      </c>
      <c r="D186" s="410">
        <v>8.8000000000000007</v>
      </c>
      <c r="E186" s="410">
        <v>11.6</v>
      </c>
    </row>
    <row r="187" spans="1:5">
      <c r="A187" s="409">
        <v>42979</v>
      </c>
      <c r="B187" s="411">
        <v>16.3</v>
      </c>
      <c r="C187" s="410">
        <v>18.899999999999999</v>
      </c>
      <c r="D187" s="410">
        <v>8.6</v>
      </c>
      <c r="E187" s="410">
        <v>14</v>
      </c>
    </row>
    <row r="188" spans="1:5">
      <c r="A188" s="409">
        <v>43009</v>
      </c>
      <c r="B188" s="411">
        <v>17.399999999999999</v>
      </c>
      <c r="C188" s="410">
        <v>19.5</v>
      </c>
      <c r="D188" s="410">
        <v>8.8000000000000007</v>
      </c>
      <c r="E188" s="410">
        <v>10.6</v>
      </c>
    </row>
    <row r="189" spans="1:5">
      <c r="A189" s="409">
        <v>43040</v>
      </c>
      <c r="B189" s="411">
        <v>12.8</v>
      </c>
      <c r="C189" s="410">
        <v>14.8</v>
      </c>
      <c r="D189" s="410">
        <v>6.6</v>
      </c>
      <c r="E189" s="410">
        <v>11.5</v>
      </c>
    </row>
    <row r="190" spans="1:5">
      <c r="A190" s="409">
        <v>43070</v>
      </c>
      <c r="B190" s="411">
        <v>13.9</v>
      </c>
      <c r="C190" s="410">
        <v>18.3</v>
      </c>
      <c r="D190" s="410">
        <v>10.3</v>
      </c>
      <c r="E190" s="410">
        <v>12.3</v>
      </c>
    </row>
    <row r="191" spans="1:5">
      <c r="A191" s="409">
        <v>43101</v>
      </c>
      <c r="B191" s="411">
        <v>15.2</v>
      </c>
      <c r="C191" s="410">
        <v>26.5</v>
      </c>
      <c r="D191" s="410">
        <v>9.1</v>
      </c>
      <c r="E191" s="410">
        <v>17</v>
      </c>
    </row>
    <row r="192" spans="1:5">
      <c r="A192" s="409">
        <v>43132</v>
      </c>
      <c r="B192" s="411">
        <v>18.7</v>
      </c>
      <c r="C192" s="410">
        <v>17.5</v>
      </c>
      <c r="D192" s="410">
        <v>5.3</v>
      </c>
      <c r="E192" s="410">
        <v>10.4</v>
      </c>
    </row>
    <row r="193" spans="1:5">
      <c r="A193" s="409">
        <v>43160</v>
      </c>
      <c r="B193" s="411">
        <v>14.7</v>
      </c>
      <c r="C193" s="410">
        <v>16.8</v>
      </c>
      <c r="D193" s="410">
        <v>8.1</v>
      </c>
      <c r="E193" s="410">
        <v>10.6</v>
      </c>
    </row>
    <row r="194" spans="1:5">
      <c r="A194" s="409">
        <v>43191</v>
      </c>
      <c r="B194" s="411">
        <v>14.1</v>
      </c>
      <c r="C194" s="410">
        <v>17.3</v>
      </c>
      <c r="D194" s="410">
        <v>12.1</v>
      </c>
      <c r="E194" s="410">
        <v>11.3</v>
      </c>
    </row>
    <row r="195" spans="1:5">
      <c r="A195" s="409">
        <v>43221</v>
      </c>
      <c r="B195" s="411">
        <v>16.100000000000001</v>
      </c>
      <c r="C195" s="410">
        <v>18.7</v>
      </c>
      <c r="D195" s="410">
        <v>4.5999999999999996</v>
      </c>
      <c r="E195" s="410">
        <v>9.6</v>
      </c>
    </row>
    <row r="196" spans="1:5">
      <c r="A196" s="409">
        <v>43252</v>
      </c>
      <c r="B196" s="411">
        <v>16.8</v>
      </c>
      <c r="C196" s="410">
        <v>22.4</v>
      </c>
      <c r="D196" s="410">
        <v>5</v>
      </c>
      <c r="E196" s="410">
        <v>13.5</v>
      </c>
    </row>
    <row r="197" spans="1:5">
      <c r="A197" s="409">
        <v>43282</v>
      </c>
      <c r="B197" s="411">
        <v>13.5</v>
      </c>
      <c r="C197" s="411">
        <v>25.2</v>
      </c>
      <c r="D197" s="410">
        <v>6.1</v>
      </c>
      <c r="E197" s="410">
        <v>11.1</v>
      </c>
    </row>
    <row r="198" spans="1:5">
      <c r="A198" s="409">
        <v>43313</v>
      </c>
      <c r="B198" s="411">
        <v>16.899999999999999</v>
      </c>
      <c r="C198" s="411">
        <v>22.9</v>
      </c>
      <c r="D198" s="410">
        <v>7</v>
      </c>
      <c r="E198" s="410">
        <v>4</v>
      </c>
    </row>
    <row r="199" spans="1:5">
      <c r="A199" s="409">
        <v>43344</v>
      </c>
      <c r="B199" s="411">
        <v>11.8</v>
      </c>
      <c r="C199" s="411">
        <v>15.6</v>
      </c>
      <c r="D199" s="410">
        <v>10.4</v>
      </c>
      <c r="E199" s="410">
        <v>9.4</v>
      </c>
    </row>
    <row r="200" spans="1:5">
      <c r="A200" s="409">
        <v>43374</v>
      </c>
      <c r="B200" s="411">
        <v>15.6</v>
      </c>
      <c r="C200" s="411">
        <v>20.2</v>
      </c>
      <c r="D200" s="410">
        <v>5.5</v>
      </c>
      <c r="E200" s="410">
        <v>10.4</v>
      </c>
    </row>
    <row r="201" spans="1:5">
      <c r="A201" s="409">
        <v>43405</v>
      </c>
      <c r="B201" s="411">
        <v>17</v>
      </c>
      <c r="C201" s="411">
        <v>24.5</v>
      </c>
      <c r="D201" s="410">
        <v>5.9</v>
      </c>
      <c r="E201" s="410">
        <v>13.3</v>
      </c>
    </row>
    <row r="202" spans="1:5">
      <c r="A202" s="409">
        <v>43435</v>
      </c>
      <c r="B202" s="411">
        <v>14.6</v>
      </c>
      <c r="C202" s="411">
        <v>24.5</v>
      </c>
      <c r="D202" s="410">
        <v>14.7</v>
      </c>
      <c r="E202" s="410">
        <v>15.1</v>
      </c>
    </row>
    <row r="203" spans="1:5">
      <c r="A203" s="409">
        <v>43466</v>
      </c>
      <c r="B203" s="411">
        <v>12.6</v>
      </c>
      <c r="C203" s="411">
        <v>19.100000000000001</v>
      </c>
      <c r="D203" s="410">
        <v>14.8</v>
      </c>
      <c r="E203" s="410">
        <v>12.8</v>
      </c>
    </row>
    <row r="204" spans="1:5">
      <c r="A204" s="409">
        <v>43497</v>
      </c>
      <c r="B204" s="411">
        <v>9.3000000000000007</v>
      </c>
      <c r="C204" s="411">
        <v>21.8</v>
      </c>
      <c r="D204" s="410">
        <v>8.8000000000000007</v>
      </c>
      <c r="E204" s="410">
        <v>10.4</v>
      </c>
    </row>
    <row r="205" spans="1:5">
      <c r="A205" s="409">
        <v>43525</v>
      </c>
      <c r="B205" s="411">
        <v>11.2</v>
      </c>
      <c r="C205" s="411">
        <v>23.2</v>
      </c>
      <c r="D205" s="410">
        <v>9.8000000000000007</v>
      </c>
      <c r="E205" s="410">
        <v>6.1</v>
      </c>
    </row>
    <row r="206" spans="1:5">
      <c r="A206" s="409">
        <v>43556</v>
      </c>
      <c r="B206" s="411">
        <v>9.4</v>
      </c>
      <c r="C206" s="411">
        <v>12.5</v>
      </c>
      <c r="D206" s="410">
        <v>5.0999999999999996</v>
      </c>
      <c r="E206" s="410">
        <v>1.9</v>
      </c>
    </row>
    <row r="207" spans="1:5">
      <c r="A207" s="409">
        <v>43586</v>
      </c>
      <c r="B207" s="411">
        <v>12</v>
      </c>
      <c r="C207" s="411">
        <v>12</v>
      </c>
      <c r="D207" s="410">
        <v>9.3000000000000007</v>
      </c>
      <c r="E207" s="410">
        <v>9.1</v>
      </c>
    </row>
    <row r="208" spans="1:5">
      <c r="A208" s="409">
        <v>43617</v>
      </c>
      <c r="B208" s="411">
        <v>4.0999999999999996</v>
      </c>
      <c r="C208" s="411">
        <v>13.5</v>
      </c>
      <c r="D208" s="410">
        <v>6.6</v>
      </c>
      <c r="E208" s="410">
        <v>4.4000000000000004</v>
      </c>
    </row>
    <row r="209" spans="1:5">
      <c r="A209" s="409">
        <v>43647</v>
      </c>
      <c r="B209" s="410">
        <v>8.1</v>
      </c>
      <c r="C209" s="410">
        <v>17.5</v>
      </c>
      <c r="D209" s="410">
        <v>6.5</v>
      </c>
      <c r="E209" s="410">
        <v>4.5999999999999996</v>
      </c>
    </row>
    <row r="210" spans="1:5">
      <c r="A210" s="409">
        <v>43678</v>
      </c>
      <c r="B210" s="410">
        <v>6.1</v>
      </c>
      <c r="C210" s="410">
        <v>12.8</v>
      </c>
      <c r="D210" s="410">
        <v>5.0999999999999996</v>
      </c>
      <c r="E210" s="410">
        <v>9.5</v>
      </c>
    </row>
    <row r="211" spans="1:5">
      <c r="A211" s="409">
        <v>43709</v>
      </c>
      <c r="B211" s="410">
        <v>6.7</v>
      </c>
      <c r="C211" s="410">
        <v>15.2</v>
      </c>
      <c r="D211" s="410">
        <v>0.6</v>
      </c>
      <c r="E211" s="410">
        <v>3.6</v>
      </c>
    </row>
    <row r="212" spans="1:5">
      <c r="A212" s="409">
        <v>43739</v>
      </c>
      <c r="B212" s="410">
        <v>7.3</v>
      </c>
      <c r="C212" s="410">
        <v>14.9</v>
      </c>
      <c r="D212" s="410">
        <v>5.2</v>
      </c>
      <c r="E212" s="410">
        <v>4.4000000000000004</v>
      </c>
    </row>
    <row r="213" spans="1:5">
      <c r="A213" s="409">
        <v>43770</v>
      </c>
      <c r="B213" s="410">
        <v>14.6</v>
      </c>
      <c r="C213" s="410">
        <v>12.5</v>
      </c>
      <c r="D213" s="410">
        <v>5.2</v>
      </c>
      <c r="E213" s="410">
        <v>8.1999999999999993</v>
      </c>
    </row>
    <row r="214" spans="1:5">
      <c r="A214" s="409">
        <v>43800</v>
      </c>
      <c r="B214" s="410">
        <v>7.9</v>
      </c>
      <c r="C214" s="410">
        <v>14.2</v>
      </c>
      <c r="D214" s="410">
        <v>4.5</v>
      </c>
      <c r="E214" s="410">
        <v>10.5</v>
      </c>
    </row>
    <row r="215" spans="1:5">
      <c r="A215" s="409">
        <v>43831</v>
      </c>
      <c r="B215" s="410">
        <v>0.8</v>
      </c>
      <c r="C215" s="410">
        <v>8.4</v>
      </c>
      <c r="D215" s="410">
        <v>3.3</v>
      </c>
      <c r="E215" s="410">
        <v>9.6999999999999993</v>
      </c>
    </row>
    <row r="216" spans="1:5">
      <c r="A216" s="409">
        <v>43862</v>
      </c>
      <c r="B216" s="410">
        <v>9.9</v>
      </c>
      <c r="C216" s="410">
        <v>4.9000000000000004</v>
      </c>
      <c r="D216" s="410">
        <v>5.9</v>
      </c>
      <c r="E216" s="410">
        <v>2.5</v>
      </c>
    </row>
    <row r="217" spans="1:5">
      <c r="A217" s="409">
        <v>43891</v>
      </c>
      <c r="B217" s="410">
        <v>-4</v>
      </c>
      <c r="C217" s="410">
        <v>0.6</v>
      </c>
      <c r="D217" s="410">
        <v>3.6</v>
      </c>
      <c r="E217" s="410">
        <v>6.8</v>
      </c>
    </row>
    <row r="218" spans="1:5">
      <c r="A218" s="409">
        <v>43922</v>
      </c>
      <c r="B218" s="410">
        <v>-33.1</v>
      </c>
      <c r="C218" s="410">
        <v>-20.5</v>
      </c>
      <c r="D218" s="410">
        <v>-16.7</v>
      </c>
      <c r="E218" s="410">
        <v>-15.9</v>
      </c>
    </row>
    <row r="219" spans="1:5">
      <c r="A219" s="409">
        <v>43952</v>
      </c>
      <c r="B219" s="410">
        <v>-20.5</v>
      </c>
      <c r="C219" s="410">
        <v>-13.4</v>
      </c>
      <c r="D219" s="410">
        <v>-3.8</v>
      </c>
      <c r="E219" s="410">
        <v>-3.4</v>
      </c>
    </row>
    <row r="220" spans="1:5">
      <c r="A220" s="409">
        <v>43983</v>
      </c>
      <c r="B220" s="410">
        <v>-6.6</v>
      </c>
      <c r="C220" s="410">
        <v>-5</v>
      </c>
      <c r="D220" s="410">
        <v>5.4</v>
      </c>
      <c r="E220" s="410">
        <v>3.5</v>
      </c>
    </row>
    <row r="221" spans="1:5">
      <c r="A221" s="409">
        <v>44013</v>
      </c>
      <c r="B221" s="410">
        <v>-2.7</v>
      </c>
      <c r="C221" s="410">
        <v>-0.5</v>
      </c>
      <c r="D221" s="410">
        <v>5.8</v>
      </c>
      <c r="E221" s="410">
        <v>5.2</v>
      </c>
    </row>
    <row r="222" spans="1:5">
      <c r="A222" s="409">
        <v>44044</v>
      </c>
      <c r="B222" s="410">
        <v>-5.8</v>
      </c>
      <c r="C222" s="410">
        <v>-1</v>
      </c>
      <c r="D222" s="410">
        <v>2.1</v>
      </c>
      <c r="E222" s="410">
        <v>0.9</v>
      </c>
    </row>
    <row r="223" spans="1:5">
      <c r="A223" s="409">
        <v>44075</v>
      </c>
      <c r="B223" s="410">
        <v>-1.7</v>
      </c>
      <c r="C223" s="410">
        <v>0.5</v>
      </c>
      <c r="D223" s="410">
        <v>-1</v>
      </c>
      <c r="E223" s="410">
        <v>-0.6</v>
      </c>
    </row>
    <row r="224" spans="1:5">
      <c r="A224" s="409">
        <v>44105</v>
      </c>
      <c r="B224" s="410">
        <v>-0.9</v>
      </c>
      <c r="C224" s="410">
        <v>1.1000000000000001</v>
      </c>
      <c r="D224" s="410">
        <v>4.0999999999999996</v>
      </c>
      <c r="E224" s="410">
        <v>4.5999999999999996</v>
      </c>
    </row>
    <row r="225" spans="1:5">
      <c r="A225" s="409">
        <v>44136</v>
      </c>
      <c r="B225" s="410">
        <v>0.1</v>
      </c>
      <c r="C225" s="410">
        <v>3.3</v>
      </c>
      <c r="D225" s="410">
        <v>-1.3</v>
      </c>
      <c r="E225" s="410">
        <v>-13.1</v>
      </c>
    </row>
    <row r="226" spans="1:5">
      <c r="A226" s="409">
        <v>44166</v>
      </c>
      <c r="B226" s="410">
        <v>0.3</v>
      </c>
      <c r="C226" s="410">
        <v>6.4</v>
      </c>
      <c r="D226" s="410">
        <v>2.8</v>
      </c>
      <c r="E226" s="410">
        <v>2.5</v>
      </c>
    </row>
    <row r="227" spans="1:5">
      <c r="A227" s="409">
        <v>44197</v>
      </c>
      <c r="B227" s="410">
        <v>12.1</v>
      </c>
      <c r="C227" s="410">
        <v>4.0999999999999996</v>
      </c>
      <c r="D227" s="410">
        <v>2.6</v>
      </c>
      <c r="E227" s="410">
        <v>3.3</v>
      </c>
    </row>
    <row r="228" spans="1:5">
      <c r="A228" s="409">
        <v>44228</v>
      </c>
      <c r="B228" s="410">
        <v>2.8</v>
      </c>
      <c r="C228" s="410">
        <v>5.6</v>
      </c>
      <c r="D228" s="410">
        <v>2.6</v>
      </c>
      <c r="E228" s="410">
        <v>2.7</v>
      </c>
    </row>
    <row r="229" spans="1:5">
      <c r="A229" s="409">
        <v>44256</v>
      </c>
      <c r="B229" s="410">
        <v>3.2</v>
      </c>
      <c r="C229" s="410">
        <v>2.8</v>
      </c>
      <c r="D229" s="410">
        <v>-0.5</v>
      </c>
      <c r="E229" s="410">
        <v>-1.4</v>
      </c>
    </row>
    <row r="230" spans="1:5">
      <c r="A230" s="409">
        <v>44287</v>
      </c>
      <c r="B230" s="410">
        <v>3.3</v>
      </c>
      <c r="C230" s="410">
        <v>5.8</v>
      </c>
      <c r="D230" s="410">
        <v>2.4</v>
      </c>
      <c r="E230" s="410">
        <v>3.7</v>
      </c>
    </row>
    <row r="231" spans="1:5">
      <c r="A231" s="409">
        <v>44317</v>
      </c>
      <c r="B231" s="410">
        <v>11.8</v>
      </c>
      <c r="C231" s="410">
        <v>6.7</v>
      </c>
      <c r="D231" s="410">
        <v>5.6</v>
      </c>
      <c r="E231" s="410">
        <v>8</v>
      </c>
    </row>
    <row r="232" spans="1:5">
      <c r="A232" s="409">
        <v>44348</v>
      </c>
      <c r="B232" s="410">
        <v>12.9</v>
      </c>
      <c r="C232" s="410">
        <v>10.6</v>
      </c>
      <c r="D232" s="410">
        <v>3.7</v>
      </c>
      <c r="E232" s="410">
        <v>6.9</v>
      </c>
    </row>
    <row r="233" spans="1:5">
      <c r="A233" s="409">
        <v>44378</v>
      </c>
      <c r="B233" s="410">
        <v>15.1</v>
      </c>
      <c r="C233" s="410">
        <v>3.9</v>
      </c>
      <c r="D233" s="410">
        <v>0.6</v>
      </c>
      <c r="E233" s="410">
        <v>5.5</v>
      </c>
    </row>
    <row r="234" spans="1:5">
      <c r="A234" s="409">
        <v>44409</v>
      </c>
      <c r="B234" s="410">
        <v>21.2</v>
      </c>
      <c r="C234" s="410">
        <v>5.9</v>
      </c>
      <c r="D234" s="410">
        <v>3.5</v>
      </c>
      <c r="E234" s="410">
        <v>6.1</v>
      </c>
    </row>
    <row r="235" spans="1:5">
      <c r="A235" s="409">
        <v>44440</v>
      </c>
      <c r="B235" s="410">
        <v>15.8</v>
      </c>
      <c r="C235" s="410">
        <v>8.8000000000000007</v>
      </c>
      <c r="D235" s="410">
        <v>5.9</v>
      </c>
      <c r="E235" s="410">
        <v>10.6</v>
      </c>
    </row>
    <row r="236" spans="1:5">
      <c r="A236" s="409">
        <v>44470</v>
      </c>
      <c r="B236" s="410">
        <v>19.7</v>
      </c>
      <c r="C236" s="410">
        <v>11.8</v>
      </c>
      <c r="D236" s="410">
        <v>3.3</v>
      </c>
      <c r="E236" s="410">
        <v>10.9</v>
      </c>
    </row>
    <row r="237" spans="1:5">
      <c r="A237" s="409">
        <v>44501</v>
      </c>
      <c r="B237" s="410">
        <v>14.3</v>
      </c>
      <c r="C237" s="410">
        <v>7.7</v>
      </c>
      <c r="D237" s="410">
        <v>3.9</v>
      </c>
      <c r="E237" s="410">
        <v>7.1</v>
      </c>
    </row>
    <row r="238" spans="1:5">
      <c r="A238" s="409">
        <v>44531</v>
      </c>
      <c r="B238" s="410">
        <v>12.5</v>
      </c>
      <c r="C238" s="410">
        <v>10.6</v>
      </c>
      <c r="D238" s="410">
        <v>3.5</v>
      </c>
      <c r="E238" s="410">
        <v>7.6</v>
      </c>
    </row>
    <row r="239" spans="1:5">
      <c r="A239" s="409">
        <v>44562</v>
      </c>
      <c r="B239" s="410">
        <v>18.8</v>
      </c>
      <c r="C239" s="410">
        <v>3.4</v>
      </c>
      <c r="D239" s="410">
        <v>2.9</v>
      </c>
      <c r="E239" s="410">
        <v>8.1999999999999993</v>
      </c>
    </row>
    <row r="240" spans="1:5">
      <c r="A240" s="409">
        <v>44593</v>
      </c>
      <c r="B240" s="410">
        <v>18.100000000000001</v>
      </c>
      <c r="C240" s="410">
        <v>-0.4</v>
      </c>
      <c r="D240" s="410">
        <v>2</v>
      </c>
      <c r="E240" s="410">
        <v>9.5</v>
      </c>
    </row>
    <row r="241" spans="1:5">
      <c r="A241" s="409">
        <v>44621</v>
      </c>
      <c r="B241" s="410">
        <v>7.4</v>
      </c>
      <c r="C241" s="410">
        <v>1.7</v>
      </c>
      <c r="D241" s="410">
        <v>3.3</v>
      </c>
      <c r="E241" s="410">
        <v>5.6</v>
      </c>
    </row>
    <row r="242" spans="1:5">
      <c r="A242" s="409">
        <v>44652</v>
      </c>
      <c r="B242" s="410">
        <v>7.4</v>
      </c>
      <c r="C242" s="410">
        <v>0.6</v>
      </c>
      <c r="D242" s="410">
        <v>5.4</v>
      </c>
      <c r="E242" s="410">
        <v>9.6999999999999993</v>
      </c>
    </row>
    <row r="243" spans="1:5">
      <c r="A243" s="409">
        <v>44682</v>
      </c>
      <c r="B243" s="410">
        <v>9.5</v>
      </c>
      <c r="C243" s="410">
        <v>0.5</v>
      </c>
      <c r="D243" s="410">
        <v>1.7</v>
      </c>
      <c r="E243" s="410">
        <v>4.5</v>
      </c>
    </row>
    <row r="244" spans="1:5">
      <c r="A244" s="409">
        <v>44713</v>
      </c>
      <c r="B244" s="410">
        <v>9.4</v>
      </c>
      <c r="C244" s="410">
        <v>2</v>
      </c>
      <c r="D244" s="410">
        <v>-0.5</v>
      </c>
      <c r="E244" s="410">
        <v>6.5</v>
      </c>
    </row>
    <row r="245" spans="1:5">
      <c r="A245" s="409">
        <v>44743</v>
      </c>
      <c r="B245" s="410">
        <v>9.6</v>
      </c>
      <c r="C245" s="410">
        <v>-1.8</v>
      </c>
      <c r="D245" s="410">
        <v>4.8</v>
      </c>
      <c r="E245" s="410">
        <v>9.5</v>
      </c>
    </row>
    <row r="246" spans="1:5">
      <c r="A246" s="409">
        <v>44774</v>
      </c>
      <c r="B246" s="410">
        <v>4.3</v>
      </c>
      <c r="C246" s="410">
        <v>-1</v>
      </c>
      <c r="D246" s="410">
        <v>-1.1000000000000001</v>
      </c>
      <c r="E246" s="410">
        <v>3.2</v>
      </c>
    </row>
    <row r="247" spans="1:5">
      <c r="A247" s="409">
        <v>44805</v>
      </c>
      <c r="B247" s="410">
        <v>-1</v>
      </c>
      <c r="C247" s="410">
        <v>-4.0999999999999996</v>
      </c>
      <c r="D247" s="410">
        <v>0.4</v>
      </c>
      <c r="E247" s="410">
        <v>5.4</v>
      </c>
    </row>
    <row r="248" spans="1:5">
      <c r="A248" s="409">
        <v>44835</v>
      </c>
      <c r="B248" s="410">
        <v>3.5</v>
      </c>
      <c r="C248" s="410">
        <v>-6.1</v>
      </c>
      <c r="D248" s="410">
        <v>-0.2</v>
      </c>
      <c r="E248" s="410">
        <v>-7.1</v>
      </c>
    </row>
    <row r="249" spans="1:5">
      <c r="A249" s="409">
        <v>44866</v>
      </c>
      <c r="B249" s="410">
        <v>-3.5</v>
      </c>
      <c r="C249" s="410">
        <v>-5.0999999999999996</v>
      </c>
      <c r="D249" s="410">
        <v>0</v>
      </c>
      <c r="E249" s="410">
        <v>-0.9</v>
      </c>
    </row>
    <row r="250" spans="1:5">
      <c r="A250" s="409">
        <v>44896</v>
      </c>
      <c r="B250" s="410">
        <v>7</v>
      </c>
      <c r="C250" s="410">
        <v>-7.2</v>
      </c>
      <c r="D250" s="410">
        <v>-0.1</v>
      </c>
      <c r="E250" s="410">
        <v>2.2000000000000002</v>
      </c>
    </row>
    <row r="251" spans="1:5">
      <c r="A251" s="409">
        <v>44927</v>
      </c>
      <c r="B251" s="410">
        <v>4.0999999999999996</v>
      </c>
      <c r="C251" s="410">
        <v>-7.2</v>
      </c>
      <c r="D251" s="410">
        <v>-1.3</v>
      </c>
      <c r="E251" s="410">
        <v>-0.8</v>
      </c>
    </row>
    <row r="252" spans="1:5">
      <c r="A252" s="409">
        <v>44958</v>
      </c>
      <c r="B252" s="410">
        <v>1</v>
      </c>
      <c r="C252" s="410">
        <v>-3.7</v>
      </c>
      <c r="D252" s="410">
        <v>-4.2</v>
      </c>
      <c r="E252" s="410">
        <v>2.2000000000000002</v>
      </c>
    </row>
    <row r="253" spans="1:5">
      <c r="A253" s="409">
        <v>44986</v>
      </c>
      <c r="B253" s="410">
        <v>2.7</v>
      </c>
      <c r="C253" s="410">
        <v>-6</v>
      </c>
      <c r="D253" s="410">
        <v>-2</v>
      </c>
      <c r="E253" s="410">
        <v>4.3</v>
      </c>
    </row>
    <row r="254" spans="1:5">
      <c r="A254" s="409">
        <v>45017</v>
      </c>
      <c r="B254" s="410">
        <v>3.3</v>
      </c>
      <c r="C254" s="410">
        <v>-4.8</v>
      </c>
      <c r="D254" s="410">
        <v>-0.1</v>
      </c>
      <c r="E254" s="410">
        <v>2.8</v>
      </c>
    </row>
    <row r="255" spans="1:5">
      <c r="A255" s="409">
        <v>45047</v>
      </c>
      <c r="B255" s="410">
        <v>6.8</v>
      </c>
      <c r="C255" s="410">
        <v>-5.4</v>
      </c>
      <c r="D255" s="410">
        <v>2.7</v>
      </c>
      <c r="E255" s="410">
        <v>5</v>
      </c>
    </row>
    <row r="256" spans="1:5">
      <c r="A256" s="409">
        <v>45078</v>
      </c>
      <c r="B256" s="407">
        <v>-2.2000000000000002</v>
      </c>
      <c r="C256" s="407">
        <v>-14.7</v>
      </c>
      <c r="D256" s="407">
        <v>-1.4</v>
      </c>
      <c r="E256" s="407">
        <v>-2.5</v>
      </c>
    </row>
    <row r="257" spans="1:5">
      <c r="A257" s="409">
        <v>45108</v>
      </c>
      <c r="B257" s="407">
        <v>0.4</v>
      </c>
      <c r="C257" s="407">
        <v>-10.199999999999999</v>
      </c>
      <c r="D257" s="407">
        <v>-1.2</v>
      </c>
      <c r="E257" s="407">
        <v>2.6</v>
      </c>
    </row>
    <row r="258" spans="1:5">
      <c r="A258" s="409">
        <v>45139</v>
      </c>
      <c r="B258" s="407">
        <v>-3.4</v>
      </c>
      <c r="C258" s="407">
        <v>-6.4</v>
      </c>
      <c r="D258" s="407">
        <v>3.5</v>
      </c>
      <c r="E258" s="407">
        <v>5.8</v>
      </c>
    </row>
    <row r="259" spans="1:5">
      <c r="A259" s="409">
        <v>45170</v>
      </c>
      <c r="B259" s="407">
        <v>-0.7</v>
      </c>
      <c r="C259" s="407">
        <v>-6.9</v>
      </c>
      <c r="D259" s="407">
        <v>1.8</v>
      </c>
      <c r="E259" s="407">
        <v>2.4</v>
      </c>
    </row>
    <row r="260" spans="1:5">
      <c r="A260" s="409">
        <v>45200</v>
      </c>
      <c r="B260" s="407">
        <v>0.2</v>
      </c>
      <c r="C260" s="407">
        <v>-7.4</v>
      </c>
      <c r="D260" s="407">
        <v>0.7</v>
      </c>
      <c r="E260" s="407">
        <v>4.9000000000000004</v>
      </c>
    </row>
    <row r="261" spans="1:5">
      <c r="A261" s="409">
        <v>45231</v>
      </c>
      <c r="B261" s="407">
        <v>1</v>
      </c>
      <c r="C261" s="407">
        <v>-2.7</v>
      </c>
      <c r="D261" s="407">
        <v>1</v>
      </c>
      <c r="E261" s="407">
        <v>8</v>
      </c>
    </row>
  </sheetData>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8D9FB-2D9C-4B5B-9FEC-931536509973}">
  <sheetPr codeName="Sheet10"/>
  <dimension ref="A1:K55"/>
  <sheetViews>
    <sheetView showGridLines="0" workbookViewId="0">
      <pane xSplit="1" ySplit="12" topLeftCell="B13" activePane="bottomRight" state="frozen"/>
      <selection activeCell="C12" sqref="C12"/>
      <selection pane="topRight" activeCell="C12" sqref="C12"/>
      <selection pane="bottomLeft" activeCell="C12" sqref="C12"/>
      <selection pane="bottomRight" activeCell="B13" sqref="B13"/>
    </sheetView>
  </sheetViews>
  <sheetFormatPr defaultColWidth="9.140625" defaultRowHeight="12" customHeight="1"/>
  <cols>
    <col min="1" max="16384" width="9.140625" style="240"/>
  </cols>
  <sheetData>
    <row r="1" spans="1:6" ht="12" customHeight="1">
      <c r="A1" s="160"/>
      <c r="B1" s="160"/>
      <c r="C1" s="2"/>
    </row>
    <row r="2" spans="1:6" ht="12" customHeight="1">
      <c r="A2" s="160" t="s">
        <v>0</v>
      </c>
      <c r="B2" s="160" t="s">
        <v>187</v>
      </c>
      <c r="C2" s="2"/>
    </row>
    <row r="3" spans="1:6" ht="12" customHeight="1">
      <c r="A3" s="160" t="s">
        <v>16</v>
      </c>
      <c r="B3" s="160" t="s">
        <v>188</v>
      </c>
      <c r="C3" s="2"/>
    </row>
    <row r="4" spans="1:6" ht="12" customHeight="1">
      <c r="A4" s="2" t="s">
        <v>15</v>
      </c>
      <c r="B4" s="71" t="s">
        <v>378</v>
      </c>
      <c r="C4" s="2"/>
    </row>
    <row r="5" spans="1:6" ht="12" customHeight="1">
      <c r="A5" s="2" t="s">
        <v>56</v>
      </c>
      <c r="B5" s="161" t="s">
        <v>379</v>
      </c>
      <c r="C5" s="2"/>
    </row>
    <row r="6" spans="1:6" ht="12" customHeight="1">
      <c r="A6" s="2" t="s">
        <v>52</v>
      </c>
      <c r="B6" s="316" t="s">
        <v>380</v>
      </c>
      <c r="C6" s="2"/>
    </row>
    <row r="7" spans="1:6" ht="12" customHeight="1">
      <c r="A7" s="2" t="s">
        <v>53</v>
      </c>
      <c r="B7" s="316" t="s">
        <v>381</v>
      </c>
      <c r="C7" s="2"/>
    </row>
    <row r="8" spans="1:6" ht="12" customHeight="1">
      <c r="A8" s="2"/>
      <c r="B8" s="73" t="s">
        <v>61</v>
      </c>
      <c r="C8" s="2"/>
    </row>
    <row r="9" spans="1:6" ht="12" customHeight="1">
      <c r="A9" s="2"/>
      <c r="B9" s="2"/>
      <c r="C9" s="2"/>
    </row>
    <row r="10" spans="1:6" ht="12" customHeight="1">
      <c r="A10" s="160" t="s">
        <v>9</v>
      </c>
      <c r="B10" s="160"/>
      <c r="C10" s="160"/>
    </row>
    <row r="11" spans="1:6" ht="12" customHeight="1">
      <c r="A11" s="241"/>
      <c r="B11" s="244" t="s">
        <v>217</v>
      </c>
      <c r="C11" s="244" t="s">
        <v>226</v>
      </c>
      <c r="D11" s="244" t="s">
        <v>204</v>
      </c>
      <c r="E11" s="244" t="s">
        <v>218</v>
      </c>
      <c r="F11" s="244" t="s">
        <v>214</v>
      </c>
    </row>
    <row r="12" spans="1:6" ht="12" customHeight="1">
      <c r="A12" s="241"/>
      <c r="B12" s="244" t="s">
        <v>229</v>
      </c>
      <c r="C12" s="244" t="s">
        <v>225</v>
      </c>
      <c r="D12" s="244" t="s">
        <v>203</v>
      </c>
      <c r="E12" s="244" t="s">
        <v>228</v>
      </c>
      <c r="F12" s="244" t="s">
        <v>213</v>
      </c>
    </row>
    <row r="13" spans="1:6" ht="12" customHeight="1">
      <c r="A13" s="244" t="s">
        <v>273</v>
      </c>
      <c r="B13" s="242">
        <v>6.7</v>
      </c>
      <c r="C13" s="248">
        <v>9.68084684904413</v>
      </c>
      <c r="D13" s="242">
        <v>8.5</v>
      </c>
      <c r="E13" s="242">
        <v>8.4</v>
      </c>
      <c r="F13" s="243">
        <v>12</v>
      </c>
    </row>
    <row r="14" spans="1:6" ht="12" customHeight="1">
      <c r="A14" s="244" t="s">
        <v>274</v>
      </c>
      <c r="B14" s="242">
        <v>7.3</v>
      </c>
      <c r="C14" s="248">
        <v>10.8011932445288</v>
      </c>
      <c r="D14" s="243">
        <v>10</v>
      </c>
      <c r="E14" s="243">
        <v>9</v>
      </c>
      <c r="F14" s="242">
        <v>14.3</v>
      </c>
    </row>
    <row r="15" spans="1:6" ht="12" customHeight="1">
      <c r="A15" s="244" t="s">
        <v>275</v>
      </c>
      <c r="B15" s="242">
        <v>6.7</v>
      </c>
      <c r="C15" s="248">
        <v>10.654630028465601</v>
      </c>
      <c r="D15" s="243">
        <v>10</v>
      </c>
      <c r="E15" s="242">
        <v>9.1</v>
      </c>
      <c r="F15" s="242">
        <v>13.5</v>
      </c>
    </row>
    <row r="16" spans="1:6" ht="12" customHeight="1">
      <c r="A16" s="244" t="s">
        <v>276</v>
      </c>
      <c r="B16" s="243">
        <v>7</v>
      </c>
      <c r="C16" s="248">
        <v>10.6682672832944</v>
      </c>
      <c r="D16" s="242">
        <v>10.4</v>
      </c>
      <c r="E16" s="242">
        <v>8.6999999999999993</v>
      </c>
      <c r="F16" s="242">
        <v>13.9</v>
      </c>
    </row>
    <row r="17" spans="1:6" ht="12" customHeight="1">
      <c r="A17" s="244" t="s">
        <v>277</v>
      </c>
      <c r="B17" s="243">
        <v>7</v>
      </c>
      <c r="C17" s="248">
        <v>9.8491132557381693</v>
      </c>
      <c r="D17" s="242">
        <v>10.6</v>
      </c>
      <c r="E17" s="243">
        <v>9</v>
      </c>
      <c r="F17" s="242">
        <v>14.1</v>
      </c>
    </row>
    <row r="18" spans="1:6" ht="12" customHeight="1">
      <c r="A18" s="244" t="s">
        <v>278</v>
      </c>
      <c r="B18" s="246">
        <v>6.1</v>
      </c>
      <c r="C18" s="248">
        <v>7.5102756643734603</v>
      </c>
      <c r="D18" s="242">
        <v>9.1999999999999993</v>
      </c>
      <c r="E18" s="242">
        <v>8.6</v>
      </c>
      <c r="F18" s="242">
        <v>13.1</v>
      </c>
    </row>
    <row r="19" spans="1:6" ht="12" customHeight="1">
      <c r="A19" s="244" t="s">
        <v>279</v>
      </c>
      <c r="B19" s="246">
        <v>5.0999999999999996</v>
      </c>
      <c r="C19" s="248">
        <v>6.6266124646011697</v>
      </c>
      <c r="D19" s="242">
        <v>7.7</v>
      </c>
      <c r="E19" s="242">
        <v>8.4</v>
      </c>
      <c r="F19" s="242">
        <v>11.5</v>
      </c>
    </row>
    <row r="20" spans="1:6" ht="12" customHeight="1">
      <c r="A20" s="244" t="s">
        <v>280</v>
      </c>
      <c r="B20" s="246">
        <v>4</v>
      </c>
      <c r="C20" s="248">
        <v>4.9708799670615003</v>
      </c>
      <c r="D20" s="242">
        <v>6.3</v>
      </c>
      <c r="E20" s="242">
        <v>7.2</v>
      </c>
      <c r="F20" s="242">
        <v>9.6</v>
      </c>
    </row>
    <row r="21" spans="1:6" ht="12" customHeight="1">
      <c r="A21" s="244" t="s">
        <v>281</v>
      </c>
      <c r="B21" s="246">
        <v>2.9</v>
      </c>
      <c r="C21" s="248">
        <v>4.0415459592539804</v>
      </c>
      <c r="D21" s="243">
        <v>5</v>
      </c>
      <c r="E21" s="242">
        <v>6.1</v>
      </c>
      <c r="F21" s="242">
        <v>8.1</v>
      </c>
    </row>
    <row r="22" spans="1:6" ht="12" customHeight="1">
      <c r="A22" s="244" t="s">
        <v>282</v>
      </c>
      <c r="B22" s="246">
        <v>2.2000000000000002</v>
      </c>
      <c r="C22" s="248">
        <v>3.5961007904410698</v>
      </c>
      <c r="D22" s="242">
        <v>3.9</v>
      </c>
      <c r="E22" s="242">
        <v>5.3</v>
      </c>
      <c r="F22" s="242">
        <v>6.5</v>
      </c>
    </row>
    <row r="23" spans="1:6" ht="12" customHeight="1">
      <c r="A23" s="244" t="s">
        <v>283</v>
      </c>
      <c r="B23" s="246">
        <v>2</v>
      </c>
      <c r="C23" s="248">
        <v>3.30816514528783</v>
      </c>
      <c r="D23" s="242">
        <v>3.3</v>
      </c>
      <c r="E23" s="242">
        <v>4.9000000000000004</v>
      </c>
      <c r="F23" s="242">
        <v>5.7</v>
      </c>
    </row>
    <row r="24" spans="1:6" ht="12" customHeight="1">
      <c r="A24" s="244" t="s">
        <v>284</v>
      </c>
      <c r="B24" s="246">
        <v>2.6</v>
      </c>
      <c r="C24" s="248">
        <v>4.1157306882009097</v>
      </c>
      <c r="D24" s="242">
        <v>3.2</v>
      </c>
      <c r="E24" s="242">
        <v>6.1</v>
      </c>
      <c r="F24" s="242">
        <v>6.7</v>
      </c>
    </row>
    <row r="25" spans="1:6" ht="12" customHeight="1">
      <c r="A25" s="244" t="s">
        <v>285</v>
      </c>
      <c r="B25" s="246">
        <v>2.8</v>
      </c>
      <c r="C25" s="248">
        <v>4.0512778336990296</v>
      </c>
      <c r="D25" s="242">
        <v>3.4</v>
      </c>
      <c r="E25" s="242">
        <v>5.6</v>
      </c>
      <c r="F25" s="242">
        <v>6.8</v>
      </c>
    </row>
    <row r="26" spans="1:6" ht="12" customHeight="1">
      <c r="A26" s="244" t="s">
        <v>286</v>
      </c>
      <c r="B26" s="246">
        <v>2.2000000000000002</v>
      </c>
      <c r="C26" s="248">
        <v>3.6186423242010801</v>
      </c>
      <c r="D26" s="242">
        <v>2.9</v>
      </c>
      <c r="E26" s="242">
        <v>5.6</v>
      </c>
      <c r="F26" s="242">
        <v>6.1</v>
      </c>
    </row>
    <row r="27" spans="1:6" ht="12" customHeight="1">
      <c r="A27" s="244" t="s">
        <v>127</v>
      </c>
      <c r="B27" s="246">
        <v>2.4</v>
      </c>
      <c r="C27" s="248">
        <v>4.0453034909344296</v>
      </c>
      <c r="D27" s="242">
        <v>3</v>
      </c>
      <c r="E27" s="242">
        <v>5.4</v>
      </c>
      <c r="F27" s="242">
        <v>5.7</v>
      </c>
    </row>
    <row r="28" spans="1:6" ht="12" customHeight="1">
      <c r="A28" s="244" t="s">
        <v>191</v>
      </c>
      <c r="B28" s="246">
        <v>2.5</v>
      </c>
      <c r="C28" s="248">
        <v>3.7480533397508502</v>
      </c>
      <c r="D28" s="242">
        <v>2.8</v>
      </c>
      <c r="E28" s="242">
        <v>5.2</v>
      </c>
      <c r="F28" s="242">
        <v>5.4</v>
      </c>
    </row>
    <row r="29" spans="1:6" ht="12" customHeight="1">
      <c r="A29" s="244" t="s">
        <v>200</v>
      </c>
      <c r="B29" s="247">
        <v>2.5</v>
      </c>
      <c r="C29" s="245">
        <v>3.54092826371547</v>
      </c>
      <c r="D29" s="241">
        <v>2.7</v>
      </c>
      <c r="E29" s="241">
        <v>5.3</v>
      </c>
      <c r="F29" s="241">
        <v>5.2</v>
      </c>
    </row>
    <row r="54" spans="11:11" ht="12" customHeight="1">
      <c r="K54" s="240" t="s">
        <v>187</v>
      </c>
    </row>
    <row r="55" spans="11:11" ht="12" customHeight="1">
      <c r="K55" s="240" t="s">
        <v>287</v>
      </c>
    </row>
  </sheetData>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0F892-5B4D-4F3C-9430-28D08EF1BCD4}">
  <sheetPr codeName="Sheet11"/>
  <dimension ref="A1:D42"/>
  <sheetViews>
    <sheetView showGridLines="0" zoomScale="110" zoomScaleNormal="110" workbookViewId="0">
      <pane xSplit="1" ySplit="12" topLeftCell="B13" activePane="bottomRight" state="frozen"/>
      <selection activeCell="C12" sqref="C12"/>
      <selection pane="topRight" activeCell="C12" sqref="C12"/>
      <selection pane="bottomLeft" activeCell="C12" sqref="C12"/>
      <selection pane="bottomRight" activeCell="B13" sqref="B13"/>
    </sheetView>
  </sheetViews>
  <sheetFormatPr defaultColWidth="9.140625" defaultRowHeight="12" customHeight="1"/>
  <cols>
    <col min="1" max="1" width="12.28515625" style="317" bestFit="1" customWidth="1"/>
    <col min="2" max="2" width="9.140625" style="317"/>
    <col min="3" max="3" width="10.7109375" style="317" customWidth="1"/>
    <col min="4" max="16384" width="9.140625" style="317"/>
  </cols>
  <sheetData>
    <row r="1" spans="1:3" ht="12" customHeight="1">
      <c r="A1" s="2"/>
      <c r="B1" s="2"/>
    </row>
    <row r="2" spans="1:3" ht="12" customHeight="1">
      <c r="A2" s="2" t="s">
        <v>0</v>
      </c>
      <c r="B2" s="2" t="s">
        <v>268</v>
      </c>
    </row>
    <row r="3" spans="1:3" ht="12" customHeight="1">
      <c r="A3" s="2" t="s">
        <v>16</v>
      </c>
      <c r="B3" s="2" t="s">
        <v>272</v>
      </c>
    </row>
    <row r="4" spans="1:3" ht="12" customHeight="1">
      <c r="A4" s="2" t="s">
        <v>15</v>
      </c>
      <c r="B4" s="71" t="s">
        <v>531</v>
      </c>
    </row>
    <row r="5" spans="1:3" ht="12" customHeight="1">
      <c r="A5" s="2" t="s">
        <v>56</v>
      </c>
      <c r="B5" s="161" t="s">
        <v>532</v>
      </c>
    </row>
    <row r="6" spans="1:3" ht="12" customHeight="1">
      <c r="A6" s="2" t="s">
        <v>52</v>
      </c>
      <c r="B6" s="316" t="s">
        <v>270</v>
      </c>
    </row>
    <row r="7" spans="1:3" ht="12" customHeight="1">
      <c r="A7" s="2" t="s">
        <v>53</v>
      </c>
      <c r="B7" s="318" t="s">
        <v>271</v>
      </c>
    </row>
    <row r="8" spans="1:3" ht="12" customHeight="1">
      <c r="A8" s="2"/>
      <c r="B8" s="73" t="s">
        <v>61</v>
      </c>
    </row>
    <row r="9" spans="1:3" ht="12" customHeight="1">
      <c r="A9" s="2"/>
      <c r="B9" s="2"/>
    </row>
    <row r="10" spans="1:3" ht="12" customHeight="1">
      <c r="A10" s="2" t="s">
        <v>9</v>
      </c>
    </row>
    <row r="11" spans="1:3" ht="12" customHeight="1">
      <c r="B11" s="2" t="s">
        <v>267</v>
      </c>
      <c r="C11" s="2" t="s">
        <v>269</v>
      </c>
    </row>
    <row r="12" spans="1:3" ht="12" customHeight="1">
      <c r="B12" s="2" t="s">
        <v>288</v>
      </c>
      <c r="C12" s="2" t="s">
        <v>290</v>
      </c>
    </row>
    <row r="13" spans="1:3" ht="12" customHeight="1">
      <c r="A13" s="319">
        <v>36526</v>
      </c>
      <c r="B13" s="320">
        <v>-8.2420000000000009</v>
      </c>
      <c r="C13" s="320">
        <v>34.3999214772493</v>
      </c>
    </row>
    <row r="14" spans="1:3" ht="12" customHeight="1">
      <c r="A14" s="319">
        <v>36892</v>
      </c>
      <c r="B14" s="320">
        <v>1.9990000000000001</v>
      </c>
      <c r="C14" s="320">
        <v>33.685992152798001</v>
      </c>
    </row>
    <row r="15" spans="1:3" ht="12" customHeight="1">
      <c r="A15" s="319">
        <v>37257</v>
      </c>
      <c r="B15" s="320">
        <v>-0.496</v>
      </c>
      <c r="C15" s="320">
        <v>-9.1966407507279602</v>
      </c>
    </row>
    <row r="16" spans="1:3" ht="12" customHeight="1">
      <c r="A16" s="319">
        <v>37622</v>
      </c>
      <c r="B16" s="320">
        <v>-13.396000000000001</v>
      </c>
      <c r="C16" s="320">
        <v>0.62376741203661301</v>
      </c>
    </row>
    <row r="17" spans="1:3" ht="12" customHeight="1">
      <c r="A17" s="319">
        <v>37987</v>
      </c>
      <c r="B17" s="320">
        <v>-5.8940000000000001</v>
      </c>
      <c r="C17" s="320">
        <v>-32.273126083150601</v>
      </c>
    </row>
    <row r="18" spans="1:3" ht="12" customHeight="1">
      <c r="A18" s="319">
        <v>38353</v>
      </c>
      <c r="B18" s="320">
        <v>-3.282</v>
      </c>
      <c r="C18" s="320">
        <v>18.9947006170832</v>
      </c>
    </row>
    <row r="19" spans="1:3" ht="12" customHeight="1">
      <c r="A19" s="319">
        <v>38718</v>
      </c>
      <c r="B19" s="320">
        <v>-7.827</v>
      </c>
      <c r="C19" s="320">
        <v>24.2271146837911</v>
      </c>
    </row>
    <row r="20" spans="1:3" ht="12" customHeight="1">
      <c r="A20" s="319">
        <v>39083</v>
      </c>
      <c r="B20" s="320">
        <v>-1.04</v>
      </c>
      <c r="C20" s="320">
        <v>4.1210350735495904</v>
      </c>
    </row>
    <row r="21" spans="1:3" ht="12" customHeight="1">
      <c r="A21" s="319">
        <v>39448</v>
      </c>
      <c r="B21" s="320">
        <v>-18.681999999999999</v>
      </c>
      <c r="C21" s="320">
        <v>-36.757342102463099</v>
      </c>
    </row>
    <row r="22" spans="1:3" ht="12" customHeight="1">
      <c r="A22" s="319">
        <v>39814</v>
      </c>
      <c r="B22" s="320">
        <v>-14.615</v>
      </c>
      <c r="C22" s="320">
        <v>-125.863051316332</v>
      </c>
    </row>
    <row r="23" spans="1:3" ht="12" customHeight="1">
      <c r="A23" s="319">
        <v>40179</v>
      </c>
      <c r="B23" s="320">
        <v>-24.103999999999999</v>
      </c>
      <c r="C23" s="320">
        <v>-45.095385000000498</v>
      </c>
    </row>
    <row r="24" spans="1:3" ht="12" customHeight="1">
      <c r="A24" s="319">
        <v>40544</v>
      </c>
      <c r="B24" s="320">
        <v>-16.608000000000001</v>
      </c>
      <c r="C24" s="320">
        <v>39.618354166667302</v>
      </c>
    </row>
    <row r="25" spans="1:3" ht="12" customHeight="1">
      <c r="A25" s="319">
        <v>40909</v>
      </c>
      <c r="B25" s="320">
        <v>-41.655999999999999</v>
      </c>
      <c r="C25" s="320">
        <v>33.337422499999299</v>
      </c>
    </row>
    <row r="26" spans="1:3" ht="12" customHeight="1">
      <c r="A26" s="319">
        <v>41275</v>
      </c>
      <c r="B26" s="320">
        <v>-39.463000000000001</v>
      </c>
      <c r="C26" s="320">
        <v>29.809899166667002</v>
      </c>
    </row>
    <row r="27" spans="1:3" ht="12" customHeight="1">
      <c r="A27" s="319">
        <v>41640</v>
      </c>
      <c r="B27" s="320">
        <v>-56.52</v>
      </c>
      <c r="C27" s="320">
        <v>127.773928333333</v>
      </c>
    </row>
    <row r="28" spans="1:3" ht="12" customHeight="1">
      <c r="A28" s="319">
        <v>42005</v>
      </c>
      <c r="B28" s="320">
        <v>-55.585000000000001</v>
      </c>
      <c r="C28" s="320">
        <v>79.892894166667205</v>
      </c>
    </row>
    <row r="29" spans="1:3" ht="12" customHeight="1">
      <c r="A29" s="319">
        <v>42370</v>
      </c>
      <c r="B29" s="320">
        <v>-54.695</v>
      </c>
      <c r="C29" s="320">
        <v>110.75110499999801</v>
      </c>
    </row>
    <row r="30" spans="1:3" ht="12" customHeight="1">
      <c r="A30" s="319">
        <v>42736</v>
      </c>
      <c r="B30" s="320">
        <v>-62.988</v>
      </c>
      <c r="C30" s="320">
        <v>69.088710000001299</v>
      </c>
    </row>
    <row r="31" spans="1:3" ht="12" customHeight="1">
      <c r="A31" s="319">
        <v>43101</v>
      </c>
      <c r="B31" s="320">
        <v>-41.98</v>
      </c>
      <c r="C31" s="320">
        <v>54.447616666665901</v>
      </c>
    </row>
    <row r="32" spans="1:3" ht="12" customHeight="1">
      <c r="A32" s="319">
        <v>43466</v>
      </c>
      <c r="B32" s="320">
        <v>-43.432000000000002</v>
      </c>
      <c r="C32" s="320">
        <v>38.471645000000002</v>
      </c>
    </row>
    <row r="33" spans="1:4" ht="12" customHeight="1">
      <c r="A33" s="319">
        <v>43831</v>
      </c>
      <c r="B33" s="320">
        <v>-55.101999999999997</v>
      </c>
      <c r="C33" s="320">
        <v>-18.7178608333315</v>
      </c>
    </row>
    <row r="34" spans="1:4" ht="12" customHeight="1">
      <c r="A34" s="319">
        <v>44197</v>
      </c>
      <c r="B34" s="320">
        <v>-69.082999999999998</v>
      </c>
      <c r="C34" s="320">
        <v>16.6602274999995</v>
      </c>
    </row>
    <row r="35" spans="1:4" ht="12" customHeight="1">
      <c r="A35" s="319">
        <v>44562</v>
      </c>
      <c r="B35" s="320">
        <v>-48.372999999999998</v>
      </c>
      <c r="C35" s="320">
        <v>74.117500749999095</v>
      </c>
    </row>
    <row r="36" spans="1:4" ht="12" customHeight="1">
      <c r="A36" s="319">
        <v>44927</v>
      </c>
      <c r="B36" s="320">
        <v>-13.712999999999999</v>
      </c>
      <c r="C36" s="320">
        <v>31.922364250000999</v>
      </c>
    </row>
    <row r="37" spans="1:4" ht="12" customHeight="1">
      <c r="A37" s="319">
        <v>45292</v>
      </c>
      <c r="B37" s="320">
        <v>-20.895</v>
      </c>
      <c r="C37" s="320">
        <v>1.4284999999999854</v>
      </c>
    </row>
    <row r="38" spans="1:4" ht="12" customHeight="1">
      <c r="A38" s="319">
        <v>45658</v>
      </c>
      <c r="B38" s="320">
        <v>-22.817</v>
      </c>
      <c r="C38" s="320">
        <v>9.3807083251999757</v>
      </c>
    </row>
    <row r="39" spans="1:4" ht="12" customHeight="1">
      <c r="A39" s="319">
        <v>46023</v>
      </c>
      <c r="B39" s="320">
        <v>-27.577000000000002</v>
      </c>
      <c r="C39" s="320">
        <v>8.61129115200219</v>
      </c>
    </row>
    <row r="42" spans="1:4" ht="12" customHeight="1">
      <c r="D42" s="350"/>
    </row>
  </sheetData>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AC83D-1689-444C-8883-ECEC5CABA1A6}">
  <sheetPr codeName="Sheet13"/>
  <dimension ref="A1:Z181"/>
  <sheetViews>
    <sheetView showGridLines="0" zoomScaleNormal="100" workbookViewId="0">
      <pane xSplit="1" ySplit="9" topLeftCell="B10" activePane="bottomRight" state="frozen"/>
      <selection activeCell="C12" sqref="C12"/>
      <selection pane="topRight" activeCell="C12" sqref="C12"/>
      <selection pane="bottomLeft" activeCell="C12" sqref="C12"/>
      <selection pane="bottomRight" activeCell="B10" sqref="B10"/>
    </sheetView>
  </sheetViews>
  <sheetFormatPr defaultColWidth="9" defaultRowHeight="12"/>
  <cols>
    <col min="1" max="1" width="15.85546875" style="78" customWidth="1"/>
    <col min="2" max="7" width="10.28515625" style="74" customWidth="1"/>
    <col min="8" max="16384" width="9" style="74"/>
  </cols>
  <sheetData>
    <row r="1" spans="1:8">
      <c r="A1" s="70"/>
      <c r="B1" s="1"/>
    </row>
    <row r="2" spans="1:8">
      <c r="A2" s="70" t="s">
        <v>0</v>
      </c>
      <c r="B2" s="71" t="s">
        <v>150</v>
      </c>
    </row>
    <row r="3" spans="1:8">
      <c r="A3" s="70" t="s">
        <v>16</v>
      </c>
      <c r="B3" s="71" t="s">
        <v>239</v>
      </c>
    </row>
    <row r="4" spans="1:8">
      <c r="A4" s="70" t="s">
        <v>15</v>
      </c>
      <c r="B4" s="70" t="s">
        <v>291</v>
      </c>
    </row>
    <row r="5" spans="1:8">
      <c r="A5" s="70" t="s">
        <v>56</v>
      </c>
      <c r="B5" s="106" t="s">
        <v>292</v>
      </c>
    </row>
    <row r="6" spans="1:8">
      <c r="A6" s="70" t="s">
        <v>52</v>
      </c>
      <c r="B6" s="321" t="s">
        <v>89</v>
      </c>
    </row>
    <row r="7" spans="1:8">
      <c r="A7" s="70" t="s">
        <v>53</v>
      </c>
      <c r="B7" s="322" t="s">
        <v>90</v>
      </c>
    </row>
    <row r="8" spans="1:8">
      <c r="A8" s="72"/>
      <c r="B8" s="73" t="s">
        <v>61</v>
      </c>
    </row>
    <row r="9" spans="1:8">
      <c r="A9" s="72"/>
      <c r="B9" s="73"/>
    </row>
    <row r="10" spans="1:8">
      <c r="A10" s="71" t="s">
        <v>9</v>
      </c>
      <c r="B10" s="74" t="s">
        <v>158</v>
      </c>
      <c r="C10" s="74" t="s">
        <v>27</v>
      </c>
      <c r="D10" s="74" t="s">
        <v>136</v>
      </c>
      <c r="E10" s="74" t="s">
        <v>27</v>
      </c>
      <c r="F10" s="74" t="s">
        <v>146</v>
      </c>
      <c r="G10" s="74" t="s">
        <v>27</v>
      </c>
    </row>
    <row r="11" spans="1:8" ht="12.75" customHeight="1">
      <c r="A11" s="71"/>
      <c r="B11" s="74" t="s">
        <v>159</v>
      </c>
      <c r="C11" s="74" t="s">
        <v>113</v>
      </c>
      <c r="D11" s="74" t="s">
        <v>137</v>
      </c>
      <c r="E11" s="74" t="s">
        <v>113</v>
      </c>
      <c r="F11" s="74" t="s">
        <v>147</v>
      </c>
      <c r="G11" s="74" t="s">
        <v>113</v>
      </c>
    </row>
    <row r="12" spans="1:8" ht="12.75" customHeight="1">
      <c r="A12" s="75">
        <v>35430</v>
      </c>
      <c r="B12" s="77"/>
      <c r="C12" s="77"/>
      <c r="D12" s="76"/>
      <c r="E12" s="76"/>
      <c r="F12" s="76"/>
      <c r="G12" s="76"/>
    </row>
    <row r="13" spans="1:8" ht="12.75" customHeight="1">
      <c r="A13" s="75">
        <v>35795</v>
      </c>
      <c r="B13" s="77"/>
      <c r="C13" s="77"/>
      <c r="D13" s="76"/>
      <c r="E13" s="76"/>
      <c r="F13" s="76"/>
      <c r="G13" s="76"/>
    </row>
    <row r="14" spans="1:8" ht="12.75" customHeight="1">
      <c r="A14" s="75">
        <v>36160</v>
      </c>
      <c r="B14" s="77"/>
      <c r="C14" s="77"/>
      <c r="D14" s="76"/>
      <c r="E14" s="76"/>
      <c r="F14" s="76"/>
      <c r="G14" s="76"/>
    </row>
    <row r="15" spans="1:8" ht="12.75" customHeight="1">
      <c r="A15" s="75">
        <v>36525</v>
      </c>
      <c r="B15" s="77"/>
      <c r="C15" s="77"/>
      <c r="D15" s="76"/>
      <c r="E15" s="76"/>
      <c r="F15" s="76"/>
      <c r="G15" s="76"/>
    </row>
    <row r="16" spans="1:8" ht="12.75" customHeight="1">
      <c r="A16" s="75">
        <v>36891</v>
      </c>
      <c r="B16" s="214">
        <v>14.251364933405601</v>
      </c>
      <c r="C16" s="323"/>
      <c r="D16" s="214">
        <v>4.0696478794483255</v>
      </c>
      <c r="E16" s="214"/>
      <c r="F16" s="214">
        <v>16.4924484956158</v>
      </c>
      <c r="G16" s="148"/>
      <c r="H16" s="76"/>
    </row>
    <row r="17" spans="1:9" ht="12.75" customHeight="1">
      <c r="A17" s="75">
        <v>37256</v>
      </c>
      <c r="B17" s="214">
        <v>16.347382425414001</v>
      </c>
      <c r="C17" s="323"/>
      <c r="D17" s="214">
        <v>6.5879774296561697</v>
      </c>
      <c r="E17" s="214"/>
      <c r="F17" s="214">
        <v>14.9193787789424</v>
      </c>
      <c r="G17" s="148"/>
      <c r="H17" s="76"/>
      <c r="I17" s="76"/>
    </row>
    <row r="18" spans="1:9" ht="12.75" customHeight="1">
      <c r="A18" s="75">
        <v>37621</v>
      </c>
      <c r="B18" s="214">
        <v>13.344978713890001</v>
      </c>
      <c r="C18" s="323"/>
      <c r="D18" s="214">
        <v>7.6750899565551398</v>
      </c>
      <c r="E18" s="214"/>
      <c r="F18" s="214">
        <v>7.9133479928692401</v>
      </c>
      <c r="G18" s="148"/>
      <c r="H18" s="76"/>
      <c r="I18" s="76"/>
    </row>
    <row r="19" spans="1:9" ht="12.75" customHeight="1">
      <c r="A19" s="75">
        <v>37986</v>
      </c>
      <c r="B19" s="214">
        <v>8.9329307653701395</v>
      </c>
      <c r="C19" s="323"/>
      <c r="D19" s="214">
        <v>4.08077898694492</v>
      </c>
      <c r="E19" s="214"/>
      <c r="F19" s="214">
        <v>9.4683632662595496</v>
      </c>
      <c r="G19" s="148"/>
      <c r="H19" s="76"/>
      <c r="I19" s="76"/>
    </row>
    <row r="20" spans="1:9" ht="12.75" customHeight="1">
      <c r="A20" s="75">
        <v>38352</v>
      </c>
      <c r="B20" s="214">
        <v>9.3800265095061306</v>
      </c>
      <c r="C20" s="323"/>
      <c r="D20" s="214">
        <v>2.4643378891092</v>
      </c>
      <c r="E20" s="214"/>
      <c r="F20" s="214">
        <v>13.613886653758099</v>
      </c>
      <c r="G20" s="148"/>
      <c r="H20" s="76"/>
      <c r="I20" s="76"/>
    </row>
    <row r="21" spans="1:9" ht="12.75" customHeight="1">
      <c r="A21" s="75">
        <v>38717</v>
      </c>
      <c r="B21" s="214">
        <v>6.9289084336959998</v>
      </c>
      <c r="C21" s="323"/>
      <c r="D21" s="214">
        <v>3.2535797366849799</v>
      </c>
      <c r="E21" s="214"/>
      <c r="F21" s="214">
        <v>7.7111239082336303</v>
      </c>
      <c r="G21" s="148"/>
      <c r="H21" s="76"/>
      <c r="I21" s="76"/>
    </row>
    <row r="22" spans="1:9" ht="12.75" customHeight="1">
      <c r="A22" s="75">
        <v>39082</v>
      </c>
      <c r="B22" s="214">
        <v>9.3908133858467693</v>
      </c>
      <c r="C22" s="323"/>
      <c r="D22" s="214">
        <v>5.2652621725105302</v>
      </c>
      <c r="E22" s="214"/>
      <c r="F22" s="214">
        <v>5.7266746604614998</v>
      </c>
      <c r="G22" s="148"/>
      <c r="H22" s="76"/>
      <c r="I22" s="76"/>
    </row>
    <row r="23" spans="1:9" ht="12.75" customHeight="1">
      <c r="A23" s="75">
        <v>39447</v>
      </c>
      <c r="B23" s="214">
        <v>9.2061555869805005</v>
      </c>
      <c r="C23" s="323"/>
      <c r="D23" s="214">
        <v>1.1482493669551199</v>
      </c>
      <c r="E23" s="214"/>
      <c r="F23" s="214">
        <v>6.5766020095965896</v>
      </c>
      <c r="G23" s="148"/>
      <c r="H23" s="76"/>
      <c r="I23" s="76"/>
    </row>
    <row r="24" spans="1:9" ht="12.75" customHeight="1">
      <c r="A24" s="75">
        <v>39813</v>
      </c>
      <c r="B24" s="214">
        <v>8.2876997620245199</v>
      </c>
      <c r="C24" s="323"/>
      <c r="D24" s="214">
        <v>2.11269576393962</v>
      </c>
      <c r="E24" s="214"/>
      <c r="F24" s="214">
        <v>7.1947950851764402</v>
      </c>
      <c r="G24" s="148"/>
      <c r="H24" s="76"/>
      <c r="I24" s="76"/>
    </row>
    <row r="25" spans="1:9" ht="12.75" customHeight="1">
      <c r="A25" s="75">
        <v>40178</v>
      </c>
      <c r="B25" s="214">
        <v>4.2919669614896803</v>
      </c>
      <c r="C25" s="323"/>
      <c r="D25" s="214">
        <v>8.2903219103025394E-2</v>
      </c>
      <c r="E25" s="214"/>
      <c r="F25" s="214">
        <v>-1.46388044265284</v>
      </c>
      <c r="G25" s="148"/>
      <c r="H25" s="76"/>
      <c r="I25" s="76"/>
    </row>
    <row r="26" spans="1:9" ht="12.75" customHeight="1">
      <c r="A26" s="75">
        <v>40543</v>
      </c>
      <c r="B26" s="214">
        <v>3.2039738876945298</v>
      </c>
      <c r="C26" s="323"/>
      <c r="D26" s="214">
        <v>-1.5845401376303101</v>
      </c>
      <c r="E26" s="214"/>
      <c r="F26" s="214">
        <v>3.0256695254801298</v>
      </c>
      <c r="G26" s="148"/>
      <c r="H26" s="76"/>
      <c r="I26" s="76"/>
    </row>
    <row r="27" spans="1:9" ht="12.75" customHeight="1">
      <c r="A27" s="75">
        <v>40908</v>
      </c>
      <c r="B27" s="214">
        <v>5.3771543550444401</v>
      </c>
      <c r="C27" s="323"/>
      <c r="D27" s="214">
        <v>1.39841392302322</v>
      </c>
      <c r="E27" s="214"/>
      <c r="F27" s="214">
        <v>5.0824796083929797</v>
      </c>
      <c r="G27" s="148"/>
      <c r="H27" s="76"/>
      <c r="I27" s="76"/>
    </row>
    <row r="28" spans="1:9" ht="12.75" customHeight="1">
      <c r="A28" s="75">
        <v>41274</v>
      </c>
      <c r="B28" s="214">
        <v>7.2954312416060896</v>
      </c>
      <c r="C28" s="323"/>
      <c r="D28" s="214">
        <v>1.5381665363689301</v>
      </c>
      <c r="E28" s="214"/>
      <c r="F28" s="214">
        <v>3.9366777340481098</v>
      </c>
      <c r="G28" s="148"/>
      <c r="H28" s="76"/>
      <c r="I28" s="76"/>
    </row>
    <row r="29" spans="1:9" ht="12.75" customHeight="1">
      <c r="A29" s="75">
        <v>41639</v>
      </c>
      <c r="B29" s="214">
        <v>3.5861637087712199</v>
      </c>
      <c r="C29" s="323"/>
      <c r="D29" s="214">
        <v>1.8271490214950299</v>
      </c>
      <c r="E29" s="214"/>
      <c r="F29" s="214">
        <v>-8.7651534084631708E-3</v>
      </c>
      <c r="G29" s="148"/>
      <c r="H29" s="76"/>
      <c r="I29" s="76"/>
    </row>
    <row r="30" spans="1:9" ht="12.75" customHeight="1">
      <c r="A30" s="75">
        <v>42004</v>
      </c>
      <c r="B30" s="214">
        <v>4.2855503056697204</v>
      </c>
      <c r="C30" s="323"/>
      <c r="D30" s="214">
        <v>4.5141391258747898</v>
      </c>
      <c r="E30" s="214"/>
      <c r="F30" s="214">
        <v>4.3585663682586198</v>
      </c>
      <c r="G30" s="148"/>
      <c r="H30" s="76"/>
      <c r="I30" s="76"/>
    </row>
    <row r="31" spans="1:9" ht="12.75" customHeight="1">
      <c r="A31" s="75">
        <v>42369</v>
      </c>
      <c r="B31" s="214">
        <v>3.9732557248940599</v>
      </c>
      <c r="C31" s="323"/>
      <c r="D31" s="214">
        <v>4.0528603572850903</v>
      </c>
      <c r="E31" s="214"/>
      <c r="F31" s="214">
        <v>3.83455141057083</v>
      </c>
      <c r="G31" s="148"/>
      <c r="H31" s="76"/>
      <c r="I31" s="76"/>
    </row>
    <row r="32" spans="1:9" ht="12.75" customHeight="1">
      <c r="A32" s="75">
        <v>42735</v>
      </c>
      <c r="B32" s="214">
        <v>5.4125903687715899</v>
      </c>
      <c r="C32" s="323"/>
      <c r="D32" s="214">
        <v>4.9965824433166599</v>
      </c>
      <c r="E32" s="214"/>
      <c r="F32" s="214">
        <v>5.3058158361404004</v>
      </c>
      <c r="G32" s="148"/>
      <c r="H32" s="76"/>
      <c r="I32" s="76"/>
    </row>
    <row r="33" spans="1:26" ht="12.75" customHeight="1">
      <c r="A33" s="75">
        <v>43100</v>
      </c>
      <c r="B33" s="214">
        <v>11.578899238521799</v>
      </c>
      <c r="C33" s="323"/>
      <c r="D33" s="214">
        <v>9.0153761802875998</v>
      </c>
      <c r="E33" s="214"/>
      <c r="F33" s="214">
        <v>7.6110750741466804</v>
      </c>
      <c r="G33" s="148"/>
      <c r="H33" s="76"/>
      <c r="I33" s="76"/>
    </row>
    <row r="34" spans="1:26" ht="12.75" customHeight="1">
      <c r="A34" s="75">
        <v>43465</v>
      </c>
      <c r="B34" s="214">
        <v>10.528794100064299</v>
      </c>
      <c r="C34" s="323"/>
      <c r="D34" s="214">
        <v>7.4830264361297596</v>
      </c>
      <c r="E34" s="214"/>
      <c r="F34" s="214">
        <v>8.3821218900052195</v>
      </c>
      <c r="G34" s="148"/>
      <c r="H34" s="76"/>
      <c r="I34" s="76"/>
      <c r="Z34" s="104"/>
    </row>
    <row r="35" spans="1:26" ht="12.75" customHeight="1">
      <c r="A35" s="75">
        <v>43830</v>
      </c>
      <c r="B35" s="214">
        <v>11.561584813713401</v>
      </c>
      <c r="C35" s="323"/>
      <c r="D35" s="214">
        <v>7.94767119671977</v>
      </c>
      <c r="E35" s="214"/>
      <c r="F35" s="214">
        <v>10.1972535925896</v>
      </c>
      <c r="G35" s="148"/>
      <c r="H35" s="76"/>
      <c r="I35" s="76"/>
    </row>
    <row r="36" spans="1:26" ht="12.75" customHeight="1">
      <c r="A36" s="75">
        <v>44196</v>
      </c>
      <c r="B36" s="214">
        <v>9.7706021029529904</v>
      </c>
      <c r="C36" s="214"/>
      <c r="D36" s="214">
        <v>6.2277698374750097</v>
      </c>
      <c r="E36" s="214"/>
      <c r="F36" s="214">
        <v>7.1313257392624196</v>
      </c>
      <c r="G36" s="76"/>
      <c r="H36" s="76"/>
      <c r="I36" s="76"/>
      <c r="J36" s="76"/>
    </row>
    <row r="37" spans="1:26" ht="12.75" customHeight="1">
      <c r="A37" s="75">
        <v>44561</v>
      </c>
      <c r="B37" s="214">
        <v>8.1152342327532594</v>
      </c>
      <c r="C37" s="214"/>
      <c r="D37" s="214">
        <v>2.8641120972187499</v>
      </c>
      <c r="E37" s="214"/>
      <c r="F37" s="214">
        <v>6.7937653706376899</v>
      </c>
      <c r="G37" s="76"/>
      <c r="H37" s="214"/>
      <c r="I37" s="76"/>
      <c r="J37" s="76"/>
    </row>
    <row r="38" spans="1:26" ht="12.75" customHeight="1">
      <c r="A38" s="75">
        <v>44926</v>
      </c>
      <c r="B38" s="214">
        <v>15.6845019220764</v>
      </c>
      <c r="C38" s="214">
        <v>15.6845019220764</v>
      </c>
      <c r="D38" s="214">
        <v>0.93166705013267803</v>
      </c>
      <c r="E38" s="214">
        <v>0.93166705013267803</v>
      </c>
      <c r="F38" s="214">
        <v>12.647049823064799</v>
      </c>
      <c r="G38" s="214">
        <v>12.647049823064799</v>
      </c>
      <c r="H38" s="214"/>
      <c r="I38" s="76"/>
      <c r="L38" s="76"/>
      <c r="N38" s="76"/>
    </row>
    <row r="39" spans="1:26" ht="12.75" customHeight="1">
      <c r="A39" s="75">
        <v>45291</v>
      </c>
      <c r="B39" s="214"/>
      <c r="C39" s="214">
        <v>15.937238649505799</v>
      </c>
      <c r="D39" s="214"/>
      <c r="E39" s="214">
        <v>-1.0348094938624799</v>
      </c>
      <c r="F39" s="324">
        <v>16.268896659941099</v>
      </c>
      <c r="G39" s="214">
        <v>16.268896659941099</v>
      </c>
      <c r="I39" s="76"/>
      <c r="L39" s="76"/>
      <c r="M39" s="76"/>
      <c r="N39" s="76"/>
    </row>
    <row r="40" spans="1:26" ht="12.75" customHeight="1">
      <c r="A40" s="75">
        <v>45657</v>
      </c>
      <c r="B40" s="214"/>
      <c r="C40" s="214">
        <v>10.499659787400301</v>
      </c>
      <c r="D40" s="214"/>
      <c r="E40" s="214">
        <v>5.56582881327585</v>
      </c>
      <c r="F40" s="324">
        <v>10.4588157349549</v>
      </c>
      <c r="G40" s="214">
        <v>10.4588157349549</v>
      </c>
      <c r="I40" s="76"/>
      <c r="L40" s="76"/>
      <c r="N40" s="76"/>
    </row>
    <row r="41" spans="1:26" ht="12.75" customHeight="1">
      <c r="A41" s="75">
        <v>46022</v>
      </c>
      <c r="B41" s="323"/>
      <c r="C41" s="323">
        <v>7.6827934420651198</v>
      </c>
      <c r="D41" s="214"/>
      <c r="E41" s="214">
        <v>4.5508602582964697</v>
      </c>
      <c r="F41" s="324">
        <v>7.6680600721059999</v>
      </c>
      <c r="G41" s="214">
        <v>7.6680600721059999</v>
      </c>
    </row>
    <row r="42" spans="1:26" ht="12.75" customHeight="1">
      <c r="A42" s="75">
        <v>46387</v>
      </c>
      <c r="B42" s="214"/>
      <c r="C42" s="214">
        <v>7.0515829011281896</v>
      </c>
      <c r="D42" s="214"/>
      <c r="E42" s="214">
        <v>3.92926694975261</v>
      </c>
      <c r="F42" s="324">
        <v>7.0407966048842798</v>
      </c>
      <c r="G42" s="214">
        <v>7.0407966048842798</v>
      </c>
    </row>
    <row r="43" spans="1:26" ht="12.75" customHeight="1">
      <c r="A43" s="75"/>
      <c r="B43" s="76"/>
      <c r="D43" s="76"/>
      <c r="G43" s="76"/>
    </row>
    <row r="44" spans="1:26" ht="12.75" customHeight="1">
      <c r="A44" s="75"/>
    </row>
    <row r="45" spans="1:26" ht="12.75" customHeight="1">
      <c r="A45" s="75"/>
    </row>
    <row r="46" spans="1:26" ht="12.75" customHeight="1">
      <c r="A46" s="75"/>
      <c r="H46" s="76"/>
    </row>
    <row r="47" spans="1:26" ht="12.75" customHeight="1">
      <c r="A47" s="75"/>
      <c r="H47" s="76"/>
    </row>
    <row r="48" spans="1:26" ht="12.75" customHeight="1">
      <c r="A48" s="75"/>
      <c r="C48" s="76"/>
      <c r="E48" s="76"/>
      <c r="G48" s="76"/>
      <c r="H48" s="76"/>
    </row>
    <row r="49" spans="1:8" ht="12.75" customHeight="1">
      <c r="A49" s="75"/>
      <c r="C49" s="76"/>
      <c r="E49" s="76"/>
      <c r="G49" s="76"/>
      <c r="H49" s="76"/>
    </row>
    <row r="50" spans="1:8" ht="12.75" customHeight="1">
      <c r="A50" s="75"/>
    </row>
    <row r="51" spans="1:8" ht="12.75" customHeight="1">
      <c r="A51" s="75"/>
    </row>
    <row r="52" spans="1:8" ht="12.75" customHeight="1">
      <c r="A52" s="75"/>
    </row>
    <row r="53" spans="1:8" ht="12.75" customHeight="1">
      <c r="A53" s="75"/>
    </row>
    <row r="54" spans="1:8" ht="12.75" customHeight="1">
      <c r="A54" s="75"/>
    </row>
    <row r="55" spans="1:8" ht="12.75" customHeight="1">
      <c r="A55" s="75"/>
    </row>
    <row r="56" spans="1:8" ht="12.75" customHeight="1">
      <c r="A56" s="75"/>
    </row>
    <row r="57" spans="1:8" ht="12.75" customHeight="1">
      <c r="A57" s="75"/>
    </row>
    <row r="58" spans="1:8" ht="12.75" customHeight="1">
      <c r="A58" s="75"/>
    </row>
    <row r="59" spans="1:8" ht="12.75" customHeight="1">
      <c r="A59" s="75"/>
    </row>
    <row r="60" spans="1:8" ht="12.75" customHeight="1">
      <c r="A60" s="75"/>
    </row>
    <row r="61" spans="1:8" ht="12.75" customHeight="1">
      <c r="A61" s="75"/>
    </row>
    <row r="62" spans="1:8" ht="12.75" customHeight="1">
      <c r="A62" s="75"/>
    </row>
    <row r="63" spans="1:8" ht="12.75" customHeight="1">
      <c r="A63" s="75"/>
    </row>
    <row r="64" spans="1:8" ht="12.75" customHeight="1">
      <c r="A64" s="75"/>
    </row>
    <row r="65" spans="1:2" ht="12.75" customHeight="1">
      <c r="A65" s="75"/>
    </row>
    <row r="66" spans="1:2" ht="12.75" customHeight="1">
      <c r="A66" s="75"/>
    </row>
    <row r="67" spans="1:2" ht="12.75" customHeight="1">
      <c r="A67" s="75"/>
      <c r="B67" s="76"/>
    </row>
    <row r="68" spans="1:2" ht="12.75" customHeight="1">
      <c r="A68" s="75"/>
      <c r="B68" s="76"/>
    </row>
    <row r="69" spans="1:2" ht="12.75" customHeight="1">
      <c r="A69" s="75"/>
      <c r="B69" s="76"/>
    </row>
    <row r="70" spans="1:2" ht="12.75" customHeight="1">
      <c r="A70" s="75"/>
      <c r="B70" s="76"/>
    </row>
    <row r="71" spans="1:2" ht="12.75" customHeight="1">
      <c r="A71" s="75"/>
      <c r="B71" s="76"/>
    </row>
    <row r="72" spans="1:2" ht="12.75" customHeight="1">
      <c r="A72" s="75"/>
      <c r="B72" s="76"/>
    </row>
    <row r="73" spans="1:2" ht="12.75" customHeight="1">
      <c r="A73" s="75"/>
      <c r="B73" s="76"/>
    </row>
    <row r="74" spans="1:2" ht="12.75" customHeight="1">
      <c r="A74" s="75"/>
      <c r="B74" s="76"/>
    </row>
    <row r="75" spans="1:2" ht="12.75" customHeight="1">
      <c r="A75" s="75"/>
      <c r="B75" s="76"/>
    </row>
    <row r="76" spans="1:2" ht="12.75" customHeight="1">
      <c r="A76" s="75"/>
      <c r="B76" s="76"/>
    </row>
    <row r="77" spans="1:2" ht="12.75" customHeight="1">
      <c r="A77" s="75"/>
      <c r="B77" s="76"/>
    </row>
    <row r="78" spans="1:2" ht="12.75" customHeight="1">
      <c r="A78" s="75"/>
      <c r="B78" s="76"/>
    </row>
    <row r="79" spans="1:2" ht="12.75" customHeight="1">
      <c r="A79" s="75"/>
      <c r="B79" s="76"/>
    </row>
    <row r="80" spans="1:2" ht="12.75" customHeight="1">
      <c r="A80" s="75"/>
      <c r="B80" s="76"/>
    </row>
    <row r="81" spans="1:2" ht="12.75" customHeight="1">
      <c r="A81" s="75"/>
      <c r="B81" s="76"/>
    </row>
    <row r="82" spans="1:2" ht="12.75" customHeight="1">
      <c r="A82" s="75"/>
      <c r="B82" s="76"/>
    </row>
    <row r="83" spans="1:2" ht="12.75" customHeight="1">
      <c r="A83" s="75"/>
      <c r="B83" s="76"/>
    </row>
    <row r="84" spans="1:2" ht="12.75" customHeight="1">
      <c r="A84" s="75"/>
      <c r="B84" s="76"/>
    </row>
    <row r="85" spans="1:2" ht="12.75" customHeight="1">
      <c r="A85" s="75"/>
      <c r="B85" s="76"/>
    </row>
    <row r="86" spans="1:2" ht="12.75" customHeight="1">
      <c r="A86" s="75"/>
      <c r="B86" s="76"/>
    </row>
    <row r="87" spans="1:2" ht="12.75" customHeight="1">
      <c r="A87" s="75"/>
      <c r="B87" s="76"/>
    </row>
    <row r="88" spans="1:2" ht="12.75" customHeight="1">
      <c r="A88" s="75"/>
      <c r="B88" s="76"/>
    </row>
    <row r="89" spans="1:2" ht="12.75" customHeight="1">
      <c r="A89" s="75"/>
      <c r="B89" s="76"/>
    </row>
    <row r="90" spans="1:2" ht="12.75" customHeight="1">
      <c r="A90" s="75"/>
      <c r="B90" s="76"/>
    </row>
    <row r="91" spans="1:2" ht="12.75" customHeight="1">
      <c r="A91" s="75"/>
      <c r="B91" s="76"/>
    </row>
    <row r="92" spans="1:2" ht="12.75" customHeight="1">
      <c r="A92" s="75"/>
      <c r="B92" s="76"/>
    </row>
    <row r="93" spans="1:2" ht="12.75" customHeight="1">
      <c r="A93" s="75"/>
      <c r="B93" s="76"/>
    </row>
    <row r="94" spans="1:2" ht="12.75" customHeight="1">
      <c r="A94" s="75"/>
      <c r="B94" s="76"/>
    </row>
    <row r="95" spans="1:2" ht="12.75" customHeight="1">
      <c r="A95" s="75"/>
      <c r="B95" s="76"/>
    </row>
    <row r="96" spans="1:2" ht="12.75" customHeight="1">
      <c r="A96" s="75"/>
      <c r="B96" s="76"/>
    </row>
    <row r="97" spans="1:2" ht="12.75" customHeight="1">
      <c r="A97" s="75"/>
      <c r="B97" s="76"/>
    </row>
    <row r="98" spans="1:2" ht="12.75" customHeight="1">
      <c r="A98" s="75"/>
      <c r="B98" s="76"/>
    </row>
    <row r="99" spans="1:2" ht="12.75" customHeight="1">
      <c r="A99" s="75"/>
      <c r="B99" s="76"/>
    </row>
    <row r="100" spans="1:2" ht="12.75" customHeight="1">
      <c r="A100" s="75"/>
      <c r="B100" s="76"/>
    </row>
    <row r="101" spans="1:2" ht="12.75" customHeight="1">
      <c r="A101" s="75"/>
      <c r="B101" s="76"/>
    </row>
    <row r="102" spans="1:2" ht="12.75" customHeight="1">
      <c r="A102" s="75"/>
      <c r="B102" s="76"/>
    </row>
    <row r="103" spans="1:2" ht="12.75" customHeight="1">
      <c r="A103" s="75"/>
      <c r="B103" s="76"/>
    </row>
    <row r="104" spans="1:2" ht="12.75" customHeight="1">
      <c r="A104" s="75"/>
      <c r="B104" s="76"/>
    </row>
    <row r="105" spans="1:2" ht="12.75" customHeight="1">
      <c r="A105" s="75"/>
      <c r="B105" s="76"/>
    </row>
    <row r="106" spans="1:2" ht="12.75" customHeight="1">
      <c r="A106" s="75"/>
      <c r="B106" s="76"/>
    </row>
    <row r="107" spans="1:2" ht="12.75" customHeight="1">
      <c r="A107" s="75"/>
      <c r="B107" s="76"/>
    </row>
    <row r="108" spans="1:2" ht="12.75" customHeight="1">
      <c r="A108" s="75"/>
      <c r="B108" s="76"/>
    </row>
    <row r="109" spans="1:2" ht="12.75" customHeight="1">
      <c r="A109" s="75"/>
      <c r="B109" s="76"/>
    </row>
    <row r="110" spans="1:2" ht="12.75" customHeight="1">
      <c r="A110" s="75"/>
      <c r="B110" s="76"/>
    </row>
    <row r="111" spans="1:2" ht="12.75" customHeight="1">
      <c r="A111" s="75"/>
      <c r="B111" s="76"/>
    </row>
    <row r="112" spans="1:2" ht="12.75" customHeight="1">
      <c r="A112" s="75"/>
      <c r="B112" s="76"/>
    </row>
    <row r="113" spans="1:2" ht="12.75" customHeight="1">
      <c r="A113" s="75"/>
      <c r="B113" s="76"/>
    </row>
    <row r="114" spans="1:2" ht="12.75" customHeight="1">
      <c r="A114" s="75"/>
      <c r="B114" s="76"/>
    </row>
    <row r="115" spans="1:2" ht="12.75" customHeight="1">
      <c r="A115" s="75"/>
      <c r="B115" s="76"/>
    </row>
    <row r="116" spans="1:2" ht="12.75" customHeight="1">
      <c r="A116" s="75"/>
      <c r="B116" s="76"/>
    </row>
    <row r="117" spans="1:2" ht="12.75" customHeight="1">
      <c r="A117" s="75"/>
      <c r="B117" s="76"/>
    </row>
    <row r="118" spans="1:2" ht="12.75" customHeight="1">
      <c r="A118" s="75"/>
      <c r="B118" s="76"/>
    </row>
    <row r="119" spans="1:2" ht="12.75" customHeight="1">
      <c r="A119" s="75"/>
      <c r="B119" s="76"/>
    </row>
    <row r="120" spans="1:2" ht="12.75" customHeight="1">
      <c r="A120" s="75"/>
      <c r="B120" s="76"/>
    </row>
    <row r="121" spans="1:2" ht="12.75" customHeight="1">
      <c r="A121" s="75"/>
      <c r="B121" s="76"/>
    </row>
    <row r="122" spans="1:2" ht="12.75" customHeight="1">
      <c r="A122" s="75"/>
      <c r="B122" s="76"/>
    </row>
    <row r="123" spans="1:2" ht="12.75" customHeight="1">
      <c r="A123" s="75"/>
      <c r="B123" s="76"/>
    </row>
    <row r="124" spans="1:2" ht="12.75" customHeight="1">
      <c r="A124" s="75"/>
      <c r="B124" s="76"/>
    </row>
    <row r="125" spans="1:2" ht="12.75" customHeight="1">
      <c r="A125" s="75"/>
      <c r="B125" s="76"/>
    </row>
    <row r="126" spans="1:2" ht="12.75" customHeight="1">
      <c r="A126" s="75"/>
      <c r="B126" s="76"/>
    </row>
    <row r="127" spans="1:2" ht="12.75" customHeight="1">
      <c r="A127" s="75"/>
      <c r="B127" s="76"/>
    </row>
    <row r="128" spans="1:2" ht="12.75" customHeight="1">
      <c r="A128" s="75"/>
      <c r="B128" s="76"/>
    </row>
    <row r="129" spans="1:2" ht="12.75" customHeight="1">
      <c r="A129" s="75"/>
      <c r="B129" s="76"/>
    </row>
    <row r="130" spans="1:2" ht="12.75" customHeight="1">
      <c r="A130" s="75"/>
      <c r="B130" s="76"/>
    </row>
    <row r="131" spans="1:2" ht="12.75" customHeight="1">
      <c r="A131" s="75"/>
      <c r="B131" s="76"/>
    </row>
    <row r="132" spans="1:2">
      <c r="A132" s="75"/>
      <c r="B132" s="76"/>
    </row>
    <row r="133" spans="1:2">
      <c r="A133" s="75"/>
      <c r="B133" s="76"/>
    </row>
    <row r="134" spans="1:2">
      <c r="A134" s="75"/>
      <c r="B134" s="76"/>
    </row>
    <row r="135" spans="1:2">
      <c r="A135" s="75"/>
      <c r="B135" s="76"/>
    </row>
    <row r="136" spans="1:2">
      <c r="A136" s="75"/>
      <c r="B136" s="76"/>
    </row>
    <row r="137" spans="1:2">
      <c r="A137" s="75"/>
      <c r="B137" s="76"/>
    </row>
    <row r="138" spans="1:2">
      <c r="A138" s="75"/>
      <c r="B138" s="76"/>
    </row>
    <row r="139" spans="1:2">
      <c r="A139" s="75"/>
      <c r="B139" s="76"/>
    </row>
    <row r="140" spans="1:2">
      <c r="A140" s="75"/>
      <c r="B140" s="76"/>
    </row>
    <row r="141" spans="1:2">
      <c r="A141" s="75"/>
      <c r="B141" s="76"/>
    </row>
    <row r="142" spans="1:2">
      <c r="A142" s="75"/>
      <c r="B142" s="76"/>
    </row>
    <row r="143" spans="1:2">
      <c r="A143" s="75"/>
      <c r="B143" s="76"/>
    </row>
    <row r="144" spans="1:2">
      <c r="A144" s="75"/>
      <c r="B144" s="76"/>
    </row>
    <row r="145" spans="1:2">
      <c r="A145" s="75"/>
      <c r="B145" s="76"/>
    </row>
    <row r="146" spans="1:2">
      <c r="A146" s="75"/>
      <c r="B146" s="76"/>
    </row>
    <row r="147" spans="1:2">
      <c r="A147" s="75"/>
      <c r="B147" s="76"/>
    </row>
    <row r="148" spans="1:2">
      <c r="A148" s="75"/>
      <c r="B148" s="76"/>
    </row>
    <row r="149" spans="1:2">
      <c r="A149" s="75"/>
      <c r="B149" s="76"/>
    </row>
    <row r="150" spans="1:2">
      <c r="A150" s="75"/>
      <c r="B150" s="76"/>
    </row>
    <row r="151" spans="1:2">
      <c r="A151" s="75"/>
      <c r="B151" s="76"/>
    </row>
    <row r="152" spans="1:2">
      <c r="A152" s="75"/>
      <c r="B152" s="76"/>
    </row>
    <row r="153" spans="1:2">
      <c r="A153" s="75"/>
      <c r="B153" s="76"/>
    </row>
    <row r="154" spans="1:2">
      <c r="A154" s="75"/>
      <c r="B154" s="76"/>
    </row>
    <row r="155" spans="1:2">
      <c r="A155" s="75"/>
      <c r="B155" s="76"/>
    </row>
    <row r="156" spans="1:2">
      <c r="A156" s="75"/>
      <c r="B156" s="76"/>
    </row>
    <row r="157" spans="1:2">
      <c r="A157" s="75"/>
      <c r="B157" s="76"/>
    </row>
    <row r="158" spans="1:2">
      <c r="A158" s="75"/>
      <c r="B158" s="76"/>
    </row>
    <row r="159" spans="1:2">
      <c r="A159" s="75"/>
      <c r="B159" s="76"/>
    </row>
    <row r="160" spans="1:2">
      <c r="A160" s="75"/>
      <c r="B160" s="76"/>
    </row>
    <row r="161" spans="1:2">
      <c r="A161" s="75"/>
      <c r="B161" s="76"/>
    </row>
    <row r="162" spans="1:2">
      <c r="A162" s="75"/>
      <c r="B162" s="76"/>
    </row>
    <row r="163" spans="1:2">
      <c r="A163" s="75"/>
      <c r="B163" s="76"/>
    </row>
    <row r="164" spans="1:2">
      <c r="A164" s="75"/>
      <c r="B164" s="76"/>
    </row>
    <row r="165" spans="1:2">
      <c r="A165" s="75"/>
      <c r="B165" s="76"/>
    </row>
    <row r="166" spans="1:2">
      <c r="A166" s="75"/>
      <c r="B166" s="76"/>
    </row>
    <row r="167" spans="1:2">
      <c r="A167" s="75"/>
      <c r="B167" s="76"/>
    </row>
    <row r="168" spans="1:2">
      <c r="A168" s="75"/>
      <c r="B168" s="76"/>
    </row>
    <row r="169" spans="1:2">
      <c r="A169" s="75"/>
      <c r="B169" s="76"/>
    </row>
    <row r="170" spans="1:2">
      <c r="A170" s="75"/>
      <c r="B170" s="76"/>
    </row>
    <row r="171" spans="1:2">
      <c r="A171" s="75"/>
      <c r="B171" s="76"/>
    </row>
    <row r="172" spans="1:2">
      <c r="A172" s="75"/>
      <c r="B172" s="76"/>
    </row>
    <row r="173" spans="1:2">
      <c r="A173" s="75"/>
      <c r="B173" s="76"/>
    </row>
    <row r="174" spans="1:2">
      <c r="A174" s="75"/>
      <c r="B174" s="76"/>
    </row>
    <row r="175" spans="1:2">
      <c r="A175" s="75"/>
      <c r="B175" s="76"/>
    </row>
    <row r="176" spans="1:2">
      <c r="A176" s="75"/>
      <c r="B176" s="76"/>
    </row>
    <row r="177" spans="1:2">
      <c r="A177" s="75"/>
      <c r="B177" s="76"/>
    </row>
    <row r="178" spans="1:2">
      <c r="A178" s="75"/>
      <c r="B178" s="76"/>
    </row>
    <row r="179" spans="1:2">
      <c r="A179" s="75"/>
      <c r="B179" s="76"/>
    </row>
    <row r="180" spans="1:2">
      <c r="A180" s="75"/>
      <c r="B180" s="77"/>
    </row>
    <row r="181" spans="1:2">
      <c r="A181" s="75"/>
      <c r="B181" s="77"/>
    </row>
  </sheetData>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3">
    <pageSetUpPr fitToPage="1"/>
  </sheetPr>
  <dimension ref="A1:T47"/>
  <sheetViews>
    <sheetView showGridLines="0" zoomScaleNormal="100" workbookViewId="0"/>
  </sheetViews>
  <sheetFormatPr defaultColWidth="9.140625" defaultRowHeight="15" customHeight="1"/>
  <cols>
    <col min="1" max="1" width="11" style="29" customWidth="1"/>
    <col min="2" max="2" width="40.7109375" style="29" customWidth="1"/>
    <col min="3" max="10" width="10.7109375" style="29" customWidth="1"/>
    <col min="11" max="11" width="2.85546875" style="29" customWidth="1"/>
    <col min="12" max="12" width="40.7109375" style="30" customWidth="1"/>
    <col min="13" max="14" width="10.7109375" style="30" customWidth="1"/>
    <col min="15" max="15" width="9.28515625" style="30" bestFit="1" customWidth="1"/>
    <col min="16" max="19" width="9.28515625" style="30" customWidth="1"/>
    <col min="20" max="20" width="9.7109375" style="30" bestFit="1" customWidth="1"/>
    <col min="21" max="16384" width="9.140625" style="30"/>
  </cols>
  <sheetData>
    <row r="1" spans="1:20" ht="15" customHeight="1">
      <c r="A1" s="5"/>
      <c r="B1" s="22"/>
      <c r="C1" s="23"/>
      <c r="D1" s="23"/>
      <c r="E1" s="23"/>
      <c r="F1" s="23"/>
      <c r="G1" s="23"/>
      <c r="H1" s="23"/>
      <c r="I1" s="23"/>
      <c r="J1" s="23"/>
      <c r="K1" s="23"/>
    </row>
    <row r="2" spans="1:20" ht="15" customHeight="1">
      <c r="A2" s="5" t="s">
        <v>0</v>
      </c>
      <c r="B2" s="22" t="s">
        <v>88</v>
      </c>
      <c r="C2" s="23"/>
      <c r="D2" s="23"/>
      <c r="E2" s="23"/>
      <c r="F2" s="23"/>
      <c r="G2" s="23"/>
      <c r="H2" s="23"/>
      <c r="I2" s="23"/>
      <c r="J2" s="23"/>
      <c r="K2" s="23"/>
      <c r="L2" s="22"/>
    </row>
    <row r="3" spans="1:20" ht="15" customHeight="1">
      <c r="A3" s="5" t="s">
        <v>16</v>
      </c>
      <c r="B3" s="22" t="s">
        <v>95</v>
      </c>
      <c r="C3" s="23"/>
      <c r="D3" s="23"/>
      <c r="E3" s="23"/>
      <c r="F3" s="23"/>
      <c r="G3" s="23"/>
      <c r="H3" s="23"/>
      <c r="I3" s="23"/>
      <c r="J3" s="23"/>
      <c r="K3" s="23"/>
      <c r="L3" s="22"/>
    </row>
    <row r="4" spans="1:20" ht="15" customHeight="1">
      <c r="A4" s="2" t="s">
        <v>15</v>
      </c>
      <c r="C4" s="23"/>
      <c r="D4" s="23"/>
      <c r="E4" s="23"/>
      <c r="F4" s="23"/>
      <c r="G4" s="23"/>
      <c r="H4" s="23"/>
      <c r="I4" s="23"/>
      <c r="J4" s="23"/>
      <c r="K4" s="23"/>
      <c r="L4" s="22"/>
    </row>
    <row r="5" spans="1:20" ht="15" customHeight="1">
      <c r="A5" s="2" t="s">
        <v>56</v>
      </c>
      <c r="C5" s="25"/>
      <c r="D5" s="25"/>
      <c r="E5" s="25"/>
      <c r="F5" s="25"/>
      <c r="G5" s="25"/>
      <c r="H5" s="25"/>
      <c r="I5" s="25"/>
      <c r="J5" s="25"/>
      <c r="K5" s="25"/>
      <c r="L5" s="22"/>
    </row>
    <row r="6" spans="1:20" ht="15" customHeight="1">
      <c r="A6" s="5" t="s">
        <v>52</v>
      </c>
      <c r="B6" s="3" t="s">
        <v>89</v>
      </c>
      <c r="C6" s="25"/>
      <c r="D6" s="25"/>
      <c r="E6" s="25"/>
      <c r="F6" s="25"/>
      <c r="G6" s="25"/>
      <c r="H6" s="25"/>
      <c r="I6" s="25"/>
      <c r="J6" s="25"/>
      <c r="K6" s="25"/>
      <c r="L6" s="22"/>
    </row>
    <row r="7" spans="1:20" ht="15" customHeight="1">
      <c r="A7" s="5" t="s">
        <v>53</v>
      </c>
      <c r="B7" s="4" t="s">
        <v>90</v>
      </c>
      <c r="C7" s="25"/>
      <c r="D7" s="25"/>
      <c r="E7" s="25"/>
      <c r="F7" s="25"/>
      <c r="G7" s="25"/>
      <c r="H7" s="25"/>
      <c r="I7" s="25"/>
      <c r="J7" s="25"/>
      <c r="K7" s="25"/>
      <c r="L7" s="22"/>
    </row>
    <row r="8" spans="1:20" ht="15" customHeight="1">
      <c r="A8" s="22"/>
      <c r="B8" s="17" t="s">
        <v>61</v>
      </c>
      <c r="C8" s="25"/>
      <c r="D8" s="25"/>
      <c r="E8" s="25"/>
      <c r="F8" s="25"/>
      <c r="G8" s="25"/>
      <c r="H8" s="25"/>
      <c r="I8" s="25"/>
      <c r="J8" s="25"/>
      <c r="K8" s="25"/>
      <c r="L8" s="22"/>
    </row>
    <row r="9" spans="1:20" ht="15" customHeight="1">
      <c r="A9" s="22"/>
      <c r="B9" s="22"/>
      <c r="C9" s="25"/>
      <c r="D9" s="25"/>
      <c r="E9" s="25"/>
      <c r="F9" s="25"/>
      <c r="G9" s="25"/>
      <c r="H9" s="25"/>
      <c r="I9" s="25"/>
      <c r="J9" s="25"/>
      <c r="K9" s="25"/>
      <c r="L9" s="22"/>
    </row>
    <row r="10" spans="1:20" ht="15" customHeight="1">
      <c r="A10" s="22"/>
      <c r="B10" s="22"/>
      <c r="C10" s="25"/>
      <c r="D10" s="25"/>
      <c r="E10" s="25"/>
      <c r="F10" s="25"/>
      <c r="G10" s="25"/>
      <c r="H10" s="25"/>
      <c r="I10" s="25"/>
      <c r="J10" s="25"/>
      <c r="K10" s="25"/>
      <c r="L10" s="22"/>
    </row>
    <row r="11" spans="1:20" ht="15" customHeight="1">
      <c r="A11" s="22"/>
      <c r="B11" s="22"/>
      <c r="L11" s="30" t="s">
        <v>49</v>
      </c>
    </row>
    <row r="12" spans="1:20" ht="15" customHeight="1">
      <c r="B12" s="136"/>
      <c r="C12" s="137">
        <f>'[4]IR-Formátum'!C9</f>
        <v>2022</v>
      </c>
      <c r="D12" s="137">
        <f>'[4]IR-Formátum'!D9</f>
        <v>2023</v>
      </c>
      <c r="E12" s="137"/>
      <c r="F12" s="137">
        <f>'[4]IR-Formátum'!F9</f>
        <v>2024</v>
      </c>
      <c r="G12" s="137"/>
      <c r="H12" s="137">
        <f>'[4]IR-Formátum'!H9</f>
        <v>2025</v>
      </c>
      <c r="I12" s="137"/>
      <c r="J12" s="137">
        <v>2026</v>
      </c>
      <c r="L12" s="138"/>
      <c r="M12" s="139">
        <f>'[4]IR-Formátum'!M9</f>
        <v>2022</v>
      </c>
      <c r="N12" s="139">
        <f>'[4]IR-Formátum'!N9</f>
        <v>2023</v>
      </c>
      <c r="O12" s="139"/>
      <c r="P12" s="139">
        <f>'[4]IR-Formátum'!P9</f>
        <v>2024</v>
      </c>
      <c r="Q12" s="137"/>
      <c r="R12" s="137">
        <f>'[4]IR-Formátum'!R9</f>
        <v>2025</v>
      </c>
      <c r="S12" s="137"/>
      <c r="T12" s="137">
        <f>'[4]IR-Formátum'!T9</f>
        <v>2026</v>
      </c>
    </row>
    <row r="13" spans="1:20" ht="15" customHeight="1">
      <c r="B13" s="140"/>
      <c r="C13" s="431" t="str">
        <f>'[4]IR-Formátum'!C10</f>
        <v>Tény</v>
      </c>
      <c r="D13" s="137" t="str">
        <f>'[4]IR-Formátum'!D10</f>
        <v>Előrejelzés</v>
      </c>
      <c r="E13" s="141"/>
      <c r="F13" s="141"/>
      <c r="G13" s="137"/>
      <c r="H13" s="137"/>
      <c r="I13" s="137"/>
      <c r="J13" s="137"/>
      <c r="L13" s="142"/>
      <c r="M13" s="433" t="str">
        <f>'[4]IR-Formátum'!M10</f>
        <v>Actual</v>
      </c>
      <c r="N13" s="139" t="str">
        <f>'[4]IR-Formátum'!N10</f>
        <v>Forecast</v>
      </c>
      <c r="O13" s="139"/>
      <c r="P13" s="139"/>
      <c r="Q13" s="137"/>
      <c r="R13" s="137"/>
      <c r="S13" s="137"/>
      <c r="T13" s="137"/>
    </row>
    <row r="14" spans="1:20" ht="15" customHeight="1">
      <c r="B14" s="143"/>
      <c r="C14" s="432"/>
      <c r="D14" s="144" t="str">
        <f>'[4]IR-Formátum'!D11</f>
        <v>Előző</v>
      </c>
      <c r="E14" s="144" t="str">
        <f>'[4]IR-Formátum'!E11</f>
        <v>Aktuális</v>
      </c>
      <c r="F14" s="144" t="str">
        <f>'[4]IR-Formátum'!F11</f>
        <v>Előző</v>
      </c>
      <c r="G14" s="144" t="str">
        <f>'[4]IR-Formátum'!G11</f>
        <v>Aktuális</v>
      </c>
      <c r="H14" s="144" t="str">
        <f>'[4]IR-Formátum'!H11</f>
        <v>Előző</v>
      </c>
      <c r="I14" s="144" t="str">
        <f>'[4]IR-Formátum'!I11</f>
        <v>Aktuális</v>
      </c>
      <c r="J14" s="144" t="str">
        <f>'[4]IR-Formátum'!J11</f>
        <v>Aktuális</v>
      </c>
      <c r="L14" s="145"/>
      <c r="M14" s="432"/>
      <c r="N14" s="146" t="str">
        <f>'[4]IR-Formátum'!N11</f>
        <v>Previous</v>
      </c>
      <c r="O14" s="146" t="str">
        <f>'[4]IR-Formátum'!O11</f>
        <v>Current</v>
      </c>
      <c r="P14" s="146" t="str">
        <f>'[4]IR-Formátum'!P11</f>
        <v>Previous</v>
      </c>
      <c r="Q14" s="146" t="str">
        <f>'[4]IR-Formátum'!Q11</f>
        <v>Current</v>
      </c>
      <c r="R14" s="146" t="str">
        <f>'[4]IR-Formátum'!R11</f>
        <v>Previous</v>
      </c>
      <c r="S14" s="146" t="str">
        <f>'[4]IR-Formátum'!S11</f>
        <v>Current</v>
      </c>
      <c r="T14" s="146" t="str">
        <f>'[4]IR-Formátum'!T11</f>
        <v>Current</v>
      </c>
    </row>
    <row r="15" spans="1:20" ht="15" customHeight="1">
      <c r="B15" s="225" t="s">
        <v>240</v>
      </c>
      <c r="C15" s="92"/>
      <c r="D15" s="92"/>
      <c r="E15" s="92"/>
      <c r="F15" s="92"/>
      <c r="G15" s="92"/>
      <c r="H15" s="92"/>
      <c r="I15" s="92"/>
      <c r="J15" s="92"/>
      <c r="L15" s="225" t="s">
        <v>247</v>
      </c>
      <c r="M15" s="92"/>
      <c r="N15" s="92"/>
      <c r="O15" s="92"/>
      <c r="P15" s="92"/>
      <c r="Q15" s="92"/>
      <c r="R15" s="92"/>
      <c r="S15" s="92"/>
      <c r="T15" s="92"/>
    </row>
    <row r="16" spans="1:20" ht="15" customHeight="1">
      <c r="B16" s="47" t="s">
        <v>18</v>
      </c>
      <c r="C16" s="65">
        <f>'[4]IR-Formátum'!C13</f>
        <v>15.671861617275445</v>
      </c>
      <c r="D16" s="65" t="str">
        <f>'[4]IR-Formátum'!D13</f>
        <v>18,1 - 18,6</v>
      </c>
      <c r="E16" s="65" t="str">
        <f>'[4]IR-Formátum'!E13</f>
        <v>18,1 - 18,2</v>
      </c>
      <c r="F16" s="65" t="str">
        <f>'[4]IR-Formátum'!F13</f>
        <v>4,4 - 6,8</v>
      </c>
      <c r="G16" s="65" t="str">
        <f>'[4]IR-Formátum'!G13</f>
        <v>4,4 - 6,0</v>
      </c>
      <c r="H16" s="65" t="str">
        <f>'[4]IR-Formátum'!H13</f>
        <v>3,0 - 3,5</v>
      </c>
      <c r="I16" s="65" t="str">
        <f>'[4]IR-Formátum'!I13</f>
        <v>3,0 - 3,5</v>
      </c>
      <c r="J16" s="65" t="str">
        <f>'[4]IR-Formátum'!J13</f>
        <v>3,0 - 3,5</v>
      </c>
      <c r="K16" s="23"/>
      <c r="L16" s="47" t="s">
        <v>22</v>
      </c>
      <c r="M16" s="65">
        <f t="shared" ref="M16:M40" si="0">C16</f>
        <v>15.671861617275445</v>
      </c>
      <c r="N16" s="65" t="str">
        <f t="shared" ref="N16:P40" si="1">D16</f>
        <v>18,1 - 18,6</v>
      </c>
      <c r="O16" s="65" t="str">
        <f>E16</f>
        <v>18,1 - 18,2</v>
      </c>
      <c r="P16" s="65" t="str">
        <f t="shared" si="1"/>
        <v>4,4 - 6,8</v>
      </c>
      <c r="Q16" s="65" t="str">
        <f t="shared" ref="Q16:R40" si="2">G16</f>
        <v>4,4 - 6,0</v>
      </c>
      <c r="R16" s="65" t="str">
        <f t="shared" si="2"/>
        <v>3,0 - 3,5</v>
      </c>
      <c r="S16" s="65" t="str">
        <f t="shared" ref="S16:T18" si="3">I16</f>
        <v>3,0 - 3,5</v>
      </c>
      <c r="T16" s="65" t="str">
        <f t="shared" si="3"/>
        <v>3,0 - 3,5</v>
      </c>
    </row>
    <row r="17" spans="1:20" ht="15" customHeight="1">
      <c r="B17" s="47" t="s">
        <v>91</v>
      </c>
      <c r="C17" s="65">
        <f>'[4]IR-Formátum'!C14</f>
        <v>15.600738919292146</v>
      </c>
      <c r="D17" s="65" t="str">
        <f>'[4]IR-Formátum'!D14</f>
        <v>18,1 - 18,6</v>
      </c>
      <c r="E17" s="65" t="str">
        <f>'[4]IR-Formátum'!E14</f>
        <v>18,1 - 18,2</v>
      </c>
      <c r="F17" s="65" t="str">
        <f>'[4]IR-Formátum'!F14</f>
        <v>4,4 - 6,8</v>
      </c>
      <c r="G17" s="65" t="str">
        <f>'[4]IR-Formátum'!G14</f>
        <v>4,4 - 6,0</v>
      </c>
      <c r="H17" s="65" t="str">
        <f>'[4]IR-Formátum'!H14</f>
        <v>3,0 - 3,5</v>
      </c>
      <c r="I17" s="65" t="str">
        <f>'[4]IR-Formátum'!I14</f>
        <v>3,0 - 3,5</v>
      </c>
      <c r="J17" s="65" t="str">
        <f>'[4]IR-Formátum'!J14</f>
        <v>3,0 - 3,5</v>
      </c>
      <c r="K17" s="23"/>
      <c r="L17" s="47" t="s">
        <v>92</v>
      </c>
      <c r="M17" s="65">
        <f t="shared" si="0"/>
        <v>15.600738919292146</v>
      </c>
      <c r="N17" s="65" t="str">
        <f t="shared" si="1"/>
        <v>18,1 - 18,6</v>
      </c>
      <c r="O17" s="65" t="str">
        <f>E17</f>
        <v>18,1 - 18,2</v>
      </c>
      <c r="P17" s="65" t="str">
        <f t="shared" si="1"/>
        <v>4,4 - 6,8</v>
      </c>
      <c r="Q17" s="65" t="str">
        <f t="shared" si="2"/>
        <v>4,4 - 6,0</v>
      </c>
      <c r="R17" s="65" t="str">
        <f t="shared" si="2"/>
        <v>3,0 - 3,5</v>
      </c>
      <c r="S17" s="65" t="str">
        <f t="shared" si="3"/>
        <v>3,0 - 3,5</v>
      </c>
      <c r="T17" s="65" t="str">
        <f t="shared" si="3"/>
        <v>3,0 - 3,5</v>
      </c>
    </row>
    <row r="18" spans="1:20" ht="15" customHeight="1">
      <c r="B18" s="47" t="s">
        <v>50</v>
      </c>
      <c r="C18" s="65">
        <f>'[4]IR-Formátum'!C15</f>
        <v>14.51206106746727</v>
      </c>
      <c r="D18" s="65" t="str">
        <f>'[4]IR-Formátum'!D15</f>
        <v>17,6 - 18,1</v>
      </c>
      <c r="E18" s="65" t="str">
        <f>'[4]IR-Formátum'!E15</f>
        <v>17,6 - 17,7</v>
      </c>
      <c r="F18" s="65" t="str">
        <f>'[4]IR-Formátum'!F15</f>
        <v>4,0 - 6,0</v>
      </c>
      <c r="G18" s="65" t="str">
        <f>'[4]IR-Formátum'!G15</f>
        <v>4,0 - 5,5</v>
      </c>
      <c r="H18" s="65" t="str">
        <f>'[4]IR-Formátum'!H15</f>
        <v>2,5 - 3,5</v>
      </c>
      <c r="I18" s="65" t="str">
        <f>'[4]IR-Formátum'!I15</f>
        <v>2,5 - 3,5</v>
      </c>
      <c r="J18" s="65" t="str">
        <f>'[4]IR-Formátum'!J15</f>
        <v>2,5 - 3,5</v>
      </c>
      <c r="K18" s="23"/>
      <c r="L18" s="47" t="s">
        <v>51</v>
      </c>
      <c r="M18" s="65">
        <f t="shared" si="0"/>
        <v>14.51206106746727</v>
      </c>
      <c r="N18" s="65" t="str">
        <f t="shared" si="1"/>
        <v>17,6 - 18,1</v>
      </c>
      <c r="O18" s="65" t="str">
        <f>E18</f>
        <v>17,6 - 17,7</v>
      </c>
      <c r="P18" s="65" t="str">
        <f t="shared" si="1"/>
        <v>4,0 - 6,0</v>
      </c>
      <c r="Q18" s="65" t="str">
        <f t="shared" si="2"/>
        <v>4,0 - 5,5</v>
      </c>
      <c r="R18" s="65" t="str">
        <f t="shared" si="2"/>
        <v>2,5 - 3,5</v>
      </c>
      <c r="S18" s="65" t="str">
        <f t="shared" si="3"/>
        <v>2,5 - 3,5</v>
      </c>
      <c r="T18" s="65" t="str">
        <f t="shared" si="3"/>
        <v>2,5 - 3,5</v>
      </c>
    </row>
    <row r="19" spans="1:20" ht="15" customHeight="1">
      <c r="A19" s="26"/>
      <c r="B19" s="226" t="s">
        <v>28</v>
      </c>
      <c r="C19" s="101"/>
      <c r="D19" s="101"/>
      <c r="E19" s="101"/>
      <c r="F19" s="101"/>
      <c r="G19" s="101"/>
      <c r="H19" s="101"/>
      <c r="I19" s="101"/>
      <c r="J19" s="101"/>
      <c r="K19" s="79"/>
      <c r="L19" s="226" t="s">
        <v>29</v>
      </c>
      <c r="M19" s="101"/>
      <c r="N19" s="101"/>
      <c r="O19" s="101"/>
      <c r="P19" s="101"/>
      <c r="Q19" s="101"/>
      <c r="R19" s="101"/>
      <c r="S19" s="101"/>
      <c r="T19" s="101"/>
    </row>
    <row r="20" spans="1:20" ht="15" customHeight="1">
      <c r="B20" s="47" t="s">
        <v>30</v>
      </c>
      <c r="C20" s="65">
        <f>'[4]IR-Formátum'!C17</f>
        <v>6.5302310743106347</v>
      </c>
      <c r="D20" s="65" t="str">
        <f>'[4]IR-Formátum'!D17</f>
        <v>(-2,0) - (-1,8)</v>
      </c>
      <c r="E20" s="65" t="str">
        <f>'[4]IR-Formátum'!E17</f>
        <v>(-3,0) - (-2,9)</v>
      </c>
      <c r="F20" s="65" t="str">
        <f>'[4]IR-Formátum'!F17</f>
        <v>2,1 - 2,9</v>
      </c>
      <c r="G20" s="65" t="str">
        <f>'[4]IR-Formátum'!G17</f>
        <v>2,8 - 3,5</v>
      </c>
      <c r="H20" s="65" t="str">
        <f>'[4]IR-Formátum'!H17</f>
        <v>2,6 - 3,6</v>
      </c>
      <c r="I20" s="65" t="str">
        <f>'[4]IR-Formátum'!I17</f>
        <v>2,6 - 3,6</v>
      </c>
      <c r="J20" s="65" t="str">
        <f>'[4]IR-Formátum'!J17</f>
        <v>2,7 - 3,7</v>
      </c>
      <c r="K20" s="23"/>
      <c r="L20" s="61" t="s">
        <v>329</v>
      </c>
      <c r="M20" s="65">
        <f t="shared" si="0"/>
        <v>6.5302310743106347</v>
      </c>
      <c r="N20" s="65" t="str">
        <f t="shared" si="1"/>
        <v>(-2,0) - (-1,8)</v>
      </c>
      <c r="O20" s="65" t="str">
        <f t="shared" ref="O20:O27" si="4">E20</f>
        <v>(-3,0) - (-2,9)</v>
      </c>
      <c r="P20" s="65" t="str">
        <f t="shared" si="1"/>
        <v>2,1 - 2,9</v>
      </c>
      <c r="Q20" s="65" t="str">
        <f t="shared" si="2"/>
        <v>2,8 - 3,5</v>
      </c>
      <c r="R20" s="65" t="str">
        <f t="shared" si="2"/>
        <v>2,6 - 3,6</v>
      </c>
      <c r="S20" s="65" t="str">
        <f t="shared" ref="S20:T27" si="5">I20</f>
        <v>2,6 - 3,6</v>
      </c>
      <c r="T20" s="65" t="str">
        <f t="shared" si="5"/>
        <v>2,7 - 3,7</v>
      </c>
    </row>
    <row r="21" spans="1:20" ht="15" customHeight="1">
      <c r="B21" s="47" t="s">
        <v>241</v>
      </c>
      <c r="C21" s="65">
        <f>'[4]IR-Formátum'!C18</f>
        <v>3.1929659558667414</v>
      </c>
      <c r="D21" s="65" t="str">
        <f>'[4]IR-Formátum'!D18</f>
        <v>0,2 - 0,6</v>
      </c>
      <c r="E21" s="65" t="str">
        <f>'[4]IR-Formátum'!E18</f>
        <v>1,6 - 1,7</v>
      </c>
      <c r="F21" s="65" t="str">
        <f>'[4]IR-Formátum'!F18</f>
        <v>0,2 - 1,4</v>
      </c>
      <c r="G21" s="65" t="str">
        <f>'[4]IR-Formátum'!G18</f>
        <v>0,4 - 1,6</v>
      </c>
      <c r="H21" s="65" t="str">
        <f>'[4]IR-Formátum'!H18</f>
        <v>0,9 - 2,0</v>
      </c>
      <c r="I21" s="65" t="str">
        <f>'[4]IR-Formátum'!I18</f>
        <v>0,8 - 1,9</v>
      </c>
      <c r="J21" s="65" t="str">
        <f>'[4]IR-Formátum'!J18</f>
        <v>0,8 - 1,9</v>
      </c>
      <c r="K21" s="23"/>
      <c r="L21" s="47" t="s">
        <v>330</v>
      </c>
      <c r="M21" s="65">
        <f t="shared" si="0"/>
        <v>3.1929659558667414</v>
      </c>
      <c r="N21" s="65" t="str">
        <f t="shared" si="1"/>
        <v>0,2 - 0,6</v>
      </c>
      <c r="O21" s="65" t="str">
        <f t="shared" si="4"/>
        <v>1,6 - 1,7</v>
      </c>
      <c r="P21" s="65" t="str">
        <f t="shared" si="1"/>
        <v>0,2 - 1,4</v>
      </c>
      <c r="Q21" s="65" t="str">
        <f t="shared" si="2"/>
        <v>0,4 - 1,6</v>
      </c>
      <c r="R21" s="65" t="str">
        <f t="shared" si="2"/>
        <v>0,9 - 2,0</v>
      </c>
      <c r="S21" s="65" t="str">
        <f t="shared" si="5"/>
        <v>0,8 - 1,9</v>
      </c>
      <c r="T21" s="65" t="str">
        <f t="shared" si="5"/>
        <v>0,8 - 1,9</v>
      </c>
    </row>
    <row r="22" spans="1:20" ht="15" customHeight="1">
      <c r="B22" s="61" t="s">
        <v>13</v>
      </c>
      <c r="C22" s="65">
        <f>'[4]IR-Formátum'!C19</f>
        <v>0.10134453220047135</v>
      </c>
      <c r="D22" s="65" t="str">
        <f>'[4]IR-Formátum'!D19</f>
        <v>(-8,5) - (-7,5)</v>
      </c>
      <c r="E22" s="65" t="str">
        <f>'[4]IR-Formátum'!E19</f>
        <v>(-12,2) - (-11,8)</v>
      </c>
      <c r="F22" s="65" t="str">
        <f>'[4]IR-Formátum'!F19</f>
        <v>2,1 - 5,1</v>
      </c>
      <c r="G22" s="65" t="str">
        <f>'[4]IR-Formátum'!G19</f>
        <v>1,5 - 4,5</v>
      </c>
      <c r="H22" s="65" t="str">
        <f>'[4]IR-Formátum'!H19</f>
        <v>2,6 - 5,5</v>
      </c>
      <c r="I22" s="65" t="str">
        <f>'[4]IR-Formátum'!I19</f>
        <v>1,8 - 4,7</v>
      </c>
      <c r="J22" s="65" t="str">
        <f>'[4]IR-Formátum'!J19</f>
        <v>0,8 - 3,7</v>
      </c>
      <c r="K22" s="23"/>
      <c r="L22" s="61" t="s">
        <v>14</v>
      </c>
      <c r="M22" s="65">
        <f t="shared" si="0"/>
        <v>0.10134453220047135</v>
      </c>
      <c r="N22" s="65" t="str">
        <f t="shared" si="1"/>
        <v>(-8,5) - (-7,5)</v>
      </c>
      <c r="O22" s="65" t="str">
        <f t="shared" si="4"/>
        <v>(-12,2) - (-11,8)</v>
      </c>
      <c r="P22" s="65" t="str">
        <f t="shared" si="1"/>
        <v>2,1 - 5,1</v>
      </c>
      <c r="Q22" s="65" t="str">
        <f t="shared" si="2"/>
        <v>1,5 - 4,5</v>
      </c>
      <c r="R22" s="65" t="str">
        <f t="shared" si="2"/>
        <v>2,6 - 5,5</v>
      </c>
      <c r="S22" s="65" t="str">
        <f t="shared" si="5"/>
        <v>1,8 - 4,7</v>
      </c>
      <c r="T22" s="65" t="str">
        <f t="shared" si="5"/>
        <v>0,8 - 3,7</v>
      </c>
    </row>
    <row r="23" spans="1:20" ht="15" customHeight="1">
      <c r="B23" s="61" t="s">
        <v>93</v>
      </c>
      <c r="C23" s="65">
        <f>'[4]IR-Formátum'!C20</f>
        <v>3.734760068205361</v>
      </c>
      <c r="D23" s="65" t="str">
        <f>'[4]IR-Formátum'!D20</f>
        <v>(-4,0) - (-3,8)</v>
      </c>
      <c r="E23" s="65" t="str">
        <f>'[4]IR-Formátum'!E20</f>
        <v>(-5,3) - (-5,1)</v>
      </c>
      <c r="F23" s="65" t="str">
        <f>'[4]IR-Formátum'!F20</f>
        <v>1,8 - 2,8</v>
      </c>
      <c r="G23" s="65" t="str">
        <f>'[4]IR-Formátum'!G20</f>
        <v>2,1 - 3,1</v>
      </c>
      <c r="H23" s="65" t="str">
        <f>'[4]IR-Formátum'!H20</f>
        <v>2,3 - 3,5</v>
      </c>
      <c r="I23" s="65" t="str">
        <f>'[4]IR-Formátum'!I20</f>
        <v>2,1 - 3,3</v>
      </c>
      <c r="J23" s="65" t="str">
        <f>'[4]IR-Formátum'!J20</f>
        <v>1,8 - 3,0</v>
      </c>
      <c r="K23" s="23"/>
      <c r="L23" s="61" t="s">
        <v>94</v>
      </c>
      <c r="M23" s="65">
        <f t="shared" si="0"/>
        <v>3.734760068205361</v>
      </c>
      <c r="N23" s="65" t="str">
        <f t="shared" si="1"/>
        <v>(-4,0) - (-3,8)</v>
      </c>
      <c r="O23" s="65" t="str">
        <f t="shared" si="4"/>
        <v>(-5,3) - (-5,1)</v>
      </c>
      <c r="P23" s="65" t="str">
        <f t="shared" si="1"/>
        <v>1,8 - 2,8</v>
      </c>
      <c r="Q23" s="65" t="str">
        <f t="shared" si="2"/>
        <v>2,1 - 3,1</v>
      </c>
      <c r="R23" s="65" t="str">
        <f t="shared" si="2"/>
        <v>2,3 - 3,5</v>
      </c>
      <c r="S23" s="65" t="str">
        <f t="shared" si="5"/>
        <v>2,1 - 3,3</v>
      </c>
      <c r="T23" s="65" t="str">
        <f t="shared" si="5"/>
        <v>1,8 - 3,0</v>
      </c>
    </row>
    <row r="24" spans="1:20" ht="15" customHeight="1">
      <c r="B24" s="61" t="s">
        <v>8</v>
      </c>
      <c r="C24" s="65">
        <f>'[4]IR-Formátum'!C21</f>
        <v>12.606735274020224</v>
      </c>
      <c r="D24" s="65" t="str">
        <f>'[4]IR-Formátum'!D21</f>
        <v>1,6 - 2,2</v>
      </c>
      <c r="E24" s="65" t="str">
        <f>'[4]IR-Formátum'!E21</f>
        <v>0,4 - 0,6</v>
      </c>
      <c r="F24" s="65" t="str">
        <f>'[4]IR-Formátum'!F21</f>
        <v>4,8 - 6,8</v>
      </c>
      <c r="G24" s="65" t="str">
        <f>'[4]IR-Formátum'!G21</f>
        <v>2,7 - 4,3</v>
      </c>
      <c r="H24" s="65" t="str">
        <f>'[4]IR-Formátum'!H21</f>
        <v>3,7 - 5,4</v>
      </c>
      <c r="I24" s="65" t="str">
        <f>'[4]IR-Formátum'!I21</f>
        <v>5,8 - 7,6</v>
      </c>
      <c r="J24" s="65" t="str">
        <f>'[4]IR-Formátum'!J21</f>
        <v>4,6 - 6,4</v>
      </c>
      <c r="K24" s="23"/>
      <c r="L24" s="61" t="s">
        <v>76</v>
      </c>
      <c r="M24" s="65">
        <f t="shared" si="0"/>
        <v>12.606735274020224</v>
      </c>
      <c r="N24" s="65" t="str">
        <f t="shared" si="1"/>
        <v>1,6 - 2,2</v>
      </c>
      <c r="O24" s="65" t="str">
        <f t="shared" si="4"/>
        <v>0,4 - 0,6</v>
      </c>
      <c r="P24" s="65" t="str">
        <f t="shared" si="1"/>
        <v>4,8 - 6,8</v>
      </c>
      <c r="Q24" s="65" t="str">
        <f t="shared" si="2"/>
        <v>2,7 - 4,3</v>
      </c>
      <c r="R24" s="65" t="str">
        <f t="shared" si="2"/>
        <v>3,7 - 5,4</v>
      </c>
      <c r="S24" s="65" t="str">
        <f t="shared" si="5"/>
        <v>5,8 - 7,6</v>
      </c>
      <c r="T24" s="65" t="str">
        <f t="shared" si="5"/>
        <v>4,6 - 6,4</v>
      </c>
    </row>
    <row r="25" spans="1:20" ht="15" customHeight="1">
      <c r="B25" s="61" t="s">
        <v>103</v>
      </c>
      <c r="C25" s="65">
        <f>'[4]IR-Formátum'!C22</f>
        <v>11.598416849425035</v>
      </c>
      <c r="D25" s="65" t="str">
        <f>'[4]IR-Formátum'!D22</f>
        <v>(-2,6) - (-2,0)</v>
      </c>
      <c r="E25" s="65" t="str">
        <f>'[4]IR-Formátum'!E22</f>
        <v>(-4,8) - (-4,6)</v>
      </c>
      <c r="F25" s="65" t="str">
        <f>'[4]IR-Formátum'!F22</f>
        <v>3,3 - 5,5</v>
      </c>
      <c r="G25" s="65" t="str">
        <f>'[4]IR-Formátum'!G22</f>
        <v>2,3 - 3,9</v>
      </c>
      <c r="H25" s="65" t="str">
        <f>'[4]IR-Formátum'!H22</f>
        <v>2,7 - 4,7</v>
      </c>
      <c r="I25" s="65" t="str">
        <f>'[4]IR-Formátum'!I22</f>
        <v>4,1 - 6,1</v>
      </c>
      <c r="J25" s="65" t="str">
        <f>'[4]IR-Formátum'!J22</f>
        <v>3,1 - 5,1</v>
      </c>
      <c r="K25" s="23"/>
      <c r="L25" s="61" t="s">
        <v>105</v>
      </c>
      <c r="M25" s="65">
        <f t="shared" si="0"/>
        <v>11.598416849425035</v>
      </c>
      <c r="N25" s="65" t="str">
        <f t="shared" si="1"/>
        <v>(-2,6) - (-2,0)</v>
      </c>
      <c r="O25" s="65" t="str">
        <f t="shared" si="4"/>
        <v>(-4,8) - (-4,6)</v>
      </c>
      <c r="P25" s="65" t="str">
        <f t="shared" si="1"/>
        <v>3,3 - 5,5</v>
      </c>
      <c r="Q25" s="65" t="str">
        <f t="shared" si="2"/>
        <v>2,3 - 3,9</v>
      </c>
      <c r="R25" s="65" t="str">
        <f t="shared" si="2"/>
        <v>2,7 - 4,7</v>
      </c>
      <c r="S25" s="65" t="str">
        <f t="shared" si="5"/>
        <v>4,1 - 6,1</v>
      </c>
      <c r="T25" s="65" t="str">
        <f t="shared" si="5"/>
        <v>3,1 - 5,1</v>
      </c>
    </row>
    <row r="26" spans="1:20" ht="15" customHeight="1">
      <c r="B26" s="61" t="s">
        <v>104</v>
      </c>
      <c r="C26" s="65">
        <f>'[4]IR-Formátum'!C23</f>
        <v>4.5545542655758737</v>
      </c>
      <c r="D26" s="65" t="str">
        <f>'[4]IR-Formátum'!D23</f>
        <v>(-0,5) - 0,5</v>
      </c>
      <c r="E26" s="65" t="str">
        <f>'[4]IR-Formátum'!E23</f>
        <v>(-0,6) - (-0,4)</v>
      </c>
      <c r="F26" s="65" t="str">
        <f>'[4]IR-Formátum'!F23</f>
        <v>3,0 - 4,0</v>
      </c>
      <c r="G26" s="65" t="str">
        <f>'[4]IR-Formátum'!G23</f>
        <v>2,5 - 3,5</v>
      </c>
      <c r="H26" s="65" t="str">
        <f>'[4]IR-Formátum'!H23</f>
        <v>3,0 - 4,0</v>
      </c>
      <c r="I26" s="65" t="str">
        <f>'[4]IR-Formátum'!I23</f>
        <v>3,5 - 4,5</v>
      </c>
      <c r="J26" s="65" t="str">
        <f>'[4]IR-Formátum'!J23</f>
        <v>3,0 - 4,0</v>
      </c>
      <c r="K26" s="23"/>
      <c r="L26" s="61" t="s">
        <v>104</v>
      </c>
      <c r="M26" s="65">
        <f t="shared" si="0"/>
        <v>4.5545542655758737</v>
      </c>
      <c r="N26" s="65" t="str">
        <f t="shared" si="1"/>
        <v>(-0,5) - 0,5</v>
      </c>
      <c r="O26" s="65" t="str">
        <f t="shared" si="4"/>
        <v>(-0,6) - (-0,4)</v>
      </c>
      <c r="P26" s="65" t="str">
        <f t="shared" si="1"/>
        <v>3,0 - 4,0</v>
      </c>
      <c r="Q26" s="65" t="str">
        <f t="shared" si="2"/>
        <v>2,5 - 3,5</v>
      </c>
      <c r="R26" s="65" t="str">
        <f t="shared" si="2"/>
        <v>3,0 - 4,0</v>
      </c>
      <c r="S26" s="65" t="str">
        <f t="shared" si="5"/>
        <v>3,5 - 4,5</v>
      </c>
      <c r="T26" s="65" t="str">
        <f t="shared" si="5"/>
        <v>3,0 - 4,0</v>
      </c>
    </row>
    <row r="27" spans="1:20" ht="15" customHeight="1">
      <c r="A27" s="26"/>
      <c r="B27" s="61" t="s">
        <v>242</v>
      </c>
      <c r="C27" s="65">
        <f>'[4]IR-Formátum'!C24</f>
        <v>3.03438987340096</v>
      </c>
      <c r="D27" s="65" t="str">
        <f>'[4]IR-Formátum'!D24</f>
        <v>(-0,3) - 0,0</v>
      </c>
      <c r="E27" s="65" t="str">
        <f>'[4]IR-Formátum'!E24</f>
        <v>(-0,6) - (-0,5)</v>
      </c>
      <c r="F27" s="65" t="str">
        <f>'[4]IR-Formátum'!F24</f>
        <v>2,7 - 3,8</v>
      </c>
      <c r="G27" s="65" t="str">
        <f>'[4]IR-Formátum'!G24</f>
        <v>2,8 - 3,7</v>
      </c>
      <c r="H27" s="65" t="str">
        <f>'[4]IR-Formátum'!H24</f>
        <v>2,4 - 3,8</v>
      </c>
      <c r="I27" s="65" t="str">
        <f>'[4]IR-Formátum'!I24</f>
        <v>3,4 - 4,7</v>
      </c>
      <c r="J27" s="65" t="str">
        <f>'[4]IR-Formátum'!J24</f>
        <v>2,8 - 4,2</v>
      </c>
      <c r="K27" s="79"/>
      <c r="L27" s="61" t="s">
        <v>248</v>
      </c>
      <c r="M27" s="65">
        <f t="shared" si="0"/>
        <v>3.03438987340096</v>
      </c>
      <c r="N27" s="65" t="str">
        <f t="shared" si="1"/>
        <v>(-0,3) - 0,0</v>
      </c>
      <c r="O27" s="65" t="str">
        <f t="shared" si="4"/>
        <v>(-0,6) - (-0,5)</v>
      </c>
      <c r="P27" s="65" t="str">
        <f t="shared" si="1"/>
        <v>2,7 - 3,8</v>
      </c>
      <c r="Q27" s="65" t="str">
        <f t="shared" si="2"/>
        <v>2,8 - 3,7</v>
      </c>
      <c r="R27" s="65" t="str">
        <f t="shared" si="2"/>
        <v>2,4 - 3,8</v>
      </c>
      <c r="S27" s="65" t="str">
        <f t="shared" si="5"/>
        <v>3,4 - 4,7</v>
      </c>
      <c r="T27" s="65" t="str">
        <f t="shared" si="5"/>
        <v>2,8 - 4,2</v>
      </c>
    </row>
    <row r="28" spans="1:20" ht="15" customHeight="1">
      <c r="B28" s="226" t="s">
        <v>246</v>
      </c>
      <c r="C28" s="101"/>
      <c r="D28" s="101"/>
      <c r="E28" s="101"/>
      <c r="F28" s="101"/>
      <c r="G28" s="101"/>
      <c r="H28" s="101"/>
      <c r="I28" s="101"/>
      <c r="J28" s="101"/>
      <c r="K28" s="23"/>
      <c r="L28" s="226" t="s">
        <v>252</v>
      </c>
      <c r="M28" s="101"/>
      <c r="N28" s="101"/>
      <c r="O28" s="101"/>
      <c r="P28" s="101"/>
      <c r="Q28" s="101"/>
      <c r="R28" s="101"/>
      <c r="S28" s="101"/>
      <c r="T28" s="101"/>
    </row>
    <row r="29" spans="1:20" ht="15" customHeight="1">
      <c r="B29" s="47" t="s">
        <v>31</v>
      </c>
      <c r="C29" s="59">
        <f>'[4]IR-Formátum'!C26</f>
        <v>-8.224604989421568</v>
      </c>
      <c r="D29" s="65" t="str">
        <f>'[4]IR-Formátum'!D26</f>
        <v>(-1,1) - (-0,1)</v>
      </c>
      <c r="E29" s="59" t="str">
        <f>'[4]IR-Formátum'!E26</f>
        <v>(-0,1) - 0,7</v>
      </c>
      <c r="F29" s="59" t="str">
        <f>'[4]IR-Formátum'!F26</f>
        <v>0,4 - 1,6</v>
      </c>
      <c r="G29" s="59" t="str">
        <f>'[4]IR-Formátum'!G26</f>
        <v>0,4 - 1,6</v>
      </c>
      <c r="H29" s="59" t="str">
        <f>'[4]IR-Formátum'!H26</f>
        <v>1,1 - 2,5</v>
      </c>
      <c r="I29" s="59" t="str">
        <f>'[4]IR-Formátum'!I26</f>
        <v>1,6 - 3,0</v>
      </c>
      <c r="J29" s="59" t="str">
        <f>'[4]IR-Formátum'!J26</f>
        <v>2,5 - 4,1</v>
      </c>
      <c r="K29" s="23"/>
      <c r="L29" s="47" t="s">
        <v>32</v>
      </c>
      <c r="M29" s="65">
        <f t="shared" si="0"/>
        <v>-8.224604989421568</v>
      </c>
      <c r="N29" s="65" t="str">
        <f t="shared" si="1"/>
        <v>(-1,1) - (-0,1)</v>
      </c>
      <c r="O29" s="65" t="str">
        <f>E29</f>
        <v>(-0,1) - 0,7</v>
      </c>
      <c r="P29" s="65" t="str">
        <f t="shared" si="1"/>
        <v>0,4 - 1,6</v>
      </c>
      <c r="Q29" s="65" t="str">
        <f t="shared" si="2"/>
        <v>0,4 - 1,6</v>
      </c>
      <c r="R29" s="65" t="str">
        <f t="shared" si="2"/>
        <v>1,1 - 2,5</v>
      </c>
      <c r="S29" s="65" t="str">
        <f>I29</f>
        <v>1,6 - 3,0</v>
      </c>
      <c r="T29" s="65" t="str">
        <f>J29</f>
        <v>2,5 - 4,1</v>
      </c>
    </row>
    <row r="30" spans="1:20" ht="15" customHeight="1">
      <c r="A30" s="26"/>
      <c r="B30" s="47" t="s">
        <v>33</v>
      </c>
      <c r="C30" s="59">
        <f>'[4]IR-Formátum'!C27</f>
        <v>-6.0651359966909073</v>
      </c>
      <c r="D30" s="65" t="str">
        <f>'[4]IR-Formátum'!D27</f>
        <v>1,1 - 2,1</v>
      </c>
      <c r="E30" s="59" t="str">
        <f>'[4]IR-Formátum'!E27</f>
        <v>2,1 - 2,9</v>
      </c>
      <c r="F30" s="59" t="str">
        <f>'[4]IR-Formátum'!F27</f>
        <v>2,1 - 3,3</v>
      </c>
      <c r="G30" s="59" t="str">
        <f>'[4]IR-Formátum'!G27</f>
        <v>2,2 - 3,4</v>
      </c>
      <c r="H30" s="59" t="str">
        <f>'[4]IR-Formátum'!H27</f>
        <v>2,7 - 4,1</v>
      </c>
      <c r="I30" s="59" t="str">
        <f>'[4]IR-Formátum'!I27</f>
        <v>3,4 - 4,8</v>
      </c>
      <c r="J30" s="59" t="str">
        <f>'[4]IR-Formátum'!J27</f>
        <v>4,3 - 5,9</v>
      </c>
      <c r="K30" s="23"/>
      <c r="L30" s="47" t="s">
        <v>108</v>
      </c>
      <c r="M30" s="65">
        <f t="shared" si="0"/>
        <v>-6.0651359966909073</v>
      </c>
      <c r="N30" s="65" t="str">
        <f t="shared" si="1"/>
        <v>1,1 - 2,1</v>
      </c>
      <c r="O30" s="65" t="str">
        <f>E30</f>
        <v>2,1 - 2,9</v>
      </c>
      <c r="P30" s="65" t="str">
        <f t="shared" si="1"/>
        <v>2,1 - 3,3</v>
      </c>
      <c r="Q30" s="65" t="str">
        <f t="shared" si="2"/>
        <v>2,2 - 3,4</v>
      </c>
      <c r="R30" s="65" t="str">
        <f t="shared" si="2"/>
        <v>2,7 - 4,1</v>
      </c>
      <c r="S30" s="65" t="str">
        <f>I30</f>
        <v>3,4 - 4,8</v>
      </c>
      <c r="T30" s="65" t="str">
        <f>J30</f>
        <v>4,3 - 5,9</v>
      </c>
    </row>
    <row r="31" spans="1:20" ht="15" customHeight="1">
      <c r="B31" s="226" t="s">
        <v>332</v>
      </c>
      <c r="C31" s="101"/>
      <c r="D31" s="101"/>
      <c r="E31" s="101"/>
      <c r="F31" s="101"/>
      <c r="G31" s="101"/>
      <c r="H31" s="101"/>
      <c r="I31" s="101"/>
      <c r="J31" s="101"/>
      <c r="K31" s="80"/>
      <c r="L31" s="226" t="s">
        <v>333</v>
      </c>
      <c r="M31" s="101"/>
      <c r="N31" s="101"/>
      <c r="O31" s="101"/>
      <c r="P31" s="101"/>
      <c r="Q31" s="101"/>
      <c r="R31" s="101"/>
      <c r="S31" s="101"/>
      <c r="T31" s="101"/>
    </row>
    <row r="32" spans="1:20" ht="15" customHeight="1">
      <c r="A32" s="26"/>
      <c r="B32" s="47" t="s">
        <v>77</v>
      </c>
      <c r="C32" s="164">
        <v>-6.2</v>
      </c>
      <c r="D32" s="66">
        <f>'[4]IR-Formátum'!D29</f>
        <v>-5.2</v>
      </c>
      <c r="E32" s="164" t="str">
        <f>'[4]IR-Formátum'!E29</f>
        <v xml:space="preserve">(-6,0) - (-5,2) </v>
      </c>
      <c r="F32" s="164">
        <f>'[4]IR-Formátum'!F29</f>
        <v>-2.9</v>
      </c>
      <c r="G32" s="164" t="str">
        <f>'[4]IR-Formátum'!G29</f>
        <v>(-3,9) - (-2,9)</v>
      </c>
      <c r="H32" s="164">
        <f>'[4]IR-Formátum'!H29</f>
        <v>-1.9</v>
      </c>
      <c r="I32" s="164" t="str">
        <f>'[4]IR-Formátum'!I29</f>
        <v>(-2,9) - (-1,9)</v>
      </c>
      <c r="J32" s="164" t="str">
        <f>'[4]IR-Formátum'!J29</f>
        <v>(-2,4) - (-1,4)</v>
      </c>
      <c r="K32" s="79"/>
      <c r="L32" s="47" t="s">
        <v>86</v>
      </c>
      <c r="M32" s="66">
        <f t="shared" si="0"/>
        <v>-6.2</v>
      </c>
      <c r="N32" s="66">
        <f t="shared" si="1"/>
        <v>-5.2</v>
      </c>
      <c r="O32" s="66" t="str">
        <f>E32</f>
        <v xml:space="preserve">(-6,0) - (-5,2) </v>
      </c>
      <c r="P32" s="66">
        <f t="shared" si="1"/>
        <v>-2.9</v>
      </c>
      <c r="Q32" s="66" t="str">
        <f t="shared" si="2"/>
        <v>(-3,9) - (-2,9)</v>
      </c>
      <c r="R32" s="66">
        <f t="shared" si="2"/>
        <v>-1.9</v>
      </c>
      <c r="S32" s="66" t="str">
        <f>I32</f>
        <v>(-2,9) - (-1,9)</v>
      </c>
      <c r="T32" s="66" t="str">
        <f>J32</f>
        <v>(-2,4) - (-1,4)</v>
      </c>
    </row>
    <row r="33" spans="1:20" ht="15" customHeight="1">
      <c r="A33" s="27"/>
      <c r="B33" s="226" t="s">
        <v>36</v>
      </c>
      <c r="C33" s="101"/>
      <c r="D33" s="101"/>
      <c r="E33" s="101"/>
      <c r="F33" s="101"/>
      <c r="G33" s="101"/>
      <c r="H33" s="101"/>
      <c r="I33" s="101"/>
      <c r="J33" s="101"/>
      <c r="K33" s="23"/>
      <c r="L33" s="226" t="s">
        <v>34</v>
      </c>
      <c r="M33" s="101"/>
      <c r="N33" s="101"/>
      <c r="O33" s="101"/>
      <c r="P33" s="101"/>
      <c r="Q33" s="101"/>
      <c r="R33" s="101"/>
      <c r="S33" s="101"/>
      <c r="T33" s="101"/>
    </row>
    <row r="34" spans="1:20" ht="15" customHeight="1">
      <c r="A34" s="27"/>
      <c r="B34" s="47" t="s">
        <v>243</v>
      </c>
      <c r="C34" s="65">
        <f>'[4]IR-Formátum'!C31</f>
        <v>17.418962746644599</v>
      </c>
      <c r="D34" s="65" t="str">
        <f>'[4]IR-Formátum'!D31</f>
        <v>13,4 - 13,7</v>
      </c>
      <c r="E34" s="65" t="str">
        <f>'[4]IR-Formátum'!E31</f>
        <v>13,7 - 13,9</v>
      </c>
      <c r="F34" s="65" t="str">
        <f>'[4]IR-Formátum'!F31</f>
        <v>10,0 - 11,2</v>
      </c>
      <c r="G34" s="65" t="str">
        <f>'[4]IR-Formátum'!G31</f>
        <v>10,6 - 11,6</v>
      </c>
      <c r="H34" s="65" t="str">
        <f>'[4]IR-Formátum'!H31</f>
        <v>7,4 - 8,7</v>
      </c>
      <c r="I34" s="65" t="str">
        <f>'[4]IR-Formátum'!I31</f>
        <v>7,7 - 9,0</v>
      </c>
      <c r="J34" s="65" t="str">
        <f>'[4]IR-Formátum'!J31</f>
        <v>7,4 - 8,7</v>
      </c>
      <c r="K34" s="23"/>
      <c r="L34" s="47" t="s">
        <v>249</v>
      </c>
      <c r="M34" s="65">
        <f t="shared" si="0"/>
        <v>17.418962746644599</v>
      </c>
      <c r="N34" s="65" t="str">
        <f t="shared" si="1"/>
        <v>13,4 - 13,7</v>
      </c>
      <c r="O34" s="65" t="str">
        <f t="shared" ref="O34:O40" si="6">E34</f>
        <v>13,7 - 13,9</v>
      </c>
      <c r="P34" s="65" t="str">
        <f t="shared" si="1"/>
        <v>10,0 - 11,2</v>
      </c>
      <c r="Q34" s="65" t="str">
        <f t="shared" si="2"/>
        <v>10,6 - 11,6</v>
      </c>
      <c r="R34" s="65" t="str">
        <f t="shared" si="2"/>
        <v>7,4 - 8,7</v>
      </c>
      <c r="S34" s="65" t="str">
        <f t="shared" ref="S34:T40" si="7">I34</f>
        <v>7,7 - 9,0</v>
      </c>
      <c r="T34" s="65" t="str">
        <f t="shared" si="7"/>
        <v>7,4 - 8,7</v>
      </c>
    </row>
    <row r="35" spans="1:20" ht="15" customHeight="1">
      <c r="A35" s="27"/>
      <c r="B35" s="47" t="s">
        <v>44</v>
      </c>
      <c r="C35" s="65">
        <f>'[4]IR-Formátum'!C32</f>
        <v>1.3162864432283801</v>
      </c>
      <c r="D35" s="65" t="str">
        <f>'[4]IR-Formátum'!D32</f>
        <v>0,5 - 0,6</v>
      </c>
      <c r="E35" s="65" t="str">
        <f>'[4]IR-Formátum'!E32</f>
        <v>0,5</v>
      </c>
      <c r="F35" s="65" t="str">
        <f>'[4]IR-Formátum'!F32</f>
        <v>(-0,1) - 0,5</v>
      </c>
      <c r="G35" s="65" t="str">
        <f>'[4]IR-Formátum'!G32</f>
        <v>(-0,3) - 0,1</v>
      </c>
      <c r="H35" s="65" t="str">
        <f>'[4]IR-Formátum'!H32</f>
        <v>(-0,1) - 0,6</v>
      </c>
      <c r="I35" s="65" t="str">
        <f>'[4]IR-Formátum'!I32</f>
        <v>(-0,3) - 0,4</v>
      </c>
      <c r="J35" s="65" t="str">
        <f>'[4]IR-Formátum'!J32</f>
        <v>(-0,2) - 0,6</v>
      </c>
      <c r="K35" s="23"/>
      <c r="L35" s="47" t="s">
        <v>46</v>
      </c>
      <c r="M35" s="65">
        <f t="shared" si="0"/>
        <v>1.3162864432283801</v>
      </c>
      <c r="N35" s="65" t="str">
        <f t="shared" si="1"/>
        <v>0,5 - 0,6</v>
      </c>
      <c r="O35" s="65" t="str">
        <f t="shared" si="6"/>
        <v>0,5</v>
      </c>
      <c r="P35" s="65" t="str">
        <f t="shared" si="1"/>
        <v>(-0,1) - 0,5</v>
      </c>
      <c r="Q35" s="65" t="str">
        <f t="shared" si="2"/>
        <v>(-0,3) - 0,1</v>
      </c>
      <c r="R35" s="65" t="str">
        <f t="shared" si="2"/>
        <v>(-0,1) - 0,6</v>
      </c>
      <c r="S35" s="65" t="str">
        <f t="shared" si="7"/>
        <v>(-0,3) - 0,4</v>
      </c>
      <c r="T35" s="65" t="str">
        <f t="shared" si="7"/>
        <v>(-0,2) - 0,6</v>
      </c>
    </row>
    <row r="36" spans="1:20" ht="15" customHeight="1">
      <c r="A36" s="27"/>
      <c r="B36" s="47" t="s">
        <v>244</v>
      </c>
      <c r="C36" s="65">
        <f>'[4]IR-Formátum'!C33</f>
        <v>15.6845019220764</v>
      </c>
      <c r="D36" s="65" t="str">
        <f>'[4]IR-Formátum'!D33</f>
        <v>15,6 - 15,9</v>
      </c>
      <c r="E36" s="65" t="str">
        <f>'[4]IR-Formátum'!E33</f>
        <v>15,9 - 16,0</v>
      </c>
      <c r="F36" s="65" t="str">
        <f>'[4]IR-Formátum'!F33</f>
        <v>9,5 - 10,5</v>
      </c>
      <c r="G36" s="65" t="str">
        <f>'[4]IR-Formátum'!G33</f>
        <v>10,0 - 11,0</v>
      </c>
      <c r="H36" s="65" t="str">
        <f>'[4]IR-Formátum'!H33</f>
        <v>6,9 - 8,1</v>
      </c>
      <c r="I36" s="65" t="str">
        <f>'[4]IR-Formátum'!I33</f>
        <v>7,1 - 8,2</v>
      </c>
      <c r="J36" s="65" t="str">
        <f>'[4]IR-Formátum'!J33</f>
        <v>6,5 - 7,6</v>
      </c>
      <c r="K36" s="23"/>
      <c r="L36" s="47" t="s">
        <v>250</v>
      </c>
      <c r="M36" s="65">
        <f t="shared" si="0"/>
        <v>15.6845019220764</v>
      </c>
      <c r="N36" s="65" t="str">
        <f t="shared" si="1"/>
        <v>15,6 - 15,9</v>
      </c>
      <c r="O36" s="65" t="str">
        <f t="shared" si="6"/>
        <v>15,9 - 16,0</v>
      </c>
      <c r="P36" s="65" t="str">
        <f t="shared" si="1"/>
        <v>9,5 - 10,5</v>
      </c>
      <c r="Q36" s="65" t="str">
        <f t="shared" si="2"/>
        <v>10,0 - 11,0</v>
      </c>
      <c r="R36" s="65" t="str">
        <f t="shared" si="2"/>
        <v>6,9 - 8,1</v>
      </c>
      <c r="S36" s="65" t="str">
        <f t="shared" si="7"/>
        <v>7,1 - 8,2</v>
      </c>
      <c r="T36" s="65" t="str">
        <f t="shared" si="7"/>
        <v>6,5 - 7,6</v>
      </c>
    </row>
    <row r="37" spans="1:20" ht="15" customHeight="1">
      <c r="A37" s="27"/>
      <c r="B37" s="47" t="s">
        <v>45</v>
      </c>
      <c r="C37" s="65">
        <f>'[4]IR-Formátum'!C34</f>
        <v>2.10108534454938</v>
      </c>
      <c r="D37" s="65" t="str">
        <f>'[4]IR-Formátum'!D34</f>
        <v>0,8 - 1,0</v>
      </c>
      <c r="E37" s="65" t="str">
        <f>'[4]IR-Formátum'!E34</f>
        <v>0,9</v>
      </c>
      <c r="F37" s="65" t="str">
        <f>'[4]IR-Formátum'!F34</f>
        <v>0,2 - 0,7</v>
      </c>
      <c r="G37" s="65" t="str">
        <f>'[4]IR-Formátum'!G34</f>
        <v>(-0,1) - 0,3</v>
      </c>
      <c r="H37" s="65" t="str">
        <f>'[4]IR-Formátum'!H34</f>
        <v>0,0 - 0,6</v>
      </c>
      <c r="I37" s="65" t="str">
        <f>'[4]IR-Formátum'!I34</f>
        <v>0,0 - 0,5</v>
      </c>
      <c r="J37" s="65" t="str">
        <f>'[4]IR-Formátum'!J34</f>
        <v>0,0 - 0,5</v>
      </c>
      <c r="K37" s="23"/>
      <c r="L37" s="47" t="s">
        <v>47</v>
      </c>
      <c r="M37" s="65">
        <f t="shared" si="0"/>
        <v>2.10108534454938</v>
      </c>
      <c r="N37" s="65" t="str">
        <f t="shared" si="1"/>
        <v>0,8 - 1,0</v>
      </c>
      <c r="O37" s="65" t="str">
        <f t="shared" si="6"/>
        <v>0,9</v>
      </c>
      <c r="P37" s="65" t="str">
        <f t="shared" si="1"/>
        <v>0,2 - 0,7</v>
      </c>
      <c r="Q37" s="65" t="str">
        <f t="shared" si="2"/>
        <v>(-0,1) - 0,3</v>
      </c>
      <c r="R37" s="65" t="str">
        <f t="shared" si="2"/>
        <v>0,0 - 0,6</v>
      </c>
      <c r="S37" s="65" t="str">
        <f t="shared" si="7"/>
        <v>0,0 - 0,5</v>
      </c>
      <c r="T37" s="65" t="str">
        <f t="shared" si="7"/>
        <v>0,0 - 0,5</v>
      </c>
    </row>
    <row r="38" spans="1:20" ht="15" customHeight="1">
      <c r="A38" s="27"/>
      <c r="B38" s="47" t="s">
        <v>65</v>
      </c>
      <c r="C38" s="65">
        <f>'[4]IR-Formátum'!C35</f>
        <v>3.6186423242010801</v>
      </c>
      <c r="D38" s="65" t="str">
        <f>'[4]IR-Formátum'!D35</f>
        <v>3,9 - 4,0</v>
      </c>
      <c r="E38" s="65" t="str">
        <f>'[4]IR-Formátum'!E35</f>
        <v>4,0 - 4,1</v>
      </c>
      <c r="F38" s="65" t="str">
        <f>'[4]IR-Formátum'!F35</f>
        <v>3,5 - 3,8</v>
      </c>
      <c r="G38" s="65" t="str">
        <f>'[4]IR-Formátum'!G35</f>
        <v>3,6 - 3,9</v>
      </c>
      <c r="H38" s="65" t="str">
        <f>'[4]IR-Formátum'!H35</f>
        <v>3,1 - 3,8</v>
      </c>
      <c r="I38" s="65" t="str">
        <f>'[4]IR-Formátum'!I35</f>
        <v>3,2 - 3,8</v>
      </c>
      <c r="J38" s="65" t="str">
        <f>'[4]IR-Formátum'!J35</f>
        <v>2,9 - 3,9</v>
      </c>
      <c r="K38" s="23"/>
      <c r="L38" s="47" t="s">
        <v>66</v>
      </c>
      <c r="M38" s="65">
        <f t="shared" si="0"/>
        <v>3.6186423242010801</v>
      </c>
      <c r="N38" s="65" t="str">
        <f t="shared" si="1"/>
        <v>3,9 - 4,0</v>
      </c>
      <c r="O38" s="65" t="str">
        <f t="shared" si="6"/>
        <v>4,0 - 4,1</v>
      </c>
      <c r="P38" s="65" t="str">
        <f t="shared" si="1"/>
        <v>3,5 - 3,8</v>
      </c>
      <c r="Q38" s="65" t="str">
        <f t="shared" si="2"/>
        <v>3,6 - 3,9</v>
      </c>
      <c r="R38" s="65" t="str">
        <f t="shared" si="2"/>
        <v>3,1 - 3,8</v>
      </c>
      <c r="S38" s="65" t="str">
        <f t="shared" si="7"/>
        <v>3,2 - 3,8</v>
      </c>
      <c r="T38" s="65" t="str">
        <f t="shared" si="7"/>
        <v>2,9 - 3,9</v>
      </c>
    </row>
    <row r="39" spans="1:20" ht="15" customHeight="1">
      <c r="B39" s="47" t="s">
        <v>106</v>
      </c>
      <c r="C39" s="65">
        <f>'[4]IR-Formátum'!C36</f>
        <v>9.8980812704638499</v>
      </c>
      <c r="D39" s="65" t="str">
        <f>'[4]IR-Formátum'!D36</f>
        <v>15,2 - 15,7</v>
      </c>
      <c r="E39" s="65" t="str">
        <f>'[4]IR-Formátum'!E36</f>
        <v>17,1 - 17,4</v>
      </c>
      <c r="F39" s="65" t="str">
        <f>'[4]IR-Formátum'!F36</f>
        <v>5,1 - 6,6</v>
      </c>
      <c r="G39" s="65" t="str">
        <f>'[4]IR-Formátum'!G36</f>
        <v>7,2 - 8,6</v>
      </c>
      <c r="H39" s="65" t="str">
        <f>'[4]IR-Formátum'!H36</f>
        <v>4,1 - 5,9</v>
      </c>
      <c r="I39" s="65" t="str">
        <f>'[4]IR-Formátum'!I36</f>
        <v>4,7 - 6,4</v>
      </c>
      <c r="J39" s="65" t="str">
        <f>'[4]IR-Formátum'!J36</f>
        <v>4,1 - 5,8</v>
      </c>
      <c r="K39" s="81"/>
      <c r="L39" s="47" t="s">
        <v>107</v>
      </c>
      <c r="M39" s="65">
        <f t="shared" si="0"/>
        <v>9.8980812704638499</v>
      </c>
      <c r="N39" s="65" t="str">
        <f t="shared" si="1"/>
        <v>15,2 - 15,7</v>
      </c>
      <c r="O39" s="65" t="str">
        <f t="shared" si="6"/>
        <v>17,1 - 17,4</v>
      </c>
      <c r="P39" s="65" t="str">
        <f t="shared" si="1"/>
        <v>5,1 - 6,6</v>
      </c>
      <c r="Q39" s="65" t="str">
        <f t="shared" si="2"/>
        <v>7,2 - 8,6</v>
      </c>
      <c r="R39" s="65" t="str">
        <f t="shared" si="2"/>
        <v>4,1 - 5,9</v>
      </c>
      <c r="S39" s="65" t="str">
        <f t="shared" si="7"/>
        <v>4,7 - 6,4</v>
      </c>
      <c r="T39" s="65" t="str">
        <f t="shared" si="7"/>
        <v>4,1 - 5,8</v>
      </c>
    </row>
    <row r="40" spans="1:20" ht="15" customHeight="1">
      <c r="B40" s="48" t="s">
        <v>245</v>
      </c>
      <c r="C40" s="67">
        <f>'[4]IR-Formátum'!C37</f>
        <v>5.6261568036808427</v>
      </c>
      <c r="D40" s="67" t="str">
        <f>'[4]IR-Formátum'!D37</f>
        <v>(-1,0) - (-0,8)</v>
      </c>
      <c r="E40" s="67" t="str">
        <f>'[4]IR-Formátum'!E37</f>
        <v>(-1,3) - (-1,2)</v>
      </c>
      <c r="F40" s="67" t="str">
        <f>'[4]IR-Formátum'!F37</f>
        <v>2,1 - 3,1</v>
      </c>
      <c r="G40" s="67" t="str">
        <f>'[4]IR-Formátum'!G37</f>
        <v>2,8 - 3,7</v>
      </c>
      <c r="H40" s="67" t="str">
        <f>'[4]IR-Formátum'!H37</f>
        <v>2,5 - 3,7</v>
      </c>
      <c r="I40" s="67" t="str">
        <f>'[4]IR-Formátum'!I37</f>
        <v>2,5 - 3,7</v>
      </c>
      <c r="J40" s="67" t="str">
        <f>'[4]IR-Formátum'!J37</f>
        <v>2,3 - 3,5</v>
      </c>
      <c r="K40" s="81"/>
      <c r="L40" s="48" t="s">
        <v>251</v>
      </c>
      <c r="M40" s="67">
        <f t="shared" si="0"/>
        <v>5.6261568036808427</v>
      </c>
      <c r="N40" s="67" t="str">
        <f t="shared" si="1"/>
        <v>(-1,0) - (-0,8)</v>
      </c>
      <c r="O40" s="67" t="str">
        <f t="shared" si="6"/>
        <v>(-1,3) - (-1,2)</v>
      </c>
      <c r="P40" s="67" t="str">
        <f t="shared" si="1"/>
        <v>2,1 - 3,1</v>
      </c>
      <c r="Q40" s="67" t="str">
        <f t="shared" si="2"/>
        <v>2,8 - 3,7</v>
      </c>
      <c r="R40" s="67" t="str">
        <f t="shared" si="2"/>
        <v>2,5 - 3,7</v>
      </c>
      <c r="S40" s="67" t="str">
        <f t="shared" si="7"/>
        <v>2,5 - 3,7</v>
      </c>
      <c r="T40" s="67" t="str">
        <f t="shared" si="7"/>
        <v>2,3 - 3,5</v>
      </c>
    </row>
    <row r="41" spans="1:20" ht="15" customHeight="1">
      <c r="B41" s="231" t="s">
        <v>253</v>
      </c>
      <c r="C41" s="227"/>
      <c r="D41" s="227"/>
      <c r="E41" s="227"/>
      <c r="F41" s="126"/>
      <c r="G41" s="126"/>
      <c r="H41" s="126"/>
      <c r="I41" s="126"/>
      <c r="J41" s="126"/>
      <c r="K41" s="126"/>
      <c r="L41" s="231" t="s">
        <v>257</v>
      </c>
      <c r="M41" s="227"/>
      <c r="N41" s="227"/>
      <c r="O41" s="227"/>
      <c r="P41" s="126"/>
      <c r="Q41" s="126"/>
      <c r="R41" s="126"/>
      <c r="S41" s="126"/>
    </row>
    <row r="42" spans="1:20" ht="15" customHeight="1">
      <c r="B42" s="230" t="s">
        <v>254</v>
      </c>
      <c r="C42" s="228"/>
      <c r="D42" s="228"/>
      <c r="E42" s="228"/>
      <c r="F42" s="124"/>
      <c r="G42" s="124"/>
      <c r="H42" s="124"/>
      <c r="I42" s="124"/>
      <c r="J42" s="124"/>
      <c r="K42" s="98"/>
      <c r="L42" s="230" t="s">
        <v>258</v>
      </c>
      <c r="M42" s="233"/>
      <c r="N42" s="233"/>
      <c r="O42" s="233"/>
    </row>
    <row r="43" spans="1:20" ht="15" customHeight="1">
      <c r="B43" s="223" t="s">
        <v>101</v>
      </c>
      <c r="C43" s="228"/>
      <c r="D43" s="228"/>
      <c r="E43" s="228"/>
      <c r="F43" s="124"/>
      <c r="G43" s="124"/>
      <c r="H43" s="124"/>
      <c r="I43" s="124"/>
      <c r="J43" s="124"/>
      <c r="K43" s="98"/>
      <c r="L43" s="223" t="s">
        <v>102</v>
      </c>
      <c r="M43" s="234"/>
      <c r="N43" s="234"/>
      <c r="O43" s="234"/>
    </row>
    <row r="44" spans="1:20" ht="14.25" customHeight="1">
      <c r="B44" s="232" t="s">
        <v>255</v>
      </c>
      <c r="C44" s="229"/>
      <c r="D44" s="229"/>
      <c r="E44" s="229"/>
      <c r="F44" s="124"/>
      <c r="G44" s="124"/>
      <c r="H44" s="124"/>
      <c r="I44" s="124"/>
      <c r="J44" s="124"/>
      <c r="K44" s="99"/>
      <c r="L44" s="232" t="s">
        <v>259</v>
      </c>
      <c r="M44" s="235"/>
      <c r="N44" s="235"/>
      <c r="O44" s="235"/>
    </row>
    <row r="45" spans="1:20" ht="14.25" customHeight="1">
      <c r="B45" s="230" t="s">
        <v>256</v>
      </c>
      <c r="C45" s="228"/>
      <c r="D45" s="228"/>
      <c r="E45" s="228"/>
      <c r="F45" s="124"/>
      <c r="G45" s="124"/>
      <c r="H45" s="124"/>
      <c r="I45" s="124"/>
      <c r="J45" s="124"/>
      <c r="K45" s="99"/>
      <c r="L45" s="230" t="s">
        <v>260</v>
      </c>
      <c r="M45" s="234"/>
      <c r="N45" s="234"/>
      <c r="O45" s="234"/>
    </row>
    <row r="46" spans="1:20" ht="15" customHeight="1">
      <c r="C46" s="28"/>
      <c r="D46" s="28"/>
      <c r="E46" s="28"/>
      <c r="F46" s="28"/>
      <c r="G46" s="28"/>
      <c r="H46" s="28"/>
      <c r="I46" s="28"/>
      <c r="J46" s="28"/>
      <c r="K46" s="28"/>
    </row>
    <row r="47" spans="1:20" ht="15" customHeight="1">
      <c r="C47" s="28"/>
      <c r="D47" s="28"/>
      <c r="E47" s="28"/>
      <c r="F47" s="28"/>
      <c r="G47" s="28"/>
      <c r="H47" s="28"/>
      <c r="I47" s="28"/>
      <c r="J47" s="28"/>
      <c r="K47" s="28"/>
    </row>
  </sheetData>
  <mergeCells count="2">
    <mergeCell ref="C13:C14"/>
    <mergeCell ref="M13:M14"/>
  </mergeCells>
  <pageMargins left="0.39370078740157483" right="0.39370078740157483" top="0.39370078740157483" bottom="0.39370078740157483" header="0.51181102362204722" footer="0.51181102362204722"/>
  <pageSetup paperSize="9" scale="42"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5">
    <pageSetUpPr fitToPage="1"/>
  </sheetPr>
  <dimension ref="A1:M49"/>
  <sheetViews>
    <sheetView showGridLines="0" zoomScaleNormal="100" workbookViewId="0">
      <pane xSplit="2" ySplit="11" topLeftCell="C12" activePane="bottomRight" state="frozen"/>
      <selection pane="topRight"/>
      <selection pane="bottomLeft"/>
      <selection pane="bottomRight" activeCell="C12" sqref="C12"/>
    </sheetView>
  </sheetViews>
  <sheetFormatPr defaultColWidth="9.140625" defaultRowHeight="15" customHeight="1"/>
  <cols>
    <col min="1" max="1" width="10.7109375" style="24" bestFit="1" customWidth="1"/>
    <col min="2" max="2" width="54.7109375" style="24" customWidth="1"/>
    <col min="3" max="6" width="17.7109375" style="24" customWidth="1"/>
    <col min="7" max="7" width="6.28515625" style="24" customWidth="1"/>
    <col min="8" max="8" width="54.7109375" style="24" customWidth="1"/>
    <col min="9" max="12" width="17.7109375" style="24" customWidth="1"/>
    <col min="13" max="16384" width="9.140625" style="24"/>
  </cols>
  <sheetData>
    <row r="1" spans="1:12" ht="15" customHeight="1">
      <c r="A1" s="5"/>
      <c r="B1" s="22"/>
      <c r="H1" s="22"/>
    </row>
    <row r="2" spans="1:12" ht="15" customHeight="1">
      <c r="A2" s="5" t="s">
        <v>0</v>
      </c>
      <c r="B2" s="24" t="s">
        <v>37</v>
      </c>
    </row>
    <row r="3" spans="1:12" ht="15" customHeight="1">
      <c r="A3" s="5" t="s">
        <v>16</v>
      </c>
      <c r="B3" s="31" t="s">
        <v>43</v>
      </c>
      <c r="G3" s="32"/>
      <c r="H3" s="31"/>
    </row>
    <row r="4" spans="1:12" ht="15" customHeight="1">
      <c r="A4" s="2" t="s">
        <v>15</v>
      </c>
      <c r="G4" s="32"/>
      <c r="H4" s="31"/>
    </row>
    <row r="5" spans="1:12" ht="15" customHeight="1">
      <c r="A5" s="2" t="s">
        <v>56</v>
      </c>
      <c r="G5" s="32"/>
      <c r="H5" s="31"/>
    </row>
    <row r="6" spans="1:12" ht="15" customHeight="1">
      <c r="A6" s="5" t="s">
        <v>52</v>
      </c>
      <c r="B6" s="31" t="s">
        <v>55</v>
      </c>
      <c r="G6" s="32"/>
      <c r="H6" s="31"/>
    </row>
    <row r="7" spans="1:12" ht="15" customHeight="1">
      <c r="A7" s="5" t="s">
        <v>53</v>
      </c>
      <c r="B7" s="31" t="s">
        <v>55</v>
      </c>
      <c r="G7" s="32"/>
      <c r="H7" s="31"/>
    </row>
    <row r="8" spans="1:12" ht="15" customHeight="1">
      <c r="B8" s="17" t="s">
        <v>61</v>
      </c>
      <c r="G8" s="32"/>
      <c r="H8" s="31"/>
    </row>
    <row r="10" spans="1:12" ht="15" customHeight="1">
      <c r="B10" s="86"/>
      <c r="C10" s="87" t="s">
        <v>127</v>
      </c>
      <c r="D10" s="87" t="s">
        <v>191</v>
      </c>
      <c r="E10" s="87" t="s">
        <v>200</v>
      </c>
      <c r="F10" s="87" t="s">
        <v>348</v>
      </c>
      <c r="G10" s="32"/>
      <c r="H10" s="93"/>
      <c r="I10" s="94" t="s">
        <v>127</v>
      </c>
      <c r="J10" s="94" t="s">
        <v>191</v>
      </c>
      <c r="K10" s="87" t="s">
        <v>200</v>
      </c>
      <c r="L10" s="87" t="s">
        <v>348</v>
      </c>
    </row>
    <row r="11" spans="1:12" ht="15" customHeight="1">
      <c r="B11" s="88" t="s">
        <v>38</v>
      </c>
      <c r="C11" s="89"/>
      <c r="D11" s="89"/>
      <c r="E11" s="89"/>
      <c r="F11" s="89"/>
      <c r="G11" s="33"/>
      <c r="H11" s="88" t="s">
        <v>39</v>
      </c>
      <c r="I11" s="89"/>
      <c r="J11" s="89"/>
      <c r="K11" s="89"/>
      <c r="L11" s="89"/>
    </row>
    <row r="12" spans="1:12" ht="15" customHeight="1">
      <c r="A12" s="34"/>
      <c r="B12" s="49" t="str">
        <f>'[5]IR-Formátum'!B7</f>
        <v>MNB (2023. december)</v>
      </c>
      <c r="C12" s="40" t="str">
        <f>'[5]IR-Formátum'!C7</f>
        <v>17,6 - 17,7</v>
      </c>
      <c r="D12" s="40" t="str">
        <f>'[5]IR-Formátum'!D7</f>
        <v>4,0 - 5,5</v>
      </c>
      <c r="E12" s="40" t="str">
        <f>'[5]IR-Formátum'!E7</f>
        <v>2,5 - 3,5</v>
      </c>
      <c r="F12" s="40" t="str">
        <f>'[5]IR-Formátum'!F7</f>
        <v>2,5 - 3,5</v>
      </c>
      <c r="G12" s="33"/>
      <c r="H12" s="49" t="str">
        <f>'[5]IR-Formátum'!H7</f>
        <v>MNB (December 2023)</v>
      </c>
      <c r="I12" s="40" t="str">
        <f t="shared" ref="I12:L17" si="0">C12</f>
        <v>17,6 - 17,7</v>
      </c>
      <c r="J12" s="40" t="str">
        <f t="shared" si="0"/>
        <v>4,0 - 5,5</v>
      </c>
      <c r="K12" s="40" t="str">
        <f t="shared" si="0"/>
        <v>2,5 - 3,5</v>
      </c>
      <c r="L12" s="40" t="str">
        <f t="shared" si="0"/>
        <v>2,5 - 3,5</v>
      </c>
    </row>
    <row r="13" spans="1:12" ht="15" customHeight="1">
      <c r="A13" s="34"/>
      <c r="B13" s="50" t="str">
        <f>'[5]IR-Formátum'!B8</f>
        <v>Consensus Economics (2023. december)¹</v>
      </c>
      <c r="C13" s="39" t="str">
        <f>'[5]IR-Formátum'!C8</f>
        <v>17,0 - 17,6 - 18,1</v>
      </c>
      <c r="D13" s="39" t="str">
        <f>'[5]IR-Formátum'!D8</f>
        <v>2,9 - 4,7 - 6,5</v>
      </c>
      <c r="E13" s="39" t="str">
        <f>'[5]IR-Formátum'!E8</f>
        <v/>
      </c>
      <c r="F13" s="39" t="str">
        <f>'[5]IR-Formátum'!F8</f>
        <v/>
      </c>
      <c r="G13" s="33"/>
      <c r="H13" s="49" t="str">
        <f>'[5]IR-Formátum'!H8</f>
        <v>Consensus Economics (December 2023)¹</v>
      </c>
      <c r="I13" s="40" t="str">
        <f t="shared" si="0"/>
        <v>17,0 - 17,6 - 18,1</v>
      </c>
      <c r="J13" s="40" t="str">
        <f t="shared" si="0"/>
        <v>2,9 - 4,7 - 6,5</v>
      </c>
      <c r="K13" s="40" t="str">
        <f t="shared" si="0"/>
        <v/>
      </c>
      <c r="L13" s="40" t="str">
        <f t="shared" si="0"/>
        <v/>
      </c>
    </row>
    <row r="14" spans="1:12" ht="15" customHeight="1">
      <c r="A14" s="34"/>
      <c r="B14" s="49" t="str">
        <f>'[5]IR-Formátum'!B9</f>
        <v>Európai Bizottság (2023. november)²</v>
      </c>
      <c r="C14" s="39">
        <f>'[5]IR-Formátum'!C9</f>
        <v>17.2</v>
      </c>
      <c r="D14" s="39">
        <f>'[5]IR-Formátum'!D9</f>
        <v>5.2</v>
      </c>
      <c r="E14" s="39">
        <f>'[5]IR-Formátum'!E9</f>
        <v>4.0999999999999996</v>
      </c>
      <c r="F14" s="39" t="str">
        <f>'[5]IR-Formátum'!F9</f>
        <v/>
      </c>
      <c r="G14" s="33"/>
      <c r="H14" s="49" t="str">
        <f>'[5]IR-Formátum'!H9</f>
        <v>European Commission (November 2023)²</v>
      </c>
      <c r="I14" s="40">
        <f t="shared" si="0"/>
        <v>17.2</v>
      </c>
      <c r="J14" s="40">
        <f t="shared" si="0"/>
        <v>5.2</v>
      </c>
      <c r="K14" s="40">
        <f t="shared" si="0"/>
        <v>4.0999999999999996</v>
      </c>
      <c r="L14" s="40" t="str">
        <f t="shared" si="0"/>
        <v/>
      </c>
    </row>
    <row r="15" spans="1:12" ht="15" customHeight="1">
      <c r="A15" s="34"/>
      <c r="B15" s="49" t="str">
        <f>'[5]IR-Formátum'!B10</f>
        <v>IMF (2023. október)</v>
      </c>
      <c r="C15" s="39">
        <f>'[5]IR-Formátum'!C10</f>
        <v>17.7</v>
      </c>
      <c r="D15" s="39">
        <f>'[5]IR-Formátum'!D10</f>
        <v>6.6</v>
      </c>
      <c r="E15" s="39">
        <f>'[5]IR-Formátum'!E10</f>
        <v>4.3</v>
      </c>
      <c r="F15" s="39">
        <f>'[5]IR-Formátum'!F10</f>
        <v>3.8</v>
      </c>
      <c r="G15" s="33"/>
      <c r="H15" s="49" t="str">
        <f>'[5]IR-Formátum'!H10</f>
        <v>IMF (October 2023)</v>
      </c>
      <c r="I15" s="40">
        <f t="shared" si="0"/>
        <v>17.7</v>
      </c>
      <c r="J15" s="40">
        <f t="shared" si="0"/>
        <v>6.6</v>
      </c>
      <c r="K15" s="40">
        <f t="shared" si="0"/>
        <v>4.3</v>
      </c>
      <c r="L15" s="40">
        <f t="shared" si="0"/>
        <v>3.8</v>
      </c>
    </row>
    <row r="16" spans="1:12" ht="15" customHeight="1">
      <c r="A16" s="34"/>
      <c r="B16" s="49" t="str">
        <f>'[5]IR-Formátum'!B11</f>
        <v>OECD (2023. november)</v>
      </c>
      <c r="C16" s="39">
        <f>'[5]IR-Formátum'!C11</f>
        <v>17.5</v>
      </c>
      <c r="D16" s="39">
        <f>'[5]IR-Formátum'!D11</f>
        <v>4.5999999999999996</v>
      </c>
      <c r="E16" s="39">
        <f>'[5]IR-Formátum'!E11</f>
        <v>3.3</v>
      </c>
      <c r="F16" s="39" t="str">
        <f>'[5]IR-Formátum'!F11</f>
        <v/>
      </c>
      <c r="G16" s="33"/>
      <c r="H16" s="49" t="str">
        <f>'[5]IR-Formátum'!H11</f>
        <v>OECD (November 2023)</v>
      </c>
      <c r="I16" s="40">
        <f t="shared" si="0"/>
        <v>17.5</v>
      </c>
      <c r="J16" s="40">
        <f t="shared" si="0"/>
        <v>4.5999999999999996</v>
      </c>
      <c r="K16" s="40">
        <f t="shared" si="0"/>
        <v>3.3</v>
      </c>
      <c r="L16" s="40" t="str">
        <f t="shared" si="0"/>
        <v/>
      </c>
    </row>
    <row r="17" spans="1:12" ht="15" customHeight="1">
      <c r="A17" s="34"/>
      <c r="B17" s="50" t="str">
        <f>'[5]IR-Formátum'!B12</f>
        <v>Reuters-felmérés (2023. december)¹</v>
      </c>
      <c r="C17" s="39" t="str">
        <f>'[5]IR-Formátum'!C12</f>
        <v>17,3 - 17,7 - 18,0</v>
      </c>
      <c r="D17" s="39" t="str">
        <f>'[5]IR-Formátum'!D12</f>
        <v>4,1 - 5,1 - 6,5</v>
      </c>
      <c r="E17" s="39" t="str">
        <f>'[5]IR-Formátum'!E12</f>
        <v>3,4 - 4,0 - 5,5</v>
      </c>
      <c r="F17" s="39" t="str">
        <f>'[5]IR-Formátum'!F12</f>
        <v/>
      </c>
      <c r="G17" s="33"/>
      <c r="H17" s="49" t="str">
        <f>'[5]IR-Formátum'!H12</f>
        <v>Reuters survey (December 2023)¹</v>
      </c>
      <c r="I17" s="40" t="str">
        <f t="shared" si="0"/>
        <v>17,3 - 17,7 - 18,0</v>
      </c>
      <c r="J17" s="40" t="str">
        <f t="shared" si="0"/>
        <v>4,1 - 5,1 - 6,5</v>
      </c>
      <c r="K17" s="40" t="str">
        <f t="shared" si="0"/>
        <v>3,4 - 4,0 - 5,5</v>
      </c>
      <c r="L17" s="40" t="str">
        <f t="shared" si="0"/>
        <v/>
      </c>
    </row>
    <row r="18" spans="1:12" ht="15" customHeight="1">
      <c r="B18" s="90" t="s">
        <v>40</v>
      </c>
      <c r="C18" s="91"/>
      <c r="D18" s="91"/>
      <c r="E18" s="91"/>
      <c r="F18" s="91"/>
      <c r="G18" s="33"/>
      <c r="H18" s="90" t="s">
        <v>48</v>
      </c>
      <c r="I18" s="91"/>
      <c r="J18" s="91"/>
      <c r="K18" s="91"/>
      <c r="L18" s="91"/>
    </row>
    <row r="19" spans="1:12" ht="15" customHeight="1">
      <c r="A19" s="34"/>
      <c r="B19" s="49" t="str">
        <f>'[5]IR-Formátum'!B14</f>
        <v>MNB (2023. december)</v>
      </c>
      <c r="C19" s="40" t="str">
        <f>'[5]IR-Formátum'!C14</f>
        <v>(-0,6) - (-0,4)</v>
      </c>
      <c r="D19" s="40" t="str">
        <f>'[5]IR-Formátum'!D14</f>
        <v>2,5 - 3,5</v>
      </c>
      <c r="E19" s="40" t="str">
        <f>'[5]IR-Formátum'!E14</f>
        <v>3,5 - 4,5</v>
      </c>
      <c r="F19" s="40" t="str">
        <f>'[5]IR-Formátum'!F14</f>
        <v>3,0 - 4,0</v>
      </c>
      <c r="G19" s="33"/>
      <c r="H19" s="49" t="str">
        <f>'[5]IR-Formátum'!H14</f>
        <v>MNB (December 2023)</v>
      </c>
      <c r="I19" s="40" t="str">
        <f t="shared" ref="I19:L24" si="1">C19</f>
        <v>(-0,6) - (-0,4)</v>
      </c>
      <c r="J19" s="40" t="str">
        <f t="shared" si="1"/>
        <v>2,5 - 3,5</v>
      </c>
      <c r="K19" s="40" t="str">
        <f t="shared" si="1"/>
        <v>3,5 - 4,5</v>
      </c>
      <c r="L19" s="40" t="str">
        <f t="shared" si="1"/>
        <v>3,0 - 4,0</v>
      </c>
    </row>
    <row r="20" spans="1:12" ht="15" customHeight="1">
      <c r="A20" s="34"/>
      <c r="B20" s="50" t="str">
        <f>'[5]IR-Formátum'!B15</f>
        <v>Consensus Economics (2023. december)¹</v>
      </c>
      <c r="C20" s="39" t="str">
        <f>'[5]IR-Formátum'!C15</f>
        <v>(-1,1) - (-0,6) - (-0,1)</v>
      </c>
      <c r="D20" s="39" t="str">
        <f>'[5]IR-Formátum'!D15</f>
        <v>2,0 - 2,8 - 4,4</v>
      </c>
      <c r="E20" s="39" t="str">
        <f>'[5]IR-Formátum'!E15</f>
        <v/>
      </c>
      <c r="F20" s="39" t="str">
        <f>'[5]IR-Formátum'!F15</f>
        <v/>
      </c>
      <c r="G20" s="33"/>
      <c r="H20" s="49" t="str">
        <f>'[5]IR-Formátum'!H15</f>
        <v>Consensus Economics (December 2023)¹</v>
      </c>
      <c r="I20" s="40" t="str">
        <f t="shared" si="1"/>
        <v>(-1,1) - (-0,6) - (-0,1)</v>
      </c>
      <c r="J20" s="40" t="str">
        <f t="shared" si="1"/>
        <v>2,0 - 2,8 - 4,4</v>
      </c>
      <c r="K20" s="40" t="str">
        <f t="shared" si="1"/>
        <v/>
      </c>
      <c r="L20" s="40" t="str">
        <f t="shared" si="1"/>
        <v/>
      </c>
    </row>
    <row r="21" spans="1:12" ht="15" customHeight="1">
      <c r="A21" s="34"/>
      <c r="B21" s="50" t="str">
        <f>'[5]IR-Formátum'!B16</f>
        <v>Európai Bizottság (2023. november)²</v>
      </c>
      <c r="C21" s="39">
        <f>'[5]IR-Formátum'!C16</f>
        <v>-0.7</v>
      </c>
      <c r="D21" s="39">
        <f>'[5]IR-Formátum'!D16</f>
        <v>2.4</v>
      </c>
      <c r="E21" s="39">
        <f>'[5]IR-Formátum'!E16</f>
        <v>3.6</v>
      </c>
      <c r="F21" s="39" t="str">
        <f>'[5]IR-Formátum'!F16</f>
        <v/>
      </c>
      <c r="G21" s="33"/>
      <c r="H21" s="49" t="str">
        <f>'[5]IR-Formátum'!H16</f>
        <v>European Commission (November 2023)²</v>
      </c>
      <c r="I21" s="40">
        <f t="shared" si="1"/>
        <v>-0.7</v>
      </c>
      <c r="J21" s="40">
        <f t="shared" si="1"/>
        <v>2.4</v>
      </c>
      <c r="K21" s="40">
        <f t="shared" si="1"/>
        <v>3.6</v>
      </c>
      <c r="L21" s="40" t="str">
        <f t="shared" si="1"/>
        <v/>
      </c>
    </row>
    <row r="22" spans="1:12" ht="15" customHeight="1">
      <c r="A22" s="34"/>
      <c r="B22" s="50" t="str">
        <f>'[5]IR-Formátum'!B17</f>
        <v>IMF (2023. október)</v>
      </c>
      <c r="C22" s="39">
        <f>'[5]IR-Formátum'!C17</f>
        <v>-0.3</v>
      </c>
      <c r="D22" s="39">
        <f>'[5]IR-Formátum'!D17</f>
        <v>3.1</v>
      </c>
      <c r="E22" s="39">
        <f>'[5]IR-Formátum'!E17</f>
        <v>3.3</v>
      </c>
      <c r="F22" s="39">
        <f>'[5]IR-Formátum'!F17</f>
        <v>3.4</v>
      </c>
      <c r="G22" s="33"/>
      <c r="H22" s="49" t="str">
        <f>'[5]IR-Formátum'!H17</f>
        <v>IMF (October 2023)</v>
      </c>
      <c r="I22" s="40">
        <f t="shared" si="1"/>
        <v>-0.3</v>
      </c>
      <c r="J22" s="40">
        <f t="shared" si="1"/>
        <v>3.1</v>
      </c>
      <c r="K22" s="40">
        <f t="shared" si="1"/>
        <v>3.3</v>
      </c>
      <c r="L22" s="40">
        <f t="shared" si="1"/>
        <v>3.4</v>
      </c>
    </row>
    <row r="23" spans="1:12" ht="15" customHeight="1">
      <c r="A23" s="34"/>
      <c r="B23" s="50" t="str">
        <f>'[5]IR-Formátum'!B18</f>
        <v>OECD (2023. november)</v>
      </c>
      <c r="C23" s="39">
        <f>'[5]IR-Formátum'!C18</f>
        <v>-0.6</v>
      </c>
      <c r="D23" s="39">
        <f>'[5]IR-Formátum'!D18</f>
        <v>2.4</v>
      </c>
      <c r="E23" s="39">
        <f>'[5]IR-Formátum'!E18</f>
        <v>2.7</v>
      </c>
      <c r="F23" s="39" t="str">
        <f>'[5]IR-Formátum'!F18</f>
        <v/>
      </c>
      <c r="G23" s="33"/>
      <c r="H23" s="49" t="str">
        <f>'[5]IR-Formátum'!H18</f>
        <v>OECD (November 2023)</v>
      </c>
      <c r="I23" s="40">
        <f t="shared" si="1"/>
        <v>-0.6</v>
      </c>
      <c r="J23" s="40">
        <f t="shared" si="1"/>
        <v>2.4</v>
      </c>
      <c r="K23" s="40">
        <f t="shared" si="1"/>
        <v>2.7</v>
      </c>
      <c r="L23" s="40" t="str">
        <f t="shared" si="1"/>
        <v/>
      </c>
    </row>
    <row r="24" spans="1:12" ht="15" customHeight="1">
      <c r="A24" s="34"/>
      <c r="B24" s="49" t="str">
        <f>'[5]IR-Formátum'!B19</f>
        <v>Reuters-felmérés (2023. december)¹</v>
      </c>
      <c r="C24" s="39" t="str">
        <f>'[5]IR-Formátum'!C19</f>
        <v>(-1,2) - (-0,6) - (-0,5)</v>
      </c>
      <c r="D24" s="39" t="str">
        <f>'[5]IR-Formátum'!D19</f>
        <v>2,1 - 2,7 - 3,2</v>
      </c>
      <c r="E24" s="39" t="str">
        <f>'[5]IR-Formátum'!E19</f>
        <v>3,0 - 3,3 - 4,0</v>
      </c>
      <c r="F24" s="39" t="str">
        <f>'[5]IR-Formátum'!F19</f>
        <v/>
      </c>
      <c r="G24" s="33"/>
      <c r="H24" s="49" t="str">
        <f>'[5]IR-Formátum'!H19</f>
        <v>Reuters survey (December 2023)¹</v>
      </c>
      <c r="I24" s="40" t="str">
        <f t="shared" si="1"/>
        <v>(-1,2) - (-0,6) - (-0,5)</v>
      </c>
      <c r="J24" s="40" t="str">
        <f t="shared" si="1"/>
        <v>2,1 - 2,7 - 3,2</v>
      </c>
      <c r="K24" s="40" t="str">
        <f t="shared" si="1"/>
        <v>3,0 - 3,3 - 4,0</v>
      </c>
      <c r="L24" s="40" t="str">
        <f t="shared" si="1"/>
        <v/>
      </c>
    </row>
    <row r="25" spans="1:12" ht="15" customHeight="1">
      <c r="B25" s="90" t="s">
        <v>96</v>
      </c>
      <c r="C25" s="91"/>
      <c r="D25" s="91"/>
      <c r="E25" s="91"/>
      <c r="F25" s="91"/>
      <c r="G25" s="33"/>
      <c r="H25" s="90" t="s">
        <v>87</v>
      </c>
      <c r="I25" s="91"/>
      <c r="J25" s="91"/>
      <c r="K25" s="91"/>
      <c r="L25" s="91"/>
    </row>
    <row r="26" spans="1:12" ht="15" customHeight="1">
      <c r="A26" s="34"/>
      <c r="B26" s="49" t="str">
        <f>'[5]IR-Formátum'!B21</f>
        <v>MNB (2023. december)</v>
      </c>
      <c r="C26" s="40" t="str">
        <f>'[5]IR-Formátum'!C21</f>
        <v>(-0,1) - 0,7</v>
      </c>
      <c r="D26" s="40" t="str">
        <f>'[5]IR-Formátum'!D21</f>
        <v>0,4 - 1,6</v>
      </c>
      <c r="E26" s="40" t="str">
        <f>'[5]IR-Formátum'!E21</f>
        <v>1,6 - 3,0</v>
      </c>
      <c r="F26" s="40" t="str">
        <f>'[5]IR-Formátum'!F21</f>
        <v>2,5 - 4,1</v>
      </c>
      <c r="G26" s="33"/>
      <c r="H26" s="49" t="str">
        <f>'[5]IR-Formátum'!H21</f>
        <v>MNB (December 2023)</v>
      </c>
      <c r="I26" s="40" t="str">
        <f t="shared" ref="I26:L29" si="2">C26</f>
        <v>(-0,1) - 0,7</v>
      </c>
      <c r="J26" s="40" t="str">
        <f t="shared" si="2"/>
        <v>0,4 - 1,6</v>
      </c>
      <c r="K26" s="40" t="str">
        <f t="shared" si="2"/>
        <v>1,6 - 3,0</v>
      </c>
      <c r="L26" s="40" t="str">
        <f t="shared" si="2"/>
        <v>2,5 - 4,1</v>
      </c>
    </row>
    <row r="27" spans="1:12" ht="15" customHeight="1">
      <c r="A27" s="34"/>
      <c r="B27" s="49" t="str">
        <f>'[5]IR-Formátum'!B22</f>
        <v>Európai Bizottság (2023. november)²</v>
      </c>
      <c r="C27" s="40">
        <f>'[5]IR-Formátum'!C22</f>
        <v>0.9</v>
      </c>
      <c r="D27" s="40">
        <f>'[5]IR-Formátum'!D22</f>
        <v>0.1</v>
      </c>
      <c r="E27" s="40">
        <f>'[5]IR-Formátum'!E22</f>
        <v>-0.4</v>
      </c>
      <c r="F27" s="40" t="str">
        <f>'[5]IR-Formátum'!F22</f>
        <v/>
      </c>
      <c r="G27" s="33"/>
      <c r="H27" s="49" t="str">
        <f>'[5]IR-Formátum'!H22</f>
        <v>European Commission (November 2023)²</v>
      </c>
      <c r="I27" s="40">
        <f t="shared" si="2"/>
        <v>0.9</v>
      </c>
      <c r="J27" s="40">
        <f t="shared" si="2"/>
        <v>0.1</v>
      </c>
      <c r="K27" s="40">
        <f t="shared" si="2"/>
        <v>-0.4</v>
      </c>
      <c r="L27" s="40" t="str">
        <f t="shared" si="2"/>
        <v/>
      </c>
    </row>
    <row r="28" spans="1:12" ht="15" customHeight="1">
      <c r="A28" s="34"/>
      <c r="B28" s="49" t="str">
        <f>'[5]IR-Formátum'!B23</f>
        <v>IMF (2023. október)</v>
      </c>
      <c r="C28" s="40">
        <f>'[5]IR-Formátum'!C23</f>
        <v>-0.9</v>
      </c>
      <c r="D28" s="40">
        <f>'[5]IR-Formátum'!D23</f>
        <v>-1.6</v>
      </c>
      <c r="E28" s="40">
        <f>'[5]IR-Formátum'!E23</f>
        <v>-0.8</v>
      </c>
      <c r="F28" s="40">
        <f>'[5]IR-Formátum'!F23</f>
        <v>-0.3</v>
      </c>
      <c r="G28" s="33"/>
      <c r="H28" s="49" t="str">
        <f>'[5]IR-Formátum'!H23</f>
        <v>IMF (October 2023)</v>
      </c>
      <c r="I28" s="40">
        <f t="shared" si="2"/>
        <v>-0.9</v>
      </c>
      <c r="J28" s="40">
        <f t="shared" si="2"/>
        <v>-1.6</v>
      </c>
      <c r="K28" s="40">
        <f t="shared" si="2"/>
        <v>-0.8</v>
      </c>
      <c r="L28" s="40">
        <f t="shared" si="2"/>
        <v>-0.3</v>
      </c>
    </row>
    <row r="29" spans="1:12" ht="15" customHeight="1">
      <c r="A29" s="34"/>
      <c r="B29" s="49" t="str">
        <f>'[5]IR-Formátum'!B24</f>
        <v>OECD (2023. november)</v>
      </c>
      <c r="C29" s="40">
        <f>'[5]IR-Formátum'!C24</f>
        <v>0.1</v>
      </c>
      <c r="D29" s="40">
        <f>'[5]IR-Formátum'!D24</f>
        <v>0.8</v>
      </c>
      <c r="E29" s="40">
        <f>'[5]IR-Formátum'!E24</f>
        <v>0.5</v>
      </c>
      <c r="F29" s="40" t="str">
        <f>'[5]IR-Formátum'!F24</f>
        <v/>
      </c>
      <c r="G29" s="33"/>
      <c r="H29" s="49" t="str">
        <f>'[5]IR-Formátum'!H24</f>
        <v>OECD (November 2023)</v>
      </c>
      <c r="I29" s="40">
        <f t="shared" si="2"/>
        <v>0.1</v>
      </c>
      <c r="J29" s="40">
        <f t="shared" si="2"/>
        <v>0.8</v>
      </c>
      <c r="K29" s="40">
        <f t="shared" si="2"/>
        <v>0.5</v>
      </c>
      <c r="L29" s="40" t="str">
        <f t="shared" si="2"/>
        <v/>
      </c>
    </row>
    <row r="30" spans="1:12" ht="15" customHeight="1">
      <c r="B30" s="90" t="s">
        <v>115</v>
      </c>
      <c r="C30" s="91"/>
      <c r="D30" s="91"/>
      <c r="E30" s="91"/>
      <c r="F30" s="91"/>
      <c r="G30" s="33"/>
      <c r="H30" s="90" t="s">
        <v>116</v>
      </c>
      <c r="I30" s="91"/>
      <c r="J30" s="91"/>
      <c r="K30" s="91"/>
      <c r="L30" s="91"/>
    </row>
    <row r="31" spans="1:12" ht="15" customHeight="1">
      <c r="B31" s="49" t="str">
        <f>'[5]IR-Formátum'!B26</f>
        <v>MNB (2023. december)</v>
      </c>
      <c r="C31" s="40" t="str">
        <f>'[5]IR-Formátum'!C26</f>
        <v xml:space="preserve">(-6,0) - (-5,2) </v>
      </c>
      <c r="D31" s="40" t="str">
        <f>'[5]IR-Formátum'!D26</f>
        <v>(-3,9) - (-2,9)</v>
      </c>
      <c r="E31" s="40" t="str">
        <f>'[5]IR-Formátum'!E26</f>
        <v>(-2,9) - (-1,9)</v>
      </c>
      <c r="F31" s="40" t="str">
        <f>'[5]IR-Formátum'!F26</f>
        <v>(-2,4) - (-1,4)</v>
      </c>
      <c r="G31" s="33"/>
      <c r="H31" s="49" t="str">
        <f>'[5]IR-Formátum'!H26</f>
        <v>MNB (December 2023)</v>
      </c>
      <c r="I31" s="40" t="str">
        <f t="shared" ref="I31:L36" si="3">C31</f>
        <v xml:space="preserve">(-6,0) - (-5,2) </v>
      </c>
      <c r="J31" s="40" t="str">
        <f t="shared" si="3"/>
        <v>(-3,9) - (-2,9)</v>
      </c>
      <c r="K31" s="40" t="str">
        <f t="shared" si="3"/>
        <v>(-2,9) - (-1,9)</v>
      </c>
      <c r="L31" s="40" t="str">
        <f t="shared" si="3"/>
        <v>(-2,4) - (-1,4)</v>
      </c>
    </row>
    <row r="32" spans="1:12" ht="15" customHeight="1">
      <c r="B32" s="49" t="str">
        <f>'[5]IR-Formátum'!B27</f>
        <v>Consensus Economics (2023. december)¹</v>
      </c>
      <c r="C32" s="40" t="str">
        <f>'[5]IR-Formátum'!C27</f>
        <v>(-6,4) - (-5,3) - (-3,9)</v>
      </c>
      <c r="D32" s="40" t="str">
        <f>'[5]IR-Formátum'!D27</f>
        <v>(-4,4) - (-3,7) - (-2,9)</v>
      </c>
      <c r="E32" s="40" t="str">
        <f>'[5]IR-Formátum'!E27</f>
        <v/>
      </c>
      <c r="F32" s="40" t="str">
        <f>'[5]IR-Formátum'!F27</f>
        <v/>
      </c>
      <c r="G32" s="33"/>
      <c r="H32" s="49" t="str">
        <f>'[5]IR-Formátum'!H27</f>
        <v>Consensus Economics (December 2023)¹</v>
      </c>
      <c r="I32" s="40" t="str">
        <f t="shared" si="3"/>
        <v>(-6,4) - (-5,3) - (-3,9)</v>
      </c>
      <c r="J32" s="40" t="str">
        <f t="shared" si="3"/>
        <v>(-4,4) - (-3,7) - (-2,9)</v>
      </c>
      <c r="K32" s="40" t="str">
        <f t="shared" si="3"/>
        <v/>
      </c>
      <c r="L32" s="40" t="str">
        <f t="shared" si="3"/>
        <v/>
      </c>
    </row>
    <row r="33" spans="1:13" ht="15" customHeight="1">
      <c r="B33" s="50" t="str">
        <f>'[5]IR-Formátum'!B28</f>
        <v>Európai Bizottság (2023. november)²</v>
      </c>
      <c r="C33" s="39">
        <f>'[5]IR-Formátum'!C28</f>
        <v>-5.8</v>
      </c>
      <c r="D33" s="39">
        <f>'[5]IR-Formátum'!D28</f>
        <v>-4.3</v>
      </c>
      <c r="E33" s="39">
        <f>'[5]IR-Formátum'!E28</f>
        <v>-3.8</v>
      </c>
      <c r="F33" s="39" t="str">
        <f>'[5]IR-Formátum'!F28</f>
        <v/>
      </c>
      <c r="G33" s="33"/>
      <c r="H33" s="49" t="str">
        <f>'[5]IR-Formátum'!H28</f>
        <v>European Commission (November 2023)²</v>
      </c>
      <c r="I33" s="40">
        <f t="shared" si="3"/>
        <v>-5.8</v>
      </c>
      <c r="J33" s="40">
        <f t="shared" si="3"/>
        <v>-4.3</v>
      </c>
      <c r="K33" s="40">
        <f t="shared" si="3"/>
        <v>-3.8</v>
      </c>
      <c r="L33" s="40" t="str">
        <f t="shared" si="3"/>
        <v/>
      </c>
    </row>
    <row r="34" spans="1:13" ht="15" customHeight="1">
      <c r="B34" s="49" t="str">
        <f>'[5]IR-Formátum'!B29</f>
        <v>IMF (2023. október)</v>
      </c>
      <c r="C34" s="40">
        <f>'[5]IR-Formátum'!C29</f>
        <v>-5.5</v>
      </c>
      <c r="D34" s="40">
        <f>'[5]IR-Formátum'!D29</f>
        <v>-3.8</v>
      </c>
      <c r="E34" s="40">
        <f>'[5]IR-Formátum'!E29</f>
        <v>-2.8</v>
      </c>
      <c r="F34" s="40">
        <f>'[5]IR-Formátum'!F29</f>
        <v>-2.1</v>
      </c>
      <c r="G34" s="33"/>
      <c r="H34" s="49" t="str">
        <f>'[5]IR-Formátum'!H29</f>
        <v>IMF (October 2023)</v>
      </c>
      <c r="I34" s="40">
        <f t="shared" si="3"/>
        <v>-5.5</v>
      </c>
      <c r="J34" s="40">
        <f t="shared" si="3"/>
        <v>-3.8</v>
      </c>
      <c r="K34" s="40">
        <f t="shared" si="3"/>
        <v>-2.8</v>
      </c>
      <c r="L34" s="40">
        <f t="shared" si="3"/>
        <v>-2.1</v>
      </c>
    </row>
    <row r="35" spans="1:13" ht="15" customHeight="1">
      <c r="B35" s="49" t="str">
        <f>'[5]IR-Formátum'!B30</f>
        <v>OECD (2023. november)</v>
      </c>
      <c r="C35" s="40">
        <f>'[5]IR-Formátum'!C30</f>
        <v>-5.2</v>
      </c>
      <c r="D35" s="40">
        <f>'[5]IR-Formátum'!D30</f>
        <v>-4.0999999999999996</v>
      </c>
      <c r="E35" s="40">
        <f>'[5]IR-Formátum'!E30</f>
        <v>-3.4</v>
      </c>
      <c r="F35" s="40" t="str">
        <f>'[5]IR-Formátum'!F30</f>
        <v/>
      </c>
      <c r="G35" s="33"/>
      <c r="H35" s="49" t="str">
        <f>'[5]IR-Formátum'!H30</f>
        <v>OECD (November 2023)</v>
      </c>
      <c r="I35" s="40">
        <f t="shared" si="3"/>
        <v>-5.2</v>
      </c>
      <c r="J35" s="40">
        <f t="shared" si="3"/>
        <v>-4.0999999999999996</v>
      </c>
      <c r="K35" s="40">
        <f t="shared" si="3"/>
        <v>-3.4</v>
      </c>
      <c r="L35" s="40" t="str">
        <f t="shared" si="3"/>
        <v/>
      </c>
    </row>
    <row r="36" spans="1:13" ht="15" customHeight="1">
      <c r="B36" s="49" t="str">
        <f>'[5]IR-Formátum'!B31</f>
        <v>Reuters-felmérés (2023. december)¹</v>
      </c>
      <c r="C36" s="40" t="str">
        <f>'[5]IR-Formátum'!C31</f>
        <v>(-6,0) - (-5,6) - (-5,2)</v>
      </c>
      <c r="D36" s="40" t="str">
        <f>'[5]IR-Formátum'!D31</f>
        <v>(-4,4) - (-4,1) - (-3,8)</v>
      </c>
      <c r="E36" s="40" t="str">
        <f>'[5]IR-Formátum'!E31</f>
        <v>(-3,4) - (-3,2) - (-2,9)</v>
      </c>
      <c r="F36" s="40" t="str">
        <f>'[5]IR-Formátum'!F31</f>
        <v/>
      </c>
      <c r="G36" s="33"/>
      <c r="H36" s="49" t="str">
        <f>'[5]IR-Formátum'!H31</f>
        <v>Reuters survey (December 2023)¹</v>
      </c>
      <c r="I36" s="40" t="str">
        <f t="shared" si="3"/>
        <v>(-6,0) - (-5,6) - (-5,2)</v>
      </c>
      <c r="J36" s="40" t="str">
        <f t="shared" si="3"/>
        <v>(-4,4) - (-4,1) - (-3,8)</v>
      </c>
      <c r="K36" s="40" t="str">
        <f t="shared" si="3"/>
        <v>(-3,4) - (-3,2) - (-2,9)</v>
      </c>
      <c r="L36" s="40" t="str">
        <f t="shared" si="3"/>
        <v/>
      </c>
    </row>
    <row r="37" spans="1:13" ht="15" customHeight="1">
      <c r="B37" s="90" t="s">
        <v>41</v>
      </c>
      <c r="C37" s="91"/>
      <c r="D37" s="91"/>
      <c r="E37" s="91"/>
      <c r="F37" s="91"/>
      <c r="G37" s="33"/>
      <c r="H37" s="90" t="s">
        <v>42</v>
      </c>
      <c r="I37" s="91"/>
      <c r="J37" s="91"/>
      <c r="K37" s="91"/>
      <c r="L37" s="91"/>
    </row>
    <row r="38" spans="1:13" ht="15" customHeight="1">
      <c r="B38" s="49" t="str">
        <f>'[5]IR-Formátum'!B33</f>
        <v>MNB (2023. december)</v>
      </c>
      <c r="C38" s="39" t="str">
        <f>'[5]IR-Formátum'!C33</f>
        <v>0,5 - 0,7</v>
      </c>
      <c r="D38" s="39" t="str">
        <f>'[5]IR-Formátum'!D33</f>
        <v>1,5 - 2,3</v>
      </c>
      <c r="E38" s="39" t="str">
        <f>'[5]IR-Formátum'!E33</f>
        <v>1,9 - 2,7</v>
      </c>
      <c r="F38" s="39" t="str">
        <f>'[5]IR-Formátum'!F33</f>
        <v>1,1 - 2,0</v>
      </c>
      <c r="G38" s="33"/>
      <c r="H38" s="49" t="str">
        <f>'[5]IR-Formátum'!H33</f>
        <v>MNB (December 2023)</v>
      </c>
      <c r="I38" s="40" t="str">
        <f t="shared" ref="I38:L43" si="4">C38</f>
        <v>0,5 - 0,7</v>
      </c>
      <c r="J38" s="40" t="str">
        <f t="shared" si="4"/>
        <v>1,5 - 2,3</v>
      </c>
      <c r="K38" s="40" t="str">
        <f t="shared" si="4"/>
        <v>1,9 - 2,7</v>
      </c>
      <c r="L38" s="40" t="str">
        <f t="shared" si="4"/>
        <v>1,1 - 2,0</v>
      </c>
    </row>
    <row r="39" spans="1:13" ht="15" customHeight="1">
      <c r="A39" s="34"/>
      <c r="B39" s="49" t="str">
        <f>'[5]IR-Formátum'!B34</f>
        <v>EKB (2023. december)</v>
      </c>
      <c r="C39" s="40">
        <f>'[5]IR-Formátum'!C34</f>
        <v>0.6</v>
      </c>
      <c r="D39" s="40">
        <f>'[5]IR-Formátum'!D34</f>
        <v>0.8</v>
      </c>
      <c r="E39" s="40">
        <f>'[5]IR-Formátum'!E34</f>
        <v>1.5</v>
      </c>
      <c r="F39" s="40">
        <f>'[5]IR-Formátum'!F34</f>
        <v>1.5</v>
      </c>
      <c r="G39" s="33"/>
      <c r="H39" s="49" t="str">
        <f>'[5]IR-Formátum'!H34</f>
        <v>ECB (December 2023)</v>
      </c>
      <c r="I39" s="40">
        <f t="shared" si="4"/>
        <v>0.6</v>
      </c>
      <c r="J39" s="40">
        <f t="shared" si="4"/>
        <v>0.8</v>
      </c>
      <c r="K39" s="40">
        <f t="shared" si="4"/>
        <v>1.5</v>
      </c>
      <c r="L39" s="40">
        <f t="shared" si="4"/>
        <v>1.5</v>
      </c>
    </row>
    <row r="40" spans="1:13" ht="15" customHeight="1">
      <c r="A40" s="29"/>
      <c r="B40" s="49" t="str">
        <f>'[5]IR-Formátum'!B35</f>
        <v>Consensus Economics (2023. december)¹</v>
      </c>
      <c r="C40" s="40">
        <f>'[5]IR-Formátum'!C35</f>
        <v>0.7</v>
      </c>
      <c r="D40" s="40">
        <f>'[5]IR-Formátum'!D35</f>
        <v>1.2</v>
      </c>
      <c r="E40" s="40" t="str">
        <f>'[5]IR-Formátum'!E35</f>
        <v/>
      </c>
      <c r="F40" s="40" t="str">
        <f>'[5]IR-Formátum'!F35</f>
        <v/>
      </c>
      <c r="G40" s="33"/>
      <c r="H40" s="49" t="str">
        <f>'[5]IR-Formátum'!H35</f>
        <v>Consensus Economics (December 2023)¹</v>
      </c>
      <c r="I40" s="40">
        <f t="shared" si="4"/>
        <v>0.7</v>
      </c>
      <c r="J40" s="40">
        <f t="shared" si="4"/>
        <v>1.2</v>
      </c>
      <c r="K40" s="40" t="str">
        <f t="shared" si="4"/>
        <v/>
      </c>
      <c r="L40" s="40" t="str">
        <f t="shared" si="4"/>
        <v/>
      </c>
    </row>
    <row r="41" spans="1:13" ht="15" customHeight="1">
      <c r="A41" s="29"/>
      <c r="B41" s="49" t="str">
        <f>'[5]IR-Formátum'!B36</f>
        <v>Európai Bizottság (2023. november)²</v>
      </c>
      <c r="C41" s="40">
        <f>'[5]IR-Formátum'!C36</f>
        <v>0.4</v>
      </c>
      <c r="D41" s="40">
        <f>'[5]IR-Formátum'!D36</f>
        <v>1.1000000000000001</v>
      </c>
      <c r="E41" s="40">
        <f>'[5]IR-Formátum'!E36</f>
        <v>1.5</v>
      </c>
      <c r="F41" s="40">
        <f>'[5]IR-Formátum'!F36</f>
        <v>1.6</v>
      </c>
      <c r="G41" s="33"/>
      <c r="H41" s="49" t="str">
        <f>'[5]IR-Formátum'!H36</f>
        <v>European Commission (November 2023)²</v>
      </c>
      <c r="I41" s="40">
        <f t="shared" si="4"/>
        <v>0.4</v>
      </c>
      <c r="J41" s="40">
        <f t="shared" si="4"/>
        <v>1.1000000000000001</v>
      </c>
      <c r="K41" s="40">
        <f t="shared" si="4"/>
        <v>1.5</v>
      </c>
      <c r="L41" s="40">
        <f t="shared" si="4"/>
        <v>1.6</v>
      </c>
    </row>
    <row r="42" spans="1:13" ht="15" customHeight="1">
      <c r="A42" s="29"/>
      <c r="B42" s="49" t="str">
        <f>'[5]IR-Formátum'!B37</f>
        <v>IMF (2023. október)²</v>
      </c>
      <c r="C42" s="40">
        <f>'[5]IR-Formátum'!C37</f>
        <v>0.7</v>
      </c>
      <c r="D42" s="40">
        <f>'[5]IR-Formátum'!D37</f>
        <v>1.5</v>
      </c>
      <c r="E42" s="40">
        <f>'[5]IR-Formátum'!E37</f>
        <v>2.2000000000000002</v>
      </c>
      <c r="F42" s="40">
        <f>'[5]IR-Formátum'!F37</f>
        <v>2.2000000000000002</v>
      </c>
      <c r="G42" s="33"/>
      <c r="H42" s="49" t="str">
        <f>'[5]IR-Formátum'!H37</f>
        <v>IMF (October 2023)²</v>
      </c>
      <c r="I42" s="40">
        <f t="shared" si="4"/>
        <v>0.7</v>
      </c>
      <c r="J42" s="40">
        <f t="shared" si="4"/>
        <v>1.5</v>
      </c>
      <c r="K42" s="40">
        <f t="shared" si="4"/>
        <v>2.2000000000000002</v>
      </c>
      <c r="L42" s="40">
        <f t="shared" si="4"/>
        <v>2.2000000000000002</v>
      </c>
    </row>
    <row r="43" spans="1:13" ht="15" customHeight="1">
      <c r="A43" s="34"/>
      <c r="B43" s="49" t="str">
        <f>'[5]IR-Formátum'!B38</f>
        <v>OECD (2023. november)²</v>
      </c>
      <c r="C43" s="41">
        <f>'[5]IR-Formátum'!C38</f>
        <v>0.5</v>
      </c>
      <c r="D43" s="41">
        <f>'[5]IR-Formátum'!D38</f>
        <v>1.1000000000000001</v>
      </c>
      <c r="E43" s="41">
        <f>'[5]IR-Formátum'!E38</f>
        <v>1.6</v>
      </c>
      <c r="F43" s="41" t="str">
        <f>'[5]IR-Formátum'!F38</f>
        <v/>
      </c>
      <c r="G43" s="33"/>
      <c r="H43" s="51" t="str">
        <f>'[5]IR-Formátum'!H38</f>
        <v>OECD (November 2023)²</v>
      </c>
      <c r="I43" s="41">
        <f t="shared" si="4"/>
        <v>0.5</v>
      </c>
      <c r="J43" s="41">
        <f t="shared" si="4"/>
        <v>1.1000000000000001</v>
      </c>
      <c r="K43" s="41">
        <f t="shared" si="4"/>
        <v>1.6</v>
      </c>
      <c r="L43" s="41" t="str">
        <f t="shared" si="4"/>
        <v/>
      </c>
    </row>
    <row r="44" spans="1:13" ht="25.5" customHeight="1">
      <c r="B44" s="434" t="s">
        <v>97</v>
      </c>
      <c r="C44" s="434"/>
      <c r="D44" s="435"/>
      <c r="E44" s="221"/>
      <c r="F44" s="221"/>
      <c r="G44" s="100"/>
      <c r="H44" s="434" t="s">
        <v>98</v>
      </c>
      <c r="I44" s="434"/>
      <c r="J44" s="435"/>
      <c r="K44" s="221"/>
    </row>
    <row r="45" spans="1:13" ht="42.75" customHeight="1">
      <c r="B45" s="436" t="s">
        <v>99</v>
      </c>
      <c r="C45" s="436"/>
      <c r="D45" s="437"/>
      <c r="E45" s="221"/>
      <c r="F45" s="221"/>
      <c r="G45" s="100"/>
      <c r="H45" s="436" t="s">
        <v>100</v>
      </c>
      <c r="I45" s="436"/>
      <c r="J45" s="437"/>
      <c r="K45" s="221"/>
    </row>
    <row r="46" spans="1:13" ht="14.25">
      <c r="A46" s="35"/>
      <c r="B46" s="223" t="s">
        <v>101</v>
      </c>
      <c r="C46" s="147"/>
      <c r="D46" s="147"/>
      <c r="E46" s="147"/>
      <c r="F46" s="147"/>
      <c r="G46" s="100"/>
      <c r="H46" s="223" t="s">
        <v>102</v>
      </c>
      <c r="I46" s="147"/>
      <c r="J46" s="147"/>
      <c r="K46" s="147"/>
    </row>
    <row r="47" spans="1:13" s="35" customFormat="1" ht="14.25" customHeight="1">
      <c r="B47" s="224" t="s">
        <v>122</v>
      </c>
      <c r="C47" s="147"/>
      <c r="D47" s="147"/>
      <c r="E47" s="147"/>
      <c r="F47" s="147"/>
      <c r="G47" s="100"/>
      <c r="H47" s="224" t="s">
        <v>123</v>
      </c>
      <c r="I47" s="147"/>
      <c r="J47" s="147"/>
      <c r="K47" s="147"/>
    </row>
    <row r="48" spans="1:13" s="35" customFormat="1" ht="19.5" customHeight="1">
      <c r="A48" s="24"/>
      <c r="B48" s="36"/>
      <c r="C48" s="24"/>
      <c r="D48" s="24"/>
      <c r="E48" s="24"/>
      <c r="F48" s="24"/>
      <c r="G48" s="24"/>
      <c r="H48" s="36"/>
      <c r="L48" s="83"/>
      <c r="M48" s="83"/>
    </row>
    <row r="49" spans="1:11" s="35" customFormat="1" ht="15" customHeight="1">
      <c r="A49" s="24"/>
      <c r="B49" s="24"/>
      <c r="C49" s="24"/>
      <c r="D49" s="24"/>
      <c r="E49" s="24"/>
      <c r="F49" s="24"/>
      <c r="G49" s="24"/>
      <c r="H49" s="24"/>
      <c r="I49" s="24"/>
      <c r="J49" s="24"/>
      <c r="K49" s="24"/>
    </row>
  </sheetData>
  <mergeCells count="4">
    <mergeCell ref="H44:J44"/>
    <mergeCell ref="B44:D44"/>
    <mergeCell ref="B45:D45"/>
    <mergeCell ref="H45:J45"/>
  </mergeCells>
  <phoneticPr fontId="191" type="noConversion"/>
  <pageMargins left="0.74803149606299213" right="0.74803149606299213" top="0.98425196850393704" bottom="0.98425196850393704" header="0.51181102362204722" footer="0.51181102362204722"/>
  <pageSetup paperSize="9" scale="3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2AA81-15BD-443D-9A9A-2457A6049D74}">
  <sheetPr codeName="Sheet3"/>
  <dimension ref="A1:AA94"/>
  <sheetViews>
    <sheetView showGridLines="0" zoomScaleNormal="100" workbookViewId="0">
      <pane xSplit="1" ySplit="13" topLeftCell="B54" activePane="bottomRight" state="frozen"/>
      <selection activeCell="C12" sqref="C12"/>
      <selection pane="topRight" activeCell="C12" sqref="C12"/>
      <selection pane="bottomLeft" activeCell="C12" sqref="C12"/>
      <selection pane="bottomRight" activeCell="AA94" sqref="AA94"/>
    </sheetView>
  </sheetViews>
  <sheetFormatPr defaultColWidth="9.140625" defaultRowHeight="12"/>
  <cols>
    <col min="1" max="1" width="12.140625" style="9" bestFit="1" customWidth="1"/>
    <col min="2" max="8" width="9.140625" style="9"/>
    <col min="9" max="9" width="10.42578125" style="9" bestFit="1" customWidth="1"/>
    <col min="10" max="16384" width="9.140625" style="9"/>
  </cols>
  <sheetData>
    <row r="1" spans="1:16">
      <c r="A1" s="16"/>
      <c r="B1" s="5"/>
    </row>
    <row r="2" spans="1:16">
      <c r="A2" s="16" t="s">
        <v>0</v>
      </c>
      <c r="B2" s="5" t="s">
        <v>63</v>
      </c>
      <c r="C2" s="5"/>
    </row>
    <row r="3" spans="1:16">
      <c r="A3" s="16" t="s">
        <v>16</v>
      </c>
      <c r="B3" s="5" t="s">
        <v>35</v>
      </c>
      <c r="C3" s="5"/>
    </row>
    <row r="4" spans="1:16">
      <c r="A4" s="16" t="s">
        <v>15</v>
      </c>
      <c r="B4" s="5" t="s">
        <v>110</v>
      </c>
      <c r="C4" s="5"/>
    </row>
    <row r="5" spans="1:16">
      <c r="A5" s="16" t="s">
        <v>56</v>
      </c>
      <c r="B5" s="5" t="s">
        <v>109</v>
      </c>
      <c r="C5" s="5"/>
    </row>
    <row r="6" spans="1:16">
      <c r="A6" s="2" t="s">
        <v>52</v>
      </c>
      <c r="B6" s="157" t="s">
        <v>89</v>
      </c>
      <c r="C6" s="5"/>
    </row>
    <row r="7" spans="1:16">
      <c r="A7" s="2" t="s">
        <v>53</v>
      </c>
      <c r="B7" s="158" t="s">
        <v>90</v>
      </c>
      <c r="C7" s="5"/>
    </row>
    <row r="8" spans="1:16">
      <c r="A8" s="16"/>
      <c r="B8" s="6" t="s">
        <v>60</v>
      </c>
      <c r="C8" s="5"/>
    </row>
    <row r="9" spans="1:16">
      <c r="A9" s="16" t="s">
        <v>9</v>
      </c>
      <c r="B9" s="5" t="s">
        <v>12</v>
      </c>
      <c r="C9" s="5" t="s">
        <v>12</v>
      </c>
    </row>
    <row r="10" spans="1:16" ht="12.75">
      <c r="A10" s="156"/>
      <c r="B10" s="5" t="s">
        <v>84</v>
      </c>
      <c r="C10" s="5" t="s">
        <v>84</v>
      </c>
    </row>
    <row r="12" spans="1:16" ht="12.75">
      <c r="A12" s="115"/>
      <c r="F12" s="156" t="s">
        <v>178</v>
      </c>
      <c r="J12" s="9" t="s">
        <v>51</v>
      </c>
    </row>
    <row r="13" spans="1:16">
      <c r="A13" s="115"/>
      <c r="B13" s="114" t="s">
        <v>1</v>
      </c>
      <c r="C13" s="114" t="s">
        <v>2</v>
      </c>
      <c r="D13" s="114" t="s">
        <v>3</v>
      </c>
      <c r="E13" s="114" t="s">
        <v>4</v>
      </c>
      <c r="F13" s="114" t="s">
        <v>179</v>
      </c>
      <c r="G13" s="114" t="s">
        <v>5</v>
      </c>
      <c r="H13" s="114" t="s">
        <v>6</v>
      </c>
      <c r="I13" s="114" t="s">
        <v>7</v>
      </c>
      <c r="J13" s="9" t="s">
        <v>50</v>
      </c>
      <c r="K13" s="9" t="s">
        <v>117</v>
      </c>
      <c r="L13" s="9" t="s">
        <v>117</v>
      </c>
      <c r="M13" s="9" t="s">
        <v>74</v>
      </c>
    </row>
    <row r="14" spans="1:16">
      <c r="A14" s="159">
        <v>40909</v>
      </c>
      <c r="B14" s="13">
        <v>5.6</v>
      </c>
      <c r="C14" s="13"/>
      <c r="D14" s="13"/>
      <c r="E14" s="13"/>
      <c r="F14" s="13"/>
      <c r="G14" s="13"/>
      <c r="H14" s="13"/>
      <c r="I14" s="13"/>
      <c r="J14" s="13">
        <v>5.6</v>
      </c>
      <c r="K14" s="13">
        <v>2</v>
      </c>
      <c r="L14" s="13">
        <v>4</v>
      </c>
      <c r="M14" s="13">
        <v>3</v>
      </c>
      <c r="N14" s="125"/>
      <c r="O14" s="120"/>
      <c r="P14" s="13"/>
    </row>
    <row r="15" spans="1:16">
      <c r="A15" s="159">
        <v>41000</v>
      </c>
      <c r="B15" s="13">
        <v>5.5</v>
      </c>
      <c r="C15" s="13"/>
      <c r="D15" s="13"/>
      <c r="E15" s="13"/>
      <c r="F15" s="13"/>
      <c r="G15" s="13"/>
      <c r="H15" s="13"/>
      <c r="I15" s="13"/>
      <c r="J15" s="13">
        <v>5.5</v>
      </c>
      <c r="K15" s="13">
        <v>2</v>
      </c>
      <c r="L15" s="13">
        <v>4</v>
      </c>
      <c r="M15" s="13">
        <v>3</v>
      </c>
      <c r="N15" s="125"/>
      <c r="O15" s="120"/>
      <c r="P15" s="13"/>
    </row>
    <row r="16" spans="1:16">
      <c r="A16" s="159">
        <v>41091</v>
      </c>
      <c r="B16" s="13">
        <v>6.1</v>
      </c>
      <c r="C16" s="13"/>
      <c r="D16" s="13"/>
      <c r="E16" s="13"/>
      <c r="F16" s="13"/>
      <c r="G16" s="13"/>
      <c r="H16" s="13"/>
      <c r="I16" s="13"/>
      <c r="J16" s="13">
        <v>6.1</v>
      </c>
      <c r="K16" s="13">
        <v>2</v>
      </c>
      <c r="L16" s="13">
        <v>4</v>
      </c>
      <c r="M16" s="13">
        <v>3</v>
      </c>
      <c r="N16" s="125"/>
      <c r="O16" s="120"/>
      <c r="P16" s="13"/>
    </row>
    <row r="17" spans="1:16">
      <c r="A17" s="159">
        <v>41183</v>
      </c>
      <c r="B17" s="13">
        <v>5.4</v>
      </c>
      <c r="C17" s="13"/>
      <c r="D17" s="13"/>
      <c r="E17" s="13"/>
      <c r="F17" s="13"/>
      <c r="G17" s="13"/>
      <c r="H17" s="13"/>
      <c r="I17" s="13"/>
      <c r="J17" s="13">
        <v>5.4</v>
      </c>
      <c r="K17" s="13">
        <v>2</v>
      </c>
      <c r="L17" s="13">
        <v>4</v>
      </c>
      <c r="M17" s="13">
        <v>3</v>
      </c>
      <c r="N17" s="125"/>
      <c r="O17" s="120"/>
      <c r="P17" s="13"/>
    </row>
    <row r="18" spans="1:16">
      <c r="A18" s="159">
        <v>41275</v>
      </c>
      <c r="B18" s="13">
        <v>2.9</v>
      </c>
      <c r="C18" s="13"/>
      <c r="D18" s="13"/>
      <c r="E18" s="13"/>
      <c r="F18" s="13"/>
      <c r="G18" s="13"/>
      <c r="H18" s="13"/>
      <c r="I18" s="13"/>
      <c r="J18" s="13">
        <v>2.9</v>
      </c>
      <c r="K18" s="13">
        <v>2</v>
      </c>
      <c r="L18" s="13">
        <v>4</v>
      </c>
      <c r="M18" s="13">
        <v>3</v>
      </c>
      <c r="N18" s="125"/>
      <c r="O18" s="120"/>
      <c r="P18" s="13"/>
    </row>
    <row r="19" spans="1:16">
      <c r="A19" s="159">
        <v>41365</v>
      </c>
      <c r="B19" s="13">
        <v>1.8</v>
      </c>
      <c r="C19" s="13"/>
      <c r="D19" s="13"/>
      <c r="E19" s="13"/>
      <c r="F19" s="13"/>
      <c r="G19" s="13"/>
      <c r="H19" s="13"/>
      <c r="I19" s="13"/>
      <c r="J19" s="13">
        <v>1.8</v>
      </c>
      <c r="K19" s="13">
        <v>2</v>
      </c>
      <c r="L19" s="13">
        <v>4</v>
      </c>
      <c r="M19" s="13">
        <v>3</v>
      </c>
      <c r="N19" s="125"/>
      <c r="O19" s="120"/>
      <c r="P19" s="13"/>
    </row>
    <row r="20" spans="1:16">
      <c r="A20" s="159">
        <v>41456</v>
      </c>
      <c r="B20" s="13">
        <v>1.5</v>
      </c>
      <c r="C20" s="13"/>
      <c r="D20" s="13"/>
      <c r="E20" s="13"/>
      <c r="F20" s="13"/>
      <c r="G20" s="13"/>
      <c r="H20" s="13"/>
      <c r="I20" s="13"/>
      <c r="J20" s="13">
        <v>1.5</v>
      </c>
      <c r="K20" s="13">
        <v>2</v>
      </c>
      <c r="L20" s="13">
        <v>4</v>
      </c>
      <c r="M20" s="13">
        <v>3</v>
      </c>
      <c r="N20" s="125"/>
      <c r="O20" s="120"/>
      <c r="P20" s="13"/>
    </row>
    <row r="21" spans="1:16">
      <c r="A21" s="159">
        <v>41548</v>
      </c>
      <c r="B21" s="13">
        <v>0.8</v>
      </c>
      <c r="C21" s="13"/>
      <c r="D21" s="13"/>
      <c r="E21" s="13"/>
      <c r="F21" s="13"/>
      <c r="G21" s="13"/>
      <c r="H21" s="13"/>
      <c r="I21" s="13"/>
      <c r="J21" s="13">
        <v>0.8</v>
      </c>
      <c r="K21" s="13">
        <v>2</v>
      </c>
      <c r="L21" s="13">
        <v>4</v>
      </c>
      <c r="M21" s="13">
        <v>3</v>
      </c>
      <c r="N21" s="125"/>
      <c r="O21" s="120"/>
      <c r="P21" s="13"/>
    </row>
    <row r="22" spans="1:16">
      <c r="A22" s="159">
        <v>41640</v>
      </c>
      <c r="B22" s="13">
        <v>0</v>
      </c>
      <c r="C22" s="13"/>
      <c r="D22" s="13"/>
      <c r="E22" s="13"/>
      <c r="F22" s="13"/>
      <c r="G22" s="13"/>
      <c r="H22" s="13"/>
      <c r="I22" s="13"/>
      <c r="J22" s="13">
        <v>0</v>
      </c>
      <c r="K22" s="13">
        <v>2</v>
      </c>
      <c r="L22" s="13">
        <v>4</v>
      </c>
      <c r="M22" s="13">
        <v>3</v>
      </c>
      <c r="N22" s="125"/>
      <c r="O22" s="120"/>
      <c r="P22" s="13"/>
    </row>
    <row r="23" spans="1:16">
      <c r="A23" s="159">
        <v>41730</v>
      </c>
      <c r="B23" s="13">
        <v>-0.2</v>
      </c>
      <c r="C23" s="13"/>
      <c r="D23" s="13"/>
      <c r="E23" s="13"/>
      <c r="F23" s="13"/>
      <c r="G23" s="13"/>
      <c r="H23" s="13"/>
      <c r="I23" s="13"/>
      <c r="J23" s="13">
        <v>-0.2</v>
      </c>
      <c r="K23" s="13">
        <v>2</v>
      </c>
      <c r="L23" s="13">
        <v>4</v>
      </c>
      <c r="M23" s="13">
        <v>3</v>
      </c>
      <c r="N23" s="125"/>
      <c r="O23" s="120"/>
      <c r="P23" s="13"/>
    </row>
    <row r="24" spans="1:16">
      <c r="A24" s="159">
        <v>41821</v>
      </c>
      <c r="B24" s="119">
        <v>-0.1</v>
      </c>
      <c r="C24" s="13"/>
      <c r="D24" s="13"/>
      <c r="E24" s="13"/>
      <c r="F24" s="13"/>
      <c r="G24" s="13"/>
      <c r="H24" s="13"/>
      <c r="I24" s="13"/>
      <c r="J24" s="13">
        <v>-0.1</v>
      </c>
      <c r="K24" s="13">
        <v>2</v>
      </c>
      <c r="L24" s="13">
        <v>4</v>
      </c>
      <c r="M24" s="13">
        <v>3</v>
      </c>
      <c r="N24" s="125"/>
    </row>
    <row r="25" spans="1:16">
      <c r="A25" s="159">
        <v>41913</v>
      </c>
      <c r="B25" s="119">
        <v>-0.7</v>
      </c>
      <c r="C25" s="13"/>
      <c r="D25" s="13"/>
      <c r="E25" s="13"/>
      <c r="F25" s="13"/>
      <c r="G25" s="13"/>
      <c r="H25" s="13"/>
      <c r="I25" s="13"/>
      <c r="J25" s="13">
        <v>-0.7</v>
      </c>
      <c r="K25" s="13">
        <v>2</v>
      </c>
      <c r="L25" s="13">
        <v>4</v>
      </c>
      <c r="M25" s="13">
        <v>3</v>
      </c>
      <c r="N25" s="13"/>
    </row>
    <row r="26" spans="1:16">
      <c r="A26" s="159">
        <v>42005</v>
      </c>
      <c r="B26" s="119">
        <v>-1</v>
      </c>
      <c r="C26" s="13"/>
      <c r="D26" s="13"/>
      <c r="E26" s="13"/>
      <c r="F26" s="13"/>
      <c r="G26" s="13"/>
      <c r="H26" s="13"/>
      <c r="I26" s="13"/>
      <c r="J26" s="13">
        <v>-1</v>
      </c>
      <c r="K26" s="13">
        <v>2</v>
      </c>
      <c r="L26" s="13">
        <v>4</v>
      </c>
      <c r="M26" s="13">
        <v>3</v>
      </c>
      <c r="N26" s="13"/>
    </row>
    <row r="27" spans="1:16">
      <c r="A27" s="159">
        <v>42095</v>
      </c>
      <c r="B27" s="119">
        <v>0.3</v>
      </c>
      <c r="C27" s="13"/>
      <c r="D27" s="13"/>
      <c r="E27" s="13"/>
      <c r="F27" s="13"/>
      <c r="G27" s="13"/>
      <c r="H27" s="13"/>
      <c r="I27" s="13"/>
      <c r="J27" s="13">
        <v>0.3</v>
      </c>
      <c r="K27" s="13">
        <v>2</v>
      </c>
      <c r="L27" s="13">
        <v>4</v>
      </c>
      <c r="M27" s="13">
        <v>3</v>
      </c>
    </row>
    <row r="28" spans="1:16">
      <c r="A28" s="159">
        <v>42186</v>
      </c>
      <c r="B28" s="13">
        <v>0</v>
      </c>
      <c r="C28" s="13"/>
      <c r="D28" s="13"/>
      <c r="E28" s="13"/>
      <c r="F28" s="13"/>
      <c r="G28" s="13"/>
      <c r="H28" s="13"/>
      <c r="I28" s="13"/>
      <c r="J28" s="13">
        <v>0</v>
      </c>
      <c r="K28" s="13">
        <v>2</v>
      </c>
      <c r="L28" s="13">
        <v>4</v>
      </c>
      <c r="M28" s="13">
        <v>3</v>
      </c>
    </row>
    <row r="29" spans="1:16">
      <c r="A29" s="159">
        <v>42278</v>
      </c>
      <c r="B29" s="13">
        <v>0.5</v>
      </c>
      <c r="C29" s="13"/>
      <c r="D29" s="13"/>
      <c r="E29" s="13"/>
      <c r="F29" s="13"/>
      <c r="G29" s="13"/>
      <c r="H29" s="13"/>
      <c r="I29" s="13"/>
      <c r="J29" s="13">
        <v>0.5</v>
      </c>
      <c r="K29" s="13">
        <v>2</v>
      </c>
      <c r="L29" s="13">
        <v>4</v>
      </c>
      <c r="M29" s="13">
        <v>3</v>
      </c>
    </row>
    <row r="30" spans="1:16">
      <c r="A30" s="159">
        <v>42370</v>
      </c>
      <c r="B30" s="13">
        <v>0.3</v>
      </c>
      <c r="C30" s="13"/>
      <c r="D30" s="13"/>
      <c r="E30" s="13"/>
      <c r="F30" s="13"/>
      <c r="G30" s="13"/>
      <c r="H30" s="13"/>
      <c r="I30" s="13"/>
      <c r="J30" s="13">
        <v>0.3</v>
      </c>
      <c r="K30" s="13">
        <v>2</v>
      </c>
      <c r="L30" s="13">
        <v>4</v>
      </c>
      <c r="M30" s="13">
        <v>3</v>
      </c>
    </row>
    <row r="31" spans="1:16">
      <c r="A31" s="159">
        <v>42461</v>
      </c>
      <c r="B31" s="13">
        <v>-0.1</v>
      </c>
      <c r="C31" s="13"/>
      <c r="D31" s="13"/>
      <c r="E31" s="13"/>
      <c r="F31" s="13"/>
      <c r="G31" s="13"/>
      <c r="H31" s="13"/>
      <c r="I31" s="13"/>
      <c r="J31" s="13">
        <v>-0.1</v>
      </c>
      <c r="K31" s="13">
        <v>2</v>
      </c>
      <c r="L31" s="13">
        <v>4</v>
      </c>
      <c r="M31" s="13">
        <v>3</v>
      </c>
    </row>
    <row r="32" spans="1:16">
      <c r="A32" s="159">
        <v>42552</v>
      </c>
      <c r="B32" s="13">
        <v>0.1</v>
      </c>
      <c r="C32" s="13"/>
      <c r="D32" s="13"/>
      <c r="E32" s="13"/>
      <c r="F32" s="13"/>
      <c r="G32" s="13"/>
      <c r="H32" s="13"/>
      <c r="I32" s="13"/>
      <c r="J32" s="13">
        <v>0.1</v>
      </c>
      <c r="K32" s="13">
        <v>2</v>
      </c>
      <c r="L32" s="13">
        <v>4</v>
      </c>
      <c r="M32" s="13">
        <v>3</v>
      </c>
    </row>
    <row r="33" spans="1:13">
      <c r="A33" s="159">
        <v>42644</v>
      </c>
      <c r="B33" s="13">
        <v>1.3</v>
      </c>
      <c r="C33" s="13"/>
      <c r="D33" s="13"/>
      <c r="E33" s="13"/>
      <c r="F33" s="13"/>
      <c r="G33" s="13"/>
      <c r="H33" s="13"/>
      <c r="I33" s="13"/>
      <c r="J33" s="13">
        <v>1.3</v>
      </c>
      <c r="K33" s="13">
        <v>2</v>
      </c>
      <c r="L33" s="13">
        <v>4</v>
      </c>
      <c r="M33" s="13">
        <v>3</v>
      </c>
    </row>
    <row r="34" spans="1:13">
      <c r="A34" s="159">
        <v>42736</v>
      </c>
      <c r="B34" s="13">
        <v>2.6</v>
      </c>
      <c r="C34" s="13"/>
      <c r="D34" s="13"/>
      <c r="E34" s="13"/>
      <c r="F34" s="13"/>
      <c r="G34" s="13"/>
      <c r="H34" s="13"/>
      <c r="I34" s="13"/>
      <c r="J34" s="13">
        <v>2.6</v>
      </c>
      <c r="K34" s="13">
        <v>2</v>
      </c>
      <c r="L34" s="13">
        <v>4</v>
      </c>
      <c r="M34" s="13">
        <v>3</v>
      </c>
    </row>
    <row r="35" spans="1:13">
      <c r="A35" s="159">
        <v>42826</v>
      </c>
      <c r="B35" s="13">
        <v>2.1</v>
      </c>
      <c r="C35" s="13"/>
      <c r="D35" s="13"/>
      <c r="E35" s="13"/>
      <c r="F35" s="13"/>
      <c r="G35" s="13"/>
      <c r="H35" s="13"/>
      <c r="I35" s="13"/>
      <c r="J35" s="13">
        <v>2.1</v>
      </c>
      <c r="K35" s="13">
        <v>2</v>
      </c>
      <c r="L35" s="13">
        <v>4</v>
      </c>
      <c r="M35" s="13">
        <v>3</v>
      </c>
    </row>
    <row r="36" spans="1:13">
      <c r="A36" s="159">
        <v>42917</v>
      </c>
      <c r="B36" s="13">
        <v>2.4</v>
      </c>
      <c r="C36" s="13"/>
      <c r="D36" s="13"/>
      <c r="E36" s="13"/>
      <c r="F36" s="13"/>
      <c r="G36" s="13"/>
      <c r="H36" s="13"/>
      <c r="I36" s="13"/>
      <c r="J36" s="13">
        <v>2.4</v>
      </c>
      <c r="K36" s="13">
        <v>2</v>
      </c>
      <c r="L36" s="13">
        <v>4</v>
      </c>
      <c r="M36" s="13">
        <v>3</v>
      </c>
    </row>
    <row r="37" spans="1:13">
      <c r="A37" s="159">
        <v>43009</v>
      </c>
      <c r="B37" s="13">
        <v>2.2999999999999998</v>
      </c>
      <c r="C37" s="13"/>
      <c r="D37" s="13"/>
      <c r="E37" s="13"/>
      <c r="F37" s="13"/>
      <c r="G37" s="13"/>
      <c r="H37" s="13"/>
      <c r="I37" s="13"/>
      <c r="J37" s="13">
        <v>2.2999999999999998</v>
      </c>
      <c r="K37" s="13">
        <v>2</v>
      </c>
      <c r="L37" s="13">
        <v>4</v>
      </c>
      <c r="M37" s="13">
        <v>3</v>
      </c>
    </row>
    <row r="38" spans="1:13">
      <c r="A38" s="159">
        <v>43101</v>
      </c>
      <c r="B38" s="13">
        <v>2</v>
      </c>
      <c r="C38" s="13"/>
      <c r="D38" s="13"/>
      <c r="E38" s="13"/>
      <c r="F38" s="13"/>
      <c r="G38" s="13"/>
      <c r="H38" s="13"/>
      <c r="I38" s="13"/>
      <c r="J38" s="13">
        <v>2</v>
      </c>
      <c r="K38" s="13">
        <v>2</v>
      </c>
      <c r="L38" s="13">
        <v>4</v>
      </c>
      <c r="M38" s="13">
        <v>3</v>
      </c>
    </row>
    <row r="39" spans="1:13">
      <c r="A39" s="159">
        <v>43191</v>
      </c>
      <c r="B39" s="13">
        <v>2.7</v>
      </c>
      <c r="C39" s="13"/>
      <c r="D39" s="13"/>
      <c r="E39" s="13"/>
      <c r="F39" s="13"/>
      <c r="G39" s="13"/>
      <c r="H39" s="13"/>
      <c r="I39" s="13"/>
      <c r="J39" s="13">
        <v>2.7</v>
      </c>
      <c r="K39" s="13">
        <v>2</v>
      </c>
      <c r="L39" s="13">
        <v>4</v>
      </c>
      <c r="M39" s="13">
        <v>3</v>
      </c>
    </row>
    <row r="40" spans="1:13">
      <c r="A40" s="159">
        <v>43282</v>
      </c>
      <c r="B40" s="13">
        <v>3.4</v>
      </c>
      <c r="C40" s="13"/>
      <c r="D40" s="13"/>
      <c r="E40" s="13"/>
      <c r="F40" s="13"/>
      <c r="G40" s="13"/>
      <c r="H40" s="13"/>
      <c r="I40" s="13"/>
      <c r="J40" s="13">
        <v>3.4</v>
      </c>
      <c r="K40" s="13">
        <v>2</v>
      </c>
      <c r="L40" s="13">
        <v>4</v>
      </c>
      <c r="M40" s="13">
        <v>3</v>
      </c>
    </row>
    <row r="41" spans="1:13">
      <c r="A41" s="159">
        <v>43374</v>
      </c>
      <c r="B41" s="13">
        <v>3.2</v>
      </c>
      <c r="C41" s="13"/>
      <c r="D41" s="13"/>
      <c r="E41" s="13"/>
      <c r="F41" s="13"/>
      <c r="G41" s="13"/>
      <c r="H41" s="13"/>
      <c r="I41" s="13"/>
      <c r="J41" s="13">
        <v>3.2</v>
      </c>
      <c r="K41" s="13">
        <v>2</v>
      </c>
      <c r="L41" s="13">
        <v>4</v>
      </c>
      <c r="M41" s="13">
        <v>3</v>
      </c>
    </row>
    <row r="42" spans="1:13">
      <c r="A42" s="159">
        <v>43466</v>
      </c>
      <c r="B42" s="13">
        <v>3.2</v>
      </c>
      <c r="C42" s="13"/>
      <c r="D42" s="13"/>
      <c r="E42" s="13"/>
      <c r="F42" s="13"/>
      <c r="G42" s="13"/>
      <c r="H42" s="13"/>
      <c r="I42" s="13"/>
      <c r="J42" s="13">
        <v>3.2</v>
      </c>
      <c r="K42" s="13">
        <v>2</v>
      </c>
      <c r="L42" s="13">
        <v>4</v>
      </c>
      <c r="M42" s="13">
        <v>3</v>
      </c>
    </row>
    <row r="43" spans="1:13">
      <c r="A43" s="159">
        <v>43556</v>
      </c>
      <c r="B43" s="13">
        <v>3.7</v>
      </c>
      <c r="C43" s="13"/>
      <c r="D43" s="13"/>
      <c r="E43" s="13"/>
      <c r="F43" s="13"/>
      <c r="G43" s="13"/>
      <c r="H43" s="13"/>
      <c r="I43" s="13"/>
      <c r="J43" s="13">
        <v>3.7</v>
      </c>
      <c r="K43" s="13">
        <v>2</v>
      </c>
      <c r="L43" s="13">
        <v>4</v>
      </c>
      <c r="M43" s="13">
        <v>3</v>
      </c>
    </row>
    <row r="44" spans="1:13">
      <c r="A44" s="159">
        <v>43647</v>
      </c>
      <c r="B44" s="13">
        <v>3.1</v>
      </c>
      <c r="C44" s="13"/>
      <c r="D44" s="13"/>
      <c r="E44" s="13"/>
      <c r="F44" s="13"/>
      <c r="G44" s="13"/>
      <c r="H44" s="13"/>
      <c r="I44" s="13"/>
      <c r="J44" s="13">
        <v>3.1</v>
      </c>
      <c r="K44" s="13">
        <v>2</v>
      </c>
      <c r="L44" s="13">
        <v>4</v>
      </c>
      <c r="M44" s="13">
        <v>3</v>
      </c>
    </row>
    <row r="45" spans="1:13">
      <c r="A45" s="159">
        <v>43739</v>
      </c>
      <c r="B45" s="13">
        <v>3.4</v>
      </c>
      <c r="C45" s="13"/>
      <c r="D45" s="13"/>
      <c r="E45" s="13"/>
      <c r="F45" s="13"/>
      <c r="G45" s="13"/>
      <c r="H45" s="13"/>
      <c r="I45" s="13"/>
      <c r="J45" s="13">
        <v>3.4</v>
      </c>
      <c r="K45" s="13">
        <v>2</v>
      </c>
      <c r="L45" s="13">
        <v>4</v>
      </c>
      <c r="M45" s="13">
        <v>3</v>
      </c>
    </row>
    <row r="46" spans="1:13">
      <c r="A46" s="159">
        <v>43831</v>
      </c>
      <c r="B46" s="13">
        <v>4.3</v>
      </c>
      <c r="C46" s="13"/>
      <c r="D46" s="13"/>
      <c r="E46" s="13"/>
      <c r="F46" s="13"/>
      <c r="G46" s="13"/>
      <c r="H46" s="13"/>
      <c r="I46" s="13"/>
      <c r="J46" s="13">
        <v>4.3</v>
      </c>
      <c r="K46" s="13">
        <v>2</v>
      </c>
      <c r="L46" s="13">
        <v>4</v>
      </c>
      <c r="M46" s="13">
        <v>3</v>
      </c>
    </row>
    <row r="47" spans="1:13">
      <c r="A47" s="159">
        <v>43922</v>
      </c>
      <c r="B47" s="13">
        <v>2.5</v>
      </c>
      <c r="C47" s="13"/>
      <c r="D47" s="13"/>
      <c r="E47" s="13"/>
      <c r="F47" s="13"/>
      <c r="G47" s="13"/>
      <c r="H47" s="13"/>
      <c r="I47" s="13"/>
      <c r="J47" s="13">
        <v>2.5</v>
      </c>
      <c r="K47" s="13">
        <v>2</v>
      </c>
      <c r="L47" s="13">
        <v>4</v>
      </c>
      <c r="M47" s="13">
        <v>3</v>
      </c>
    </row>
    <row r="48" spans="1:13">
      <c r="A48" s="159">
        <v>44013</v>
      </c>
      <c r="B48" s="13">
        <v>3.7</v>
      </c>
      <c r="C48" s="13"/>
      <c r="D48" s="13"/>
      <c r="E48" s="13"/>
      <c r="F48" s="13"/>
      <c r="G48" s="13"/>
      <c r="H48" s="13"/>
      <c r="I48" s="13"/>
      <c r="J48" s="13">
        <v>3.7</v>
      </c>
      <c r="K48" s="13">
        <v>2</v>
      </c>
      <c r="L48" s="13">
        <v>4</v>
      </c>
      <c r="M48" s="13">
        <v>3</v>
      </c>
    </row>
    <row r="49" spans="1:27">
      <c r="A49" s="159">
        <v>44105</v>
      </c>
      <c r="B49" s="13">
        <v>2.8</v>
      </c>
      <c r="C49" s="13"/>
      <c r="D49" s="13"/>
      <c r="E49" s="13"/>
      <c r="F49" s="13"/>
      <c r="G49" s="13"/>
      <c r="H49" s="13"/>
      <c r="I49" s="13"/>
      <c r="J49" s="13">
        <v>2.8</v>
      </c>
      <c r="K49" s="13">
        <v>2</v>
      </c>
      <c r="L49" s="13">
        <v>4</v>
      </c>
      <c r="M49" s="13">
        <v>3</v>
      </c>
    </row>
    <row r="50" spans="1:27">
      <c r="A50" s="159">
        <v>44197</v>
      </c>
      <c r="B50" s="13">
        <v>3.2</v>
      </c>
      <c r="C50" s="13"/>
      <c r="D50" s="13"/>
      <c r="E50" s="13"/>
      <c r="F50" s="13"/>
      <c r="G50" s="13"/>
      <c r="H50" s="13"/>
      <c r="I50" s="13"/>
      <c r="J50" s="13">
        <v>3.2</v>
      </c>
      <c r="K50" s="13">
        <v>2</v>
      </c>
      <c r="L50" s="13">
        <v>4</v>
      </c>
      <c r="M50" s="13">
        <v>3</v>
      </c>
    </row>
    <row r="51" spans="1:27">
      <c r="A51" s="159">
        <v>44287</v>
      </c>
      <c r="B51" s="13">
        <v>5.2</v>
      </c>
      <c r="C51" s="13"/>
      <c r="D51" s="13"/>
      <c r="E51" s="13"/>
      <c r="F51" s="13"/>
      <c r="G51" s="13"/>
      <c r="H51" s="13"/>
      <c r="I51" s="13"/>
      <c r="J51" s="13">
        <v>5.2</v>
      </c>
      <c r="K51" s="13">
        <v>2</v>
      </c>
      <c r="L51" s="13">
        <v>4</v>
      </c>
      <c r="M51" s="13">
        <v>3</v>
      </c>
    </row>
    <row r="52" spans="1:27">
      <c r="A52" s="159">
        <v>44378</v>
      </c>
      <c r="B52" s="13">
        <v>5</v>
      </c>
      <c r="C52" s="13"/>
      <c r="D52" s="13"/>
      <c r="E52" s="13"/>
      <c r="F52" s="13"/>
      <c r="G52" s="13"/>
      <c r="H52" s="13"/>
      <c r="I52" s="13"/>
      <c r="J52" s="13">
        <v>5</v>
      </c>
      <c r="K52" s="13">
        <v>2</v>
      </c>
      <c r="L52" s="13">
        <v>4</v>
      </c>
      <c r="M52" s="13">
        <v>3</v>
      </c>
    </row>
    <row r="53" spans="1:27">
      <c r="A53" s="159">
        <v>44470</v>
      </c>
      <c r="B53" s="13">
        <v>7.1</v>
      </c>
      <c r="C53" s="13"/>
      <c r="D53" s="13"/>
      <c r="E53" s="13"/>
      <c r="F53" s="13"/>
      <c r="G53" s="13"/>
      <c r="H53" s="13"/>
      <c r="I53" s="13"/>
      <c r="J53" s="13">
        <v>7.1</v>
      </c>
      <c r="K53" s="13">
        <v>2</v>
      </c>
      <c r="L53" s="13">
        <v>4</v>
      </c>
      <c r="M53" s="13">
        <v>3</v>
      </c>
      <c r="O53" s="13"/>
      <c r="P53" s="13"/>
      <c r="S53" s="163"/>
      <c r="T53" s="163"/>
    </row>
    <row r="54" spans="1:27">
      <c r="A54" s="159">
        <v>44562</v>
      </c>
      <c r="B54" s="13">
        <v>8.1999999999999993</v>
      </c>
      <c r="C54" s="13"/>
      <c r="D54" s="13"/>
      <c r="E54" s="13"/>
      <c r="F54" s="13"/>
      <c r="G54" s="13"/>
      <c r="H54" s="13"/>
      <c r="I54" s="13"/>
      <c r="J54" s="13">
        <v>8.1999999999999993</v>
      </c>
      <c r="K54" s="13">
        <v>2</v>
      </c>
      <c r="L54" s="13">
        <v>4</v>
      </c>
      <c r="M54" s="13">
        <v>3</v>
      </c>
      <c r="O54" s="167"/>
      <c r="P54" s="167"/>
      <c r="S54" s="163"/>
      <c r="T54" s="163"/>
    </row>
    <row r="55" spans="1:27">
      <c r="A55" s="159">
        <v>44652</v>
      </c>
      <c r="B55" s="13">
        <v>10.6</v>
      </c>
      <c r="C55" s="13"/>
      <c r="D55" s="13"/>
      <c r="E55" s="13"/>
      <c r="F55" s="13"/>
      <c r="G55" s="13"/>
      <c r="H55" s="13"/>
      <c r="I55" s="13"/>
      <c r="J55" s="13">
        <v>10.6</v>
      </c>
      <c r="K55" s="13">
        <v>2</v>
      </c>
      <c r="L55" s="13">
        <v>4</v>
      </c>
      <c r="M55" s="13">
        <v>3</v>
      </c>
      <c r="O55" s="167"/>
      <c r="P55" s="167"/>
      <c r="S55" s="163"/>
      <c r="T55" s="163"/>
    </row>
    <row r="56" spans="1:27">
      <c r="A56" s="159">
        <v>44743</v>
      </c>
      <c r="B56" s="13">
        <v>16.5</v>
      </c>
      <c r="C56" s="13"/>
      <c r="D56" s="13"/>
      <c r="E56" s="13"/>
      <c r="F56" s="13"/>
      <c r="G56" s="13"/>
      <c r="H56" s="13"/>
      <c r="I56" s="13"/>
      <c r="J56" s="13">
        <v>16.5</v>
      </c>
      <c r="K56" s="13">
        <v>2</v>
      </c>
      <c r="L56" s="13">
        <v>4</v>
      </c>
      <c r="M56" s="13">
        <v>3</v>
      </c>
      <c r="O56" s="167"/>
      <c r="P56" s="167"/>
      <c r="S56" s="163"/>
      <c r="T56" s="163"/>
      <c r="U56" s="167"/>
      <c r="V56" s="167"/>
    </row>
    <row r="57" spans="1:27">
      <c r="A57" s="159">
        <v>44835</v>
      </c>
      <c r="B57" s="13">
        <v>22.7</v>
      </c>
      <c r="C57" s="13"/>
      <c r="D57" s="13"/>
      <c r="E57" s="13"/>
      <c r="F57" s="13"/>
      <c r="G57" s="13"/>
      <c r="H57" s="13"/>
      <c r="I57" s="13"/>
      <c r="J57" s="13">
        <v>22.7</v>
      </c>
      <c r="K57" s="13">
        <v>2</v>
      </c>
      <c r="L57" s="13">
        <v>4</v>
      </c>
      <c r="M57" s="13">
        <v>3</v>
      </c>
      <c r="O57" s="167"/>
      <c r="P57" s="167"/>
      <c r="S57" s="163"/>
      <c r="T57" s="163"/>
      <c r="U57" s="167"/>
      <c r="V57" s="167"/>
    </row>
    <row r="58" spans="1:27">
      <c r="A58" s="159">
        <v>44927</v>
      </c>
      <c r="B58" s="13">
        <v>25.4</v>
      </c>
      <c r="C58" s="13"/>
      <c r="D58" s="13"/>
      <c r="E58" s="13"/>
      <c r="F58" s="13"/>
      <c r="G58" s="13"/>
      <c r="H58" s="13"/>
      <c r="I58" s="13"/>
      <c r="J58" s="13">
        <v>25.4</v>
      </c>
      <c r="K58" s="13">
        <v>2</v>
      </c>
      <c r="L58" s="13">
        <v>4</v>
      </c>
      <c r="M58" s="13">
        <v>3</v>
      </c>
      <c r="O58" s="167"/>
      <c r="P58" s="167"/>
      <c r="S58" s="163"/>
      <c r="T58" s="163"/>
      <c r="U58" s="167"/>
      <c r="V58" s="167"/>
      <c r="Z58" s="13"/>
      <c r="AA58" s="13"/>
    </row>
    <row r="59" spans="1:27">
      <c r="A59" s="159">
        <v>45017</v>
      </c>
      <c r="B59" s="13">
        <v>21.8</v>
      </c>
      <c r="C59" s="13"/>
      <c r="D59" s="13"/>
      <c r="E59" s="13"/>
      <c r="F59" s="13"/>
      <c r="G59" s="13"/>
      <c r="H59" s="13"/>
      <c r="I59" s="13"/>
      <c r="J59" s="13">
        <v>21.8</v>
      </c>
      <c r="K59" s="13">
        <v>2</v>
      </c>
      <c r="L59" s="13">
        <v>4</v>
      </c>
      <c r="M59" s="13">
        <v>3</v>
      </c>
      <c r="O59" s="167"/>
      <c r="P59" s="167"/>
      <c r="S59" s="163"/>
      <c r="T59" s="163"/>
      <c r="U59" s="167"/>
      <c r="V59" s="167"/>
    </row>
    <row r="60" spans="1:27">
      <c r="A60" s="159">
        <v>45108</v>
      </c>
      <c r="B60" s="13">
        <v>15.3</v>
      </c>
      <c r="C60" s="13"/>
      <c r="D60" s="13"/>
      <c r="E60" s="13"/>
      <c r="F60" s="13"/>
      <c r="G60" s="13"/>
      <c r="H60" s="13"/>
      <c r="I60" s="13"/>
      <c r="J60" s="13">
        <v>15.3</v>
      </c>
      <c r="K60" s="13">
        <v>2</v>
      </c>
      <c r="L60" s="13">
        <v>4</v>
      </c>
      <c r="M60" s="13">
        <v>3</v>
      </c>
      <c r="O60" s="167"/>
      <c r="P60" s="167"/>
      <c r="S60" s="163"/>
      <c r="T60" s="163"/>
      <c r="U60" s="167"/>
      <c r="V60" s="167"/>
    </row>
    <row r="61" spans="1:27">
      <c r="A61" s="159">
        <v>45200</v>
      </c>
      <c r="B61" s="13">
        <v>6.2685774083107235</v>
      </c>
      <c r="C61" s="13">
        <v>0.75</v>
      </c>
      <c r="D61" s="13">
        <v>0.59299037594822868</v>
      </c>
      <c r="E61" s="13">
        <v>0</v>
      </c>
      <c r="F61" s="13">
        <v>0.41401924810354274</v>
      </c>
      <c r="G61" s="13">
        <v>0</v>
      </c>
      <c r="H61" s="13">
        <v>0.59299037594822868</v>
      </c>
      <c r="I61" s="13">
        <v>0.75</v>
      </c>
      <c r="J61" s="13"/>
      <c r="K61" s="13">
        <v>2</v>
      </c>
      <c r="L61" s="13">
        <v>4</v>
      </c>
      <c r="M61" s="13">
        <v>3</v>
      </c>
      <c r="O61" s="167"/>
      <c r="P61" s="167"/>
      <c r="S61" s="163"/>
      <c r="T61" s="163"/>
      <c r="U61" s="167"/>
      <c r="V61" s="167"/>
    </row>
    <row r="62" spans="1:27">
      <c r="A62" s="159">
        <v>45292</v>
      </c>
      <c r="B62" s="13">
        <v>1.7741510987356732</v>
      </c>
      <c r="C62" s="13">
        <v>1.1500000000000001</v>
      </c>
      <c r="D62" s="13">
        <v>1.0247468639022415</v>
      </c>
      <c r="E62" s="13">
        <v>0</v>
      </c>
      <c r="F62" s="13">
        <v>1.350506272195517</v>
      </c>
      <c r="G62" s="13">
        <v>0</v>
      </c>
      <c r="H62" s="13">
        <v>1.0247468639022415</v>
      </c>
      <c r="I62" s="13">
        <v>1.1500000000000001</v>
      </c>
      <c r="J62" s="13"/>
      <c r="K62" s="13">
        <v>2</v>
      </c>
      <c r="L62" s="13">
        <v>4</v>
      </c>
      <c r="M62" s="13">
        <v>3</v>
      </c>
      <c r="O62" s="167"/>
      <c r="P62" s="167"/>
      <c r="S62" s="163"/>
      <c r="T62" s="163"/>
      <c r="U62" s="167"/>
      <c r="V62" s="167"/>
      <c r="Z62" s="13"/>
      <c r="AA62" s="13"/>
    </row>
    <row r="63" spans="1:27">
      <c r="A63" s="159">
        <v>45383</v>
      </c>
      <c r="B63" s="13">
        <v>1.2721128513153488</v>
      </c>
      <c r="C63" s="13">
        <v>1.5499999999999998</v>
      </c>
      <c r="D63" s="13">
        <v>1.5411985320318324</v>
      </c>
      <c r="E63" s="13">
        <v>0</v>
      </c>
      <c r="F63" s="13">
        <v>1.5676029359363355</v>
      </c>
      <c r="G63" s="13">
        <v>0</v>
      </c>
      <c r="H63" s="13">
        <v>1.5411985320318324</v>
      </c>
      <c r="I63" s="13">
        <v>1.5499999999999998</v>
      </c>
      <c r="J63" s="13"/>
      <c r="K63" s="13">
        <v>2</v>
      </c>
      <c r="L63" s="13">
        <v>4</v>
      </c>
      <c r="M63" s="13">
        <v>3</v>
      </c>
      <c r="O63" s="167"/>
      <c r="P63" s="167"/>
      <c r="S63" s="163"/>
      <c r="T63" s="163"/>
      <c r="U63" s="167"/>
      <c r="V63" s="167"/>
    </row>
    <row r="64" spans="1:27">
      <c r="A64" s="159">
        <v>45474</v>
      </c>
      <c r="B64" s="13">
        <v>0.38773585340040473</v>
      </c>
      <c r="C64" s="13">
        <v>1.7450000000000001</v>
      </c>
      <c r="D64" s="13">
        <v>1.6094330604762774</v>
      </c>
      <c r="E64" s="13">
        <v>0</v>
      </c>
      <c r="F64" s="13">
        <v>1.5311338790474451</v>
      </c>
      <c r="G64" s="13">
        <v>0</v>
      </c>
      <c r="H64" s="13">
        <v>1.6094330604762774</v>
      </c>
      <c r="I64" s="13">
        <v>1.7450000000000001</v>
      </c>
      <c r="J64" s="13"/>
      <c r="K64" s="13">
        <v>2</v>
      </c>
      <c r="L64" s="13">
        <v>4</v>
      </c>
      <c r="M64" s="13">
        <v>3</v>
      </c>
      <c r="O64" s="167"/>
      <c r="P64" s="167"/>
      <c r="S64" s="163"/>
      <c r="T64" s="163"/>
      <c r="U64" s="167"/>
      <c r="V64" s="167"/>
    </row>
    <row r="65" spans="1:27">
      <c r="A65" s="159">
        <v>45566</v>
      </c>
      <c r="B65" s="13">
        <v>0.32391664376819307</v>
      </c>
      <c r="C65" s="13">
        <v>1.8228708985457858</v>
      </c>
      <c r="D65" s="13">
        <v>1.6473864176149617</v>
      </c>
      <c r="E65" s="13">
        <v>0</v>
      </c>
      <c r="F65" s="13">
        <v>1.5052271647700763</v>
      </c>
      <c r="G65" s="13">
        <v>0</v>
      </c>
      <c r="H65" s="13">
        <v>1.6473864176149617</v>
      </c>
      <c r="I65" s="13">
        <v>1.8228708985457858</v>
      </c>
      <c r="K65" s="13">
        <v>2</v>
      </c>
      <c r="L65" s="13">
        <v>4</v>
      </c>
      <c r="M65" s="13">
        <v>3</v>
      </c>
      <c r="O65" s="167"/>
      <c r="P65" s="167"/>
      <c r="S65" s="163"/>
      <c r="T65" s="163"/>
      <c r="U65" s="167"/>
      <c r="V65" s="167"/>
    </row>
    <row r="66" spans="1:27">
      <c r="A66" s="115">
        <v>45658</v>
      </c>
      <c r="B66" s="13">
        <v>-0.37745348875859897</v>
      </c>
      <c r="C66" s="13">
        <v>1.7318688189051601</v>
      </c>
      <c r="D66" s="13">
        <v>1.4998135997889408</v>
      </c>
      <c r="E66" s="13">
        <v>0</v>
      </c>
      <c r="F66" s="13">
        <v>1.4189213522955271</v>
      </c>
      <c r="G66" s="13">
        <v>0</v>
      </c>
      <c r="H66" s="13">
        <v>1.4998135997889408</v>
      </c>
      <c r="I66" s="13">
        <v>1.7318688189051601</v>
      </c>
      <c r="K66" s="13">
        <v>2</v>
      </c>
      <c r="L66" s="13">
        <v>4</v>
      </c>
      <c r="M66" s="13">
        <v>3</v>
      </c>
      <c r="O66" s="167"/>
      <c r="P66" s="167"/>
      <c r="U66" s="167"/>
      <c r="V66" s="167"/>
      <c r="Z66" s="13"/>
      <c r="AA66" s="13"/>
    </row>
    <row r="67" spans="1:27">
      <c r="A67" s="159">
        <v>45748</v>
      </c>
      <c r="B67" s="13">
        <v>-0.82964908922385217</v>
      </c>
      <c r="C67" s="13">
        <v>1.6637127194387846</v>
      </c>
      <c r="D67" s="13">
        <v>1.4104405476652981</v>
      </c>
      <c r="E67" s="13">
        <v>0</v>
      </c>
      <c r="F67" s="13">
        <v>0.95884226292292851</v>
      </c>
      <c r="G67" s="13">
        <v>0</v>
      </c>
      <c r="H67" s="13">
        <v>1.4104405476652981</v>
      </c>
      <c r="I67" s="13">
        <v>1.6637127194387846</v>
      </c>
      <c r="K67" s="13">
        <v>2</v>
      </c>
      <c r="L67" s="13">
        <v>4</v>
      </c>
      <c r="M67" s="13">
        <v>3</v>
      </c>
      <c r="O67" s="167"/>
      <c r="P67" s="167"/>
      <c r="S67" s="163"/>
      <c r="T67" s="163"/>
      <c r="U67" s="167"/>
      <c r="V67" s="167"/>
    </row>
    <row r="68" spans="1:27">
      <c r="A68" s="159">
        <v>45839</v>
      </c>
      <c r="B68" s="13">
        <v>-0.47550805388457995</v>
      </c>
      <c r="C68" s="13">
        <v>1.6020317483334017</v>
      </c>
      <c r="D68" s="13">
        <v>1.1840583923841015</v>
      </c>
      <c r="E68" s="13">
        <v>0</v>
      </c>
      <c r="F68" s="13">
        <v>0.96993637735421601</v>
      </c>
      <c r="G68" s="13">
        <v>0</v>
      </c>
      <c r="H68" s="13">
        <v>1.1840583923841015</v>
      </c>
      <c r="I68" s="13">
        <v>1.6020317483334017</v>
      </c>
      <c r="K68" s="13">
        <v>2</v>
      </c>
      <c r="L68" s="13">
        <v>4</v>
      </c>
      <c r="M68" s="13">
        <v>3</v>
      </c>
      <c r="N68" s="167"/>
      <c r="O68" s="167"/>
      <c r="P68" s="167"/>
      <c r="Q68" s="167"/>
      <c r="R68" s="167"/>
      <c r="U68" s="167"/>
      <c r="V68" s="167"/>
    </row>
    <row r="69" spans="1:27">
      <c r="A69" s="159">
        <v>45931</v>
      </c>
      <c r="B69" s="13">
        <v>-0.32420080094991732</v>
      </c>
      <c r="C69" s="13">
        <v>1.6154633847544435</v>
      </c>
      <c r="D69" s="13">
        <v>1.1669768303850372</v>
      </c>
      <c r="E69" s="13">
        <v>0</v>
      </c>
      <c r="F69" s="13">
        <v>0.95824925442514086</v>
      </c>
      <c r="G69" s="13">
        <v>0</v>
      </c>
      <c r="H69" s="13">
        <v>1.1669768303850372</v>
      </c>
      <c r="I69" s="13">
        <v>1.6154633847544435</v>
      </c>
      <c r="K69" s="13">
        <v>2</v>
      </c>
      <c r="L69" s="13">
        <v>4</v>
      </c>
      <c r="M69" s="13">
        <v>3</v>
      </c>
      <c r="N69" s="167"/>
      <c r="O69" s="167"/>
      <c r="P69" s="167"/>
      <c r="Q69" s="167"/>
      <c r="R69" s="167"/>
      <c r="S69" s="167"/>
    </row>
    <row r="70" spans="1:27">
      <c r="A70" s="159">
        <v>46023</v>
      </c>
      <c r="B70" s="13">
        <v>-0.22768228588994788</v>
      </c>
      <c r="C70" s="13">
        <v>1.6244399051536815</v>
      </c>
      <c r="D70" s="13">
        <v>1.1485660532973343</v>
      </c>
      <c r="E70" s="13">
        <v>0</v>
      </c>
      <c r="F70" s="13">
        <v>1.0073962430892323</v>
      </c>
      <c r="G70" s="13">
        <v>0</v>
      </c>
      <c r="H70" s="13">
        <v>1.1485660532973343</v>
      </c>
      <c r="I70" s="13">
        <v>1.6244399051536815</v>
      </c>
      <c r="J70" s="13"/>
      <c r="K70" s="13">
        <v>2</v>
      </c>
      <c r="L70" s="13">
        <v>4</v>
      </c>
      <c r="M70" s="13">
        <v>3</v>
      </c>
      <c r="N70" s="167"/>
      <c r="O70" s="167"/>
      <c r="P70" s="167"/>
      <c r="Q70" s="167"/>
      <c r="R70" s="167"/>
      <c r="S70" s="167"/>
      <c r="Z70" s="13"/>
      <c r="AA70" s="13"/>
    </row>
    <row r="71" spans="1:27">
      <c r="A71" s="115">
        <v>46113</v>
      </c>
      <c r="B71" s="13">
        <v>-0.32167875811598812</v>
      </c>
      <c r="C71" s="13">
        <v>1.6319127875913138</v>
      </c>
      <c r="D71" s="13">
        <v>1.1532057296901987</v>
      </c>
      <c r="E71" s="13">
        <v>0</v>
      </c>
      <c r="F71" s="13">
        <v>1.0083421829966568</v>
      </c>
      <c r="G71" s="13">
        <v>0</v>
      </c>
      <c r="H71" s="13">
        <v>1.1532057296901987</v>
      </c>
      <c r="I71" s="13">
        <v>1.6319127875913138</v>
      </c>
      <c r="J71" s="13"/>
      <c r="K71" s="13">
        <v>2</v>
      </c>
      <c r="L71" s="13">
        <v>4</v>
      </c>
      <c r="M71" s="13">
        <v>3</v>
      </c>
      <c r="N71" s="167"/>
      <c r="O71" s="167"/>
      <c r="P71" s="167"/>
      <c r="Q71" s="167"/>
      <c r="R71" s="167"/>
      <c r="S71" s="167"/>
    </row>
    <row r="72" spans="1:27">
      <c r="A72" s="159">
        <v>46204</v>
      </c>
      <c r="B72" s="13">
        <v>-0.3265020952745985</v>
      </c>
      <c r="C72" s="13">
        <v>1.6297818475248109</v>
      </c>
      <c r="D72" s="13">
        <v>1.1399488931108335</v>
      </c>
      <c r="E72" s="13">
        <v>0</v>
      </c>
      <c r="F72" s="13">
        <v>1.0319076514873302</v>
      </c>
      <c r="G72" s="13">
        <v>0</v>
      </c>
      <c r="H72" s="13">
        <v>1.1399488931108335</v>
      </c>
      <c r="I72" s="13">
        <v>1.6297818475248109</v>
      </c>
      <c r="J72" s="13"/>
      <c r="K72" s="13">
        <v>2</v>
      </c>
      <c r="L72" s="13">
        <v>4</v>
      </c>
      <c r="M72" s="13">
        <v>3</v>
      </c>
      <c r="N72" s="167"/>
      <c r="O72" s="167"/>
      <c r="P72" s="167"/>
      <c r="Q72" s="167"/>
      <c r="R72" s="167"/>
      <c r="S72" s="167"/>
    </row>
    <row r="73" spans="1:27">
      <c r="A73" s="159">
        <v>46296</v>
      </c>
      <c r="B73" s="13">
        <v>-0.23919132633997009</v>
      </c>
      <c r="C73" s="13">
        <v>1.6297818475248109</v>
      </c>
      <c r="D73" s="13">
        <v>1.1430272374253929</v>
      </c>
      <c r="E73" s="13">
        <v>0</v>
      </c>
      <c r="F73" s="13">
        <v>1.0257509628582113</v>
      </c>
      <c r="G73" s="13">
        <v>0</v>
      </c>
      <c r="H73" s="13">
        <v>1.1430272374253929</v>
      </c>
      <c r="I73" s="13">
        <v>1.6297818475248109</v>
      </c>
      <c r="J73" s="13"/>
      <c r="K73" s="13">
        <v>2</v>
      </c>
      <c r="L73" s="13">
        <v>4</v>
      </c>
      <c r="M73" s="13">
        <v>3</v>
      </c>
      <c r="N73" s="167"/>
      <c r="O73" s="167"/>
      <c r="P73" s="167"/>
      <c r="Q73" s="167"/>
      <c r="R73" s="167"/>
      <c r="S73" s="167"/>
    </row>
    <row r="74" spans="1:27">
      <c r="B74" s="13"/>
      <c r="C74" s="167"/>
      <c r="D74" s="167"/>
      <c r="E74" s="167"/>
      <c r="F74" s="13"/>
      <c r="G74" s="13"/>
      <c r="H74" s="13"/>
      <c r="I74" s="13"/>
      <c r="K74" s="167"/>
      <c r="L74" s="167"/>
      <c r="M74" s="167"/>
      <c r="N74" s="167"/>
      <c r="O74" s="167"/>
      <c r="P74" s="167"/>
      <c r="Q74" s="167"/>
      <c r="R74" s="167"/>
      <c r="S74" s="167"/>
    </row>
    <row r="75" spans="1:27">
      <c r="B75" s="13"/>
      <c r="C75" s="167"/>
      <c r="D75" s="167"/>
      <c r="E75" s="167"/>
      <c r="F75" s="13"/>
      <c r="G75" s="13"/>
      <c r="H75" s="13"/>
      <c r="I75" s="13"/>
      <c r="K75" s="167"/>
      <c r="L75" s="167"/>
      <c r="M75" s="167"/>
      <c r="N75" s="167"/>
      <c r="O75" s="167"/>
      <c r="P75" s="167"/>
      <c r="Q75" s="167"/>
      <c r="R75" s="167"/>
    </row>
    <row r="76" spans="1:27">
      <c r="A76" s="159"/>
      <c r="B76" s="13"/>
      <c r="C76" s="13"/>
      <c r="D76" s="206"/>
      <c r="E76" s="167"/>
      <c r="F76" s="13"/>
      <c r="G76" s="13"/>
      <c r="H76" s="13"/>
      <c r="I76" s="13"/>
      <c r="K76" s="167"/>
      <c r="L76" s="167"/>
      <c r="M76" s="167"/>
      <c r="N76" s="167"/>
      <c r="O76" s="167"/>
      <c r="P76" s="167"/>
      <c r="Q76" s="167"/>
      <c r="R76" s="167"/>
    </row>
    <row r="77" spans="1:27">
      <c r="A77" s="159"/>
      <c r="B77" s="13"/>
      <c r="C77" s="13"/>
      <c r="D77" s="206"/>
      <c r="E77" s="167"/>
      <c r="F77" s="13"/>
      <c r="G77" s="13"/>
      <c r="H77" s="13"/>
      <c r="I77" s="13"/>
      <c r="K77" s="167"/>
      <c r="L77" s="167"/>
      <c r="M77" s="167"/>
      <c r="N77" s="167"/>
      <c r="O77" s="167"/>
      <c r="P77" s="167"/>
      <c r="Q77" s="167"/>
      <c r="R77" s="167"/>
    </row>
    <row r="78" spans="1:27">
      <c r="A78" s="159"/>
      <c r="B78" s="13"/>
      <c r="C78" s="13"/>
      <c r="D78" s="206"/>
      <c r="E78" s="167"/>
      <c r="F78" s="13"/>
      <c r="G78" s="13"/>
      <c r="H78" s="13"/>
      <c r="I78" s="13"/>
      <c r="K78" s="167"/>
      <c r="L78" s="167"/>
      <c r="M78" s="167"/>
      <c r="N78" s="167"/>
      <c r="O78" s="167"/>
      <c r="P78" s="167"/>
      <c r="Q78" s="167"/>
      <c r="R78" s="167"/>
    </row>
    <row r="79" spans="1:27">
      <c r="A79" s="159"/>
      <c r="B79" s="13"/>
      <c r="C79" s="13"/>
      <c r="D79" s="206"/>
      <c r="E79" s="167"/>
      <c r="F79" s="13"/>
      <c r="G79" s="13"/>
      <c r="H79" s="13"/>
      <c r="I79" s="13"/>
      <c r="K79" s="167"/>
      <c r="L79" s="167"/>
      <c r="M79" s="167"/>
      <c r="N79" s="167"/>
      <c r="O79" s="167"/>
      <c r="P79" s="167"/>
      <c r="Q79" s="167"/>
      <c r="R79" s="167"/>
    </row>
    <row r="80" spans="1:27">
      <c r="A80" s="159"/>
      <c r="B80" s="13"/>
      <c r="C80" s="13"/>
      <c r="D80" s="206"/>
      <c r="E80" s="167"/>
      <c r="F80" s="13"/>
      <c r="G80" s="13"/>
      <c r="H80" s="13"/>
      <c r="I80" s="13"/>
      <c r="K80" s="167"/>
      <c r="L80" s="167"/>
      <c r="M80" s="167"/>
      <c r="N80" s="167"/>
      <c r="O80" s="167"/>
      <c r="P80" s="167"/>
      <c r="Q80" s="167"/>
      <c r="R80" s="167"/>
    </row>
    <row r="81" spans="1:19">
      <c r="A81" s="159"/>
      <c r="B81" s="13"/>
      <c r="C81" s="13"/>
      <c r="D81" s="206"/>
    </row>
    <row r="82" spans="1:19">
      <c r="A82" s="159"/>
      <c r="B82" s="13"/>
      <c r="C82" s="13"/>
      <c r="D82" s="206"/>
      <c r="L82" s="167"/>
      <c r="M82" s="167"/>
      <c r="N82" s="167"/>
      <c r="O82" s="167"/>
      <c r="P82" s="167"/>
      <c r="Q82" s="167"/>
      <c r="R82" s="167"/>
      <c r="S82" s="167"/>
    </row>
    <row r="83" spans="1:19">
      <c r="A83" s="115"/>
      <c r="B83" s="13"/>
      <c r="C83" s="13"/>
      <c r="D83" s="206"/>
      <c r="L83" s="167"/>
      <c r="M83" s="167"/>
      <c r="N83" s="167"/>
      <c r="O83" s="167"/>
      <c r="P83" s="167"/>
      <c r="Q83" s="167"/>
      <c r="R83" s="167"/>
      <c r="S83" s="167"/>
    </row>
    <row r="84" spans="1:19">
      <c r="A84" s="159"/>
      <c r="B84" s="13"/>
      <c r="C84" s="13"/>
      <c r="D84" s="206"/>
      <c r="L84" s="167"/>
      <c r="M84" s="167"/>
      <c r="N84" s="167"/>
      <c r="O84" s="167"/>
      <c r="P84" s="167"/>
      <c r="Q84" s="167"/>
      <c r="R84" s="167"/>
      <c r="S84" s="167"/>
    </row>
    <row r="85" spans="1:19">
      <c r="A85" s="159"/>
      <c r="B85" s="13"/>
      <c r="C85" s="13"/>
      <c r="D85" s="206"/>
      <c r="L85" s="167"/>
      <c r="M85" s="167"/>
      <c r="N85" s="167"/>
      <c r="O85" s="167"/>
      <c r="P85" s="167"/>
      <c r="Q85" s="167"/>
      <c r="R85" s="167"/>
      <c r="S85" s="167"/>
    </row>
    <row r="86" spans="1:19">
      <c r="A86" s="159"/>
      <c r="B86" s="13"/>
      <c r="C86" s="13"/>
      <c r="D86" s="206"/>
      <c r="L86" s="167"/>
      <c r="M86" s="167"/>
      <c r="N86" s="167"/>
      <c r="O86" s="167"/>
      <c r="P86" s="167"/>
      <c r="Q86" s="167"/>
      <c r="R86" s="167"/>
      <c r="S86" s="167"/>
    </row>
    <row r="87" spans="1:19">
      <c r="A87" s="159"/>
      <c r="B87" s="13"/>
      <c r="C87" s="13"/>
      <c r="D87" s="206"/>
      <c r="L87" s="167"/>
      <c r="M87" s="167"/>
      <c r="N87" s="167"/>
      <c r="O87" s="167"/>
      <c r="P87" s="167"/>
      <c r="Q87" s="167"/>
      <c r="R87" s="167"/>
      <c r="S87" s="167"/>
    </row>
    <row r="88" spans="1:19">
      <c r="A88" s="115"/>
      <c r="B88" s="13"/>
      <c r="C88" s="13"/>
      <c r="D88" s="206"/>
      <c r="L88" s="167"/>
      <c r="M88" s="167"/>
      <c r="N88" s="167"/>
      <c r="O88" s="167"/>
      <c r="P88" s="167"/>
      <c r="Q88" s="167"/>
      <c r="R88" s="167"/>
      <c r="S88" s="167"/>
    </row>
    <row r="89" spans="1:19">
      <c r="B89" s="13"/>
      <c r="C89" s="13"/>
      <c r="L89" s="167"/>
      <c r="M89" s="167"/>
      <c r="N89" s="167"/>
      <c r="O89" s="167"/>
      <c r="P89" s="167"/>
      <c r="Q89" s="167"/>
      <c r="R89" s="167"/>
      <c r="S89" s="167"/>
    </row>
    <row r="90" spans="1:19">
      <c r="B90" s="13"/>
      <c r="C90" s="13"/>
      <c r="L90" s="167"/>
      <c r="M90" s="167"/>
      <c r="N90" s="167"/>
      <c r="O90" s="167"/>
      <c r="P90" s="167"/>
      <c r="Q90" s="167"/>
      <c r="R90" s="167"/>
      <c r="S90" s="167"/>
    </row>
    <row r="91" spans="1:19">
      <c r="B91" s="13"/>
      <c r="C91" s="13"/>
      <c r="L91" s="167"/>
      <c r="M91" s="167"/>
      <c r="N91" s="167"/>
      <c r="O91" s="167"/>
      <c r="P91" s="167"/>
      <c r="Q91" s="167"/>
      <c r="R91" s="167"/>
      <c r="S91" s="167"/>
    </row>
    <row r="92" spans="1:19">
      <c r="B92" s="13"/>
      <c r="C92" s="13"/>
      <c r="L92" s="167"/>
      <c r="M92" s="167"/>
      <c r="N92" s="167"/>
      <c r="O92" s="167"/>
      <c r="P92" s="167"/>
      <c r="Q92" s="167"/>
      <c r="R92" s="167"/>
      <c r="S92" s="167"/>
    </row>
    <row r="93" spans="1:19">
      <c r="B93" s="13"/>
      <c r="C93" s="13"/>
      <c r="L93" s="167"/>
      <c r="M93" s="167"/>
      <c r="N93" s="167"/>
      <c r="O93" s="167"/>
      <c r="P93" s="167"/>
      <c r="Q93" s="167"/>
      <c r="R93" s="167"/>
      <c r="S93" s="167"/>
    </row>
    <row r="94" spans="1:19">
      <c r="L94" s="167"/>
      <c r="M94" s="167"/>
      <c r="N94" s="167"/>
      <c r="O94" s="167"/>
      <c r="P94" s="167"/>
      <c r="Q94" s="167"/>
      <c r="R94" s="167"/>
      <c r="S94" s="167"/>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94F7A-2B20-4979-AA65-80FFD341A845}">
  <sheetPr codeName="Sheet5"/>
  <dimension ref="A1:L51"/>
  <sheetViews>
    <sheetView showGridLines="0" zoomScaleNormal="100" workbookViewId="0">
      <pane xSplit="1" ySplit="11" topLeftCell="B12" activePane="bottomRight" state="frozen"/>
      <selection activeCell="C12" sqref="C12"/>
      <selection pane="topRight" activeCell="C12" sqref="C12"/>
      <selection pane="bottomLeft" activeCell="C12" sqref="C12"/>
      <selection pane="bottomRight" activeCell="B12" sqref="B12"/>
    </sheetView>
  </sheetViews>
  <sheetFormatPr defaultColWidth="9.140625" defaultRowHeight="12"/>
  <cols>
    <col min="1" max="16384" width="9.140625" style="149"/>
  </cols>
  <sheetData>
    <row r="1" spans="1:12">
      <c r="A1" s="7"/>
      <c r="B1" s="8"/>
      <c r="C1" s="8"/>
      <c r="D1" s="8"/>
    </row>
    <row r="2" spans="1:12">
      <c r="A2" s="7" t="s">
        <v>0</v>
      </c>
      <c r="B2" s="8" t="s">
        <v>142</v>
      </c>
      <c r="C2" s="8"/>
      <c r="D2" s="8"/>
    </row>
    <row r="3" spans="1:12">
      <c r="A3" s="7" t="s">
        <v>16</v>
      </c>
      <c r="B3" s="8" t="s">
        <v>143</v>
      </c>
      <c r="C3" s="8"/>
      <c r="D3" s="8"/>
    </row>
    <row r="4" spans="1:12">
      <c r="A4" s="7" t="s">
        <v>15</v>
      </c>
      <c r="B4" s="8" t="s">
        <v>185</v>
      </c>
      <c r="C4" s="8"/>
      <c r="D4" s="8"/>
    </row>
    <row r="5" spans="1:12">
      <c r="A5" s="7" t="s">
        <v>56</v>
      </c>
      <c r="B5" s="8" t="s">
        <v>193</v>
      </c>
      <c r="C5" s="8"/>
      <c r="D5" s="8"/>
    </row>
    <row r="6" spans="1:12">
      <c r="A6" s="103" t="s">
        <v>52</v>
      </c>
      <c r="B6" s="8" t="s">
        <v>89</v>
      </c>
      <c r="C6" s="8"/>
      <c r="D6" s="8"/>
    </row>
    <row r="7" spans="1:12">
      <c r="A7" s="103" t="s">
        <v>53</v>
      </c>
      <c r="B7" s="8" t="s">
        <v>90</v>
      </c>
      <c r="C7" s="8"/>
      <c r="D7" s="8"/>
    </row>
    <row r="8" spans="1:12">
      <c r="A8" s="103"/>
      <c r="B8" s="11" t="s">
        <v>60</v>
      </c>
      <c r="C8" s="8"/>
      <c r="D8" s="8"/>
    </row>
    <row r="10" spans="1:12">
      <c r="A10" s="151"/>
      <c r="B10" s="149" t="s">
        <v>134</v>
      </c>
      <c r="C10" s="149" t="s">
        <v>153</v>
      </c>
      <c r="D10" s="149" t="s">
        <v>154</v>
      </c>
      <c r="E10" s="149" t="s">
        <v>144</v>
      </c>
      <c r="F10" s="149" t="s">
        <v>190</v>
      </c>
      <c r="G10" s="149" t="s">
        <v>178</v>
      </c>
      <c r="I10" s="149" t="s">
        <v>145</v>
      </c>
    </row>
    <row r="11" spans="1:12">
      <c r="A11" s="151"/>
      <c r="B11" s="149" t="s">
        <v>72</v>
      </c>
      <c r="C11" s="149" t="s">
        <v>155</v>
      </c>
      <c r="D11" s="149" t="s">
        <v>156</v>
      </c>
      <c r="E11" s="149" t="s">
        <v>157</v>
      </c>
      <c r="F11" s="149" t="s">
        <v>189</v>
      </c>
      <c r="G11" s="149" t="s">
        <v>182</v>
      </c>
      <c r="I11" s="149" t="s">
        <v>74</v>
      </c>
    </row>
    <row r="12" spans="1:12">
      <c r="A12" s="12">
        <v>42736</v>
      </c>
      <c r="B12" s="150">
        <v>1.1817626912472512</v>
      </c>
      <c r="C12" s="150">
        <v>1.4957914243849058</v>
      </c>
      <c r="D12" s="150">
        <v>-7.7554115632156861E-2</v>
      </c>
      <c r="E12" s="150">
        <v>2.6</v>
      </c>
      <c r="F12" s="150">
        <v>2.6</v>
      </c>
      <c r="G12" s="150"/>
      <c r="H12" s="150"/>
      <c r="I12" s="213">
        <v>3</v>
      </c>
      <c r="J12" s="213">
        <v>2</v>
      </c>
      <c r="K12" s="213">
        <v>4</v>
      </c>
      <c r="L12" s="282"/>
    </row>
    <row r="13" spans="1:12">
      <c r="A13" s="12">
        <v>42826</v>
      </c>
      <c r="B13" s="150">
        <v>1.3221403096330131</v>
      </c>
      <c r="C13" s="150">
        <v>0.88855333958943494</v>
      </c>
      <c r="D13" s="150">
        <v>-0.11069364922244795</v>
      </c>
      <c r="E13" s="150">
        <v>2.1</v>
      </c>
      <c r="F13" s="150">
        <v>2.1</v>
      </c>
      <c r="G13" s="150"/>
      <c r="H13" s="150"/>
      <c r="I13" s="213">
        <v>3</v>
      </c>
      <c r="J13" s="213">
        <v>2</v>
      </c>
      <c r="K13" s="213">
        <v>4</v>
      </c>
      <c r="L13" s="282"/>
    </row>
    <row r="14" spans="1:12">
      <c r="A14" s="12">
        <v>42917</v>
      </c>
      <c r="B14" s="150">
        <v>1.5880233838828943</v>
      </c>
      <c r="C14" s="150">
        <v>0.88635894177351748</v>
      </c>
      <c r="D14" s="150">
        <v>-7.4382325656411896E-2</v>
      </c>
      <c r="E14" s="150">
        <v>2.4</v>
      </c>
      <c r="F14" s="150">
        <v>2.4</v>
      </c>
      <c r="G14" s="150"/>
      <c r="H14" s="150"/>
      <c r="I14" s="213">
        <v>3</v>
      </c>
      <c r="J14" s="213">
        <v>2</v>
      </c>
      <c r="K14" s="213">
        <v>4</v>
      </c>
      <c r="L14" s="282"/>
    </row>
    <row r="15" spans="1:12">
      <c r="A15" s="12">
        <v>43009</v>
      </c>
      <c r="B15" s="150">
        <v>1.396065045416977</v>
      </c>
      <c r="C15" s="150">
        <v>1.0692089289695439</v>
      </c>
      <c r="D15" s="150">
        <v>-0.16527397438652103</v>
      </c>
      <c r="E15" s="150">
        <v>2.2999999999999998</v>
      </c>
      <c r="F15" s="150">
        <v>2.2999999999999998</v>
      </c>
      <c r="G15" s="150"/>
      <c r="H15" s="150"/>
      <c r="I15" s="213">
        <v>3</v>
      </c>
      <c r="J15" s="213">
        <v>2</v>
      </c>
      <c r="K15" s="213">
        <v>4</v>
      </c>
      <c r="L15" s="282"/>
    </row>
    <row r="16" spans="1:12">
      <c r="A16" s="12">
        <v>43101</v>
      </c>
      <c r="B16" s="150">
        <v>1.2617866638875816</v>
      </c>
      <c r="C16" s="150">
        <v>0.75134639831781402</v>
      </c>
      <c r="D16" s="150">
        <v>-1.3133062205395674E-2</v>
      </c>
      <c r="E16" s="150">
        <v>2</v>
      </c>
      <c r="F16" s="150">
        <v>2</v>
      </c>
      <c r="G16" s="150"/>
      <c r="H16" s="150"/>
      <c r="I16" s="213">
        <v>3</v>
      </c>
      <c r="J16" s="213">
        <v>2</v>
      </c>
      <c r="K16" s="213">
        <v>4</v>
      </c>
      <c r="L16" s="282"/>
    </row>
    <row r="17" spans="1:12">
      <c r="A17" s="12">
        <v>43191</v>
      </c>
      <c r="B17" s="150">
        <v>1.3271924905946588</v>
      </c>
      <c r="C17" s="150">
        <v>1.3614729943486197</v>
      </c>
      <c r="D17" s="150">
        <v>1.1334515056721672E-2</v>
      </c>
      <c r="E17" s="150">
        <v>2.7</v>
      </c>
      <c r="F17" s="150">
        <v>2.7</v>
      </c>
      <c r="G17" s="150"/>
      <c r="H17" s="150"/>
      <c r="I17" s="213">
        <v>3</v>
      </c>
      <c r="J17" s="213">
        <v>2</v>
      </c>
      <c r="K17" s="213">
        <v>4</v>
      </c>
      <c r="L17" s="282"/>
    </row>
    <row r="18" spans="1:12">
      <c r="A18" s="12">
        <v>43282</v>
      </c>
      <c r="B18" s="150">
        <v>1.3774597213298714</v>
      </c>
      <c r="C18" s="150">
        <v>2.1244319647859573</v>
      </c>
      <c r="D18" s="150">
        <v>-0.10189168611582877</v>
      </c>
      <c r="E18" s="150">
        <v>3.4</v>
      </c>
      <c r="F18" s="150">
        <v>3.4</v>
      </c>
      <c r="G18" s="150"/>
      <c r="H18" s="150"/>
      <c r="I18" s="213">
        <v>3</v>
      </c>
      <c r="J18" s="213">
        <v>2</v>
      </c>
      <c r="K18" s="213">
        <v>4</v>
      </c>
      <c r="L18" s="282"/>
    </row>
    <row r="19" spans="1:12">
      <c r="A19" s="12">
        <v>43374</v>
      </c>
      <c r="B19" s="150">
        <v>1.6239626002325607</v>
      </c>
      <c r="C19" s="150">
        <v>1.6483471283111311</v>
      </c>
      <c r="D19" s="150">
        <v>-7.2309728543691554E-2</v>
      </c>
      <c r="E19" s="150">
        <v>3.2</v>
      </c>
      <c r="F19" s="150">
        <v>3.2</v>
      </c>
      <c r="G19" s="150"/>
      <c r="H19" s="150"/>
      <c r="I19" s="213">
        <v>3</v>
      </c>
      <c r="J19" s="213">
        <v>2</v>
      </c>
      <c r="K19" s="213">
        <v>4</v>
      </c>
      <c r="L19" s="282"/>
    </row>
    <row r="20" spans="1:12">
      <c r="A20" s="12">
        <v>43466</v>
      </c>
      <c r="B20" s="150">
        <v>1.9582017231733719</v>
      </c>
      <c r="C20" s="150">
        <v>1.0756955544128934</v>
      </c>
      <c r="D20" s="150">
        <v>0.1661027224137348</v>
      </c>
      <c r="E20" s="150">
        <v>3.2</v>
      </c>
      <c r="F20" s="150">
        <v>3.2</v>
      </c>
      <c r="G20" s="150"/>
      <c r="H20" s="150"/>
      <c r="I20" s="213">
        <v>3</v>
      </c>
      <c r="J20" s="213">
        <v>2</v>
      </c>
      <c r="K20" s="213">
        <v>4</v>
      </c>
      <c r="L20" s="282"/>
    </row>
    <row r="21" spans="1:12">
      <c r="A21" s="12">
        <v>43556</v>
      </c>
      <c r="B21" s="150">
        <v>2.1171998013441877</v>
      </c>
      <c r="C21" s="150">
        <v>1.4503076386458775</v>
      </c>
      <c r="D21" s="150">
        <v>0.13249256000993492</v>
      </c>
      <c r="E21" s="150">
        <v>3.7</v>
      </c>
      <c r="F21" s="150">
        <v>3.7</v>
      </c>
      <c r="G21" s="150"/>
      <c r="H21" s="150"/>
      <c r="I21" s="213">
        <v>3</v>
      </c>
      <c r="J21" s="213">
        <v>2</v>
      </c>
      <c r="K21" s="213">
        <v>4</v>
      </c>
      <c r="L21" s="282"/>
    </row>
    <row r="22" spans="1:12">
      <c r="A22" s="12">
        <v>43647</v>
      </c>
      <c r="B22" s="150">
        <v>2.0080448082312978</v>
      </c>
      <c r="C22" s="150">
        <v>0.79326936986814756</v>
      </c>
      <c r="D22" s="150">
        <v>0.2986858219005547</v>
      </c>
      <c r="E22" s="150">
        <v>3.1</v>
      </c>
      <c r="F22" s="150">
        <v>3.1</v>
      </c>
      <c r="G22" s="150"/>
      <c r="H22" s="150"/>
      <c r="I22" s="213">
        <v>3</v>
      </c>
      <c r="J22" s="213">
        <v>2</v>
      </c>
      <c r="K22" s="213">
        <v>4</v>
      </c>
      <c r="L22" s="282"/>
    </row>
    <row r="23" spans="1:12">
      <c r="A23" s="12">
        <v>43739</v>
      </c>
      <c r="B23" s="150">
        <v>2.1673414532423201</v>
      </c>
      <c r="C23" s="150">
        <v>1.0743800154816425</v>
      </c>
      <c r="D23" s="150">
        <v>0.1582785312760373</v>
      </c>
      <c r="E23" s="150">
        <v>3.4</v>
      </c>
      <c r="F23" s="150">
        <v>3.4</v>
      </c>
      <c r="G23" s="150"/>
      <c r="H23" s="150"/>
      <c r="I23" s="213">
        <v>3</v>
      </c>
      <c r="J23" s="213">
        <v>2</v>
      </c>
      <c r="K23" s="213">
        <v>4</v>
      </c>
      <c r="L23" s="282"/>
    </row>
    <row r="24" spans="1:12">
      <c r="A24" s="12">
        <v>43831</v>
      </c>
      <c r="B24" s="150">
        <v>2.3127173964304024</v>
      </c>
      <c r="C24" s="150">
        <v>1.7946021104674057</v>
      </c>
      <c r="D24" s="150">
        <v>0.19268049310219171</v>
      </c>
      <c r="E24" s="150">
        <v>4.3</v>
      </c>
      <c r="F24" s="150">
        <v>4.3</v>
      </c>
      <c r="G24" s="150"/>
      <c r="H24" s="150"/>
      <c r="I24" s="213">
        <v>3</v>
      </c>
      <c r="J24" s="213">
        <v>2</v>
      </c>
      <c r="K24" s="213">
        <v>4</v>
      </c>
      <c r="L24" s="282"/>
    </row>
    <row r="25" spans="1:12">
      <c r="A25" s="12">
        <v>43922</v>
      </c>
      <c r="B25" s="150">
        <v>2.3074214882163937</v>
      </c>
      <c r="C25" s="150">
        <v>-6.2838548629903512E-2</v>
      </c>
      <c r="D25" s="150">
        <v>0.25541706041350981</v>
      </c>
      <c r="E25" s="150">
        <v>2.5</v>
      </c>
      <c r="F25" s="150">
        <v>2.5</v>
      </c>
      <c r="G25" s="150"/>
      <c r="H25" s="150"/>
      <c r="I25" s="213">
        <v>3</v>
      </c>
      <c r="J25" s="213">
        <v>2</v>
      </c>
      <c r="K25" s="213">
        <v>4</v>
      </c>
      <c r="L25" s="282"/>
    </row>
    <row r="26" spans="1:12">
      <c r="A26" s="12">
        <v>44013</v>
      </c>
      <c r="B26" s="150">
        <v>2.57171220202618</v>
      </c>
      <c r="C26" s="150">
        <v>0.70709097388569697</v>
      </c>
      <c r="D26" s="150">
        <v>0.4211968240881232</v>
      </c>
      <c r="E26" s="150">
        <v>3.7</v>
      </c>
      <c r="F26" s="150">
        <v>3.7</v>
      </c>
      <c r="G26" s="150"/>
      <c r="H26" s="150"/>
      <c r="I26" s="213">
        <v>3</v>
      </c>
      <c r="J26" s="213">
        <v>2</v>
      </c>
      <c r="K26" s="213">
        <v>4</v>
      </c>
      <c r="L26" s="282"/>
    </row>
    <row r="27" spans="1:12">
      <c r="A27" s="12">
        <v>44105</v>
      </c>
      <c r="B27" s="150">
        <v>2.1234774306962452</v>
      </c>
      <c r="C27" s="150">
        <v>0.20959463037451118</v>
      </c>
      <c r="D27" s="150">
        <v>0.46692793892924345</v>
      </c>
      <c r="E27" s="150">
        <v>2.8</v>
      </c>
      <c r="F27" s="150">
        <v>2.8</v>
      </c>
      <c r="G27" s="150"/>
      <c r="H27" s="150"/>
      <c r="I27" s="213">
        <v>3</v>
      </c>
      <c r="J27" s="213">
        <v>2</v>
      </c>
      <c r="K27" s="213">
        <v>4</v>
      </c>
      <c r="L27" s="282"/>
    </row>
    <row r="28" spans="1:12">
      <c r="A28" s="12">
        <v>44197</v>
      </c>
      <c r="B28" s="150">
        <v>1.9379119384436934</v>
      </c>
      <c r="C28" s="150">
        <v>0.61339097963611711</v>
      </c>
      <c r="D28" s="150">
        <v>0.64869708192018971</v>
      </c>
      <c r="E28" s="150">
        <v>3.2</v>
      </c>
      <c r="F28" s="150">
        <v>3.2</v>
      </c>
      <c r="G28" s="150"/>
      <c r="H28" s="150"/>
      <c r="I28" s="213">
        <v>3</v>
      </c>
      <c r="J28" s="213">
        <v>2</v>
      </c>
      <c r="K28" s="213">
        <v>4</v>
      </c>
      <c r="L28" s="282"/>
    </row>
    <row r="29" spans="1:12">
      <c r="A29" s="12">
        <v>44287</v>
      </c>
      <c r="B29" s="150">
        <v>2.1750333609345254</v>
      </c>
      <c r="C29" s="150">
        <v>2.3777177677161689</v>
      </c>
      <c r="D29" s="150">
        <v>0.64724887134930587</v>
      </c>
      <c r="E29" s="150">
        <v>5.2</v>
      </c>
      <c r="F29" s="150">
        <v>5.2</v>
      </c>
      <c r="G29" s="150"/>
      <c r="H29" s="150"/>
      <c r="I29" s="213">
        <v>3</v>
      </c>
      <c r="J29" s="213">
        <v>2</v>
      </c>
      <c r="K29" s="213">
        <v>4</v>
      </c>
      <c r="L29" s="282"/>
    </row>
    <row r="30" spans="1:12">
      <c r="A30" s="12">
        <v>44378</v>
      </c>
      <c r="B30" s="150">
        <v>2.3511393874365156</v>
      </c>
      <c r="C30" s="150">
        <v>2.3121126721347771</v>
      </c>
      <c r="D30" s="150">
        <v>0.33674794042870726</v>
      </c>
      <c r="E30" s="150">
        <v>5</v>
      </c>
      <c r="F30" s="150">
        <v>5</v>
      </c>
      <c r="G30" s="150"/>
      <c r="H30" s="150"/>
      <c r="I30" s="213">
        <v>3</v>
      </c>
      <c r="J30" s="213">
        <v>2</v>
      </c>
      <c r="K30" s="213">
        <v>4</v>
      </c>
      <c r="L30" s="282"/>
    </row>
    <row r="31" spans="1:12">
      <c r="A31" s="12">
        <v>44470</v>
      </c>
      <c r="B31" s="150">
        <v>3.4939459124439951</v>
      </c>
      <c r="C31" s="150">
        <v>3.3121835401126005</v>
      </c>
      <c r="D31" s="150">
        <v>0.29387054744340402</v>
      </c>
      <c r="E31" s="150">
        <v>7.1</v>
      </c>
      <c r="F31" s="150">
        <v>7.1</v>
      </c>
      <c r="G31" s="150"/>
      <c r="H31" s="150"/>
      <c r="I31" s="213">
        <v>3</v>
      </c>
      <c r="J31" s="213">
        <v>2</v>
      </c>
      <c r="K31" s="213">
        <v>4</v>
      </c>
      <c r="L31" s="282"/>
    </row>
    <row r="32" spans="1:12">
      <c r="A32" s="12">
        <v>44562</v>
      </c>
      <c r="B32" s="150">
        <v>5.2076040242106014</v>
      </c>
      <c r="C32" s="150">
        <v>3.086311229596109</v>
      </c>
      <c r="D32" s="150">
        <v>-9.3915253806711174E-2</v>
      </c>
      <c r="E32" s="150">
        <v>8.1999999999999993</v>
      </c>
      <c r="F32" s="150">
        <v>8.1999999999999993</v>
      </c>
      <c r="G32" s="150"/>
      <c r="H32" s="150"/>
      <c r="I32" s="213">
        <v>3</v>
      </c>
      <c r="J32" s="213">
        <v>2</v>
      </c>
      <c r="K32" s="213">
        <v>4</v>
      </c>
      <c r="L32" s="282"/>
    </row>
    <row r="33" spans="1:12">
      <c r="A33" s="12">
        <v>44652</v>
      </c>
      <c r="B33" s="150">
        <v>7.681205685622527</v>
      </c>
      <c r="C33" s="150">
        <v>3.7587741595406423</v>
      </c>
      <c r="D33" s="150">
        <v>-0.8399798451631697</v>
      </c>
      <c r="E33" s="150">
        <v>10.6</v>
      </c>
      <c r="F33" s="150">
        <v>10.6</v>
      </c>
      <c r="G33" s="150"/>
      <c r="H33" s="150"/>
      <c r="I33" s="213">
        <v>3</v>
      </c>
      <c r="J33" s="213">
        <v>2</v>
      </c>
      <c r="K33" s="213">
        <v>4</v>
      </c>
      <c r="L33" s="282"/>
    </row>
    <row r="34" spans="1:12">
      <c r="A34" s="12">
        <v>44743</v>
      </c>
      <c r="B34" s="150">
        <v>11.88241513702431</v>
      </c>
      <c r="C34" s="150">
        <v>5.0344952391401874</v>
      </c>
      <c r="D34" s="150">
        <v>-0.41691037616449744</v>
      </c>
      <c r="E34" s="150">
        <v>16.5</v>
      </c>
      <c r="F34" s="150">
        <v>16.5</v>
      </c>
      <c r="G34" s="150"/>
      <c r="H34" s="150"/>
      <c r="I34" s="213">
        <v>3</v>
      </c>
      <c r="J34" s="213">
        <v>2</v>
      </c>
      <c r="K34" s="213">
        <v>4</v>
      </c>
      <c r="L34" s="282"/>
    </row>
    <row r="35" spans="1:12">
      <c r="A35" s="12">
        <v>44835</v>
      </c>
      <c r="B35" s="150">
        <v>14.988619323094289</v>
      </c>
      <c r="C35" s="150">
        <v>7.9483762945727552</v>
      </c>
      <c r="D35" s="150">
        <v>-0.23699561766704491</v>
      </c>
      <c r="E35" s="150">
        <v>22.7</v>
      </c>
      <c r="F35" s="150">
        <v>22.7</v>
      </c>
      <c r="G35" s="150"/>
      <c r="H35" s="150"/>
      <c r="I35" s="213">
        <v>3</v>
      </c>
      <c r="J35" s="213">
        <v>2</v>
      </c>
      <c r="K35" s="213">
        <v>4</v>
      </c>
      <c r="L35" s="282"/>
    </row>
    <row r="36" spans="1:12">
      <c r="A36" s="12">
        <v>44927</v>
      </c>
      <c r="B36" s="150">
        <v>16.14513829820406</v>
      </c>
      <c r="C36" s="150">
        <v>8.5603183339712068</v>
      </c>
      <c r="D36" s="150">
        <v>0.69454336782473192</v>
      </c>
      <c r="E36" s="150">
        <v>25.4</v>
      </c>
      <c r="F36" s="150">
        <v>25.4</v>
      </c>
      <c r="G36" s="150"/>
      <c r="H36" s="150"/>
      <c r="I36" s="213">
        <v>3</v>
      </c>
      <c r="J36" s="213">
        <v>2</v>
      </c>
      <c r="K36" s="213">
        <v>4</v>
      </c>
      <c r="L36" s="282"/>
    </row>
    <row r="37" spans="1:12">
      <c r="A37" s="12">
        <v>45017</v>
      </c>
      <c r="B37" s="150">
        <v>14.450622964889407</v>
      </c>
      <c r="C37" s="150">
        <v>5.967382510928946</v>
      </c>
      <c r="D37" s="150">
        <v>1.381994524181648</v>
      </c>
      <c r="E37" s="150">
        <v>21.8</v>
      </c>
      <c r="F37" s="150">
        <v>21.8</v>
      </c>
      <c r="G37" s="150"/>
      <c r="H37" s="150"/>
      <c r="I37" s="213">
        <v>3</v>
      </c>
      <c r="J37" s="213">
        <v>2</v>
      </c>
      <c r="K37" s="213">
        <v>4</v>
      </c>
      <c r="L37" s="282"/>
    </row>
    <row r="38" spans="1:12">
      <c r="A38" s="205">
        <v>45108</v>
      </c>
      <c r="B38" s="216">
        <v>9.6982935210677486</v>
      </c>
      <c r="C38" s="216">
        <v>4.8155891971148517</v>
      </c>
      <c r="D38" s="216">
        <v>0.83123603356480658</v>
      </c>
      <c r="E38" s="216">
        <v>15.345118751747407</v>
      </c>
      <c r="F38" s="216">
        <v>15.3</v>
      </c>
      <c r="G38" s="216">
        <v>0</v>
      </c>
      <c r="H38" s="216"/>
      <c r="I38" s="217">
        <v>3</v>
      </c>
      <c r="J38" s="217">
        <v>2</v>
      </c>
      <c r="K38" s="217">
        <v>4</v>
      </c>
      <c r="L38" s="212"/>
    </row>
    <row r="39" spans="1:12">
      <c r="A39" s="12">
        <v>45200</v>
      </c>
      <c r="B39" s="150">
        <v>5.8570035215057326</v>
      </c>
      <c r="C39" s="150">
        <v>1.3204409326641402</v>
      </c>
      <c r="D39" s="150">
        <v>0.63015292788722377</v>
      </c>
      <c r="E39" s="150">
        <v>7.8075973820570965</v>
      </c>
      <c r="F39" s="150">
        <v>7.6</v>
      </c>
      <c r="G39" s="150">
        <v>0.4</v>
      </c>
      <c r="H39" s="150"/>
      <c r="I39" s="213">
        <v>3</v>
      </c>
      <c r="J39" s="213">
        <v>2</v>
      </c>
      <c r="K39" s="213">
        <v>4</v>
      </c>
      <c r="L39" s="212"/>
    </row>
    <row r="40" spans="1:12">
      <c r="A40" s="12">
        <v>45292</v>
      </c>
      <c r="B40" s="150">
        <v>3.6514902072067206</v>
      </c>
      <c r="C40" s="150">
        <v>0.33145548299195537</v>
      </c>
      <c r="D40" s="150">
        <v>0.6128740915293065</v>
      </c>
      <c r="E40" s="150">
        <v>4.5958197817279824</v>
      </c>
      <c r="F40" s="150">
        <v>3.9</v>
      </c>
      <c r="G40" s="150">
        <v>1.4</v>
      </c>
      <c r="H40" s="150"/>
      <c r="I40" s="213">
        <v>3</v>
      </c>
      <c r="J40" s="213">
        <v>2</v>
      </c>
      <c r="K40" s="213">
        <v>4</v>
      </c>
      <c r="L40" s="212"/>
    </row>
    <row r="41" spans="1:12">
      <c r="A41" s="12">
        <v>45383</v>
      </c>
      <c r="B41" s="150">
        <v>3.2274769999174961</v>
      </c>
      <c r="C41" s="150">
        <v>1.3052620598601723</v>
      </c>
      <c r="D41" s="150">
        <v>0.56152076160759634</v>
      </c>
      <c r="E41" s="150">
        <v>5.0942598213852648</v>
      </c>
      <c r="F41" s="150">
        <v>4.4000000000000004</v>
      </c>
      <c r="G41" s="150">
        <v>1.6</v>
      </c>
      <c r="H41" s="150"/>
      <c r="I41" s="213">
        <v>3</v>
      </c>
      <c r="J41" s="213">
        <v>2</v>
      </c>
      <c r="K41" s="213">
        <v>4</v>
      </c>
      <c r="L41" s="212"/>
    </row>
    <row r="42" spans="1:12">
      <c r="A42" s="12">
        <v>45474</v>
      </c>
      <c r="B42" s="150">
        <v>3.2330258801557208</v>
      </c>
      <c r="C42" s="150">
        <v>0.66859149669646589</v>
      </c>
      <c r="D42" s="150">
        <v>0.56152076160759634</v>
      </c>
      <c r="E42" s="150">
        <v>4.463138138459783</v>
      </c>
      <c r="F42" s="150">
        <v>3.7</v>
      </c>
      <c r="G42" s="150">
        <v>1.5</v>
      </c>
      <c r="H42" s="150"/>
      <c r="I42" s="213">
        <v>3</v>
      </c>
      <c r="J42" s="213">
        <v>2</v>
      </c>
      <c r="K42" s="213">
        <v>4</v>
      </c>
      <c r="L42" s="212"/>
    </row>
    <row r="43" spans="1:12">
      <c r="A43" s="12">
        <v>45566</v>
      </c>
      <c r="B43" s="150">
        <v>3.1992649971907481</v>
      </c>
      <c r="C43" s="150">
        <v>0.78329278328523788</v>
      </c>
      <c r="D43" s="150">
        <v>0.56152076160762476</v>
      </c>
      <c r="E43" s="150">
        <v>4.5440785420836107</v>
      </c>
      <c r="F43" s="150">
        <v>3.8</v>
      </c>
      <c r="G43" s="150">
        <v>1.5</v>
      </c>
      <c r="H43" s="150"/>
      <c r="I43" s="213">
        <v>3</v>
      </c>
      <c r="J43" s="213">
        <v>2</v>
      </c>
      <c r="K43" s="213">
        <v>4</v>
      </c>
      <c r="L43" s="212"/>
    </row>
    <row r="44" spans="1:12">
      <c r="A44" s="12">
        <v>45658</v>
      </c>
      <c r="B44" s="150">
        <v>2.7603718879783368</v>
      </c>
      <c r="C44" s="150">
        <v>0.84232040737114788</v>
      </c>
      <c r="D44" s="150">
        <v>0</v>
      </c>
      <c r="E44" s="150">
        <v>3.6026922953494847</v>
      </c>
      <c r="F44" s="150">
        <v>2.8</v>
      </c>
      <c r="G44" s="150">
        <v>1.4</v>
      </c>
      <c r="H44" s="150"/>
      <c r="I44" s="213">
        <v>3</v>
      </c>
      <c r="J44" s="213">
        <v>2</v>
      </c>
      <c r="K44" s="213">
        <v>4</v>
      </c>
      <c r="L44" s="212"/>
    </row>
    <row r="45" spans="1:12">
      <c r="A45" s="12">
        <v>45748</v>
      </c>
      <c r="B45" s="150">
        <v>1.9737021315814709</v>
      </c>
      <c r="C45" s="150">
        <v>0.73883265539612841</v>
      </c>
      <c r="D45" s="150">
        <v>0</v>
      </c>
      <c r="E45" s="150">
        <v>2.7125347869775993</v>
      </c>
      <c r="F45" s="150">
        <v>2.2000000000000002</v>
      </c>
      <c r="G45" s="150">
        <v>1</v>
      </c>
      <c r="H45" s="150"/>
      <c r="I45" s="213">
        <v>3</v>
      </c>
      <c r="J45" s="213">
        <v>2</v>
      </c>
      <c r="K45" s="213">
        <v>4</v>
      </c>
      <c r="L45" s="212"/>
    </row>
    <row r="46" spans="1:12">
      <c r="A46" s="12">
        <v>45839</v>
      </c>
      <c r="B46" s="150">
        <v>1.8990444212599336</v>
      </c>
      <c r="C46" s="150">
        <v>0.86452816137923705</v>
      </c>
      <c r="D46" s="150">
        <v>0</v>
      </c>
      <c r="E46" s="150">
        <v>2.7635725826391706</v>
      </c>
      <c r="F46" s="150">
        <v>2.2999999999999998</v>
      </c>
      <c r="G46" s="150">
        <v>1</v>
      </c>
      <c r="H46" s="150"/>
      <c r="I46" s="213">
        <v>3</v>
      </c>
      <c r="J46" s="213">
        <v>2</v>
      </c>
      <c r="K46" s="213">
        <v>4</v>
      </c>
      <c r="L46" s="212"/>
    </row>
    <row r="47" spans="1:12">
      <c r="A47" s="12">
        <v>45931</v>
      </c>
      <c r="B47" s="150">
        <v>1.8445164307013393</v>
      </c>
      <c r="C47" s="150">
        <v>1.0711473644581069</v>
      </c>
      <c r="D47" s="150">
        <v>0</v>
      </c>
      <c r="E47" s="150">
        <v>2.9156637951594462</v>
      </c>
      <c r="F47" s="150">
        <v>2.5</v>
      </c>
      <c r="G47" s="150">
        <v>1</v>
      </c>
      <c r="H47" s="150"/>
      <c r="I47" s="213">
        <v>3</v>
      </c>
      <c r="J47" s="213">
        <v>2</v>
      </c>
      <c r="K47" s="213">
        <v>4</v>
      </c>
      <c r="L47" s="212"/>
    </row>
    <row r="48" spans="1:12">
      <c r="A48" s="12">
        <v>46023</v>
      </c>
      <c r="B48" s="150">
        <v>1.8417672245434882</v>
      </c>
      <c r="C48" s="150">
        <v>1.206023537434604</v>
      </c>
      <c r="D48" s="150">
        <v>0</v>
      </c>
      <c r="E48" s="150">
        <v>3.0477907619780922</v>
      </c>
      <c r="F48" s="150">
        <v>2.5</v>
      </c>
      <c r="G48" s="150">
        <v>1</v>
      </c>
      <c r="H48" s="150"/>
      <c r="I48" s="213">
        <v>3</v>
      </c>
      <c r="J48" s="213">
        <v>2</v>
      </c>
      <c r="K48" s="213">
        <v>4</v>
      </c>
      <c r="L48" s="212"/>
    </row>
    <row r="49" spans="1:12">
      <c r="A49" s="12">
        <v>46113</v>
      </c>
      <c r="B49" s="150">
        <v>1.9450751853300658</v>
      </c>
      <c r="C49" s="150">
        <v>1.0213013450900263</v>
      </c>
      <c r="D49" s="150">
        <v>0</v>
      </c>
      <c r="E49" s="150">
        <v>2.9663765304200922</v>
      </c>
      <c r="F49" s="150">
        <v>2.5</v>
      </c>
      <c r="G49" s="150">
        <v>1</v>
      </c>
      <c r="H49" s="150"/>
      <c r="I49" s="213">
        <v>3</v>
      </c>
      <c r="J49" s="213">
        <v>2</v>
      </c>
      <c r="K49" s="213">
        <v>4</v>
      </c>
      <c r="L49" s="212"/>
    </row>
    <row r="50" spans="1:12">
      <c r="A50" s="12">
        <v>46204</v>
      </c>
      <c r="B50" s="150">
        <v>1.9875584881794199</v>
      </c>
      <c r="C50" s="150">
        <v>0.97033118894991022</v>
      </c>
      <c r="D50" s="150">
        <v>0</v>
      </c>
      <c r="E50" s="150">
        <v>2.9578896771293302</v>
      </c>
      <c r="F50" s="150">
        <v>2.4</v>
      </c>
      <c r="G50" s="150">
        <v>1</v>
      </c>
      <c r="H50" s="150"/>
      <c r="I50" s="213">
        <v>3</v>
      </c>
      <c r="J50" s="213">
        <v>2</v>
      </c>
      <c r="K50" s="213">
        <v>4</v>
      </c>
      <c r="L50" s="212"/>
    </row>
    <row r="51" spans="1:12">
      <c r="A51" s="12">
        <v>46296</v>
      </c>
      <c r="B51" s="150">
        <v>2.0830128447647156</v>
      </c>
      <c r="C51" s="150">
        <v>0.96220406417298809</v>
      </c>
      <c r="D51" s="150">
        <v>0</v>
      </c>
      <c r="E51" s="150">
        <v>3.0452169089377037</v>
      </c>
      <c r="F51" s="150">
        <v>2.5</v>
      </c>
      <c r="G51" s="150">
        <v>1</v>
      </c>
      <c r="H51" s="150"/>
      <c r="I51" s="213">
        <v>3</v>
      </c>
      <c r="J51" s="213">
        <v>2</v>
      </c>
      <c r="K51" s="213">
        <v>4</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O29"/>
  <sheetViews>
    <sheetView showGridLines="0" zoomScaleNormal="100" workbookViewId="0">
      <pane xSplit="1" ySplit="9" topLeftCell="B19" activePane="bottomRight" state="frozen"/>
      <selection activeCell="C12" sqref="C12"/>
      <selection pane="topRight" activeCell="C12" sqref="C12"/>
      <selection pane="bottomLeft" activeCell="C12" sqref="C12"/>
      <selection pane="bottomRight" activeCell="B10" sqref="B10"/>
    </sheetView>
  </sheetViews>
  <sheetFormatPr defaultRowHeight="12"/>
  <cols>
    <col min="1" max="1" width="13.7109375" style="16" customWidth="1"/>
    <col min="2" max="2" width="9.140625" style="16"/>
    <col min="3" max="4" width="8.28515625" style="16" customWidth="1"/>
    <col min="5" max="6" width="9.140625" style="16"/>
    <col min="7" max="7" width="12.140625" style="16" customWidth="1"/>
    <col min="8" max="8" width="14.140625" style="16" customWidth="1"/>
    <col min="9" max="9" width="9.28515625" style="16" bestFit="1" customWidth="1"/>
    <col min="10" max="12" width="7.28515625" style="16" bestFit="1" customWidth="1"/>
    <col min="13" max="232" width="9.140625" style="16"/>
    <col min="233" max="233" width="31.7109375" style="16" customWidth="1"/>
    <col min="234" max="235" width="9.140625" style="16"/>
    <col min="236" max="236" width="8.28515625" style="16" customWidth="1"/>
    <col min="237" max="237" width="8.85546875" style="16" customWidth="1"/>
    <col min="238" max="238" width="9.140625" style="16" customWidth="1"/>
    <col min="239" max="239" width="8.5703125" style="16" customWidth="1"/>
    <col min="240" max="240" width="8.42578125" style="16" customWidth="1"/>
    <col min="241" max="241" width="8.7109375" style="16" customWidth="1"/>
    <col min="242" max="242" width="8.85546875" style="16" customWidth="1"/>
    <col min="243" max="243" width="8.7109375" style="16" customWidth="1"/>
    <col min="244" max="244" width="8.140625" style="16" customWidth="1"/>
    <col min="245" max="246" width="8.85546875" style="16" customWidth="1"/>
    <col min="247" max="488" width="9.140625" style="16"/>
    <col min="489" max="489" width="31.7109375" style="16" customWidth="1"/>
    <col min="490" max="491" width="9.140625" style="16"/>
    <col min="492" max="492" width="8.28515625" style="16" customWidth="1"/>
    <col min="493" max="493" width="8.85546875" style="16" customWidth="1"/>
    <col min="494" max="494" width="9.140625" style="16" customWidth="1"/>
    <col min="495" max="495" width="8.5703125" style="16" customWidth="1"/>
    <col min="496" max="496" width="8.42578125" style="16" customWidth="1"/>
    <col min="497" max="497" width="8.7109375" style="16" customWidth="1"/>
    <col min="498" max="498" width="8.85546875" style="16" customWidth="1"/>
    <col min="499" max="499" width="8.7109375" style="16" customWidth="1"/>
    <col min="500" max="500" width="8.140625" style="16" customWidth="1"/>
    <col min="501" max="502" width="8.85546875" style="16" customWidth="1"/>
    <col min="503" max="744" width="9.140625" style="16"/>
    <col min="745" max="745" width="31.7109375" style="16" customWidth="1"/>
    <col min="746" max="747" width="9.140625" style="16"/>
    <col min="748" max="748" width="8.28515625" style="16" customWidth="1"/>
    <col min="749" max="749" width="8.85546875" style="16" customWidth="1"/>
    <col min="750" max="750" width="9.140625" style="16" customWidth="1"/>
    <col min="751" max="751" width="8.5703125" style="16" customWidth="1"/>
    <col min="752" max="752" width="8.42578125" style="16" customWidth="1"/>
    <col min="753" max="753" width="8.7109375" style="16" customWidth="1"/>
    <col min="754" max="754" width="8.85546875" style="16" customWidth="1"/>
    <col min="755" max="755" width="8.7109375" style="16" customWidth="1"/>
    <col min="756" max="756" width="8.140625" style="16" customWidth="1"/>
    <col min="757" max="758" width="8.85546875" style="16" customWidth="1"/>
    <col min="759" max="1000" width="9.140625" style="16"/>
    <col min="1001" max="1001" width="31.7109375" style="16" customWidth="1"/>
    <col min="1002" max="1003" width="9.140625" style="16"/>
    <col min="1004" max="1004" width="8.28515625" style="16" customWidth="1"/>
    <col min="1005" max="1005" width="8.85546875" style="16" customWidth="1"/>
    <col min="1006" max="1006" width="9.140625" style="16" customWidth="1"/>
    <col min="1007" max="1007" width="8.5703125" style="16" customWidth="1"/>
    <col min="1008" max="1008" width="8.42578125" style="16" customWidth="1"/>
    <col min="1009" max="1009" width="8.7109375" style="16" customWidth="1"/>
    <col min="1010" max="1010" width="8.85546875" style="16" customWidth="1"/>
    <col min="1011" max="1011" width="8.7109375" style="16" customWidth="1"/>
    <col min="1012" max="1012" width="8.140625" style="16" customWidth="1"/>
    <col min="1013" max="1014" width="8.85546875" style="16" customWidth="1"/>
    <col min="1015" max="1256" width="9.140625" style="16"/>
    <col min="1257" max="1257" width="31.7109375" style="16" customWidth="1"/>
    <col min="1258" max="1259" width="9.140625" style="16"/>
    <col min="1260" max="1260" width="8.28515625" style="16" customWidth="1"/>
    <col min="1261" max="1261" width="8.85546875" style="16" customWidth="1"/>
    <col min="1262" max="1262" width="9.140625" style="16" customWidth="1"/>
    <col min="1263" max="1263" width="8.5703125" style="16" customWidth="1"/>
    <col min="1264" max="1264" width="8.42578125" style="16" customWidth="1"/>
    <col min="1265" max="1265" width="8.7109375" style="16" customWidth="1"/>
    <col min="1266" max="1266" width="8.85546875" style="16" customWidth="1"/>
    <col min="1267" max="1267" width="8.7109375" style="16" customWidth="1"/>
    <col min="1268" max="1268" width="8.140625" style="16" customWidth="1"/>
    <col min="1269" max="1270" width="8.85546875" style="16" customWidth="1"/>
    <col min="1271" max="1512" width="9.140625" style="16"/>
    <col min="1513" max="1513" width="31.7109375" style="16" customWidth="1"/>
    <col min="1514" max="1515" width="9.140625" style="16"/>
    <col min="1516" max="1516" width="8.28515625" style="16" customWidth="1"/>
    <col min="1517" max="1517" width="8.85546875" style="16" customWidth="1"/>
    <col min="1518" max="1518" width="9.140625" style="16" customWidth="1"/>
    <col min="1519" max="1519" width="8.5703125" style="16" customWidth="1"/>
    <col min="1520" max="1520" width="8.42578125" style="16" customWidth="1"/>
    <col min="1521" max="1521" width="8.7109375" style="16" customWidth="1"/>
    <col min="1522" max="1522" width="8.85546875" style="16" customWidth="1"/>
    <col min="1523" max="1523" width="8.7109375" style="16" customWidth="1"/>
    <col min="1524" max="1524" width="8.140625" style="16" customWidth="1"/>
    <col min="1525" max="1526" width="8.85546875" style="16" customWidth="1"/>
    <col min="1527" max="1768" width="9.140625" style="16"/>
    <col min="1769" max="1769" width="31.7109375" style="16" customWidth="1"/>
    <col min="1770" max="1771" width="9.140625" style="16"/>
    <col min="1772" max="1772" width="8.28515625" style="16" customWidth="1"/>
    <col min="1773" max="1773" width="8.85546875" style="16" customWidth="1"/>
    <col min="1774" max="1774" width="9.140625" style="16" customWidth="1"/>
    <col min="1775" max="1775" width="8.5703125" style="16" customWidth="1"/>
    <col min="1776" max="1776" width="8.42578125" style="16" customWidth="1"/>
    <col min="1777" max="1777" width="8.7109375" style="16" customWidth="1"/>
    <col min="1778" max="1778" width="8.85546875" style="16" customWidth="1"/>
    <col min="1779" max="1779" width="8.7109375" style="16" customWidth="1"/>
    <col min="1780" max="1780" width="8.140625" style="16" customWidth="1"/>
    <col min="1781" max="1782" width="8.85546875" style="16" customWidth="1"/>
    <col min="1783" max="2024" width="9.140625" style="16"/>
    <col min="2025" max="2025" width="31.7109375" style="16" customWidth="1"/>
    <col min="2026" max="2027" width="9.140625" style="16"/>
    <col min="2028" max="2028" width="8.28515625" style="16" customWidth="1"/>
    <col min="2029" max="2029" width="8.85546875" style="16" customWidth="1"/>
    <col min="2030" max="2030" width="9.140625" style="16" customWidth="1"/>
    <col min="2031" max="2031" width="8.5703125" style="16" customWidth="1"/>
    <col min="2032" max="2032" width="8.42578125" style="16" customWidth="1"/>
    <col min="2033" max="2033" width="8.7109375" style="16" customWidth="1"/>
    <col min="2034" max="2034" width="8.85546875" style="16" customWidth="1"/>
    <col min="2035" max="2035" width="8.7109375" style="16" customWidth="1"/>
    <col min="2036" max="2036" width="8.140625" style="16" customWidth="1"/>
    <col min="2037" max="2038" width="8.85546875" style="16" customWidth="1"/>
    <col min="2039" max="2280" width="9.140625" style="16"/>
    <col min="2281" max="2281" width="31.7109375" style="16" customWidth="1"/>
    <col min="2282" max="2283" width="9.140625" style="16"/>
    <col min="2284" max="2284" width="8.28515625" style="16" customWidth="1"/>
    <col min="2285" max="2285" width="8.85546875" style="16" customWidth="1"/>
    <col min="2286" max="2286" width="9.140625" style="16" customWidth="1"/>
    <col min="2287" max="2287" width="8.5703125" style="16" customWidth="1"/>
    <col min="2288" max="2288" width="8.42578125" style="16" customWidth="1"/>
    <col min="2289" max="2289" width="8.7109375" style="16" customWidth="1"/>
    <col min="2290" max="2290" width="8.85546875" style="16" customWidth="1"/>
    <col min="2291" max="2291" width="8.7109375" style="16" customWidth="1"/>
    <col min="2292" max="2292" width="8.140625" style="16" customWidth="1"/>
    <col min="2293" max="2294" width="8.85546875" style="16" customWidth="1"/>
    <col min="2295" max="2536" width="9.140625" style="16"/>
    <col min="2537" max="2537" width="31.7109375" style="16" customWidth="1"/>
    <col min="2538" max="2539" width="9.140625" style="16"/>
    <col min="2540" max="2540" width="8.28515625" style="16" customWidth="1"/>
    <col min="2541" max="2541" width="8.85546875" style="16" customWidth="1"/>
    <col min="2542" max="2542" width="9.140625" style="16" customWidth="1"/>
    <col min="2543" max="2543" width="8.5703125" style="16" customWidth="1"/>
    <col min="2544" max="2544" width="8.42578125" style="16" customWidth="1"/>
    <col min="2545" max="2545" width="8.7109375" style="16" customWidth="1"/>
    <col min="2546" max="2546" width="8.85546875" style="16" customWidth="1"/>
    <col min="2547" max="2547" width="8.7109375" style="16" customWidth="1"/>
    <col min="2548" max="2548" width="8.140625" style="16" customWidth="1"/>
    <col min="2549" max="2550" width="8.85546875" style="16" customWidth="1"/>
    <col min="2551" max="2792" width="9.140625" style="16"/>
    <col min="2793" max="2793" width="31.7109375" style="16" customWidth="1"/>
    <col min="2794" max="2795" width="9.140625" style="16"/>
    <col min="2796" max="2796" width="8.28515625" style="16" customWidth="1"/>
    <col min="2797" max="2797" width="8.85546875" style="16" customWidth="1"/>
    <col min="2798" max="2798" width="9.140625" style="16" customWidth="1"/>
    <col min="2799" max="2799" width="8.5703125" style="16" customWidth="1"/>
    <col min="2800" max="2800" width="8.42578125" style="16" customWidth="1"/>
    <col min="2801" max="2801" width="8.7109375" style="16" customWidth="1"/>
    <col min="2802" max="2802" width="8.85546875" style="16" customWidth="1"/>
    <col min="2803" max="2803" width="8.7109375" style="16" customWidth="1"/>
    <col min="2804" max="2804" width="8.140625" style="16" customWidth="1"/>
    <col min="2805" max="2806" width="8.85546875" style="16" customWidth="1"/>
    <col min="2807" max="3048" width="9.140625" style="16"/>
    <col min="3049" max="3049" width="31.7109375" style="16" customWidth="1"/>
    <col min="3050" max="3051" width="9.140625" style="16"/>
    <col min="3052" max="3052" width="8.28515625" style="16" customWidth="1"/>
    <col min="3053" max="3053" width="8.85546875" style="16" customWidth="1"/>
    <col min="3054" max="3054" width="9.140625" style="16" customWidth="1"/>
    <col min="3055" max="3055" width="8.5703125" style="16" customWidth="1"/>
    <col min="3056" max="3056" width="8.42578125" style="16" customWidth="1"/>
    <col min="3057" max="3057" width="8.7109375" style="16" customWidth="1"/>
    <col min="3058" max="3058" width="8.85546875" style="16" customWidth="1"/>
    <col min="3059" max="3059" width="8.7109375" style="16" customWidth="1"/>
    <col min="3060" max="3060" width="8.140625" style="16" customWidth="1"/>
    <col min="3061" max="3062" width="8.85546875" style="16" customWidth="1"/>
    <col min="3063" max="3304" width="9.140625" style="16"/>
    <col min="3305" max="3305" width="31.7109375" style="16" customWidth="1"/>
    <col min="3306" max="3307" width="9.140625" style="16"/>
    <col min="3308" max="3308" width="8.28515625" style="16" customWidth="1"/>
    <col min="3309" max="3309" width="8.85546875" style="16" customWidth="1"/>
    <col min="3310" max="3310" width="9.140625" style="16" customWidth="1"/>
    <col min="3311" max="3311" width="8.5703125" style="16" customWidth="1"/>
    <col min="3312" max="3312" width="8.42578125" style="16" customWidth="1"/>
    <col min="3313" max="3313" width="8.7109375" style="16" customWidth="1"/>
    <col min="3314" max="3314" width="8.85546875" style="16" customWidth="1"/>
    <col min="3315" max="3315" width="8.7109375" style="16" customWidth="1"/>
    <col min="3316" max="3316" width="8.140625" style="16" customWidth="1"/>
    <col min="3317" max="3318" width="8.85546875" style="16" customWidth="1"/>
    <col min="3319" max="3560" width="9.140625" style="16"/>
    <col min="3561" max="3561" width="31.7109375" style="16" customWidth="1"/>
    <col min="3562" max="3563" width="9.140625" style="16"/>
    <col min="3564" max="3564" width="8.28515625" style="16" customWidth="1"/>
    <col min="3565" max="3565" width="8.85546875" style="16" customWidth="1"/>
    <col min="3566" max="3566" width="9.140625" style="16" customWidth="1"/>
    <col min="3567" max="3567" width="8.5703125" style="16" customWidth="1"/>
    <col min="3568" max="3568" width="8.42578125" style="16" customWidth="1"/>
    <col min="3569" max="3569" width="8.7109375" style="16" customWidth="1"/>
    <col min="3570" max="3570" width="8.85546875" style="16" customWidth="1"/>
    <col min="3571" max="3571" width="8.7109375" style="16" customWidth="1"/>
    <col min="3572" max="3572" width="8.140625" style="16" customWidth="1"/>
    <col min="3573" max="3574" width="8.85546875" style="16" customWidth="1"/>
    <col min="3575" max="3816" width="9.140625" style="16"/>
    <col min="3817" max="3817" width="31.7109375" style="16" customWidth="1"/>
    <col min="3818" max="3819" width="9.140625" style="16"/>
    <col min="3820" max="3820" width="8.28515625" style="16" customWidth="1"/>
    <col min="3821" max="3821" width="8.85546875" style="16" customWidth="1"/>
    <col min="3822" max="3822" width="9.140625" style="16" customWidth="1"/>
    <col min="3823" max="3823" width="8.5703125" style="16" customWidth="1"/>
    <col min="3824" max="3824" width="8.42578125" style="16" customWidth="1"/>
    <col min="3825" max="3825" width="8.7109375" style="16" customWidth="1"/>
    <col min="3826" max="3826" width="8.85546875" style="16" customWidth="1"/>
    <col min="3827" max="3827" width="8.7109375" style="16" customWidth="1"/>
    <col min="3828" max="3828" width="8.140625" style="16" customWidth="1"/>
    <col min="3829" max="3830" width="8.85546875" style="16" customWidth="1"/>
    <col min="3831" max="4072" width="9.140625" style="16"/>
    <col min="4073" max="4073" width="31.7109375" style="16" customWidth="1"/>
    <col min="4074" max="4075" width="9.140625" style="16"/>
    <col min="4076" max="4076" width="8.28515625" style="16" customWidth="1"/>
    <col min="4077" max="4077" width="8.85546875" style="16" customWidth="1"/>
    <col min="4078" max="4078" width="9.140625" style="16" customWidth="1"/>
    <col min="4079" max="4079" width="8.5703125" style="16" customWidth="1"/>
    <col min="4080" max="4080" width="8.42578125" style="16" customWidth="1"/>
    <col min="4081" max="4081" width="8.7109375" style="16" customWidth="1"/>
    <col min="4082" max="4082" width="8.85546875" style="16" customWidth="1"/>
    <col min="4083" max="4083" width="8.7109375" style="16" customWidth="1"/>
    <col min="4084" max="4084" width="8.140625" style="16" customWidth="1"/>
    <col min="4085" max="4086" width="8.85546875" style="16" customWidth="1"/>
    <col min="4087" max="4328" width="9.140625" style="16"/>
    <col min="4329" max="4329" width="31.7109375" style="16" customWidth="1"/>
    <col min="4330" max="4331" width="9.140625" style="16"/>
    <col min="4332" max="4332" width="8.28515625" style="16" customWidth="1"/>
    <col min="4333" max="4333" width="8.85546875" style="16" customWidth="1"/>
    <col min="4334" max="4334" width="9.140625" style="16" customWidth="1"/>
    <col min="4335" max="4335" width="8.5703125" style="16" customWidth="1"/>
    <col min="4336" max="4336" width="8.42578125" style="16" customWidth="1"/>
    <col min="4337" max="4337" width="8.7109375" style="16" customWidth="1"/>
    <col min="4338" max="4338" width="8.85546875" style="16" customWidth="1"/>
    <col min="4339" max="4339" width="8.7109375" style="16" customWidth="1"/>
    <col min="4340" max="4340" width="8.140625" style="16" customWidth="1"/>
    <col min="4341" max="4342" width="8.85546875" style="16" customWidth="1"/>
    <col min="4343" max="4584" width="9.140625" style="16"/>
    <col min="4585" max="4585" width="31.7109375" style="16" customWidth="1"/>
    <col min="4586" max="4587" width="9.140625" style="16"/>
    <col min="4588" max="4588" width="8.28515625" style="16" customWidth="1"/>
    <col min="4589" max="4589" width="8.85546875" style="16" customWidth="1"/>
    <col min="4590" max="4590" width="9.140625" style="16" customWidth="1"/>
    <col min="4591" max="4591" width="8.5703125" style="16" customWidth="1"/>
    <col min="4592" max="4592" width="8.42578125" style="16" customWidth="1"/>
    <col min="4593" max="4593" width="8.7109375" style="16" customWidth="1"/>
    <col min="4594" max="4594" width="8.85546875" style="16" customWidth="1"/>
    <col min="4595" max="4595" width="8.7109375" style="16" customWidth="1"/>
    <col min="4596" max="4596" width="8.140625" style="16" customWidth="1"/>
    <col min="4597" max="4598" width="8.85546875" style="16" customWidth="1"/>
    <col min="4599" max="4840" width="9.140625" style="16"/>
    <col min="4841" max="4841" width="31.7109375" style="16" customWidth="1"/>
    <col min="4842" max="4843" width="9.140625" style="16"/>
    <col min="4844" max="4844" width="8.28515625" style="16" customWidth="1"/>
    <col min="4845" max="4845" width="8.85546875" style="16" customWidth="1"/>
    <col min="4846" max="4846" width="9.140625" style="16" customWidth="1"/>
    <col min="4847" max="4847" width="8.5703125" style="16" customWidth="1"/>
    <col min="4848" max="4848" width="8.42578125" style="16" customWidth="1"/>
    <col min="4849" max="4849" width="8.7109375" style="16" customWidth="1"/>
    <col min="4850" max="4850" width="8.85546875" style="16" customWidth="1"/>
    <col min="4851" max="4851" width="8.7109375" style="16" customWidth="1"/>
    <col min="4852" max="4852" width="8.140625" style="16" customWidth="1"/>
    <col min="4853" max="4854" width="8.85546875" style="16" customWidth="1"/>
    <col min="4855" max="5096" width="9.140625" style="16"/>
    <col min="5097" max="5097" width="31.7109375" style="16" customWidth="1"/>
    <col min="5098" max="5099" width="9.140625" style="16"/>
    <col min="5100" max="5100" width="8.28515625" style="16" customWidth="1"/>
    <col min="5101" max="5101" width="8.85546875" style="16" customWidth="1"/>
    <col min="5102" max="5102" width="9.140625" style="16" customWidth="1"/>
    <col min="5103" max="5103" width="8.5703125" style="16" customWidth="1"/>
    <col min="5104" max="5104" width="8.42578125" style="16" customWidth="1"/>
    <col min="5105" max="5105" width="8.7109375" style="16" customWidth="1"/>
    <col min="5106" max="5106" width="8.85546875" style="16" customWidth="1"/>
    <col min="5107" max="5107" width="8.7109375" style="16" customWidth="1"/>
    <col min="5108" max="5108" width="8.140625" style="16" customWidth="1"/>
    <col min="5109" max="5110" width="8.85546875" style="16" customWidth="1"/>
    <col min="5111" max="5352" width="9.140625" style="16"/>
    <col min="5353" max="5353" width="31.7109375" style="16" customWidth="1"/>
    <col min="5354" max="5355" width="9.140625" style="16"/>
    <col min="5356" max="5356" width="8.28515625" style="16" customWidth="1"/>
    <col min="5357" max="5357" width="8.85546875" style="16" customWidth="1"/>
    <col min="5358" max="5358" width="9.140625" style="16" customWidth="1"/>
    <col min="5359" max="5359" width="8.5703125" style="16" customWidth="1"/>
    <col min="5360" max="5360" width="8.42578125" style="16" customWidth="1"/>
    <col min="5361" max="5361" width="8.7109375" style="16" customWidth="1"/>
    <col min="5362" max="5362" width="8.85546875" style="16" customWidth="1"/>
    <col min="5363" max="5363" width="8.7109375" style="16" customWidth="1"/>
    <col min="5364" max="5364" width="8.140625" style="16" customWidth="1"/>
    <col min="5365" max="5366" width="8.85546875" style="16" customWidth="1"/>
    <col min="5367" max="5608" width="9.140625" style="16"/>
    <col min="5609" max="5609" width="31.7109375" style="16" customWidth="1"/>
    <col min="5610" max="5611" width="9.140625" style="16"/>
    <col min="5612" max="5612" width="8.28515625" style="16" customWidth="1"/>
    <col min="5613" max="5613" width="8.85546875" style="16" customWidth="1"/>
    <col min="5614" max="5614" width="9.140625" style="16" customWidth="1"/>
    <col min="5615" max="5615" width="8.5703125" style="16" customWidth="1"/>
    <col min="5616" max="5616" width="8.42578125" style="16" customWidth="1"/>
    <col min="5617" max="5617" width="8.7109375" style="16" customWidth="1"/>
    <col min="5618" max="5618" width="8.85546875" style="16" customWidth="1"/>
    <col min="5619" max="5619" width="8.7109375" style="16" customWidth="1"/>
    <col min="5620" max="5620" width="8.140625" style="16" customWidth="1"/>
    <col min="5621" max="5622" width="8.85546875" style="16" customWidth="1"/>
    <col min="5623" max="5864" width="9.140625" style="16"/>
    <col min="5865" max="5865" width="31.7109375" style="16" customWidth="1"/>
    <col min="5866" max="5867" width="9.140625" style="16"/>
    <col min="5868" max="5868" width="8.28515625" style="16" customWidth="1"/>
    <col min="5869" max="5869" width="8.85546875" style="16" customWidth="1"/>
    <col min="5870" max="5870" width="9.140625" style="16" customWidth="1"/>
    <col min="5871" max="5871" width="8.5703125" style="16" customWidth="1"/>
    <col min="5872" max="5872" width="8.42578125" style="16" customWidth="1"/>
    <col min="5873" max="5873" width="8.7109375" style="16" customWidth="1"/>
    <col min="5874" max="5874" width="8.85546875" style="16" customWidth="1"/>
    <col min="5875" max="5875" width="8.7109375" style="16" customWidth="1"/>
    <col min="5876" max="5876" width="8.140625" style="16" customWidth="1"/>
    <col min="5877" max="5878" width="8.85546875" style="16" customWidth="1"/>
    <col min="5879" max="6120" width="9.140625" style="16"/>
    <col min="6121" max="6121" width="31.7109375" style="16" customWidth="1"/>
    <col min="6122" max="6123" width="9.140625" style="16"/>
    <col min="6124" max="6124" width="8.28515625" style="16" customWidth="1"/>
    <col min="6125" max="6125" width="8.85546875" style="16" customWidth="1"/>
    <col min="6126" max="6126" width="9.140625" style="16" customWidth="1"/>
    <col min="6127" max="6127" width="8.5703125" style="16" customWidth="1"/>
    <col min="6128" max="6128" width="8.42578125" style="16" customWidth="1"/>
    <col min="6129" max="6129" width="8.7109375" style="16" customWidth="1"/>
    <col min="6130" max="6130" width="8.85546875" style="16" customWidth="1"/>
    <col min="6131" max="6131" width="8.7109375" style="16" customWidth="1"/>
    <col min="6132" max="6132" width="8.140625" style="16" customWidth="1"/>
    <col min="6133" max="6134" width="8.85546875" style="16" customWidth="1"/>
    <col min="6135" max="6376" width="9.140625" style="16"/>
    <col min="6377" max="6377" width="31.7109375" style="16" customWidth="1"/>
    <col min="6378" max="6379" width="9.140625" style="16"/>
    <col min="6380" max="6380" width="8.28515625" style="16" customWidth="1"/>
    <col min="6381" max="6381" width="8.85546875" style="16" customWidth="1"/>
    <col min="6382" max="6382" width="9.140625" style="16" customWidth="1"/>
    <col min="6383" max="6383" width="8.5703125" style="16" customWidth="1"/>
    <col min="6384" max="6384" width="8.42578125" style="16" customWidth="1"/>
    <col min="6385" max="6385" width="8.7109375" style="16" customWidth="1"/>
    <col min="6386" max="6386" width="8.85546875" style="16" customWidth="1"/>
    <col min="6387" max="6387" width="8.7109375" style="16" customWidth="1"/>
    <col min="6388" max="6388" width="8.140625" style="16" customWidth="1"/>
    <col min="6389" max="6390" width="8.85546875" style="16" customWidth="1"/>
    <col min="6391" max="6632" width="9.140625" style="16"/>
    <col min="6633" max="6633" width="31.7109375" style="16" customWidth="1"/>
    <col min="6634" max="6635" width="9.140625" style="16"/>
    <col min="6636" max="6636" width="8.28515625" style="16" customWidth="1"/>
    <col min="6637" max="6637" width="8.85546875" style="16" customWidth="1"/>
    <col min="6638" max="6638" width="9.140625" style="16" customWidth="1"/>
    <col min="6639" max="6639" width="8.5703125" style="16" customWidth="1"/>
    <col min="6640" max="6640" width="8.42578125" style="16" customWidth="1"/>
    <col min="6641" max="6641" width="8.7109375" style="16" customWidth="1"/>
    <col min="6642" max="6642" width="8.85546875" style="16" customWidth="1"/>
    <col min="6643" max="6643" width="8.7109375" style="16" customWidth="1"/>
    <col min="6644" max="6644" width="8.140625" style="16" customWidth="1"/>
    <col min="6645" max="6646" width="8.85546875" style="16" customWidth="1"/>
    <col min="6647" max="6888" width="9.140625" style="16"/>
    <col min="6889" max="6889" width="31.7109375" style="16" customWidth="1"/>
    <col min="6890" max="6891" width="9.140625" style="16"/>
    <col min="6892" max="6892" width="8.28515625" style="16" customWidth="1"/>
    <col min="6893" max="6893" width="8.85546875" style="16" customWidth="1"/>
    <col min="6894" max="6894" width="9.140625" style="16" customWidth="1"/>
    <col min="6895" max="6895" width="8.5703125" style="16" customWidth="1"/>
    <col min="6896" max="6896" width="8.42578125" style="16" customWidth="1"/>
    <col min="6897" max="6897" width="8.7109375" style="16" customWidth="1"/>
    <col min="6898" max="6898" width="8.85546875" style="16" customWidth="1"/>
    <col min="6899" max="6899" width="8.7109375" style="16" customWidth="1"/>
    <col min="6900" max="6900" width="8.140625" style="16" customWidth="1"/>
    <col min="6901" max="6902" width="8.85546875" style="16" customWidth="1"/>
    <col min="6903" max="7144" width="9.140625" style="16"/>
    <col min="7145" max="7145" width="31.7109375" style="16" customWidth="1"/>
    <col min="7146" max="7147" width="9.140625" style="16"/>
    <col min="7148" max="7148" width="8.28515625" style="16" customWidth="1"/>
    <col min="7149" max="7149" width="8.85546875" style="16" customWidth="1"/>
    <col min="7150" max="7150" width="9.140625" style="16" customWidth="1"/>
    <col min="7151" max="7151" width="8.5703125" style="16" customWidth="1"/>
    <col min="7152" max="7152" width="8.42578125" style="16" customWidth="1"/>
    <col min="7153" max="7153" width="8.7109375" style="16" customWidth="1"/>
    <col min="7154" max="7154" width="8.85546875" style="16" customWidth="1"/>
    <col min="7155" max="7155" width="8.7109375" style="16" customWidth="1"/>
    <col min="7156" max="7156" width="8.140625" style="16" customWidth="1"/>
    <col min="7157" max="7158" width="8.85546875" style="16" customWidth="1"/>
    <col min="7159" max="7400" width="9.140625" style="16"/>
    <col min="7401" max="7401" width="31.7109375" style="16" customWidth="1"/>
    <col min="7402" max="7403" width="9.140625" style="16"/>
    <col min="7404" max="7404" width="8.28515625" style="16" customWidth="1"/>
    <col min="7405" max="7405" width="8.85546875" style="16" customWidth="1"/>
    <col min="7406" max="7406" width="9.140625" style="16" customWidth="1"/>
    <col min="7407" max="7407" width="8.5703125" style="16" customWidth="1"/>
    <col min="7408" max="7408" width="8.42578125" style="16" customWidth="1"/>
    <col min="7409" max="7409" width="8.7109375" style="16" customWidth="1"/>
    <col min="7410" max="7410" width="8.85546875" style="16" customWidth="1"/>
    <col min="7411" max="7411" width="8.7109375" style="16" customWidth="1"/>
    <col min="7412" max="7412" width="8.140625" style="16" customWidth="1"/>
    <col min="7413" max="7414" width="8.85546875" style="16" customWidth="1"/>
    <col min="7415" max="7656" width="9.140625" style="16"/>
    <col min="7657" max="7657" width="31.7109375" style="16" customWidth="1"/>
    <col min="7658" max="7659" width="9.140625" style="16"/>
    <col min="7660" max="7660" width="8.28515625" style="16" customWidth="1"/>
    <col min="7661" max="7661" width="8.85546875" style="16" customWidth="1"/>
    <col min="7662" max="7662" width="9.140625" style="16" customWidth="1"/>
    <col min="7663" max="7663" width="8.5703125" style="16" customWidth="1"/>
    <col min="7664" max="7664" width="8.42578125" style="16" customWidth="1"/>
    <col min="7665" max="7665" width="8.7109375" style="16" customWidth="1"/>
    <col min="7666" max="7666" width="8.85546875" style="16" customWidth="1"/>
    <col min="7667" max="7667" width="8.7109375" style="16" customWidth="1"/>
    <col min="7668" max="7668" width="8.140625" style="16" customWidth="1"/>
    <col min="7669" max="7670" width="8.85546875" style="16" customWidth="1"/>
    <col min="7671" max="7912" width="9.140625" style="16"/>
    <col min="7913" max="7913" width="31.7109375" style="16" customWidth="1"/>
    <col min="7914" max="7915" width="9.140625" style="16"/>
    <col min="7916" max="7916" width="8.28515625" style="16" customWidth="1"/>
    <col min="7917" max="7917" width="8.85546875" style="16" customWidth="1"/>
    <col min="7918" max="7918" width="9.140625" style="16" customWidth="1"/>
    <col min="7919" max="7919" width="8.5703125" style="16" customWidth="1"/>
    <col min="7920" max="7920" width="8.42578125" style="16" customWidth="1"/>
    <col min="7921" max="7921" width="8.7109375" style="16" customWidth="1"/>
    <col min="7922" max="7922" width="8.85546875" style="16" customWidth="1"/>
    <col min="7923" max="7923" width="8.7109375" style="16" customWidth="1"/>
    <col min="7924" max="7924" width="8.140625" style="16" customWidth="1"/>
    <col min="7925" max="7926" width="8.85546875" style="16" customWidth="1"/>
    <col min="7927" max="8168" width="9.140625" style="16"/>
    <col min="8169" max="8169" width="31.7109375" style="16" customWidth="1"/>
    <col min="8170" max="8171" width="9.140625" style="16"/>
    <col min="8172" max="8172" width="8.28515625" style="16" customWidth="1"/>
    <col min="8173" max="8173" width="8.85546875" style="16" customWidth="1"/>
    <col min="8174" max="8174" width="9.140625" style="16" customWidth="1"/>
    <col min="8175" max="8175" width="8.5703125" style="16" customWidth="1"/>
    <col min="8176" max="8176" width="8.42578125" style="16" customWidth="1"/>
    <col min="8177" max="8177" width="8.7109375" style="16" customWidth="1"/>
    <col min="8178" max="8178" width="8.85546875" style="16" customWidth="1"/>
    <col min="8179" max="8179" width="8.7109375" style="16" customWidth="1"/>
    <col min="8180" max="8180" width="8.140625" style="16" customWidth="1"/>
    <col min="8181" max="8182" width="8.85546875" style="16" customWidth="1"/>
    <col min="8183" max="8424" width="9.140625" style="16"/>
    <col min="8425" max="8425" width="31.7109375" style="16" customWidth="1"/>
    <col min="8426" max="8427" width="9.140625" style="16"/>
    <col min="8428" max="8428" width="8.28515625" style="16" customWidth="1"/>
    <col min="8429" max="8429" width="8.85546875" style="16" customWidth="1"/>
    <col min="8430" max="8430" width="9.140625" style="16" customWidth="1"/>
    <col min="8431" max="8431" width="8.5703125" style="16" customWidth="1"/>
    <col min="8432" max="8432" width="8.42578125" style="16" customWidth="1"/>
    <col min="8433" max="8433" width="8.7109375" style="16" customWidth="1"/>
    <col min="8434" max="8434" width="8.85546875" style="16" customWidth="1"/>
    <col min="8435" max="8435" width="8.7109375" style="16" customWidth="1"/>
    <col min="8436" max="8436" width="8.140625" style="16" customWidth="1"/>
    <col min="8437" max="8438" width="8.85546875" style="16" customWidth="1"/>
    <col min="8439" max="8680" width="9.140625" style="16"/>
    <col min="8681" max="8681" width="31.7109375" style="16" customWidth="1"/>
    <col min="8682" max="8683" width="9.140625" style="16"/>
    <col min="8684" max="8684" width="8.28515625" style="16" customWidth="1"/>
    <col min="8685" max="8685" width="8.85546875" style="16" customWidth="1"/>
    <col min="8686" max="8686" width="9.140625" style="16" customWidth="1"/>
    <col min="8687" max="8687" width="8.5703125" style="16" customWidth="1"/>
    <col min="8688" max="8688" width="8.42578125" style="16" customWidth="1"/>
    <col min="8689" max="8689" width="8.7109375" style="16" customWidth="1"/>
    <col min="8690" max="8690" width="8.85546875" style="16" customWidth="1"/>
    <col min="8691" max="8691" width="8.7109375" style="16" customWidth="1"/>
    <col min="8692" max="8692" width="8.140625" style="16" customWidth="1"/>
    <col min="8693" max="8694" width="8.85546875" style="16" customWidth="1"/>
    <col min="8695" max="8936" width="9.140625" style="16"/>
    <col min="8937" max="8937" width="31.7109375" style="16" customWidth="1"/>
    <col min="8938" max="8939" width="9.140625" style="16"/>
    <col min="8940" max="8940" width="8.28515625" style="16" customWidth="1"/>
    <col min="8941" max="8941" width="8.85546875" style="16" customWidth="1"/>
    <col min="8942" max="8942" width="9.140625" style="16" customWidth="1"/>
    <col min="8943" max="8943" width="8.5703125" style="16" customWidth="1"/>
    <col min="8944" max="8944" width="8.42578125" style="16" customWidth="1"/>
    <col min="8945" max="8945" width="8.7109375" style="16" customWidth="1"/>
    <col min="8946" max="8946" width="8.85546875" style="16" customWidth="1"/>
    <col min="8947" max="8947" width="8.7109375" style="16" customWidth="1"/>
    <col min="8948" max="8948" width="8.140625" style="16" customWidth="1"/>
    <col min="8949" max="8950" width="8.85546875" style="16" customWidth="1"/>
    <col min="8951" max="9192" width="9.140625" style="16"/>
    <col min="9193" max="9193" width="31.7109375" style="16" customWidth="1"/>
    <col min="9194" max="9195" width="9.140625" style="16"/>
    <col min="9196" max="9196" width="8.28515625" style="16" customWidth="1"/>
    <col min="9197" max="9197" width="8.85546875" style="16" customWidth="1"/>
    <col min="9198" max="9198" width="9.140625" style="16" customWidth="1"/>
    <col min="9199" max="9199" width="8.5703125" style="16" customWidth="1"/>
    <col min="9200" max="9200" width="8.42578125" style="16" customWidth="1"/>
    <col min="9201" max="9201" width="8.7109375" style="16" customWidth="1"/>
    <col min="9202" max="9202" width="8.85546875" style="16" customWidth="1"/>
    <col min="9203" max="9203" width="8.7109375" style="16" customWidth="1"/>
    <col min="9204" max="9204" width="8.140625" style="16" customWidth="1"/>
    <col min="9205" max="9206" width="8.85546875" style="16" customWidth="1"/>
    <col min="9207" max="9448" width="9.140625" style="16"/>
    <col min="9449" max="9449" width="31.7109375" style="16" customWidth="1"/>
    <col min="9450" max="9451" width="9.140625" style="16"/>
    <col min="9452" max="9452" width="8.28515625" style="16" customWidth="1"/>
    <col min="9453" max="9453" width="8.85546875" style="16" customWidth="1"/>
    <col min="9454" max="9454" width="9.140625" style="16" customWidth="1"/>
    <col min="9455" max="9455" width="8.5703125" style="16" customWidth="1"/>
    <col min="9456" max="9456" width="8.42578125" style="16" customWidth="1"/>
    <col min="9457" max="9457" width="8.7109375" style="16" customWidth="1"/>
    <col min="9458" max="9458" width="8.85546875" style="16" customWidth="1"/>
    <col min="9459" max="9459" width="8.7109375" style="16" customWidth="1"/>
    <col min="9460" max="9460" width="8.140625" style="16" customWidth="1"/>
    <col min="9461" max="9462" width="8.85546875" style="16" customWidth="1"/>
    <col min="9463" max="9704" width="9.140625" style="16"/>
    <col min="9705" max="9705" width="31.7109375" style="16" customWidth="1"/>
    <col min="9706" max="9707" width="9.140625" style="16"/>
    <col min="9708" max="9708" width="8.28515625" style="16" customWidth="1"/>
    <col min="9709" max="9709" width="8.85546875" style="16" customWidth="1"/>
    <col min="9710" max="9710" width="9.140625" style="16" customWidth="1"/>
    <col min="9711" max="9711" width="8.5703125" style="16" customWidth="1"/>
    <col min="9712" max="9712" width="8.42578125" style="16" customWidth="1"/>
    <col min="9713" max="9713" width="8.7109375" style="16" customWidth="1"/>
    <col min="9714" max="9714" width="8.85546875" style="16" customWidth="1"/>
    <col min="9715" max="9715" width="8.7109375" style="16" customWidth="1"/>
    <col min="9716" max="9716" width="8.140625" style="16" customWidth="1"/>
    <col min="9717" max="9718" width="8.85546875" style="16" customWidth="1"/>
    <col min="9719" max="9960" width="9.140625" style="16"/>
    <col min="9961" max="9961" width="31.7109375" style="16" customWidth="1"/>
    <col min="9962" max="9963" width="9.140625" style="16"/>
    <col min="9964" max="9964" width="8.28515625" style="16" customWidth="1"/>
    <col min="9965" max="9965" width="8.85546875" style="16" customWidth="1"/>
    <col min="9966" max="9966" width="9.140625" style="16" customWidth="1"/>
    <col min="9967" max="9967" width="8.5703125" style="16" customWidth="1"/>
    <col min="9968" max="9968" width="8.42578125" style="16" customWidth="1"/>
    <col min="9969" max="9969" width="8.7109375" style="16" customWidth="1"/>
    <col min="9970" max="9970" width="8.85546875" style="16" customWidth="1"/>
    <col min="9971" max="9971" width="8.7109375" style="16" customWidth="1"/>
    <col min="9972" max="9972" width="8.140625" style="16" customWidth="1"/>
    <col min="9973" max="9974" width="8.85546875" style="16" customWidth="1"/>
    <col min="9975" max="10216" width="9.140625" style="16"/>
    <col min="10217" max="10217" width="31.7109375" style="16" customWidth="1"/>
    <col min="10218" max="10219" width="9.140625" style="16"/>
    <col min="10220" max="10220" width="8.28515625" style="16" customWidth="1"/>
    <col min="10221" max="10221" width="8.85546875" style="16" customWidth="1"/>
    <col min="10222" max="10222" width="9.140625" style="16" customWidth="1"/>
    <col min="10223" max="10223" width="8.5703125" style="16" customWidth="1"/>
    <col min="10224" max="10224" width="8.42578125" style="16" customWidth="1"/>
    <col min="10225" max="10225" width="8.7109375" style="16" customWidth="1"/>
    <col min="10226" max="10226" width="8.85546875" style="16" customWidth="1"/>
    <col min="10227" max="10227" width="8.7109375" style="16" customWidth="1"/>
    <col min="10228" max="10228" width="8.140625" style="16" customWidth="1"/>
    <col min="10229" max="10230" width="8.85546875" style="16" customWidth="1"/>
    <col min="10231" max="10472" width="9.140625" style="16"/>
    <col min="10473" max="10473" width="31.7109375" style="16" customWidth="1"/>
    <col min="10474" max="10475" width="9.140625" style="16"/>
    <col min="10476" max="10476" width="8.28515625" style="16" customWidth="1"/>
    <col min="10477" max="10477" width="8.85546875" style="16" customWidth="1"/>
    <col min="10478" max="10478" width="9.140625" style="16" customWidth="1"/>
    <col min="10479" max="10479" width="8.5703125" style="16" customWidth="1"/>
    <col min="10480" max="10480" width="8.42578125" style="16" customWidth="1"/>
    <col min="10481" max="10481" width="8.7109375" style="16" customWidth="1"/>
    <col min="10482" max="10482" width="8.85546875" style="16" customWidth="1"/>
    <col min="10483" max="10483" width="8.7109375" style="16" customWidth="1"/>
    <col min="10484" max="10484" width="8.140625" style="16" customWidth="1"/>
    <col min="10485" max="10486" width="8.85546875" style="16" customWidth="1"/>
    <col min="10487" max="10728" width="9.140625" style="16"/>
    <col min="10729" max="10729" width="31.7109375" style="16" customWidth="1"/>
    <col min="10730" max="10731" width="9.140625" style="16"/>
    <col min="10732" max="10732" width="8.28515625" style="16" customWidth="1"/>
    <col min="10733" max="10733" width="8.85546875" style="16" customWidth="1"/>
    <col min="10734" max="10734" width="9.140625" style="16" customWidth="1"/>
    <col min="10735" max="10735" width="8.5703125" style="16" customWidth="1"/>
    <col min="10736" max="10736" width="8.42578125" style="16" customWidth="1"/>
    <col min="10737" max="10737" width="8.7109375" style="16" customWidth="1"/>
    <col min="10738" max="10738" width="8.85546875" style="16" customWidth="1"/>
    <col min="10739" max="10739" width="8.7109375" style="16" customWidth="1"/>
    <col min="10740" max="10740" width="8.140625" style="16" customWidth="1"/>
    <col min="10741" max="10742" width="8.85546875" style="16" customWidth="1"/>
    <col min="10743" max="10984" width="9.140625" style="16"/>
    <col min="10985" max="10985" width="31.7109375" style="16" customWidth="1"/>
    <col min="10986" max="10987" width="9.140625" style="16"/>
    <col min="10988" max="10988" width="8.28515625" style="16" customWidth="1"/>
    <col min="10989" max="10989" width="8.85546875" style="16" customWidth="1"/>
    <col min="10990" max="10990" width="9.140625" style="16" customWidth="1"/>
    <col min="10991" max="10991" width="8.5703125" style="16" customWidth="1"/>
    <col min="10992" max="10992" width="8.42578125" style="16" customWidth="1"/>
    <col min="10993" max="10993" width="8.7109375" style="16" customWidth="1"/>
    <col min="10994" max="10994" width="8.85546875" style="16" customWidth="1"/>
    <col min="10995" max="10995" width="8.7109375" style="16" customWidth="1"/>
    <col min="10996" max="10996" width="8.140625" style="16" customWidth="1"/>
    <col min="10997" max="10998" width="8.85546875" style="16" customWidth="1"/>
    <col min="10999" max="11240" width="9.140625" style="16"/>
    <col min="11241" max="11241" width="31.7109375" style="16" customWidth="1"/>
    <col min="11242" max="11243" width="9.140625" style="16"/>
    <col min="11244" max="11244" width="8.28515625" style="16" customWidth="1"/>
    <col min="11245" max="11245" width="8.85546875" style="16" customWidth="1"/>
    <col min="11246" max="11246" width="9.140625" style="16" customWidth="1"/>
    <col min="11247" max="11247" width="8.5703125" style="16" customWidth="1"/>
    <col min="11248" max="11248" width="8.42578125" style="16" customWidth="1"/>
    <col min="11249" max="11249" width="8.7109375" style="16" customWidth="1"/>
    <col min="11250" max="11250" width="8.85546875" style="16" customWidth="1"/>
    <col min="11251" max="11251" width="8.7109375" style="16" customWidth="1"/>
    <col min="11252" max="11252" width="8.140625" style="16" customWidth="1"/>
    <col min="11253" max="11254" width="8.85546875" style="16" customWidth="1"/>
    <col min="11255" max="11496" width="9.140625" style="16"/>
    <col min="11497" max="11497" width="31.7109375" style="16" customWidth="1"/>
    <col min="11498" max="11499" width="9.140625" style="16"/>
    <col min="11500" max="11500" width="8.28515625" style="16" customWidth="1"/>
    <col min="11501" max="11501" width="8.85546875" style="16" customWidth="1"/>
    <col min="11502" max="11502" width="9.140625" style="16" customWidth="1"/>
    <col min="11503" max="11503" width="8.5703125" style="16" customWidth="1"/>
    <col min="11504" max="11504" width="8.42578125" style="16" customWidth="1"/>
    <col min="11505" max="11505" width="8.7109375" style="16" customWidth="1"/>
    <col min="11506" max="11506" width="8.85546875" style="16" customWidth="1"/>
    <col min="11507" max="11507" width="8.7109375" style="16" customWidth="1"/>
    <col min="11508" max="11508" width="8.140625" style="16" customWidth="1"/>
    <col min="11509" max="11510" width="8.85546875" style="16" customWidth="1"/>
    <col min="11511" max="11752" width="9.140625" style="16"/>
    <col min="11753" max="11753" width="31.7109375" style="16" customWidth="1"/>
    <col min="11754" max="11755" width="9.140625" style="16"/>
    <col min="11756" max="11756" width="8.28515625" style="16" customWidth="1"/>
    <col min="11757" max="11757" width="8.85546875" style="16" customWidth="1"/>
    <col min="11758" max="11758" width="9.140625" style="16" customWidth="1"/>
    <col min="11759" max="11759" width="8.5703125" style="16" customWidth="1"/>
    <col min="11760" max="11760" width="8.42578125" style="16" customWidth="1"/>
    <col min="11761" max="11761" width="8.7109375" style="16" customWidth="1"/>
    <col min="11762" max="11762" width="8.85546875" style="16" customWidth="1"/>
    <col min="11763" max="11763" width="8.7109375" style="16" customWidth="1"/>
    <col min="11764" max="11764" width="8.140625" style="16" customWidth="1"/>
    <col min="11765" max="11766" width="8.85546875" style="16" customWidth="1"/>
    <col min="11767" max="12008" width="9.140625" style="16"/>
    <col min="12009" max="12009" width="31.7109375" style="16" customWidth="1"/>
    <col min="12010" max="12011" width="9.140625" style="16"/>
    <col min="12012" max="12012" width="8.28515625" style="16" customWidth="1"/>
    <col min="12013" max="12013" width="8.85546875" style="16" customWidth="1"/>
    <col min="12014" max="12014" width="9.140625" style="16" customWidth="1"/>
    <col min="12015" max="12015" width="8.5703125" style="16" customWidth="1"/>
    <col min="12016" max="12016" width="8.42578125" style="16" customWidth="1"/>
    <col min="12017" max="12017" width="8.7109375" style="16" customWidth="1"/>
    <col min="12018" max="12018" width="8.85546875" style="16" customWidth="1"/>
    <col min="12019" max="12019" width="8.7109375" style="16" customWidth="1"/>
    <col min="12020" max="12020" width="8.140625" style="16" customWidth="1"/>
    <col min="12021" max="12022" width="8.85546875" style="16" customWidth="1"/>
    <col min="12023" max="12264" width="9.140625" style="16"/>
    <col min="12265" max="12265" width="31.7109375" style="16" customWidth="1"/>
    <col min="12266" max="12267" width="9.140625" style="16"/>
    <col min="12268" max="12268" width="8.28515625" style="16" customWidth="1"/>
    <col min="12269" max="12269" width="8.85546875" style="16" customWidth="1"/>
    <col min="12270" max="12270" width="9.140625" style="16" customWidth="1"/>
    <col min="12271" max="12271" width="8.5703125" style="16" customWidth="1"/>
    <col min="12272" max="12272" width="8.42578125" style="16" customWidth="1"/>
    <col min="12273" max="12273" width="8.7109375" style="16" customWidth="1"/>
    <col min="12274" max="12274" width="8.85546875" style="16" customWidth="1"/>
    <col min="12275" max="12275" width="8.7109375" style="16" customWidth="1"/>
    <col min="12276" max="12276" width="8.140625" style="16" customWidth="1"/>
    <col min="12277" max="12278" width="8.85546875" style="16" customWidth="1"/>
    <col min="12279" max="12520" width="9.140625" style="16"/>
    <col min="12521" max="12521" width="31.7109375" style="16" customWidth="1"/>
    <col min="12522" max="12523" width="9.140625" style="16"/>
    <col min="12524" max="12524" width="8.28515625" style="16" customWidth="1"/>
    <col min="12525" max="12525" width="8.85546875" style="16" customWidth="1"/>
    <col min="12526" max="12526" width="9.140625" style="16" customWidth="1"/>
    <col min="12527" max="12527" width="8.5703125" style="16" customWidth="1"/>
    <col min="12528" max="12528" width="8.42578125" style="16" customWidth="1"/>
    <col min="12529" max="12529" width="8.7109375" style="16" customWidth="1"/>
    <col min="12530" max="12530" width="8.85546875" style="16" customWidth="1"/>
    <col min="12531" max="12531" width="8.7109375" style="16" customWidth="1"/>
    <col min="12532" max="12532" width="8.140625" style="16" customWidth="1"/>
    <col min="12533" max="12534" width="8.85546875" style="16" customWidth="1"/>
    <col min="12535" max="12776" width="9.140625" style="16"/>
    <col min="12777" max="12777" width="31.7109375" style="16" customWidth="1"/>
    <col min="12778" max="12779" width="9.140625" style="16"/>
    <col min="12780" max="12780" width="8.28515625" style="16" customWidth="1"/>
    <col min="12781" max="12781" width="8.85546875" style="16" customWidth="1"/>
    <col min="12782" max="12782" width="9.140625" style="16" customWidth="1"/>
    <col min="12783" max="12783" width="8.5703125" style="16" customWidth="1"/>
    <col min="12784" max="12784" width="8.42578125" style="16" customWidth="1"/>
    <col min="12785" max="12785" width="8.7109375" style="16" customWidth="1"/>
    <col min="12786" max="12786" width="8.85546875" style="16" customWidth="1"/>
    <col min="12787" max="12787" width="8.7109375" style="16" customWidth="1"/>
    <col min="12788" max="12788" width="8.140625" style="16" customWidth="1"/>
    <col min="12789" max="12790" width="8.85546875" style="16" customWidth="1"/>
    <col min="12791" max="13032" width="9.140625" style="16"/>
    <col min="13033" max="13033" width="31.7109375" style="16" customWidth="1"/>
    <col min="13034" max="13035" width="9.140625" style="16"/>
    <col min="13036" max="13036" width="8.28515625" style="16" customWidth="1"/>
    <col min="13037" max="13037" width="8.85546875" style="16" customWidth="1"/>
    <col min="13038" max="13038" width="9.140625" style="16" customWidth="1"/>
    <col min="13039" max="13039" width="8.5703125" style="16" customWidth="1"/>
    <col min="13040" max="13040" width="8.42578125" style="16" customWidth="1"/>
    <col min="13041" max="13041" width="8.7109375" style="16" customWidth="1"/>
    <col min="13042" max="13042" width="8.85546875" style="16" customWidth="1"/>
    <col min="13043" max="13043" width="8.7109375" style="16" customWidth="1"/>
    <col min="13044" max="13044" width="8.140625" style="16" customWidth="1"/>
    <col min="13045" max="13046" width="8.85546875" style="16" customWidth="1"/>
    <col min="13047" max="13288" width="9.140625" style="16"/>
    <col min="13289" max="13289" width="31.7109375" style="16" customWidth="1"/>
    <col min="13290" max="13291" width="9.140625" style="16"/>
    <col min="13292" max="13292" width="8.28515625" style="16" customWidth="1"/>
    <col min="13293" max="13293" width="8.85546875" style="16" customWidth="1"/>
    <col min="13294" max="13294" width="9.140625" style="16" customWidth="1"/>
    <col min="13295" max="13295" width="8.5703125" style="16" customWidth="1"/>
    <col min="13296" max="13296" width="8.42578125" style="16" customWidth="1"/>
    <col min="13297" max="13297" width="8.7109375" style="16" customWidth="1"/>
    <col min="13298" max="13298" width="8.85546875" style="16" customWidth="1"/>
    <col min="13299" max="13299" width="8.7109375" style="16" customWidth="1"/>
    <col min="13300" max="13300" width="8.140625" style="16" customWidth="1"/>
    <col min="13301" max="13302" width="8.85546875" style="16" customWidth="1"/>
    <col min="13303" max="13544" width="9.140625" style="16"/>
    <col min="13545" max="13545" width="31.7109375" style="16" customWidth="1"/>
    <col min="13546" max="13547" width="9.140625" style="16"/>
    <col min="13548" max="13548" width="8.28515625" style="16" customWidth="1"/>
    <col min="13549" max="13549" width="8.85546875" style="16" customWidth="1"/>
    <col min="13550" max="13550" width="9.140625" style="16" customWidth="1"/>
    <col min="13551" max="13551" width="8.5703125" style="16" customWidth="1"/>
    <col min="13552" max="13552" width="8.42578125" style="16" customWidth="1"/>
    <col min="13553" max="13553" width="8.7109375" style="16" customWidth="1"/>
    <col min="13554" max="13554" width="8.85546875" style="16" customWidth="1"/>
    <col min="13555" max="13555" width="8.7109375" style="16" customWidth="1"/>
    <col min="13556" max="13556" width="8.140625" style="16" customWidth="1"/>
    <col min="13557" max="13558" width="8.85546875" style="16" customWidth="1"/>
    <col min="13559" max="13800" width="9.140625" style="16"/>
    <col min="13801" max="13801" width="31.7109375" style="16" customWidth="1"/>
    <col min="13802" max="13803" width="9.140625" style="16"/>
    <col min="13804" max="13804" width="8.28515625" style="16" customWidth="1"/>
    <col min="13805" max="13805" width="8.85546875" style="16" customWidth="1"/>
    <col min="13806" max="13806" width="9.140625" style="16" customWidth="1"/>
    <col min="13807" max="13807" width="8.5703125" style="16" customWidth="1"/>
    <col min="13808" max="13808" width="8.42578125" style="16" customWidth="1"/>
    <col min="13809" max="13809" width="8.7109375" style="16" customWidth="1"/>
    <col min="13810" max="13810" width="8.85546875" style="16" customWidth="1"/>
    <col min="13811" max="13811" width="8.7109375" style="16" customWidth="1"/>
    <col min="13812" max="13812" width="8.140625" style="16" customWidth="1"/>
    <col min="13813" max="13814" width="8.85546875" style="16" customWidth="1"/>
    <col min="13815" max="14056" width="9.140625" style="16"/>
    <col min="14057" max="14057" width="31.7109375" style="16" customWidth="1"/>
    <col min="14058" max="14059" width="9.140625" style="16"/>
    <col min="14060" max="14060" width="8.28515625" style="16" customWidth="1"/>
    <col min="14061" max="14061" width="8.85546875" style="16" customWidth="1"/>
    <col min="14062" max="14062" width="9.140625" style="16" customWidth="1"/>
    <col min="14063" max="14063" width="8.5703125" style="16" customWidth="1"/>
    <col min="14064" max="14064" width="8.42578125" style="16" customWidth="1"/>
    <col min="14065" max="14065" width="8.7109375" style="16" customWidth="1"/>
    <col min="14066" max="14066" width="8.85546875" style="16" customWidth="1"/>
    <col min="14067" max="14067" width="8.7109375" style="16" customWidth="1"/>
    <col min="14068" max="14068" width="8.140625" style="16" customWidth="1"/>
    <col min="14069" max="14070" width="8.85546875" style="16" customWidth="1"/>
    <col min="14071" max="14312" width="9.140625" style="16"/>
    <col min="14313" max="14313" width="31.7109375" style="16" customWidth="1"/>
    <col min="14314" max="14315" width="9.140625" style="16"/>
    <col min="14316" max="14316" width="8.28515625" style="16" customWidth="1"/>
    <col min="14317" max="14317" width="8.85546875" style="16" customWidth="1"/>
    <col min="14318" max="14318" width="9.140625" style="16" customWidth="1"/>
    <col min="14319" max="14319" width="8.5703125" style="16" customWidth="1"/>
    <col min="14320" max="14320" width="8.42578125" style="16" customWidth="1"/>
    <col min="14321" max="14321" width="8.7109375" style="16" customWidth="1"/>
    <col min="14322" max="14322" width="8.85546875" style="16" customWidth="1"/>
    <col min="14323" max="14323" width="8.7109375" style="16" customWidth="1"/>
    <col min="14324" max="14324" width="8.140625" style="16" customWidth="1"/>
    <col min="14325" max="14326" width="8.85546875" style="16" customWidth="1"/>
    <col min="14327" max="14568" width="9.140625" style="16"/>
    <col min="14569" max="14569" width="31.7109375" style="16" customWidth="1"/>
    <col min="14570" max="14571" width="9.140625" style="16"/>
    <col min="14572" max="14572" width="8.28515625" style="16" customWidth="1"/>
    <col min="14573" max="14573" width="8.85546875" style="16" customWidth="1"/>
    <col min="14574" max="14574" width="9.140625" style="16" customWidth="1"/>
    <col min="14575" max="14575" width="8.5703125" style="16" customWidth="1"/>
    <col min="14576" max="14576" width="8.42578125" style="16" customWidth="1"/>
    <col min="14577" max="14577" width="8.7109375" style="16" customWidth="1"/>
    <col min="14578" max="14578" width="8.85546875" style="16" customWidth="1"/>
    <col min="14579" max="14579" width="8.7109375" style="16" customWidth="1"/>
    <col min="14580" max="14580" width="8.140625" style="16" customWidth="1"/>
    <col min="14581" max="14582" width="8.85546875" style="16" customWidth="1"/>
    <col min="14583" max="14824" width="9.140625" style="16"/>
    <col min="14825" max="14825" width="31.7109375" style="16" customWidth="1"/>
    <col min="14826" max="14827" width="9.140625" style="16"/>
    <col min="14828" max="14828" width="8.28515625" style="16" customWidth="1"/>
    <col min="14829" max="14829" width="8.85546875" style="16" customWidth="1"/>
    <col min="14830" max="14830" width="9.140625" style="16" customWidth="1"/>
    <col min="14831" max="14831" width="8.5703125" style="16" customWidth="1"/>
    <col min="14832" max="14832" width="8.42578125" style="16" customWidth="1"/>
    <col min="14833" max="14833" width="8.7109375" style="16" customWidth="1"/>
    <col min="14834" max="14834" width="8.85546875" style="16" customWidth="1"/>
    <col min="14835" max="14835" width="8.7109375" style="16" customWidth="1"/>
    <col min="14836" max="14836" width="8.140625" style="16" customWidth="1"/>
    <col min="14837" max="14838" width="8.85546875" style="16" customWidth="1"/>
    <col min="14839" max="15080" width="9.140625" style="16"/>
    <col min="15081" max="15081" width="31.7109375" style="16" customWidth="1"/>
    <col min="15082" max="15083" width="9.140625" style="16"/>
    <col min="15084" max="15084" width="8.28515625" style="16" customWidth="1"/>
    <col min="15085" max="15085" width="8.85546875" style="16" customWidth="1"/>
    <col min="15086" max="15086" width="9.140625" style="16" customWidth="1"/>
    <col min="15087" max="15087" width="8.5703125" style="16" customWidth="1"/>
    <col min="15088" max="15088" width="8.42578125" style="16" customWidth="1"/>
    <col min="15089" max="15089" width="8.7109375" style="16" customWidth="1"/>
    <col min="15090" max="15090" width="8.85546875" style="16" customWidth="1"/>
    <col min="15091" max="15091" width="8.7109375" style="16" customWidth="1"/>
    <col min="15092" max="15092" width="8.140625" style="16" customWidth="1"/>
    <col min="15093" max="15094" width="8.85546875" style="16" customWidth="1"/>
    <col min="15095" max="15336" width="9.140625" style="16"/>
    <col min="15337" max="15337" width="31.7109375" style="16" customWidth="1"/>
    <col min="15338" max="15339" width="9.140625" style="16"/>
    <col min="15340" max="15340" width="8.28515625" style="16" customWidth="1"/>
    <col min="15341" max="15341" width="8.85546875" style="16" customWidth="1"/>
    <col min="15342" max="15342" width="9.140625" style="16" customWidth="1"/>
    <col min="15343" max="15343" width="8.5703125" style="16" customWidth="1"/>
    <col min="15344" max="15344" width="8.42578125" style="16" customWidth="1"/>
    <col min="15345" max="15345" width="8.7109375" style="16" customWidth="1"/>
    <col min="15346" max="15346" width="8.85546875" style="16" customWidth="1"/>
    <col min="15347" max="15347" width="8.7109375" style="16" customWidth="1"/>
    <col min="15348" max="15348" width="8.140625" style="16" customWidth="1"/>
    <col min="15349" max="15350" width="8.85546875" style="16" customWidth="1"/>
    <col min="15351" max="15592" width="9.140625" style="16"/>
    <col min="15593" max="15593" width="31.7109375" style="16" customWidth="1"/>
    <col min="15594" max="15595" width="9.140625" style="16"/>
    <col min="15596" max="15596" width="8.28515625" style="16" customWidth="1"/>
    <col min="15597" max="15597" width="8.85546875" style="16" customWidth="1"/>
    <col min="15598" max="15598" width="9.140625" style="16" customWidth="1"/>
    <col min="15599" max="15599" width="8.5703125" style="16" customWidth="1"/>
    <col min="15600" max="15600" width="8.42578125" style="16" customWidth="1"/>
    <col min="15601" max="15601" width="8.7109375" style="16" customWidth="1"/>
    <col min="15602" max="15602" width="8.85546875" style="16" customWidth="1"/>
    <col min="15603" max="15603" width="8.7109375" style="16" customWidth="1"/>
    <col min="15604" max="15604" width="8.140625" style="16" customWidth="1"/>
    <col min="15605" max="15606" width="8.85546875" style="16" customWidth="1"/>
    <col min="15607" max="15848" width="9.140625" style="16"/>
    <col min="15849" max="15849" width="31.7109375" style="16" customWidth="1"/>
    <col min="15850" max="15851" width="9.140625" style="16"/>
    <col min="15852" max="15852" width="8.28515625" style="16" customWidth="1"/>
    <col min="15853" max="15853" width="8.85546875" style="16" customWidth="1"/>
    <col min="15854" max="15854" width="9.140625" style="16" customWidth="1"/>
    <col min="15855" max="15855" width="8.5703125" style="16" customWidth="1"/>
    <col min="15856" max="15856" width="8.42578125" style="16" customWidth="1"/>
    <col min="15857" max="15857" width="8.7109375" style="16" customWidth="1"/>
    <col min="15858" max="15858" width="8.85546875" style="16" customWidth="1"/>
    <col min="15859" max="15859" width="8.7109375" style="16" customWidth="1"/>
    <col min="15860" max="15860" width="8.140625" style="16" customWidth="1"/>
    <col min="15861" max="15862" width="8.85546875" style="16" customWidth="1"/>
    <col min="15863" max="16104" width="9.140625" style="16"/>
    <col min="16105" max="16105" width="31.7109375" style="16" customWidth="1"/>
    <col min="16106" max="16107" width="9.140625" style="16"/>
    <col min="16108" max="16108" width="8.28515625" style="16" customWidth="1"/>
    <col min="16109" max="16109" width="8.85546875" style="16" customWidth="1"/>
    <col min="16110" max="16110" width="9.140625" style="16" customWidth="1"/>
    <col min="16111" max="16111" width="8.5703125" style="16" customWidth="1"/>
    <col min="16112" max="16112" width="8.42578125" style="16" customWidth="1"/>
    <col min="16113" max="16113" width="8.7109375" style="16" customWidth="1"/>
    <col min="16114" max="16114" width="8.85546875" style="16" customWidth="1"/>
    <col min="16115" max="16115" width="8.7109375" style="16" customWidth="1"/>
    <col min="16116" max="16116" width="8.140625" style="16" customWidth="1"/>
    <col min="16117" max="16118" width="8.85546875" style="16" customWidth="1"/>
    <col min="16119" max="16384" width="9.140625" style="16"/>
  </cols>
  <sheetData>
    <row r="1" spans="1:15">
      <c r="A1" s="5"/>
      <c r="B1" s="8"/>
    </row>
    <row r="2" spans="1:15">
      <c r="A2" s="5" t="s">
        <v>0</v>
      </c>
      <c r="B2" s="16" t="s">
        <v>79</v>
      </c>
    </row>
    <row r="3" spans="1:15">
      <c r="A3" s="5" t="s">
        <v>16</v>
      </c>
      <c r="B3" s="16" t="s">
        <v>17</v>
      </c>
    </row>
    <row r="4" spans="1:15">
      <c r="A4" s="2" t="s">
        <v>15</v>
      </c>
      <c r="B4" s="16" t="s">
        <v>196</v>
      </c>
    </row>
    <row r="5" spans="1:15">
      <c r="A5" s="2" t="s">
        <v>56</v>
      </c>
      <c r="B5" s="16" t="s">
        <v>237</v>
      </c>
      <c r="C5" s="21"/>
      <c r="D5" s="21"/>
      <c r="E5" s="21"/>
    </row>
    <row r="6" spans="1:15">
      <c r="A6" s="5" t="s">
        <v>52</v>
      </c>
      <c r="B6" s="3" t="s">
        <v>54</v>
      </c>
      <c r="C6" s="21"/>
      <c r="D6" s="21"/>
      <c r="E6" s="21"/>
    </row>
    <row r="7" spans="1:15">
      <c r="A7" s="5" t="s">
        <v>53</v>
      </c>
      <c r="B7" s="4" t="s">
        <v>54</v>
      </c>
      <c r="C7" s="21"/>
      <c r="D7" s="21"/>
      <c r="E7" s="21"/>
    </row>
    <row r="8" spans="1:15">
      <c r="A8" s="2"/>
      <c r="B8" s="6" t="s">
        <v>60</v>
      </c>
      <c r="C8" s="21"/>
      <c r="D8" s="21"/>
      <c r="E8" s="21"/>
    </row>
    <row r="9" spans="1:15">
      <c r="A9" s="2"/>
      <c r="B9" s="4"/>
      <c r="C9" s="21"/>
      <c r="D9" s="21"/>
      <c r="E9" s="21"/>
    </row>
    <row r="10" spans="1:15">
      <c r="A10" s="21"/>
      <c r="B10" s="21"/>
      <c r="C10" s="21"/>
      <c r="D10" s="21"/>
      <c r="E10" s="21"/>
      <c r="F10" s="21"/>
    </row>
    <row r="11" spans="1:15">
      <c r="A11" s="21"/>
      <c r="B11" s="21"/>
      <c r="C11" s="21"/>
      <c r="D11" s="21"/>
      <c r="E11" s="21"/>
      <c r="F11" s="21"/>
    </row>
    <row r="12" spans="1:15">
      <c r="A12" s="21"/>
      <c r="B12" s="21"/>
      <c r="C12" s="21"/>
      <c r="D12" s="21"/>
      <c r="E12" s="21"/>
      <c r="F12" s="21"/>
      <c r="G12" s="85"/>
      <c r="H12" s="85"/>
      <c r="I12" s="325">
        <v>2023</v>
      </c>
      <c r="J12" s="325">
        <v>2024</v>
      </c>
      <c r="K12" s="325">
        <v>2025</v>
      </c>
      <c r="L12" s="325">
        <v>2026</v>
      </c>
    </row>
    <row r="13" spans="1:15" ht="23.25" customHeight="1">
      <c r="A13" s="21"/>
      <c r="B13" s="21"/>
      <c r="C13" s="21"/>
      <c r="D13" s="21"/>
      <c r="E13" s="21"/>
      <c r="F13" s="21"/>
      <c r="G13" s="418" t="s">
        <v>72</v>
      </c>
      <c r="H13" s="418"/>
      <c r="I13" s="326" t="s">
        <v>349</v>
      </c>
      <c r="J13" s="326" t="s">
        <v>350</v>
      </c>
      <c r="K13" s="326" t="s">
        <v>261</v>
      </c>
      <c r="L13" s="326" t="s">
        <v>261</v>
      </c>
      <c r="M13" s="21"/>
      <c r="N13" s="21"/>
      <c r="O13" s="21"/>
    </row>
    <row r="14" spans="1:15" ht="21.75" customHeight="1">
      <c r="A14" s="21"/>
      <c r="B14" s="21"/>
      <c r="C14" s="21"/>
      <c r="D14" s="21"/>
      <c r="E14" s="21"/>
      <c r="F14" s="21"/>
      <c r="G14" s="43" t="s">
        <v>18</v>
      </c>
      <c r="H14" s="43"/>
      <c r="I14" s="326" t="s">
        <v>349</v>
      </c>
      <c r="J14" s="326" t="s">
        <v>350</v>
      </c>
      <c r="K14" s="326" t="s">
        <v>261</v>
      </c>
      <c r="L14" s="326" t="s">
        <v>261</v>
      </c>
      <c r="M14" s="21"/>
      <c r="N14" s="21"/>
      <c r="O14" s="21"/>
    </row>
    <row r="15" spans="1:15" ht="27" customHeight="1">
      <c r="A15" s="21"/>
      <c r="B15" s="21"/>
      <c r="C15" s="21"/>
      <c r="D15" s="21"/>
      <c r="E15" s="21"/>
      <c r="F15" s="21"/>
      <c r="G15" s="416" t="s">
        <v>19</v>
      </c>
      <c r="H15" s="46" t="s">
        <v>20</v>
      </c>
      <c r="I15" s="201">
        <v>19.94366646792643</v>
      </c>
      <c r="J15" s="201">
        <v>5.2148313468008638</v>
      </c>
      <c r="K15" s="201">
        <v>5.0238766229929652</v>
      </c>
      <c r="L15" s="201">
        <v>4.2683189437406028</v>
      </c>
      <c r="M15" s="21"/>
      <c r="N15" s="21"/>
      <c r="O15" s="21"/>
    </row>
    <row r="16" spans="1:15" ht="22.5" customHeight="1">
      <c r="A16" s="21"/>
      <c r="B16" s="21"/>
      <c r="C16" s="21"/>
      <c r="D16" s="21"/>
      <c r="E16" s="21"/>
      <c r="F16" s="21"/>
      <c r="G16" s="417"/>
      <c r="H16" s="44" t="s">
        <v>69</v>
      </c>
      <c r="I16" s="201">
        <v>25.814823575492056</v>
      </c>
      <c r="J16" s="201">
        <v>1.8847903763926332</v>
      </c>
      <c r="K16" s="201">
        <v>2.6170008921309709</v>
      </c>
      <c r="L16" s="201">
        <v>2.4566776139399842</v>
      </c>
      <c r="M16" s="21"/>
      <c r="N16" s="21"/>
      <c r="O16" s="21"/>
    </row>
    <row r="17" spans="1:15" ht="24">
      <c r="A17" s="21"/>
      <c r="B17" s="21"/>
      <c r="C17" s="21"/>
      <c r="D17" s="21"/>
      <c r="E17" s="21"/>
      <c r="F17" s="21"/>
      <c r="G17" s="417"/>
      <c r="H17" s="44" t="s">
        <v>21</v>
      </c>
      <c r="I17" s="201">
        <v>13.085336407717801</v>
      </c>
      <c r="J17" s="201">
        <v>3.882608021287846</v>
      </c>
      <c r="K17" s="201">
        <v>2.5209582822004419</v>
      </c>
      <c r="L17" s="201">
        <v>2.1849336461209252</v>
      </c>
      <c r="M17" s="21"/>
      <c r="N17" s="21"/>
      <c r="O17" s="21"/>
    </row>
    <row r="18" spans="1:15">
      <c r="A18" s="21"/>
      <c r="B18" s="21"/>
      <c r="C18" s="21"/>
      <c r="D18" s="21"/>
      <c r="E18" s="21"/>
      <c r="F18" s="21"/>
      <c r="G18" s="417"/>
      <c r="H18" s="45" t="s">
        <v>135</v>
      </c>
      <c r="I18" s="202">
        <v>15.378298612458313</v>
      </c>
      <c r="J18" s="202">
        <v>3.5195843741183559</v>
      </c>
      <c r="K18" s="202">
        <v>3.532637041594473</v>
      </c>
      <c r="L18" s="202">
        <v>3.4230696184448064</v>
      </c>
      <c r="M18" s="21"/>
      <c r="N18" s="21"/>
      <c r="O18" s="21"/>
    </row>
    <row r="19" spans="1:15" ht="15" customHeight="1">
      <c r="A19" s="21"/>
      <c r="B19" s="21"/>
      <c r="C19" s="21"/>
      <c r="D19" s="21"/>
      <c r="E19" s="21"/>
      <c r="F19" s="21"/>
      <c r="G19" s="415" t="s">
        <v>50</v>
      </c>
      <c r="H19" s="415"/>
      <c r="I19" s="327" t="s">
        <v>352</v>
      </c>
      <c r="J19" s="327" t="s">
        <v>351</v>
      </c>
      <c r="K19" s="327" t="s">
        <v>262</v>
      </c>
      <c r="L19" s="327" t="s">
        <v>262</v>
      </c>
      <c r="M19" s="21"/>
      <c r="N19" s="21"/>
      <c r="O19" s="21"/>
    </row>
    <row r="20" spans="1:15" ht="15" customHeight="1">
      <c r="A20" s="21"/>
      <c r="B20" s="21"/>
      <c r="C20" s="21"/>
      <c r="D20" s="21"/>
      <c r="E20" s="21"/>
      <c r="F20" s="21"/>
      <c r="G20" s="21"/>
      <c r="H20" s="21"/>
      <c r="K20" s="21"/>
    </row>
    <row r="21" spans="1:15">
      <c r="A21" s="21"/>
      <c r="B21" s="21"/>
      <c r="C21" s="21"/>
      <c r="D21" s="21"/>
      <c r="E21" s="21"/>
      <c r="F21" s="21"/>
      <c r="G21" s="21"/>
      <c r="H21" s="21"/>
    </row>
    <row r="22" spans="1:15" ht="15" customHeight="1">
      <c r="G22" s="85"/>
      <c r="H22" s="85"/>
      <c r="I22" s="325">
        <v>2023</v>
      </c>
      <c r="J22" s="325">
        <v>2024</v>
      </c>
      <c r="K22" s="325">
        <v>2025</v>
      </c>
      <c r="L22" s="325">
        <v>2026</v>
      </c>
    </row>
    <row r="23" spans="1:15" ht="22.5" customHeight="1">
      <c r="A23" s="21"/>
      <c r="B23" s="21"/>
      <c r="C23" s="21"/>
      <c r="D23" s="21"/>
      <c r="E23" s="21"/>
      <c r="F23" s="21"/>
      <c r="G23" s="418" t="s">
        <v>92</v>
      </c>
      <c r="H23" s="418"/>
      <c r="I23" s="326" t="s">
        <v>349</v>
      </c>
      <c r="J23" s="326" t="s">
        <v>350</v>
      </c>
      <c r="K23" s="326" t="s">
        <v>261</v>
      </c>
      <c r="L23" s="326" t="s">
        <v>261</v>
      </c>
    </row>
    <row r="24" spans="1:15" ht="23.25" customHeight="1">
      <c r="A24" s="21"/>
      <c r="B24" s="21"/>
      <c r="C24" s="21"/>
      <c r="D24" s="21"/>
      <c r="E24" s="21"/>
      <c r="F24" s="21"/>
      <c r="G24" s="43" t="s">
        <v>22</v>
      </c>
      <c r="H24" s="43"/>
      <c r="I24" s="326" t="s">
        <v>349</v>
      </c>
      <c r="J24" s="326" t="s">
        <v>350</v>
      </c>
      <c r="K24" s="326" t="s">
        <v>261</v>
      </c>
      <c r="L24" s="326" t="s">
        <v>261</v>
      </c>
    </row>
    <row r="25" spans="1:15" ht="24">
      <c r="A25" s="21"/>
      <c r="B25" s="21"/>
      <c r="C25" s="21"/>
      <c r="D25" s="21"/>
      <c r="E25" s="21"/>
      <c r="F25" s="21"/>
      <c r="G25" s="416" t="s">
        <v>23</v>
      </c>
      <c r="H25" s="46" t="s">
        <v>24</v>
      </c>
      <c r="I25" s="201">
        <v>19.94366646792643</v>
      </c>
      <c r="J25" s="201">
        <v>5.2148313468008638</v>
      </c>
      <c r="K25" s="201">
        <v>5.0238766229929652</v>
      </c>
      <c r="L25" s="201">
        <v>4.2683189437406028</v>
      </c>
    </row>
    <row r="26" spans="1:15" ht="24">
      <c r="A26" s="21"/>
      <c r="B26" s="21"/>
      <c r="C26" s="21"/>
      <c r="D26" s="21"/>
      <c r="E26" s="21"/>
      <c r="F26" s="21"/>
      <c r="G26" s="417"/>
      <c r="H26" s="44" t="s">
        <v>73</v>
      </c>
      <c r="I26" s="201">
        <v>25.814823575492056</v>
      </c>
      <c r="J26" s="201">
        <v>1.8847903763926332</v>
      </c>
      <c r="K26" s="201">
        <v>2.6170008921309709</v>
      </c>
      <c r="L26" s="201">
        <v>2.4566776139399842</v>
      </c>
    </row>
    <row r="27" spans="1:15">
      <c r="G27" s="417"/>
      <c r="H27" s="44" t="s">
        <v>25</v>
      </c>
      <c r="I27" s="201">
        <v>13.085336407717801</v>
      </c>
      <c r="J27" s="201">
        <v>3.882608021287846</v>
      </c>
      <c r="K27" s="201">
        <v>2.5209582822004419</v>
      </c>
      <c r="L27" s="201">
        <v>2.1849336461209252</v>
      </c>
    </row>
    <row r="28" spans="1:15" ht="24">
      <c r="G28" s="417"/>
      <c r="H28" s="45" t="s">
        <v>152</v>
      </c>
      <c r="I28" s="202">
        <v>15.378298612458313</v>
      </c>
      <c r="J28" s="202">
        <v>3.5195843741183559</v>
      </c>
      <c r="K28" s="202">
        <v>3.532637041594473</v>
      </c>
      <c r="L28" s="202">
        <v>3.4230696184448064</v>
      </c>
    </row>
    <row r="29" spans="1:15">
      <c r="G29" s="415" t="s">
        <v>51</v>
      </c>
      <c r="H29" s="415"/>
      <c r="I29" s="327" t="s">
        <v>352</v>
      </c>
      <c r="J29" s="327" t="s">
        <v>351</v>
      </c>
      <c r="K29" s="327" t="s">
        <v>262</v>
      </c>
      <c r="L29" s="327" t="s">
        <v>262</v>
      </c>
    </row>
  </sheetData>
  <customSheetViews>
    <customSheetView guid="{88B09FF1-DF29-4A7C-A041-4380805B1C39}" scale="70" showGridLines="0">
      <selection activeCell="G8" sqref="G8:K14"/>
      <pageMargins left="0.75" right="0.75" top="1" bottom="1" header="0.5" footer="0.5"/>
      <pageSetup paperSize="9" orientation="portrait" r:id="rId1"/>
      <headerFooter alignWithMargins="0"/>
    </customSheetView>
    <customSheetView guid="{89E3DF0E-97A0-4D38-83F8-FF1D191DC88C}" scale="70" showGridLines="0">
      <selection activeCell="K9" sqref="K9"/>
      <pageMargins left="0.75" right="0.75" top="1" bottom="1" header="0.5" footer="0.5"/>
      <pageSetup paperSize="9" orientation="portrait" r:id="rId2"/>
      <headerFooter alignWithMargins="0"/>
    </customSheetView>
    <customSheetView guid="{F3C94ADD-327B-4018-8499-F3D38A5C0E2B}" scale="70" showGridLines="0">
      <selection activeCell="K9" sqref="K9"/>
      <pageMargins left="0.75" right="0.75" top="1" bottom="1" header="0.5" footer="0.5"/>
      <pageSetup paperSize="9" orientation="portrait" r:id="rId3"/>
      <headerFooter alignWithMargins="0"/>
    </customSheetView>
    <customSheetView guid="{B887DE94-9852-4BAB-932D-B92B73F7DEB2}" scale="70" showGridLines="0">
      <selection activeCell="I18" sqref="I18:K23"/>
      <pageMargins left="0.75" right="0.75" top="1" bottom="1" header="0.5" footer="0.5"/>
      <pageSetup paperSize="9" orientation="portrait" r:id="rId4"/>
      <headerFooter alignWithMargins="0"/>
    </customSheetView>
    <customSheetView guid="{62B379A2-4077-4173-BBC5-7B23625395A6}" scale="70" showGridLines="0">
      <selection activeCell="H2" sqref="H2"/>
      <pageMargins left="0.75" right="0.75" top="1" bottom="1" header="0.5" footer="0.5"/>
      <pageSetup paperSize="9" orientation="portrait" r:id="rId5"/>
      <headerFooter alignWithMargins="0"/>
    </customSheetView>
    <customSheetView guid="{21771034-0E5E-454A-8039-A79D48CBCA19}" scale="70" showGridLines="0">
      <selection activeCell="K9" sqref="K9"/>
      <pageMargins left="0.75" right="0.75" top="1" bottom="1" header="0.5" footer="0.5"/>
      <pageSetup paperSize="9" orientation="portrait" r:id="rId6"/>
      <headerFooter alignWithMargins="0"/>
    </customSheetView>
    <customSheetView guid="{2057F4CB-91DA-4F47-96CD-D418B7E448AF}" scale="70" showGridLines="0">
      <selection activeCell="H2" sqref="H2"/>
      <pageMargins left="0.75" right="0.75" top="1" bottom="1" header="0.5" footer="0.5"/>
      <pageSetup paperSize="9" orientation="portrait" r:id="rId7"/>
      <headerFooter alignWithMargins="0"/>
    </customSheetView>
    <customSheetView guid="{964C7C1E-E333-45F2-A3D1-8533B7D92C83}" scale="70" showGridLines="0">
      <selection activeCell="K9" sqref="K9"/>
      <pageMargins left="0.75" right="0.75" top="1" bottom="1" header="0.5" footer="0.5"/>
      <pageSetup paperSize="9" orientation="portrait" r:id="rId8"/>
      <headerFooter alignWithMargins="0"/>
    </customSheetView>
  </customSheetViews>
  <mergeCells count="6">
    <mergeCell ref="G29:H29"/>
    <mergeCell ref="G15:G18"/>
    <mergeCell ref="G19:H19"/>
    <mergeCell ref="G25:G28"/>
    <mergeCell ref="G13:H13"/>
    <mergeCell ref="G23:H23"/>
  </mergeCells>
  <pageMargins left="0.75" right="0.75" top="1" bottom="1" header="0.5" footer="0.5"/>
  <pageSetup paperSize="9" orientation="portrait" r:id="rId9"/>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A0622-01AB-403E-8767-EF7872EF5E5B}">
  <sheetPr codeName="Sheet12"/>
  <dimension ref="A1:Y40"/>
  <sheetViews>
    <sheetView showGridLines="0" zoomScaleNormal="100" workbookViewId="0">
      <pane xSplit="1" ySplit="8" topLeftCell="B9" activePane="bottomRight" state="frozen"/>
      <selection activeCell="C12" sqref="C12"/>
      <selection pane="topRight" activeCell="C12" sqref="C12"/>
      <selection pane="bottomLeft" activeCell="C12" sqref="C12"/>
      <selection pane="bottomRight" activeCell="B9" sqref="B9"/>
    </sheetView>
  </sheetViews>
  <sheetFormatPr defaultColWidth="10.7109375" defaultRowHeight="15" customHeight="1"/>
  <cols>
    <col min="1" max="1" width="10.7109375" style="249"/>
    <col min="2" max="2" width="20.28515625" style="249" customWidth="1"/>
    <col min="3" max="12" width="8.28515625" style="249" customWidth="1"/>
    <col min="13" max="13" width="9.7109375" style="249" customWidth="1"/>
    <col min="14" max="14" width="20.28515625" style="249" customWidth="1"/>
    <col min="15" max="24" width="8.28515625" style="249" customWidth="1"/>
    <col min="25" max="26" width="9.7109375" style="249" customWidth="1"/>
    <col min="27" max="16384" width="10.7109375" style="249"/>
  </cols>
  <sheetData>
    <row r="1" spans="1:24" ht="15" customHeight="1">
      <c r="A1" s="5"/>
    </row>
    <row r="2" spans="1:24" ht="15" customHeight="1">
      <c r="A2" s="5" t="s">
        <v>0</v>
      </c>
      <c r="B2" s="249" t="s">
        <v>293</v>
      </c>
    </row>
    <row r="3" spans="1:24" ht="15" customHeight="1">
      <c r="A3" s="5" t="s">
        <v>16</v>
      </c>
      <c r="B3" s="249" t="s">
        <v>294</v>
      </c>
    </row>
    <row r="4" spans="1:24" ht="15" customHeight="1">
      <c r="A4" s="2" t="s">
        <v>15</v>
      </c>
      <c r="B4" s="249" t="s">
        <v>295</v>
      </c>
    </row>
    <row r="5" spans="1:24" ht="15" customHeight="1">
      <c r="A5" s="2" t="s">
        <v>56</v>
      </c>
      <c r="B5" s="249" t="s">
        <v>296</v>
      </c>
    </row>
    <row r="6" spans="1:24" ht="15" customHeight="1">
      <c r="A6" s="5" t="s">
        <v>52</v>
      </c>
      <c r="B6" s="249" t="s">
        <v>297</v>
      </c>
    </row>
    <row r="7" spans="1:24" ht="15" customHeight="1">
      <c r="A7" s="5" t="s">
        <v>53</v>
      </c>
      <c r="B7" s="249" t="s">
        <v>298</v>
      </c>
    </row>
    <row r="8" spans="1:24" ht="15" customHeight="1">
      <c r="B8" s="6" t="s">
        <v>60</v>
      </c>
    </row>
    <row r="9" spans="1:24" ht="15" customHeight="1">
      <c r="B9" s="105"/>
    </row>
    <row r="10" spans="1:24" ht="13.5" customHeight="1">
      <c r="B10" s="424" t="s">
        <v>299</v>
      </c>
      <c r="C10" s="419">
        <v>2023</v>
      </c>
      <c r="D10" s="420"/>
      <c r="E10" s="419">
        <v>2024</v>
      </c>
      <c r="F10" s="420"/>
      <c r="G10" s="419">
        <v>2025</v>
      </c>
      <c r="H10" s="420"/>
      <c r="I10" s="352">
        <v>2026</v>
      </c>
      <c r="J10" s="419" t="s">
        <v>230</v>
      </c>
      <c r="K10" s="426"/>
      <c r="L10" s="420"/>
      <c r="N10" s="427" t="s">
        <v>300</v>
      </c>
      <c r="O10" s="419">
        <v>2023</v>
      </c>
      <c r="P10" s="420"/>
      <c r="Q10" s="419">
        <v>2024</v>
      </c>
      <c r="R10" s="420"/>
      <c r="S10" s="419">
        <v>2025</v>
      </c>
      <c r="T10" s="420"/>
      <c r="U10" s="352">
        <v>2026</v>
      </c>
      <c r="V10" s="421" t="s">
        <v>231</v>
      </c>
      <c r="W10" s="422"/>
      <c r="X10" s="423"/>
    </row>
    <row r="11" spans="1:24" ht="12">
      <c r="B11" s="425"/>
      <c r="C11" s="353" t="s">
        <v>301</v>
      </c>
      <c r="D11" s="354" t="s">
        <v>302</v>
      </c>
      <c r="E11" s="353" t="s">
        <v>301</v>
      </c>
      <c r="F11" s="351" t="s">
        <v>302</v>
      </c>
      <c r="G11" s="353" t="s">
        <v>301</v>
      </c>
      <c r="H11" s="351" t="s">
        <v>302</v>
      </c>
      <c r="I11" s="355" t="s">
        <v>302</v>
      </c>
      <c r="J11" s="353">
        <v>2023</v>
      </c>
      <c r="K11" s="354">
        <v>2024</v>
      </c>
      <c r="L11" s="351">
        <v>2025</v>
      </c>
      <c r="N11" s="428"/>
      <c r="O11" s="404" t="s">
        <v>303</v>
      </c>
      <c r="P11" s="405" t="s">
        <v>304</v>
      </c>
      <c r="Q11" s="406" t="s">
        <v>303</v>
      </c>
      <c r="R11" s="405" t="s">
        <v>304</v>
      </c>
      <c r="S11" s="404" t="s">
        <v>303</v>
      </c>
      <c r="T11" s="405" t="s">
        <v>304</v>
      </c>
      <c r="U11" s="402" t="s">
        <v>304</v>
      </c>
      <c r="V11" s="353">
        <v>2023</v>
      </c>
      <c r="W11" s="354">
        <v>2024</v>
      </c>
      <c r="X11" s="351">
        <v>2025</v>
      </c>
    </row>
    <row r="12" spans="1:24" ht="12">
      <c r="B12" s="379" t="s">
        <v>305</v>
      </c>
      <c r="C12" s="250">
        <v>1.0893448551329865</v>
      </c>
      <c r="D12" s="295">
        <v>1.0816373944030302</v>
      </c>
      <c r="E12" s="250">
        <v>1.0971840349770123</v>
      </c>
      <c r="F12" s="295">
        <v>1.0898119481710817</v>
      </c>
      <c r="G12" s="250">
        <v>1.0971840349770123</v>
      </c>
      <c r="H12" s="251">
        <v>1.0898119481710817</v>
      </c>
      <c r="I12" s="251">
        <v>1.0898119481710817</v>
      </c>
      <c r="J12" s="357" t="s">
        <v>384</v>
      </c>
      <c r="K12" s="358" t="s">
        <v>384</v>
      </c>
      <c r="L12" s="359" t="s">
        <v>384</v>
      </c>
      <c r="N12" s="379" t="s">
        <v>305</v>
      </c>
      <c r="O12" s="250" t="s">
        <v>400</v>
      </c>
      <c r="P12" s="295" t="s">
        <v>401</v>
      </c>
      <c r="Q12" s="250" t="s">
        <v>402</v>
      </c>
      <c r="R12" s="295" t="s">
        <v>400</v>
      </c>
      <c r="S12" s="250" t="s">
        <v>402</v>
      </c>
      <c r="T12" s="251" t="s">
        <v>400</v>
      </c>
      <c r="U12" s="251" t="s">
        <v>400</v>
      </c>
      <c r="V12" s="368" t="s">
        <v>403</v>
      </c>
      <c r="W12" s="369" t="s">
        <v>403</v>
      </c>
      <c r="X12" s="370" t="s">
        <v>403</v>
      </c>
    </row>
    <row r="13" spans="1:24" ht="12">
      <c r="B13" s="379" t="s">
        <v>306</v>
      </c>
      <c r="C13" s="252">
        <v>83.533824830108884</v>
      </c>
      <c r="D13" s="252">
        <v>82.535010977295016</v>
      </c>
      <c r="E13" s="252">
        <v>84.523166666666668</v>
      </c>
      <c r="F13" s="252">
        <v>79.973583333333337</v>
      </c>
      <c r="G13" s="252">
        <v>81.132000000000019</v>
      </c>
      <c r="H13" s="253">
        <v>76.938666666666649</v>
      </c>
      <c r="I13" s="253">
        <v>76.679999999999978</v>
      </c>
      <c r="J13" s="360" t="s">
        <v>385</v>
      </c>
      <c r="K13" s="361" t="s">
        <v>386</v>
      </c>
      <c r="L13" s="362" t="s">
        <v>387</v>
      </c>
      <c r="N13" s="379" t="s">
        <v>307</v>
      </c>
      <c r="O13" s="252" t="s">
        <v>404</v>
      </c>
      <c r="P13" s="252" t="s">
        <v>405</v>
      </c>
      <c r="Q13" s="252" t="s">
        <v>406</v>
      </c>
      <c r="R13" s="252" t="s">
        <v>407</v>
      </c>
      <c r="S13" s="252" t="s">
        <v>408</v>
      </c>
      <c r="T13" s="253" t="s">
        <v>409</v>
      </c>
      <c r="U13" s="253" t="s">
        <v>410</v>
      </c>
      <c r="V13" s="371" t="s">
        <v>411</v>
      </c>
      <c r="W13" s="372" t="s">
        <v>412</v>
      </c>
      <c r="X13" s="373" t="s">
        <v>413</v>
      </c>
    </row>
    <row r="14" spans="1:24" ht="12">
      <c r="B14" s="379" t="s">
        <v>308</v>
      </c>
      <c r="C14" s="252">
        <v>76.671554334701426</v>
      </c>
      <c r="D14" s="252">
        <v>76.341773965042094</v>
      </c>
      <c r="E14" s="252">
        <v>77.036453295127956</v>
      </c>
      <c r="F14" s="252">
        <v>73.382920298813687</v>
      </c>
      <c r="G14" s="252">
        <v>73.945662180273914</v>
      </c>
      <c r="H14" s="253">
        <v>70.598112633821685</v>
      </c>
      <c r="I14" s="253">
        <v>70.360762816634647</v>
      </c>
      <c r="J14" s="360" t="s">
        <v>388</v>
      </c>
      <c r="K14" s="361" t="s">
        <v>389</v>
      </c>
      <c r="L14" s="362" t="s">
        <v>390</v>
      </c>
      <c r="N14" s="379" t="s">
        <v>309</v>
      </c>
      <c r="O14" s="252" t="s">
        <v>410</v>
      </c>
      <c r="P14" s="252" t="s">
        <v>414</v>
      </c>
      <c r="Q14" s="252" t="s">
        <v>415</v>
      </c>
      <c r="R14" s="252" t="s">
        <v>416</v>
      </c>
      <c r="S14" s="252" t="s">
        <v>417</v>
      </c>
      <c r="T14" s="253" t="s">
        <v>418</v>
      </c>
      <c r="U14" s="253" t="s">
        <v>419</v>
      </c>
      <c r="V14" s="371" t="s">
        <v>420</v>
      </c>
      <c r="W14" s="372" t="s">
        <v>421</v>
      </c>
      <c r="X14" s="373" t="s">
        <v>422</v>
      </c>
    </row>
    <row r="15" spans="1:24" ht="12">
      <c r="B15" s="379" t="s">
        <v>310</v>
      </c>
      <c r="C15" s="252">
        <v>41.131487842320716</v>
      </c>
      <c r="D15" s="252">
        <v>41.942583305884938</v>
      </c>
      <c r="E15" s="252">
        <v>51.337833333333343</v>
      </c>
      <c r="F15" s="252">
        <v>42.638750000000002</v>
      </c>
      <c r="G15" s="252">
        <v>56.027666666666676</v>
      </c>
      <c r="H15" s="253">
        <v>41.013833333333331</v>
      </c>
      <c r="I15" s="253">
        <v>39.095999999999997</v>
      </c>
      <c r="J15" s="360" t="s">
        <v>391</v>
      </c>
      <c r="K15" s="361" t="s">
        <v>392</v>
      </c>
      <c r="L15" s="362" t="s">
        <v>393</v>
      </c>
      <c r="N15" s="379" t="s">
        <v>311</v>
      </c>
      <c r="O15" s="252" t="s">
        <v>423</v>
      </c>
      <c r="P15" s="252" t="s">
        <v>424</v>
      </c>
      <c r="Q15" s="252" t="s">
        <v>425</v>
      </c>
      <c r="R15" s="252" t="s">
        <v>426</v>
      </c>
      <c r="S15" s="252" t="s">
        <v>427</v>
      </c>
      <c r="T15" s="253" t="s">
        <v>428</v>
      </c>
      <c r="U15" s="253" t="s">
        <v>429</v>
      </c>
      <c r="V15" s="371" t="s">
        <v>430</v>
      </c>
      <c r="W15" s="372" t="s">
        <v>431</v>
      </c>
      <c r="X15" s="373" t="s">
        <v>432</v>
      </c>
    </row>
    <row r="16" spans="1:24" ht="12">
      <c r="B16" s="379" t="s">
        <v>312</v>
      </c>
      <c r="C16" s="254">
        <v>5.6</v>
      </c>
      <c r="D16" s="255">
        <v>5.4</v>
      </c>
      <c r="E16" s="254">
        <v>3.2</v>
      </c>
      <c r="F16" s="255">
        <v>2.7</v>
      </c>
      <c r="G16" s="252">
        <v>2.1</v>
      </c>
      <c r="H16" s="253">
        <v>2.1</v>
      </c>
      <c r="I16" s="253">
        <v>1.9</v>
      </c>
      <c r="J16" s="363" t="s">
        <v>394</v>
      </c>
      <c r="K16" s="364" t="s">
        <v>395</v>
      </c>
      <c r="L16" s="365" t="s">
        <v>319</v>
      </c>
      <c r="M16" s="256"/>
      <c r="N16" s="379" t="s">
        <v>313</v>
      </c>
      <c r="O16" s="254" t="s">
        <v>433</v>
      </c>
      <c r="P16" s="255" t="s">
        <v>434</v>
      </c>
      <c r="Q16" s="254" t="s">
        <v>435</v>
      </c>
      <c r="R16" s="255" t="s">
        <v>436</v>
      </c>
      <c r="S16" s="252" t="s">
        <v>437</v>
      </c>
      <c r="T16" s="253" t="s">
        <v>437</v>
      </c>
      <c r="U16" s="253" t="s">
        <v>438</v>
      </c>
      <c r="V16" s="374" t="s">
        <v>439</v>
      </c>
      <c r="W16" s="375" t="s">
        <v>440</v>
      </c>
      <c r="X16" s="376" t="s">
        <v>441</v>
      </c>
    </row>
    <row r="17" spans="2:25" ht="12" customHeight="1">
      <c r="B17" s="379" t="s">
        <v>314</v>
      </c>
      <c r="C17" s="252">
        <v>0.7</v>
      </c>
      <c r="D17" s="255">
        <v>0.6</v>
      </c>
      <c r="E17" s="252">
        <v>1</v>
      </c>
      <c r="F17" s="255">
        <v>0.8</v>
      </c>
      <c r="G17" s="252">
        <v>1.5</v>
      </c>
      <c r="H17" s="253">
        <v>1.5</v>
      </c>
      <c r="I17" s="253">
        <v>1.5</v>
      </c>
      <c r="J17" s="363" t="s">
        <v>396</v>
      </c>
      <c r="K17" s="364" t="s">
        <v>394</v>
      </c>
      <c r="L17" s="365" t="s">
        <v>319</v>
      </c>
      <c r="M17" s="256"/>
      <c r="N17" s="403" t="s">
        <v>315</v>
      </c>
      <c r="O17" s="252" t="s">
        <v>442</v>
      </c>
      <c r="P17" s="255" t="s">
        <v>443</v>
      </c>
      <c r="Q17" s="252" t="s">
        <v>444</v>
      </c>
      <c r="R17" s="255" t="s">
        <v>445</v>
      </c>
      <c r="S17" s="252" t="s">
        <v>446</v>
      </c>
      <c r="T17" s="253" t="s">
        <v>446</v>
      </c>
      <c r="U17" s="253" t="s">
        <v>446</v>
      </c>
      <c r="V17" s="374" t="s">
        <v>447</v>
      </c>
      <c r="W17" s="375" t="s">
        <v>439</v>
      </c>
      <c r="X17" s="376" t="s">
        <v>441</v>
      </c>
    </row>
    <row r="18" spans="2:25" ht="24">
      <c r="B18" s="380" t="s">
        <v>316</v>
      </c>
      <c r="C18" s="257" t="s">
        <v>317</v>
      </c>
      <c r="D18" s="258" t="s">
        <v>336</v>
      </c>
      <c r="E18" s="257" t="s">
        <v>328</v>
      </c>
      <c r="F18" s="258" t="s">
        <v>337</v>
      </c>
      <c r="G18" s="258" t="s">
        <v>318</v>
      </c>
      <c r="H18" s="258" t="s">
        <v>318</v>
      </c>
      <c r="I18" s="258" t="s">
        <v>397</v>
      </c>
      <c r="J18" s="366" t="s">
        <v>398</v>
      </c>
      <c r="K18" s="356" t="s">
        <v>399</v>
      </c>
      <c r="L18" s="367" t="s">
        <v>319</v>
      </c>
      <c r="M18" s="256"/>
      <c r="N18" s="380" t="s">
        <v>320</v>
      </c>
      <c r="O18" s="257" t="s">
        <v>448</v>
      </c>
      <c r="P18" s="258" t="s">
        <v>449</v>
      </c>
      <c r="Q18" s="257" t="s">
        <v>450</v>
      </c>
      <c r="R18" s="258" t="s">
        <v>451</v>
      </c>
      <c r="S18" s="258" t="s">
        <v>452</v>
      </c>
      <c r="T18" s="258" t="s">
        <v>452</v>
      </c>
      <c r="U18" s="258" t="s">
        <v>453</v>
      </c>
      <c r="V18" s="377" t="s">
        <v>454</v>
      </c>
      <c r="W18" s="259" t="s">
        <v>455</v>
      </c>
      <c r="X18" s="378" t="s">
        <v>441</v>
      </c>
    </row>
    <row r="19" spans="2:25" ht="15" customHeight="1">
      <c r="B19" s="105"/>
    </row>
    <row r="20" spans="2:25" ht="15" customHeight="1">
      <c r="C20" s="260"/>
      <c r="D20" s="261"/>
      <c r="F20" s="262"/>
      <c r="G20" s="262"/>
      <c r="H20" s="262"/>
      <c r="I20" s="262"/>
      <c r="J20" s="262"/>
      <c r="K20" s="262"/>
      <c r="L20" s="262"/>
      <c r="N20" s="263"/>
    </row>
    <row r="21" spans="2:25" ht="15" customHeight="1">
      <c r="B21" s="260"/>
      <c r="C21" s="260"/>
      <c r="D21" s="260"/>
      <c r="E21" s="260"/>
      <c r="F21" s="260"/>
      <c r="G21" s="260"/>
      <c r="H21" s="260"/>
      <c r="I21" s="260"/>
      <c r="J21" s="264"/>
      <c r="K21" s="265"/>
      <c r="L21" s="265"/>
      <c r="M21" s="264"/>
      <c r="N21" s="263" t="s">
        <v>49</v>
      </c>
    </row>
    <row r="22" spans="2:25" ht="15" customHeight="1">
      <c r="B22" s="260"/>
      <c r="C22" s="266"/>
      <c r="D22" s="266"/>
      <c r="E22" s="267"/>
      <c r="F22" s="267"/>
      <c r="G22" s="267"/>
      <c r="H22" s="267"/>
      <c r="I22" s="267"/>
      <c r="J22" s="268"/>
      <c r="K22" s="269" t="s">
        <v>49</v>
      </c>
      <c r="L22" s="269"/>
      <c r="M22" s="270"/>
      <c r="N22" s="249" t="s">
        <v>49</v>
      </c>
      <c r="V22" s="249" t="s">
        <v>49</v>
      </c>
    </row>
    <row r="23" spans="2:25" ht="15" customHeight="1">
      <c r="B23" s="267"/>
      <c r="C23" s="271"/>
      <c r="D23" s="267"/>
      <c r="E23" s="267"/>
      <c r="F23" s="267" t="s">
        <v>49</v>
      </c>
      <c r="G23" s="267"/>
      <c r="H23" s="267"/>
      <c r="I23" s="267"/>
      <c r="J23" s="272" t="s">
        <v>49</v>
      </c>
      <c r="K23" s="269"/>
      <c r="L23" s="269"/>
      <c r="M23" s="270"/>
      <c r="N23" s="249" t="s">
        <v>49</v>
      </c>
      <c r="O23" s="249" t="s">
        <v>49</v>
      </c>
      <c r="P23" s="249" t="s">
        <v>49</v>
      </c>
    </row>
    <row r="24" spans="2:25" ht="15" customHeight="1">
      <c r="B24" s="267"/>
      <c r="C24" s="271"/>
      <c r="D24" s="267" t="s">
        <v>49</v>
      </c>
      <c r="E24" s="272"/>
      <c r="F24" s="267"/>
      <c r="G24" s="267"/>
      <c r="H24" s="267"/>
      <c r="I24" s="267"/>
      <c r="J24" s="272"/>
      <c r="K24" s="269"/>
      <c r="L24" s="269"/>
      <c r="M24" s="270"/>
      <c r="O24" s="249" t="s">
        <v>49</v>
      </c>
      <c r="V24" s="249" t="s">
        <v>49</v>
      </c>
    </row>
    <row r="25" spans="2:25" ht="15" customHeight="1">
      <c r="B25" s="267"/>
      <c r="C25" s="267"/>
      <c r="D25" s="267"/>
      <c r="E25" s="272"/>
      <c r="F25" s="267"/>
      <c r="G25" s="267"/>
      <c r="H25" s="267"/>
      <c r="I25" s="267"/>
      <c r="J25" s="272"/>
      <c r="K25" s="269"/>
      <c r="L25" s="269"/>
      <c r="M25" s="264" t="s">
        <v>49</v>
      </c>
      <c r="N25" s="249" t="s">
        <v>49</v>
      </c>
      <c r="O25" s="249" t="s">
        <v>49</v>
      </c>
      <c r="P25" s="249" t="s">
        <v>49</v>
      </c>
      <c r="V25" s="249" t="s">
        <v>49</v>
      </c>
    </row>
    <row r="26" spans="2:25" ht="15" customHeight="1">
      <c r="B26" s="267"/>
      <c r="C26" s="267"/>
      <c r="D26" s="267"/>
      <c r="E26" s="272"/>
      <c r="F26" s="267"/>
      <c r="G26" s="267"/>
      <c r="H26" s="267"/>
      <c r="I26" s="267"/>
      <c r="J26" s="264"/>
      <c r="K26" s="264"/>
      <c r="L26" s="264"/>
      <c r="M26" s="264"/>
    </row>
    <row r="27" spans="2:25" ht="15" customHeight="1">
      <c r="B27" s="267"/>
      <c r="C27" s="267"/>
      <c r="D27" s="267"/>
      <c r="E27" s="267"/>
      <c r="F27" s="267"/>
      <c r="G27" s="267"/>
      <c r="H27" s="267"/>
      <c r="I27" s="267"/>
      <c r="J27" s="264"/>
      <c r="K27" s="264"/>
      <c r="L27" s="264"/>
      <c r="M27" s="264"/>
      <c r="N27" s="249" t="s">
        <v>49</v>
      </c>
    </row>
    <row r="28" spans="2:25" ht="15" customHeight="1">
      <c r="C28" s="267"/>
      <c r="D28" s="267" t="s">
        <v>49</v>
      </c>
      <c r="E28" s="267"/>
      <c r="F28" s="267"/>
      <c r="G28" s="267"/>
      <c r="H28" s="267"/>
      <c r="I28" s="267"/>
      <c r="J28" s="264"/>
      <c r="K28" s="264"/>
      <c r="L28" s="264"/>
      <c r="M28" s="264"/>
      <c r="N28" s="249" t="s">
        <v>49</v>
      </c>
    </row>
    <row r="29" spans="2:25" ht="15" customHeight="1">
      <c r="C29" s="267"/>
      <c r="D29" s="267"/>
      <c r="E29" s="267"/>
      <c r="F29" s="267"/>
      <c r="G29" s="267"/>
      <c r="H29" s="267"/>
      <c r="I29" s="267"/>
      <c r="Q29" s="249" t="s">
        <v>49</v>
      </c>
    </row>
    <row r="30" spans="2:25" ht="15" customHeight="1">
      <c r="C30" s="267"/>
      <c r="D30" s="267"/>
      <c r="E30" s="267"/>
      <c r="F30" s="267"/>
      <c r="G30" s="267"/>
      <c r="H30" s="267"/>
      <c r="I30" s="267"/>
      <c r="O30" s="260"/>
      <c r="P30" s="260"/>
      <c r="Q30" s="260"/>
      <c r="R30" s="260"/>
      <c r="S30" s="260"/>
      <c r="T30" s="260"/>
      <c r="U30" s="260"/>
      <c r="V30" s="260"/>
      <c r="W30" s="260"/>
      <c r="X30" s="260"/>
      <c r="Y30" s="260"/>
    </row>
    <row r="31" spans="2:25" ht="15" customHeight="1">
      <c r="C31" s="260"/>
      <c r="D31" s="260"/>
      <c r="E31" s="260"/>
      <c r="F31" s="260"/>
      <c r="G31" s="260"/>
      <c r="H31" s="260"/>
      <c r="I31" s="260"/>
    </row>
    <row r="32" spans="2:25" ht="15" customHeight="1">
      <c r="C32" s="260"/>
      <c r="D32" s="260"/>
      <c r="E32" s="260"/>
      <c r="F32" s="260"/>
      <c r="G32" s="260"/>
      <c r="H32" s="260"/>
      <c r="I32" s="260"/>
    </row>
    <row r="33" spans="3:9" ht="15" customHeight="1">
      <c r="C33" s="260"/>
      <c r="D33" s="260"/>
      <c r="E33" s="260"/>
      <c r="F33" s="260"/>
      <c r="G33" s="260"/>
      <c r="H33" s="260"/>
      <c r="I33" s="260"/>
    </row>
    <row r="34" spans="3:9" ht="15" customHeight="1">
      <c r="C34" s="260"/>
      <c r="D34" s="260"/>
      <c r="E34" s="260"/>
      <c r="F34" s="260"/>
      <c r="G34" s="260"/>
      <c r="H34" s="260"/>
      <c r="I34" s="260"/>
    </row>
    <row r="35" spans="3:9" ht="15" customHeight="1">
      <c r="C35" s="260"/>
      <c r="D35" s="260"/>
      <c r="E35" s="260"/>
      <c r="F35" s="260"/>
      <c r="G35" s="260"/>
      <c r="H35" s="260"/>
      <c r="I35" s="260"/>
    </row>
    <row r="36" spans="3:9" ht="15" customHeight="1">
      <c r="C36" s="260"/>
      <c r="D36" s="260"/>
      <c r="E36" s="260"/>
      <c r="F36" s="260"/>
      <c r="G36" s="260"/>
      <c r="H36" s="260"/>
      <c r="I36" s="260"/>
    </row>
    <row r="37" spans="3:9" ht="15" customHeight="1">
      <c r="C37" s="260"/>
      <c r="D37" s="260"/>
      <c r="E37" s="260"/>
      <c r="F37" s="260"/>
      <c r="G37" s="260"/>
      <c r="H37" s="260"/>
      <c r="I37" s="260"/>
    </row>
    <row r="38" spans="3:9" ht="15" customHeight="1">
      <c r="C38" s="260"/>
      <c r="D38" s="260"/>
      <c r="E38" s="260"/>
      <c r="F38" s="260"/>
      <c r="G38" s="260"/>
      <c r="H38" s="260"/>
      <c r="I38" s="260"/>
    </row>
    <row r="39" spans="3:9" ht="15" customHeight="1">
      <c r="C39" s="260"/>
      <c r="D39" s="260"/>
      <c r="E39" s="260"/>
      <c r="F39" s="260"/>
      <c r="G39" s="260"/>
      <c r="H39" s="260"/>
      <c r="I39" s="260"/>
    </row>
    <row r="40" spans="3:9" ht="15" customHeight="1">
      <c r="C40" s="260"/>
      <c r="D40" s="260"/>
      <c r="E40" s="260"/>
      <c r="F40" s="260"/>
      <c r="G40" s="260"/>
      <c r="H40" s="260"/>
      <c r="I40" s="260"/>
    </row>
  </sheetData>
  <mergeCells count="10">
    <mergeCell ref="O10:P10"/>
    <mergeCell ref="Q10:R10"/>
    <mergeCell ref="S10:T10"/>
    <mergeCell ref="V10:X10"/>
    <mergeCell ref="B10:B11"/>
    <mergeCell ref="C10:D10"/>
    <mergeCell ref="E10:F10"/>
    <mergeCell ref="G10:H10"/>
    <mergeCell ref="J10:L10"/>
    <mergeCell ref="N10:N11"/>
  </mergeCells>
  <pageMargins left="0.7" right="0.7" top="0.75" bottom="0.75" header="0.3" footer="0.3"/>
  <pageSetup paperSize="9" orientation="portrait" r:id="rId1"/>
  <ignoredErrors>
    <ignoredError sqref="J12:J15 K12:K15 L12:L15"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A58214-272F-4BFF-9B30-A9B1CB6A8B57}">
  <sheetPr codeName="Sheet28"/>
  <dimension ref="A1:N25"/>
  <sheetViews>
    <sheetView showGridLines="0" zoomScaleNormal="100" workbookViewId="0">
      <pane xSplit="1" ySplit="10" topLeftCell="B11" activePane="bottomRight" state="frozen"/>
      <selection activeCell="C12" sqref="C12"/>
      <selection pane="topRight" activeCell="C12" sqref="C12"/>
      <selection pane="bottomLeft" activeCell="C12" sqref="C12"/>
      <selection pane="bottomRight" activeCell="B11" sqref="B11"/>
    </sheetView>
  </sheetViews>
  <sheetFormatPr defaultColWidth="9.140625" defaultRowHeight="12"/>
  <cols>
    <col min="1" max="1" width="12.28515625" style="124" bestFit="1" customWidth="1"/>
    <col min="2" max="2" width="15.5703125" style="124" customWidth="1"/>
    <col min="3" max="4" width="28.140625" style="124" customWidth="1"/>
    <col min="5" max="5" width="21.42578125" style="124" customWidth="1"/>
    <col min="6" max="7" width="28.140625" style="124" customWidth="1"/>
    <col min="8" max="8" width="31.5703125" style="124" customWidth="1"/>
    <col min="9" max="11" width="25" style="124" customWidth="1"/>
    <col min="12" max="16384" width="9.140625" style="124"/>
  </cols>
  <sheetData>
    <row r="1" spans="1:14">
      <c r="A1" s="1"/>
      <c r="B1" s="123"/>
    </row>
    <row r="2" spans="1:14">
      <c r="A2" s="1" t="s">
        <v>0</v>
      </c>
      <c r="B2" s="123" t="s">
        <v>360</v>
      </c>
    </row>
    <row r="3" spans="1:14">
      <c r="A3" s="1" t="s">
        <v>16</v>
      </c>
      <c r="B3" s="123" t="s">
        <v>361</v>
      </c>
    </row>
    <row r="4" spans="1:14">
      <c r="A4" s="14" t="s">
        <v>15</v>
      </c>
      <c r="B4" s="106"/>
    </row>
    <row r="5" spans="1:14">
      <c r="A5" s="14" t="s">
        <v>56</v>
      </c>
      <c r="B5" s="118"/>
    </row>
    <row r="6" spans="1:14">
      <c r="A6" s="2" t="s">
        <v>52</v>
      </c>
      <c r="B6" s="117" t="s">
        <v>54</v>
      </c>
    </row>
    <row r="7" spans="1:14">
      <c r="A7" s="2" t="s">
        <v>53</v>
      </c>
      <c r="B7" s="116" t="s">
        <v>54</v>
      </c>
    </row>
    <row r="8" spans="1:14">
      <c r="A8" s="14"/>
      <c r="B8" s="15" t="s">
        <v>60</v>
      </c>
    </row>
    <row r="9" spans="1:14">
      <c r="A9" s="1" t="s">
        <v>9</v>
      </c>
      <c r="B9" s="1"/>
    </row>
    <row r="10" spans="1:14">
      <c r="A10" s="123"/>
      <c r="B10" s="1"/>
    </row>
    <row r="12" spans="1:14" ht="12.75" thickBot="1">
      <c r="B12" s="332"/>
      <c r="C12" s="333"/>
      <c r="D12" s="333"/>
      <c r="E12" s="333"/>
      <c r="F12" s="333"/>
      <c r="G12" s="334"/>
      <c r="H12" s="332"/>
      <c r="I12" s="333"/>
      <c r="J12" s="333"/>
      <c r="K12" s="333"/>
      <c r="L12" s="333"/>
      <c r="M12" s="335"/>
      <c r="N12" s="335"/>
    </row>
    <row r="13" spans="1:14" ht="42.75" thickBot="1">
      <c r="B13" s="332"/>
      <c r="C13" s="342" t="s">
        <v>362</v>
      </c>
      <c r="D13" s="343" t="s">
        <v>363</v>
      </c>
      <c r="E13" s="343" t="s">
        <v>364</v>
      </c>
      <c r="F13" s="344" t="s">
        <v>365</v>
      </c>
      <c r="G13" s="334"/>
      <c r="H13" s="342" t="s">
        <v>371</v>
      </c>
      <c r="I13" s="343" t="s">
        <v>382</v>
      </c>
      <c r="J13" s="343" t="s">
        <v>375</v>
      </c>
      <c r="K13" s="344" t="s">
        <v>376</v>
      </c>
      <c r="L13" s="333"/>
      <c r="M13" s="335"/>
      <c r="N13" s="335"/>
    </row>
    <row r="14" spans="1:14" ht="63.75" thickBot="1">
      <c r="B14" s="336"/>
      <c r="C14" s="345" t="s">
        <v>366</v>
      </c>
      <c r="D14" s="346" t="s">
        <v>367</v>
      </c>
      <c r="E14" s="347" t="s">
        <v>368</v>
      </c>
      <c r="F14" s="347" t="s">
        <v>530</v>
      </c>
      <c r="G14" s="334"/>
      <c r="H14" s="345" t="s">
        <v>383</v>
      </c>
      <c r="I14" s="346" t="s">
        <v>373</v>
      </c>
      <c r="J14" s="347" t="s">
        <v>374</v>
      </c>
      <c r="K14" s="347" t="s">
        <v>527</v>
      </c>
      <c r="L14" s="337"/>
      <c r="M14" s="335"/>
      <c r="N14" s="335"/>
    </row>
    <row r="15" spans="1:14" ht="42.75" thickBot="1">
      <c r="B15" s="336"/>
      <c r="C15" s="348" t="s">
        <v>369</v>
      </c>
      <c r="D15" s="349" t="s">
        <v>529</v>
      </c>
      <c r="E15" s="346" t="s">
        <v>227</v>
      </c>
      <c r="F15" s="347" t="s">
        <v>370</v>
      </c>
      <c r="G15" s="334"/>
      <c r="H15" s="348" t="s">
        <v>372</v>
      </c>
      <c r="I15" s="349" t="s">
        <v>528</v>
      </c>
      <c r="J15" s="346" t="s">
        <v>227</v>
      </c>
      <c r="K15" s="347" t="s">
        <v>377</v>
      </c>
      <c r="L15" s="337"/>
      <c r="M15" s="335"/>
      <c r="N15" s="335"/>
    </row>
    <row r="16" spans="1:14">
      <c r="B16" s="336"/>
      <c r="C16" s="337"/>
      <c r="D16" s="337"/>
      <c r="E16" s="337"/>
      <c r="F16" s="337"/>
      <c r="G16" s="339"/>
      <c r="H16" s="338"/>
      <c r="I16" s="337"/>
      <c r="J16" s="337"/>
      <c r="K16" s="337"/>
      <c r="L16" s="337"/>
      <c r="M16" s="335"/>
      <c r="N16" s="335"/>
    </row>
    <row r="17" spans="2:14">
      <c r="B17" s="340"/>
      <c r="C17" s="337"/>
      <c r="D17" s="337"/>
      <c r="E17" s="337"/>
      <c r="F17" s="337"/>
      <c r="G17" s="339"/>
      <c r="H17" s="341"/>
      <c r="I17" s="337"/>
      <c r="J17" s="337"/>
      <c r="K17" s="337"/>
      <c r="L17" s="337"/>
      <c r="M17" s="335"/>
      <c r="N17" s="335"/>
    </row>
    <row r="25" spans="2:14">
      <c r="I25" s="124">
        <v>0</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5456B-C6D0-4DA6-8EA6-53F4342A0761}">
  <sheetPr codeName="Sheet7"/>
  <dimension ref="A1:K56"/>
  <sheetViews>
    <sheetView showGridLines="0" zoomScaleNormal="100" workbookViewId="0"/>
  </sheetViews>
  <sheetFormatPr defaultColWidth="8.7109375" defaultRowHeight="12"/>
  <cols>
    <col min="1" max="1" width="12.85546875" style="292" bestFit="1" customWidth="1"/>
    <col min="2" max="16384" width="8.7109375" style="292"/>
  </cols>
  <sheetData>
    <row r="1" spans="1:11">
      <c r="A1" s="16"/>
      <c r="B1" s="134"/>
      <c r="C1" s="134"/>
      <c r="D1" s="134"/>
      <c r="E1" s="134"/>
      <c r="F1" s="134"/>
      <c r="G1" s="134"/>
      <c r="H1" s="134"/>
      <c r="I1" s="134"/>
      <c r="J1" s="134"/>
    </row>
    <row r="2" spans="1:11">
      <c r="A2" s="16" t="s">
        <v>0</v>
      </c>
      <c r="B2" s="10" t="s">
        <v>75</v>
      </c>
      <c r="C2" s="10"/>
      <c r="D2" s="134"/>
      <c r="E2" s="134"/>
      <c r="F2" s="134"/>
      <c r="G2" s="134"/>
      <c r="H2" s="134"/>
      <c r="I2" s="134"/>
      <c r="J2" s="134"/>
    </row>
    <row r="3" spans="1:11">
      <c r="A3" s="16" t="s">
        <v>16</v>
      </c>
      <c r="B3" s="8" t="s">
        <v>71</v>
      </c>
      <c r="C3" s="8"/>
      <c r="D3" s="134"/>
      <c r="E3" s="134"/>
      <c r="F3" s="134"/>
      <c r="G3" s="134"/>
      <c r="H3" s="134"/>
      <c r="I3" s="134"/>
      <c r="J3" s="134"/>
    </row>
    <row r="4" spans="1:11">
      <c r="A4" s="16" t="s">
        <v>15</v>
      </c>
      <c r="B4" s="106" t="s">
        <v>238</v>
      </c>
      <c r="C4" s="106"/>
      <c r="D4" s="134"/>
      <c r="E4" s="134"/>
      <c r="F4" s="134"/>
      <c r="G4" s="134"/>
      <c r="H4" s="134"/>
      <c r="I4" s="134"/>
      <c r="J4" s="134"/>
    </row>
    <row r="5" spans="1:11">
      <c r="A5" s="16" t="s">
        <v>56</v>
      </c>
      <c r="B5" s="5" t="s">
        <v>184</v>
      </c>
      <c r="C5" s="106"/>
      <c r="D5" s="134"/>
      <c r="E5" s="134"/>
      <c r="F5" s="134"/>
      <c r="G5" s="134"/>
      <c r="H5" s="134"/>
      <c r="I5" s="134"/>
      <c r="J5" s="134"/>
    </row>
    <row r="6" spans="1:11">
      <c r="A6" s="16" t="s">
        <v>52</v>
      </c>
      <c r="B6" s="8" t="s">
        <v>89</v>
      </c>
      <c r="C6" s="8"/>
      <c r="D6" s="134"/>
      <c r="E6" s="134"/>
      <c r="F6" s="134"/>
      <c r="G6" s="134"/>
      <c r="H6" s="134" t="s">
        <v>49</v>
      </c>
      <c r="I6" s="134"/>
      <c r="J6" s="134"/>
    </row>
    <row r="7" spans="1:11">
      <c r="A7" s="16" t="s">
        <v>53</v>
      </c>
      <c r="B7" s="8" t="s">
        <v>90</v>
      </c>
      <c r="C7" s="8"/>
      <c r="D7" s="134"/>
      <c r="E7" s="134"/>
      <c r="F7" s="134"/>
      <c r="G7" s="134"/>
      <c r="H7" s="134"/>
      <c r="I7" s="134"/>
      <c r="J7" s="134"/>
    </row>
    <row r="8" spans="1:11">
      <c r="A8" s="16"/>
      <c r="B8" s="11" t="s">
        <v>62</v>
      </c>
      <c r="C8" s="11"/>
      <c r="D8" s="134"/>
      <c r="E8" s="134"/>
      <c r="F8" s="134"/>
      <c r="G8" s="134"/>
      <c r="H8" s="134"/>
      <c r="I8" s="134"/>
      <c r="J8" s="134"/>
    </row>
    <row r="9" spans="1:11">
      <c r="A9" s="16" t="s">
        <v>9</v>
      </c>
      <c r="B9" s="10" t="s">
        <v>12</v>
      </c>
      <c r="C9" s="10" t="s">
        <v>12</v>
      </c>
      <c r="D9" s="134"/>
      <c r="E9" s="134"/>
      <c r="F9" s="134"/>
      <c r="G9" s="134"/>
      <c r="H9" s="134"/>
      <c r="I9" s="134"/>
      <c r="J9" s="134"/>
    </row>
    <row r="10" spans="1:11">
      <c r="A10" s="134"/>
      <c r="B10" s="8" t="s">
        <v>84</v>
      </c>
      <c r="C10" s="8" t="s">
        <v>84</v>
      </c>
      <c r="D10" s="134"/>
      <c r="E10" s="134"/>
      <c r="F10" s="134"/>
      <c r="G10" s="134"/>
      <c r="H10" s="134"/>
      <c r="I10" s="134"/>
      <c r="J10" s="134"/>
    </row>
    <row r="11" spans="1:11">
      <c r="A11" s="134"/>
      <c r="B11" s="134"/>
      <c r="C11" s="134"/>
      <c r="D11" s="134"/>
      <c r="E11" s="134"/>
      <c r="F11" s="134" t="s">
        <v>178</v>
      </c>
      <c r="G11" s="134"/>
      <c r="H11" s="134"/>
      <c r="I11" s="134"/>
      <c r="J11" s="134" t="s">
        <v>104</v>
      </c>
    </row>
    <row r="12" spans="1:11">
      <c r="A12" s="134"/>
      <c r="B12" s="291" t="s">
        <v>1</v>
      </c>
      <c r="C12" s="291" t="s">
        <v>2</v>
      </c>
      <c r="D12" s="291" t="s">
        <v>3</v>
      </c>
      <c r="E12" s="291" t="s">
        <v>4</v>
      </c>
      <c r="F12" s="291" t="s">
        <v>179</v>
      </c>
      <c r="G12" s="291" t="s">
        <v>5</v>
      </c>
      <c r="H12" s="291" t="s">
        <v>6</v>
      </c>
      <c r="I12" s="291" t="s">
        <v>7</v>
      </c>
      <c r="J12" s="134" t="s">
        <v>104</v>
      </c>
    </row>
    <row r="13" spans="1:11">
      <c r="A13" s="293">
        <v>40909</v>
      </c>
      <c r="B13" s="294">
        <v>-1.3</v>
      </c>
      <c r="C13" s="294"/>
      <c r="D13" s="294"/>
      <c r="E13" s="294"/>
      <c r="F13" s="294"/>
      <c r="G13" s="294"/>
      <c r="H13" s="294"/>
      <c r="I13" s="294"/>
      <c r="J13" s="294">
        <v>-1.3</v>
      </c>
      <c r="K13" s="294"/>
    </row>
    <row r="14" spans="1:11">
      <c r="A14" s="293">
        <v>41275</v>
      </c>
      <c r="B14" s="294">
        <v>1.8</v>
      </c>
      <c r="C14" s="294"/>
      <c r="D14" s="294"/>
      <c r="E14" s="294"/>
      <c r="F14" s="294"/>
      <c r="G14" s="294"/>
      <c r="H14" s="294"/>
      <c r="I14" s="294"/>
      <c r="J14" s="294">
        <v>1.8</v>
      </c>
      <c r="K14" s="294"/>
    </row>
    <row r="15" spans="1:11">
      <c r="A15" s="293">
        <v>41640</v>
      </c>
      <c r="B15" s="294">
        <v>4.2</v>
      </c>
      <c r="C15" s="294"/>
      <c r="D15" s="294"/>
      <c r="E15" s="294"/>
      <c r="F15" s="294"/>
      <c r="G15" s="294"/>
      <c r="H15" s="294"/>
      <c r="I15" s="294"/>
      <c r="J15" s="294">
        <v>4.2</v>
      </c>
      <c r="K15" s="294"/>
    </row>
    <row r="16" spans="1:11">
      <c r="A16" s="293">
        <v>42005</v>
      </c>
      <c r="B16" s="294">
        <v>3.7</v>
      </c>
      <c r="C16" s="294"/>
      <c r="D16" s="294"/>
      <c r="E16" s="294"/>
      <c r="F16" s="294"/>
      <c r="G16" s="294"/>
      <c r="H16" s="294"/>
      <c r="I16" s="294"/>
      <c r="J16" s="294">
        <v>3.7</v>
      </c>
      <c r="K16" s="294"/>
    </row>
    <row r="17" spans="1:11">
      <c r="A17" s="293">
        <v>42370</v>
      </c>
      <c r="B17" s="294">
        <v>2.2000000000000002</v>
      </c>
      <c r="C17" s="294"/>
      <c r="D17" s="294"/>
      <c r="E17" s="294"/>
      <c r="F17" s="294"/>
      <c r="G17" s="294"/>
      <c r="H17" s="294"/>
      <c r="I17" s="294"/>
      <c r="J17" s="294">
        <v>2.2000000000000002</v>
      </c>
      <c r="K17" s="294"/>
    </row>
    <row r="18" spans="1:11">
      <c r="A18" s="293">
        <v>42736</v>
      </c>
      <c r="B18" s="294">
        <v>4.3</v>
      </c>
      <c r="C18" s="294"/>
      <c r="D18" s="294"/>
      <c r="E18" s="294"/>
      <c r="F18" s="294"/>
      <c r="G18" s="294"/>
      <c r="H18" s="294"/>
      <c r="I18" s="294"/>
      <c r="J18" s="294">
        <v>4.3</v>
      </c>
      <c r="K18" s="294"/>
    </row>
    <row r="19" spans="1:11">
      <c r="A19" s="293">
        <v>43101</v>
      </c>
      <c r="B19" s="294">
        <v>5.4</v>
      </c>
      <c r="C19" s="294"/>
      <c r="D19" s="294"/>
      <c r="E19" s="294"/>
      <c r="F19" s="294"/>
      <c r="G19" s="294"/>
      <c r="H19" s="294"/>
      <c r="I19" s="294"/>
      <c r="J19" s="294">
        <v>5.4</v>
      </c>
      <c r="K19" s="294"/>
    </row>
    <row r="20" spans="1:11">
      <c r="A20" s="293">
        <v>43466</v>
      </c>
      <c r="B20" s="294">
        <v>4.9000000000000004</v>
      </c>
      <c r="C20" s="294"/>
      <c r="D20" s="294"/>
      <c r="E20" s="294"/>
      <c r="F20" s="294"/>
      <c r="G20" s="294"/>
      <c r="H20" s="294"/>
      <c r="I20" s="294"/>
      <c r="J20" s="294">
        <v>4.9000000000000004</v>
      </c>
      <c r="K20" s="294"/>
    </row>
    <row r="21" spans="1:11">
      <c r="A21" s="293">
        <v>43831</v>
      </c>
      <c r="B21" s="294">
        <v>-4.5</v>
      </c>
      <c r="C21" s="294"/>
      <c r="D21" s="294"/>
      <c r="E21" s="294"/>
      <c r="F21" s="294"/>
      <c r="G21" s="294"/>
      <c r="H21" s="294"/>
      <c r="I21" s="294"/>
      <c r="J21" s="294">
        <v>-4.5</v>
      </c>
      <c r="K21" s="294"/>
    </row>
    <row r="22" spans="1:11">
      <c r="A22" s="293">
        <v>44197</v>
      </c>
      <c r="B22" s="294">
        <v>7.1</v>
      </c>
      <c r="C22" s="294"/>
      <c r="D22" s="294"/>
      <c r="E22" s="294"/>
      <c r="F22" s="294"/>
      <c r="G22" s="294"/>
      <c r="H22" s="294"/>
      <c r="I22" s="294"/>
      <c r="J22" s="294">
        <v>7.1</v>
      </c>
      <c r="K22" s="294"/>
    </row>
    <row r="23" spans="1:11">
      <c r="A23" s="293">
        <v>44562</v>
      </c>
      <c r="B23" s="294">
        <v>4.5999999999999996</v>
      </c>
      <c r="C23" s="294"/>
      <c r="D23" s="294"/>
      <c r="E23" s="294"/>
      <c r="F23" s="294"/>
      <c r="G23" s="294"/>
      <c r="H23" s="294"/>
      <c r="I23" s="294"/>
      <c r="J23" s="294">
        <v>4.5999999999999996</v>
      </c>
      <c r="K23" s="294"/>
    </row>
    <row r="24" spans="1:11">
      <c r="A24" s="293">
        <v>44927</v>
      </c>
      <c r="B24" s="294">
        <v>-1.5687027670285403</v>
      </c>
      <c r="C24" s="294">
        <v>0.56980866417009235</v>
      </c>
      <c r="D24" s="294">
        <v>0.39889410285844784</v>
      </c>
      <c r="E24" s="294">
        <v>0</v>
      </c>
      <c r="F24" s="294">
        <v>0.2</v>
      </c>
      <c r="G24" s="294">
        <v>0</v>
      </c>
      <c r="H24" s="294">
        <v>0.39889410285844784</v>
      </c>
      <c r="I24" s="294">
        <v>0.56980866417009235</v>
      </c>
      <c r="J24" s="294"/>
      <c r="K24" s="294"/>
    </row>
    <row r="25" spans="1:11">
      <c r="A25" s="293">
        <v>45292</v>
      </c>
      <c r="B25" s="294">
        <v>0.83576055134587079</v>
      </c>
      <c r="C25" s="294">
        <v>0.97893604661174805</v>
      </c>
      <c r="D25" s="294">
        <v>0.68530340204238116</v>
      </c>
      <c r="E25" s="294">
        <v>0</v>
      </c>
      <c r="F25" s="294">
        <v>1</v>
      </c>
      <c r="G25" s="294">
        <v>0</v>
      </c>
      <c r="H25" s="294">
        <v>0.68530340204238116</v>
      </c>
      <c r="I25" s="294">
        <v>0.97893604661174805</v>
      </c>
      <c r="K25" s="294"/>
    </row>
    <row r="26" spans="1:11">
      <c r="A26" s="293">
        <v>45658</v>
      </c>
      <c r="B26" s="294">
        <v>1.1862347023611806</v>
      </c>
      <c r="C26" s="294">
        <v>1.3609990167519039</v>
      </c>
      <c r="D26" s="294">
        <v>0.95276628088691562</v>
      </c>
      <c r="E26" s="294">
        <v>0</v>
      </c>
      <c r="F26" s="294">
        <v>1</v>
      </c>
      <c r="G26" s="294">
        <v>0</v>
      </c>
      <c r="H26" s="294">
        <v>0.95276628088691562</v>
      </c>
      <c r="I26" s="294">
        <v>1.3609990167519039</v>
      </c>
      <c r="K26" s="294"/>
    </row>
    <row r="27" spans="1:11">
      <c r="A27" s="293">
        <v>46023</v>
      </c>
      <c r="B27" s="294">
        <v>0.52128338530917429</v>
      </c>
      <c r="C27" s="294">
        <v>1.4580263948307484</v>
      </c>
      <c r="D27" s="294">
        <v>1.0206902198600774</v>
      </c>
      <c r="E27" s="294">
        <v>0</v>
      </c>
      <c r="F27" s="294">
        <v>1</v>
      </c>
      <c r="G27" s="294">
        <v>0</v>
      </c>
      <c r="H27" s="294">
        <v>1.0206902198600774</v>
      </c>
      <c r="I27" s="294">
        <v>1.4580263948307484</v>
      </c>
    </row>
    <row r="43" spans="2:10">
      <c r="B43" s="294"/>
      <c r="C43" s="294"/>
      <c r="D43" s="294"/>
      <c r="E43" s="294"/>
      <c r="F43" s="294"/>
      <c r="G43" s="294"/>
      <c r="H43" s="294"/>
      <c r="I43" s="294"/>
      <c r="J43" s="294"/>
    </row>
    <row r="44" spans="2:10">
      <c r="B44" s="294"/>
      <c r="C44" s="294"/>
      <c r="D44" s="294"/>
      <c r="E44" s="294"/>
      <c r="F44" s="294"/>
      <c r="G44" s="294"/>
      <c r="H44" s="294"/>
      <c r="I44" s="294"/>
      <c r="J44" s="294"/>
    </row>
    <row r="45" spans="2:10">
      <c r="B45" s="294"/>
      <c r="C45" s="294"/>
      <c r="D45" s="294"/>
      <c r="E45" s="294"/>
      <c r="F45" s="294"/>
      <c r="G45" s="294"/>
      <c r="H45" s="294"/>
      <c r="I45" s="294"/>
      <c r="J45" s="294"/>
    </row>
    <row r="46" spans="2:10">
      <c r="B46" s="294"/>
      <c r="C46" s="294"/>
      <c r="D46" s="294"/>
      <c r="E46" s="294"/>
      <c r="F46" s="294"/>
      <c r="G46" s="294"/>
      <c r="H46" s="294"/>
      <c r="I46" s="294"/>
      <c r="J46" s="294"/>
    </row>
    <row r="47" spans="2:10">
      <c r="B47" s="294"/>
      <c r="C47" s="294"/>
      <c r="D47" s="294"/>
      <c r="E47" s="294"/>
      <c r="F47" s="294"/>
      <c r="G47" s="294"/>
      <c r="H47" s="294"/>
      <c r="I47" s="294"/>
      <c r="J47" s="294"/>
    </row>
    <row r="48" spans="2:10">
      <c r="B48" s="294"/>
      <c r="C48" s="294"/>
      <c r="D48" s="294"/>
      <c r="E48" s="294"/>
      <c r="F48" s="294"/>
      <c r="G48" s="294"/>
      <c r="H48" s="294"/>
      <c r="I48" s="294"/>
      <c r="J48" s="294"/>
    </row>
    <row r="49" spans="2:10">
      <c r="B49" s="294"/>
      <c r="C49" s="294"/>
      <c r="D49" s="294"/>
      <c r="E49" s="294"/>
      <c r="F49" s="294"/>
      <c r="G49" s="294"/>
      <c r="H49" s="294"/>
      <c r="I49" s="294"/>
      <c r="J49" s="294"/>
    </row>
    <row r="50" spans="2:10">
      <c r="B50" s="294"/>
      <c r="C50" s="294"/>
      <c r="D50" s="294"/>
      <c r="E50" s="294"/>
      <c r="F50" s="294"/>
      <c r="G50" s="294"/>
      <c r="H50" s="294"/>
      <c r="I50" s="294"/>
      <c r="J50" s="294"/>
    </row>
    <row r="51" spans="2:10">
      <c r="B51" s="294"/>
      <c r="C51" s="294"/>
      <c r="D51" s="294"/>
      <c r="E51" s="294"/>
      <c r="F51" s="294"/>
      <c r="G51" s="294"/>
      <c r="H51" s="294"/>
      <c r="I51" s="294"/>
      <c r="J51" s="294"/>
    </row>
    <row r="52" spans="2:10">
      <c r="B52" s="294"/>
      <c r="C52" s="294"/>
      <c r="D52" s="294"/>
      <c r="E52" s="294"/>
      <c r="F52" s="294"/>
      <c r="G52" s="294"/>
      <c r="H52" s="294"/>
      <c r="I52" s="294"/>
      <c r="J52" s="294"/>
    </row>
    <row r="53" spans="2:10">
      <c r="B53" s="294"/>
      <c r="C53" s="294"/>
      <c r="D53" s="294"/>
      <c r="E53" s="294"/>
      <c r="F53" s="294"/>
      <c r="G53" s="294"/>
      <c r="H53" s="294"/>
      <c r="I53" s="294"/>
      <c r="J53" s="294"/>
    </row>
    <row r="54" spans="2:10">
      <c r="B54" s="294"/>
      <c r="C54" s="294"/>
      <c r="D54" s="294"/>
      <c r="E54" s="294"/>
      <c r="F54" s="294"/>
      <c r="G54" s="294"/>
      <c r="H54" s="294"/>
      <c r="I54" s="294"/>
      <c r="J54" s="294"/>
    </row>
    <row r="55" spans="2:10">
      <c r="B55" s="294"/>
      <c r="C55" s="294"/>
      <c r="D55" s="294"/>
      <c r="E55" s="294"/>
      <c r="F55" s="294"/>
      <c r="G55" s="294"/>
      <c r="H55" s="294"/>
      <c r="I55" s="294"/>
      <c r="J55" s="294"/>
    </row>
    <row r="56" spans="2:10">
      <c r="B56" s="294"/>
      <c r="C56" s="294"/>
      <c r="D56" s="294"/>
      <c r="E56" s="294"/>
      <c r="F56" s="294"/>
      <c r="G56" s="294"/>
      <c r="H56" s="294"/>
      <c r="I56" s="294"/>
      <c r="J56" s="294"/>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7AF7D-D68B-4FC7-BA81-F77929D5B9EB}">
  <sheetPr codeName="Sheet2"/>
  <dimension ref="A1:H23"/>
  <sheetViews>
    <sheetView showGridLines="0" zoomScaleNormal="100" workbookViewId="0"/>
  </sheetViews>
  <sheetFormatPr defaultColWidth="9.140625" defaultRowHeight="12"/>
  <cols>
    <col min="1" max="1" width="10" style="218" customWidth="1"/>
    <col min="2" max="16384" width="9.140625" style="218"/>
  </cols>
  <sheetData>
    <row r="1" spans="1:8">
      <c r="A1" s="203"/>
      <c r="B1" s="203"/>
    </row>
    <row r="2" spans="1:8">
      <c r="A2" s="203" t="s">
        <v>0</v>
      </c>
      <c r="B2" s="203" t="s">
        <v>169</v>
      </c>
    </row>
    <row r="3" spans="1:8">
      <c r="A3" s="203" t="s">
        <v>16</v>
      </c>
      <c r="B3" s="203" t="s">
        <v>170</v>
      </c>
    </row>
    <row r="4" spans="1:8">
      <c r="A4" s="203" t="s">
        <v>15</v>
      </c>
      <c r="B4" s="203" t="s">
        <v>331</v>
      </c>
    </row>
    <row r="5" spans="1:8">
      <c r="A5" s="203" t="s">
        <v>56</v>
      </c>
      <c r="B5" s="203" t="s">
        <v>461</v>
      </c>
    </row>
    <row r="6" spans="1:8">
      <c r="A6" s="203" t="s">
        <v>52</v>
      </c>
      <c r="B6" s="203" t="s">
        <v>89</v>
      </c>
    </row>
    <row r="7" spans="1:8">
      <c r="A7" s="203" t="s">
        <v>53</v>
      </c>
      <c r="B7" s="203" t="s">
        <v>90</v>
      </c>
    </row>
    <row r="8" spans="1:8">
      <c r="A8" s="203"/>
      <c r="B8" s="204" t="s">
        <v>62</v>
      </c>
    </row>
    <row r="9" spans="1:8">
      <c r="A9" s="203" t="s">
        <v>9</v>
      </c>
      <c r="B9" s="203" t="s">
        <v>171</v>
      </c>
    </row>
    <row r="10" spans="1:8">
      <c r="A10" s="203"/>
      <c r="B10" s="203" t="s">
        <v>172</v>
      </c>
    </row>
    <row r="11" spans="1:8">
      <c r="A11" s="203"/>
    </row>
    <row r="12" spans="1:8">
      <c r="B12" s="218" t="s">
        <v>175</v>
      </c>
      <c r="C12" s="218" t="s">
        <v>460</v>
      </c>
      <c r="D12" s="218" t="s">
        <v>176</v>
      </c>
      <c r="E12" s="218" t="s">
        <v>177</v>
      </c>
      <c r="F12" s="218" t="s">
        <v>173</v>
      </c>
      <c r="G12" s="218" t="s">
        <v>174</v>
      </c>
    </row>
    <row r="13" spans="1:8">
      <c r="A13" s="152"/>
      <c r="B13" s="152" t="s">
        <v>165</v>
      </c>
      <c r="C13" s="152" t="s">
        <v>192</v>
      </c>
      <c r="D13" s="152" t="s">
        <v>114</v>
      </c>
      <c r="E13" s="152" t="s">
        <v>166</v>
      </c>
      <c r="F13" s="152" t="s">
        <v>167</v>
      </c>
      <c r="G13" s="153" t="s">
        <v>168</v>
      </c>
    </row>
    <row r="14" spans="1:8">
      <c r="A14" s="154">
        <v>2018</v>
      </c>
      <c r="B14" s="155">
        <v>2.2999999999999998</v>
      </c>
      <c r="C14" s="155">
        <v>0.5</v>
      </c>
      <c r="D14" s="155">
        <v>3.6</v>
      </c>
      <c r="E14" s="155">
        <v>0.2</v>
      </c>
      <c r="F14" s="155">
        <v>-1.2</v>
      </c>
      <c r="G14" s="155">
        <v>5.4</v>
      </c>
      <c r="H14" s="219">
        <v>5.3999999999999995</v>
      </c>
    </row>
    <row r="15" spans="1:8">
      <c r="A15" s="154">
        <v>2019</v>
      </c>
      <c r="B15" s="155">
        <v>2.4</v>
      </c>
      <c r="C15" s="155">
        <v>1.2</v>
      </c>
      <c r="D15" s="155">
        <v>3.2</v>
      </c>
      <c r="E15" s="155">
        <v>0.1</v>
      </c>
      <c r="F15" s="155">
        <v>-2</v>
      </c>
      <c r="G15" s="155">
        <v>4.9000000000000004</v>
      </c>
      <c r="H15" s="219">
        <v>4.9000000000000004</v>
      </c>
    </row>
    <row r="16" spans="1:8">
      <c r="A16" s="154">
        <v>2020</v>
      </c>
      <c r="B16" s="155">
        <v>-0.6</v>
      </c>
      <c r="C16" s="155">
        <v>0</v>
      </c>
      <c r="D16" s="155">
        <v>-1.9</v>
      </c>
      <c r="E16" s="155">
        <v>0</v>
      </c>
      <c r="F16" s="155">
        <v>-2</v>
      </c>
      <c r="G16" s="155">
        <v>-4.5</v>
      </c>
      <c r="H16" s="219">
        <v>-4.5</v>
      </c>
    </row>
    <row r="17" spans="1:8">
      <c r="A17" s="154">
        <v>2021</v>
      </c>
      <c r="B17" s="155">
        <v>2.2999999999999998</v>
      </c>
      <c r="C17" s="155">
        <v>0.4</v>
      </c>
      <c r="D17" s="155">
        <v>1.5</v>
      </c>
      <c r="E17" s="155">
        <v>2</v>
      </c>
      <c r="F17" s="155">
        <v>0.9</v>
      </c>
      <c r="G17" s="155">
        <v>7.1</v>
      </c>
      <c r="H17" s="219">
        <v>7.1000000000000005</v>
      </c>
    </row>
    <row r="18" spans="1:8">
      <c r="A18" s="154">
        <v>2022</v>
      </c>
      <c r="B18" s="155">
        <v>3</v>
      </c>
      <c r="C18" s="155">
        <v>0.7</v>
      </c>
      <c r="D18" s="155">
        <v>0</v>
      </c>
      <c r="E18" s="155">
        <v>7.9999999999999988E-2</v>
      </c>
      <c r="F18" s="155">
        <v>0.8</v>
      </c>
      <c r="G18" s="155">
        <v>4.5999999999999996</v>
      </c>
      <c r="H18" s="219">
        <v>4.58</v>
      </c>
    </row>
    <row r="19" spans="1:8">
      <c r="A19" s="154">
        <v>2023</v>
      </c>
      <c r="B19" s="155">
        <v>-1.4107998980404002</v>
      </c>
      <c r="C19" s="155">
        <v>0.38235536136937265</v>
      </c>
      <c r="D19" s="155">
        <v>-3.3932806131923328</v>
      </c>
      <c r="E19" s="155">
        <v>-0.96102000160726009</v>
      </c>
      <c r="F19" s="155">
        <v>4.9283277431362729</v>
      </c>
      <c r="G19" s="155">
        <v>-0.45441740833434663</v>
      </c>
      <c r="H19" s="219">
        <v>-0.45441740833434796</v>
      </c>
    </row>
    <row r="20" spans="1:8">
      <c r="A20" s="154">
        <v>2024</v>
      </c>
      <c r="B20" s="155">
        <v>1.5006631665167893</v>
      </c>
      <c r="C20" s="155">
        <v>0.22718646528515149</v>
      </c>
      <c r="D20" s="155">
        <v>0.75166186751598529</v>
      </c>
      <c r="E20" s="155">
        <v>-4.6867715917238531E-18</v>
      </c>
      <c r="F20" s="155">
        <v>0.48689125957360102</v>
      </c>
      <c r="G20" s="155">
        <v>2.9664027588915296</v>
      </c>
      <c r="H20" s="219">
        <v>2.9664027588915269</v>
      </c>
    </row>
    <row r="21" spans="1:8">
      <c r="A21" s="154">
        <v>2025</v>
      </c>
      <c r="B21" s="155">
        <v>1.4367856482086558</v>
      </c>
      <c r="C21" s="155">
        <v>0.29628332014952519</v>
      </c>
      <c r="D21" s="155">
        <v>0.81401287415158552</v>
      </c>
      <c r="E21" s="155">
        <v>-2.1414989716029745E-2</v>
      </c>
      <c r="F21" s="155">
        <v>1.4887580856935749</v>
      </c>
      <c r="G21" s="155">
        <v>4.014424938487327</v>
      </c>
      <c r="H21" s="219">
        <v>4.0144249384873119</v>
      </c>
    </row>
    <row r="22" spans="1:8">
      <c r="A22" s="154">
        <v>2026</v>
      </c>
      <c r="B22" s="219">
        <v>1.4558374273234465</v>
      </c>
      <c r="C22" s="219">
        <v>0.29201993966590956</v>
      </c>
      <c r="D22" s="219">
        <v>0.56472206093563881</v>
      </c>
      <c r="E22" s="219">
        <v>-7.9177689653436356E-2</v>
      </c>
      <c r="F22" s="219">
        <v>1.3118044664719222</v>
      </c>
      <c r="G22" s="219">
        <v>3.5452062047435042</v>
      </c>
      <c r="H22" s="219">
        <v>3.5452062047434802</v>
      </c>
    </row>
    <row r="23" spans="1:8">
      <c r="A23" s="152"/>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alappálya-baseline</vt:lpstr>
      <vt:lpstr>c1-1</vt:lpstr>
      <vt:lpstr>c1-2</vt:lpstr>
      <vt:lpstr>c1-3</vt:lpstr>
      <vt:lpstr>t1-1</vt:lpstr>
      <vt:lpstr>t1-2</vt:lpstr>
      <vt:lpstr>t1-3</vt:lpstr>
      <vt:lpstr>c1-4</vt:lpstr>
      <vt:lpstr>c1-5</vt:lpstr>
      <vt:lpstr>c1-6</vt:lpstr>
      <vt:lpstr>c1-7</vt:lpstr>
      <vt:lpstr>c1-8</vt:lpstr>
      <vt:lpstr>t1-4</vt:lpstr>
      <vt:lpstr>t1-5</vt:lpstr>
      <vt:lpstr>c1-9</vt:lpstr>
      <vt:lpstr>c1-10</vt:lpstr>
      <vt:lpstr>cb1-11</vt:lpstr>
      <vt:lpstr>cb1-12</vt:lpstr>
      <vt:lpstr>cb1-13</vt:lpstr>
      <vt:lpstr>cb1-14</vt:lpstr>
      <vt:lpstr>c1-15</vt:lpstr>
      <vt:lpstr>c1-16</vt:lpstr>
      <vt:lpstr>c1-17</vt:lpstr>
      <vt:lpstr>c1-18</vt:lpstr>
      <vt:lpstr>t1-6</vt:lpstr>
      <vt:lpstr>t1-7</vt:lpstr>
    </vt:vector>
  </TitlesOfParts>
  <Company>Magyar Nemzeti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Schindler István</dc:creator>
  <cp:lastModifiedBy>Schindler István</cp:lastModifiedBy>
  <cp:lastPrinted>2021-09-24T07:19:39Z</cp:lastPrinted>
  <dcterms:created xsi:type="dcterms:W3CDTF">2011-03-23T10:31:37Z</dcterms:created>
  <dcterms:modified xsi:type="dcterms:W3CDTF">2023-12-20T20:24:20Z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11092-50c9-4e74-84b5-b1af078dc3d0_Enabled">
    <vt:lpwstr>True</vt:lpwstr>
  </property>
  <property fmtid="{D5CDD505-2E9C-101B-9397-08002B2CF9AE}" pid="3" name="MSIP_Label_b0d11092-50c9-4e74-84b5-b1af078dc3d0_SiteId">
    <vt:lpwstr>97c01ef8-0264-4eef-9c08-fb4a9ba1c0db</vt:lpwstr>
  </property>
  <property fmtid="{D5CDD505-2E9C-101B-9397-08002B2CF9AE}" pid="4" name="MSIP_Label_b0d11092-50c9-4e74-84b5-b1af078dc3d0_Ref">
    <vt:lpwstr>https://api.informationprotection.azure.com/api/97c01ef8-0264-4eef-9c08-fb4a9ba1c0db</vt:lpwstr>
  </property>
  <property fmtid="{D5CDD505-2E9C-101B-9397-08002B2CF9AE}" pid="5" name="MSIP_Label_b0d11092-50c9-4e74-84b5-b1af078dc3d0_Owner">
    <vt:lpwstr>tengelyv@mnb.hu</vt:lpwstr>
  </property>
  <property fmtid="{D5CDD505-2E9C-101B-9397-08002B2CF9AE}" pid="6" name="MSIP_Label_b0d11092-50c9-4e74-84b5-b1af078dc3d0_SetDate">
    <vt:lpwstr>2018-08-30T13:26:27.4148131+02:00</vt:lpwstr>
  </property>
  <property fmtid="{D5CDD505-2E9C-101B-9397-08002B2CF9AE}" pid="7" name="MSIP_Label_b0d11092-50c9-4e74-84b5-b1af078dc3d0_Name">
    <vt:lpwstr>Protected</vt:lpwstr>
  </property>
  <property fmtid="{D5CDD505-2E9C-101B-9397-08002B2CF9AE}" pid="8" name="MSIP_Label_b0d11092-50c9-4e74-84b5-b1af078dc3d0_Application">
    <vt:lpwstr>Microsoft Azure Information Protection</vt:lpwstr>
  </property>
  <property fmtid="{D5CDD505-2E9C-101B-9397-08002B2CF9AE}" pid="9" name="MSIP_Label_b0d11092-50c9-4e74-84b5-b1af078dc3d0_Extended_MSFT_Method">
    <vt:lpwstr>Automatic</vt:lpwstr>
  </property>
  <property fmtid="{D5CDD505-2E9C-101B-9397-08002B2CF9AE}" pid="10" name="Sensitivity">
    <vt:lpwstr>Protected</vt:lpwstr>
  </property>
  <property fmtid="{D5CDD505-2E9C-101B-9397-08002B2CF9AE}" pid="11" name="Érvényességi idő">
    <vt:filetime>2024-06-07T13:15:02Z</vt:filetime>
  </property>
  <property fmtid="{D5CDD505-2E9C-101B-9397-08002B2CF9AE}" pid="12" name="Érvényességet beállító">
    <vt:lpwstr>bakd</vt:lpwstr>
  </property>
  <property fmtid="{D5CDD505-2E9C-101B-9397-08002B2CF9AE}" pid="13" name="Érvényességi idő első beállítása">
    <vt:filetime>2019-06-07T13:15:03Z</vt:filetime>
  </property>
</Properties>
</file>