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ml.chartshapes+xml"/>
  <Override PartName="/xl/charts/chart1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drawings/drawing27.xml" ContentType="application/vnd.openxmlformats-officedocument.drawingml.chartshapes+xml"/>
  <Override PartName="/xl/charts/chart20.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_workflow\KKF\_IR összes\2015_12\_ábrák\NETRE\"/>
    </mc:Choice>
  </mc:AlternateContent>
  <bookViews>
    <workbookView xWindow="13815" yWindow="-135" windowWidth="14460" windowHeight="12675" tabRatio="893"/>
  </bookViews>
  <sheets>
    <sheet name="alappálya-baseline" sheetId="45" r:id="rId1"/>
    <sheet name="c1-1" sheetId="65" r:id="rId2"/>
    <sheet name="c1-2" sheetId="79" r:id="rId3"/>
    <sheet name="c1-3" sheetId="6" r:id="rId4"/>
    <sheet name="t1-1" sheetId="7" r:id="rId5"/>
    <sheet name="c1-4" sheetId="48" r:id="rId6"/>
    <sheet name="c1-5" sheetId="104" r:id="rId7"/>
    <sheet name="c1-6" sheetId="67" r:id="rId8"/>
    <sheet name="c1-7" sheetId="103" r:id="rId9"/>
    <sheet name="c1-8" sheetId="116" r:id="rId10"/>
    <sheet name="c1-9" sheetId="118" r:id="rId11"/>
    <sheet name="c1-10" sheetId="15" r:id="rId12"/>
    <sheet name="c1-11" sheetId="110" r:id="rId13"/>
    <sheet name="c1-12" sheetId="117" r:id="rId14"/>
    <sheet name="t1-2" sheetId="94" r:id="rId15"/>
    <sheet name="t1-3" sheetId="74" r:id="rId16"/>
    <sheet name="t1-4" sheetId="70"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aaa" localSheetId="1" hidden="1">{"'előző év december'!$A$2:$CP$214"}</definedName>
    <definedName name="_____________aaa" localSheetId="12" hidden="1">{"'előző év december'!$A$2:$CP$214"}</definedName>
    <definedName name="_____________aaa" localSheetId="6" hidden="1">{"'előző év december'!$A$2:$CP$214"}</definedName>
    <definedName name="_____________aaa" localSheetId="8" hidden="1">{"'előző év december'!$A$2:$CP$214"}</definedName>
    <definedName name="_____________aaa" localSheetId="9" hidden="1">{"'előző év december'!$A$2:$CP$214"}</definedName>
    <definedName name="_____________aaa" localSheetId="16" hidden="1">{"'előző év december'!$A$2:$CP$214"}</definedName>
    <definedName name="_____________aaa" hidden="1">{"'előző év december'!$A$2:$CP$214"}</definedName>
    <definedName name="______cp10" localSheetId="9" hidden="1">{"'előző év december'!$A$2:$CP$214"}</definedName>
    <definedName name="______cp10" hidden="1">{"'előző év december'!$A$2:$CP$214"}</definedName>
    <definedName name="______cp11" localSheetId="9" hidden="1">{"'előző év december'!$A$2:$CP$214"}</definedName>
    <definedName name="______cp11" hidden="1">{"'előző év december'!$A$2:$CP$214"}</definedName>
    <definedName name="______cp2" localSheetId="9" hidden="1">{"'előző év december'!$A$2:$CP$214"}</definedName>
    <definedName name="______cp2" hidden="1">{"'előző év december'!$A$2:$CP$214"}</definedName>
    <definedName name="______cp3" localSheetId="9" hidden="1">{"'előző év december'!$A$2:$CP$214"}</definedName>
    <definedName name="______cp3" hidden="1">{"'előző év december'!$A$2:$CP$214"}</definedName>
    <definedName name="______cp4" localSheetId="9" hidden="1">{"'előző év december'!$A$2:$CP$214"}</definedName>
    <definedName name="______cp4" hidden="1">{"'előző év december'!$A$2:$CP$214"}</definedName>
    <definedName name="______cp5" localSheetId="9" hidden="1">{"'előző év december'!$A$2:$CP$214"}</definedName>
    <definedName name="______cp5" hidden="1">{"'előző év december'!$A$2:$CP$214"}</definedName>
    <definedName name="______cp6" localSheetId="9" hidden="1">{"'előző év december'!$A$2:$CP$214"}</definedName>
    <definedName name="______cp6" hidden="1">{"'előző év december'!$A$2:$CP$214"}</definedName>
    <definedName name="______cp7" localSheetId="9" hidden="1">{"'előző év december'!$A$2:$CP$214"}</definedName>
    <definedName name="______cp7" hidden="1">{"'előző év december'!$A$2:$CP$214"}</definedName>
    <definedName name="______cp8" localSheetId="9" hidden="1">{"'előző év december'!$A$2:$CP$214"}</definedName>
    <definedName name="______cp8" hidden="1">{"'előző év december'!$A$2:$CP$214"}</definedName>
    <definedName name="______cp9" localSheetId="9" hidden="1">{"'előző év december'!$A$2:$CP$214"}</definedName>
    <definedName name="______cp9" hidden="1">{"'előző év december'!$A$2:$CP$214"}</definedName>
    <definedName name="______cpr2" localSheetId="9" hidden="1">{"'előző év december'!$A$2:$CP$214"}</definedName>
    <definedName name="______cpr2" hidden="1">{"'előző év december'!$A$2:$CP$214"}</definedName>
    <definedName name="______cpr3" localSheetId="9" hidden="1">{"'előző év december'!$A$2:$CP$214"}</definedName>
    <definedName name="______cpr3" hidden="1">{"'előző év december'!$A$2:$CP$214"}</definedName>
    <definedName name="______cpr4" localSheetId="9" hidden="1">{"'előző év december'!$A$2:$CP$214"}</definedName>
    <definedName name="______cpr4" hidden="1">{"'előző év december'!$A$2:$CP$214"}</definedName>
    <definedName name="_____cp10" localSheetId="1" hidden="1">{"'előző év december'!$A$2:$CP$214"}</definedName>
    <definedName name="_____cp10" localSheetId="11" hidden="1">{"'előző év december'!$A$2:$CP$214"}</definedName>
    <definedName name="_____cp10" localSheetId="12" hidden="1">{"'előző év december'!$A$2:$CP$214"}</definedName>
    <definedName name="_____cp10" localSheetId="3" hidden="1">{"'előző év december'!$A$2:$CP$214"}</definedName>
    <definedName name="_____cp10" localSheetId="5" hidden="1">{"'előző év december'!$A$2:$CP$214"}</definedName>
    <definedName name="_____cp10" localSheetId="6" hidden="1">{"'előző év december'!$A$2:$CP$214"}</definedName>
    <definedName name="_____cp10" localSheetId="8" hidden="1">{"'előző év december'!$A$2:$CP$214"}</definedName>
    <definedName name="_____cp10" localSheetId="9" hidden="1">{"'előző év december'!$A$2:$CP$214"}</definedName>
    <definedName name="_____cp10" localSheetId="4" hidden="1">{"'előző év december'!$A$2:$CP$214"}</definedName>
    <definedName name="_____cp10" localSheetId="16" hidden="1">{"'előző év december'!$A$2:$CP$214"}</definedName>
    <definedName name="_____cp10" hidden="1">{"'előző év december'!$A$2:$CP$214"}</definedName>
    <definedName name="_____cp11" localSheetId="1" hidden="1">{"'előző év december'!$A$2:$CP$214"}</definedName>
    <definedName name="_____cp11" localSheetId="11" hidden="1">{"'előző év december'!$A$2:$CP$214"}</definedName>
    <definedName name="_____cp11" localSheetId="12" hidden="1">{"'előző év december'!$A$2:$CP$214"}</definedName>
    <definedName name="_____cp11" localSheetId="3" hidden="1">{"'előző év december'!$A$2:$CP$214"}</definedName>
    <definedName name="_____cp11" localSheetId="5" hidden="1">{"'előző év december'!$A$2:$CP$214"}</definedName>
    <definedName name="_____cp11" localSheetId="6" hidden="1">{"'előző év december'!$A$2:$CP$214"}</definedName>
    <definedName name="_____cp11" localSheetId="8" hidden="1">{"'előző év december'!$A$2:$CP$214"}</definedName>
    <definedName name="_____cp11" localSheetId="9" hidden="1">{"'előző év december'!$A$2:$CP$214"}</definedName>
    <definedName name="_____cp11" localSheetId="4" hidden="1">{"'előző év december'!$A$2:$CP$214"}</definedName>
    <definedName name="_____cp11" localSheetId="16" hidden="1">{"'előző év december'!$A$2:$CP$214"}</definedName>
    <definedName name="_____cp11" hidden="1">{"'előző év december'!$A$2:$CP$214"}</definedName>
    <definedName name="_____cp2" localSheetId="1" hidden="1">{"'előző év december'!$A$2:$CP$214"}</definedName>
    <definedName name="_____cp2" localSheetId="11" hidden="1">{"'előző év december'!$A$2:$CP$214"}</definedName>
    <definedName name="_____cp2" localSheetId="12" hidden="1">{"'előző év december'!$A$2:$CP$214"}</definedName>
    <definedName name="_____cp2" localSheetId="3" hidden="1">{"'előző év december'!$A$2:$CP$214"}</definedName>
    <definedName name="_____cp2" localSheetId="5" hidden="1">{"'előző év december'!$A$2:$CP$214"}</definedName>
    <definedName name="_____cp2" localSheetId="6" hidden="1">{"'előző év december'!$A$2:$CP$214"}</definedName>
    <definedName name="_____cp2" localSheetId="8" hidden="1">{"'előző év december'!$A$2:$CP$214"}</definedName>
    <definedName name="_____cp2" localSheetId="9" hidden="1">{"'előző év december'!$A$2:$CP$214"}</definedName>
    <definedName name="_____cp2" localSheetId="4" hidden="1">{"'előző év december'!$A$2:$CP$214"}</definedName>
    <definedName name="_____cp2" localSheetId="16" hidden="1">{"'előző év december'!$A$2:$CP$214"}</definedName>
    <definedName name="_____cp2" hidden="1">{"'előző év december'!$A$2:$CP$214"}</definedName>
    <definedName name="_____cp3" localSheetId="1" hidden="1">{"'előző év december'!$A$2:$CP$214"}</definedName>
    <definedName name="_____cp3" localSheetId="11" hidden="1">{"'előző év december'!$A$2:$CP$214"}</definedName>
    <definedName name="_____cp3" localSheetId="12" hidden="1">{"'előző év december'!$A$2:$CP$214"}</definedName>
    <definedName name="_____cp3" localSheetId="3" hidden="1">{"'előző év december'!$A$2:$CP$214"}</definedName>
    <definedName name="_____cp3" localSheetId="5" hidden="1">{"'előző év december'!$A$2:$CP$214"}</definedName>
    <definedName name="_____cp3" localSheetId="6" hidden="1">{"'előző év december'!$A$2:$CP$214"}</definedName>
    <definedName name="_____cp3" localSheetId="8" hidden="1">{"'előző év december'!$A$2:$CP$214"}</definedName>
    <definedName name="_____cp3" localSheetId="9" hidden="1">{"'előző év december'!$A$2:$CP$214"}</definedName>
    <definedName name="_____cp3" localSheetId="4" hidden="1">{"'előző év december'!$A$2:$CP$214"}</definedName>
    <definedName name="_____cp3" localSheetId="16" hidden="1">{"'előző év december'!$A$2:$CP$214"}</definedName>
    <definedName name="_____cp3" hidden="1">{"'előző év december'!$A$2:$CP$214"}</definedName>
    <definedName name="_____cp4" localSheetId="1" hidden="1">{"'előző év december'!$A$2:$CP$214"}</definedName>
    <definedName name="_____cp4" localSheetId="11" hidden="1">{"'előző év december'!$A$2:$CP$214"}</definedName>
    <definedName name="_____cp4" localSheetId="12" hidden="1">{"'előző év december'!$A$2:$CP$214"}</definedName>
    <definedName name="_____cp4" localSheetId="3" hidden="1">{"'előző év december'!$A$2:$CP$214"}</definedName>
    <definedName name="_____cp4" localSheetId="5" hidden="1">{"'előző év december'!$A$2:$CP$214"}</definedName>
    <definedName name="_____cp4" localSheetId="6" hidden="1">{"'előző év december'!$A$2:$CP$214"}</definedName>
    <definedName name="_____cp4" localSheetId="8" hidden="1">{"'előző év december'!$A$2:$CP$214"}</definedName>
    <definedName name="_____cp4" localSheetId="9" hidden="1">{"'előző év december'!$A$2:$CP$214"}</definedName>
    <definedName name="_____cp4" localSheetId="4" hidden="1">{"'előző év december'!$A$2:$CP$214"}</definedName>
    <definedName name="_____cp4" localSheetId="16" hidden="1">{"'előző év december'!$A$2:$CP$214"}</definedName>
    <definedName name="_____cp4" hidden="1">{"'előző év december'!$A$2:$CP$214"}</definedName>
    <definedName name="_____cp5" localSheetId="1" hidden="1">{"'előző év december'!$A$2:$CP$214"}</definedName>
    <definedName name="_____cp5" localSheetId="11" hidden="1">{"'előző év december'!$A$2:$CP$214"}</definedName>
    <definedName name="_____cp5" localSheetId="12" hidden="1">{"'előző év december'!$A$2:$CP$214"}</definedName>
    <definedName name="_____cp5" localSheetId="3" hidden="1">{"'előző év december'!$A$2:$CP$214"}</definedName>
    <definedName name="_____cp5" localSheetId="5" hidden="1">{"'előző év december'!$A$2:$CP$214"}</definedName>
    <definedName name="_____cp5" localSheetId="6" hidden="1">{"'előző év december'!$A$2:$CP$214"}</definedName>
    <definedName name="_____cp5" localSheetId="8" hidden="1">{"'előző év december'!$A$2:$CP$214"}</definedName>
    <definedName name="_____cp5" localSheetId="9" hidden="1">{"'előző év december'!$A$2:$CP$214"}</definedName>
    <definedName name="_____cp5" localSheetId="4" hidden="1">{"'előző év december'!$A$2:$CP$214"}</definedName>
    <definedName name="_____cp5" localSheetId="16" hidden="1">{"'előző év december'!$A$2:$CP$214"}</definedName>
    <definedName name="_____cp5" hidden="1">{"'előző év december'!$A$2:$CP$214"}</definedName>
    <definedName name="_____cp6" localSheetId="1" hidden="1">{"'előző év december'!$A$2:$CP$214"}</definedName>
    <definedName name="_____cp6" localSheetId="11" hidden="1">{"'előző év december'!$A$2:$CP$214"}</definedName>
    <definedName name="_____cp6" localSheetId="12" hidden="1">{"'előző év december'!$A$2:$CP$214"}</definedName>
    <definedName name="_____cp6" localSheetId="3" hidden="1">{"'előző év december'!$A$2:$CP$214"}</definedName>
    <definedName name="_____cp6" localSheetId="5" hidden="1">{"'előző év december'!$A$2:$CP$214"}</definedName>
    <definedName name="_____cp6" localSheetId="6" hidden="1">{"'előző év december'!$A$2:$CP$214"}</definedName>
    <definedName name="_____cp6" localSheetId="8" hidden="1">{"'előző év december'!$A$2:$CP$214"}</definedName>
    <definedName name="_____cp6" localSheetId="9" hidden="1">{"'előző év december'!$A$2:$CP$214"}</definedName>
    <definedName name="_____cp6" localSheetId="4" hidden="1">{"'előző év december'!$A$2:$CP$214"}</definedName>
    <definedName name="_____cp6" localSheetId="16" hidden="1">{"'előző év december'!$A$2:$CP$214"}</definedName>
    <definedName name="_____cp6" hidden="1">{"'előző év december'!$A$2:$CP$214"}</definedName>
    <definedName name="_____cp7" localSheetId="1" hidden="1">{"'előző év december'!$A$2:$CP$214"}</definedName>
    <definedName name="_____cp7" localSheetId="11" hidden="1">{"'előző év december'!$A$2:$CP$214"}</definedName>
    <definedName name="_____cp7" localSheetId="12" hidden="1">{"'előző év december'!$A$2:$CP$214"}</definedName>
    <definedName name="_____cp7" localSheetId="3" hidden="1">{"'előző év december'!$A$2:$CP$214"}</definedName>
    <definedName name="_____cp7" localSheetId="5" hidden="1">{"'előző év december'!$A$2:$CP$214"}</definedName>
    <definedName name="_____cp7" localSheetId="6" hidden="1">{"'előző év december'!$A$2:$CP$214"}</definedName>
    <definedName name="_____cp7" localSheetId="8" hidden="1">{"'előző év december'!$A$2:$CP$214"}</definedName>
    <definedName name="_____cp7" localSheetId="9" hidden="1">{"'előző év december'!$A$2:$CP$214"}</definedName>
    <definedName name="_____cp7" localSheetId="4" hidden="1">{"'előző év december'!$A$2:$CP$214"}</definedName>
    <definedName name="_____cp7" localSheetId="16" hidden="1">{"'előző év december'!$A$2:$CP$214"}</definedName>
    <definedName name="_____cp7" hidden="1">{"'előző év december'!$A$2:$CP$214"}</definedName>
    <definedName name="_____cp8" localSheetId="1" hidden="1">{"'előző év december'!$A$2:$CP$214"}</definedName>
    <definedName name="_____cp8" localSheetId="11" hidden="1">{"'előző év december'!$A$2:$CP$214"}</definedName>
    <definedName name="_____cp8" localSheetId="12" hidden="1">{"'előző év december'!$A$2:$CP$214"}</definedName>
    <definedName name="_____cp8" localSheetId="3" hidden="1">{"'előző év december'!$A$2:$CP$214"}</definedName>
    <definedName name="_____cp8" localSheetId="5" hidden="1">{"'előző év december'!$A$2:$CP$214"}</definedName>
    <definedName name="_____cp8" localSheetId="6" hidden="1">{"'előző év december'!$A$2:$CP$214"}</definedName>
    <definedName name="_____cp8" localSheetId="8" hidden="1">{"'előző év december'!$A$2:$CP$214"}</definedName>
    <definedName name="_____cp8" localSheetId="9" hidden="1">{"'előző év december'!$A$2:$CP$214"}</definedName>
    <definedName name="_____cp8" localSheetId="4" hidden="1">{"'előző év december'!$A$2:$CP$214"}</definedName>
    <definedName name="_____cp8" localSheetId="16" hidden="1">{"'előző év december'!$A$2:$CP$214"}</definedName>
    <definedName name="_____cp8" hidden="1">{"'előző év december'!$A$2:$CP$214"}</definedName>
    <definedName name="_____cp9" localSheetId="1" hidden="1">{"'előző év december'!$A$2:$CP$214"}</definedName>
    <definedName name="_____cp9" localSheetId="11" hidden="1">{"'előző év december'!$A$2:$CP$214"}</definedName>
    <definedName name="_____cp9" localSheetId="12" hidden="1">{"'előző év december'!$A$2:$CP$214"}</definedName>
    <definedName name="_____cp9" localSheetId="3" hidden="1">{"'előző év december'!$A$2:$CP$214"}</definedName>
    <definedName name="_____cp9" localSheetId="5" hidden="1">{"'előző év december'!$A$2:$CP$214"}</definedName>
    <definedName name="_____cp9" localSheetId="6" hidden="1">{"'előző év december'!$A$2:$CP$214"}</definedName>
    <definedName name="_____cp9" localSheetId="8" hidden="1">{"'előző év december'!$A$2:$CP$214"}</definedName>
    <definedName name="_____cp9" localSheetId="9" hidden="1">{"'előző év december'!$A$2:$CP$214"}</definedName>
    <definedName name="_____cp9" localSheetId="4" hidden="1">{"'előző év december'!$A$2:$CP$214"}</definedName>
    <definedName name="_____cp9" localSheetId="16" hidden="1">{"'előző év december'!$A$2:$CP$214"}</definedName>
    <definedName name="_____cp9" hidden="1">{"'előző év december'!$A$2:$CP$214"}</definedName>
    <definedName name="_____cpr2" localSheetId="1" hidden="1">{"'előző év december'!$A$2:$CP$214"}</definedName>
    <definedName name="_____cpr2" localSheetId="11" hidden="1">{"'előző év december'!$A$2:$CP$214"}</definedName>
    <definedName name="_____cpr2" localSheetId="12" hidden="1">{"'előző év december'!$A$2:$CP$214"}</definedName>
    <definedName name="_____cpr2" localSheetId="3" hidden="1">{"'előző év december'!$A$2:$CP$214"}</definedName>
    <definedName name="_____cpr2" localSheetId="5" hidden="1">{"'előző év december'!$A$2:$CP$214"}</definedName>
    <definedName name="_____cpr2" localSheetId="6" hidden="1">{"'előző év december'!$A$2:$CP$214"}</definedName>
    <definedName name="_____cpr2" localSheetId="8" hidden="1">{"'előző év december'!$A$2:$CP$214"}</definedName>
    <definedName name="_____cpr2" localSheetId="9" hidden="1">{"'előző év december'!$A$2:$CP$214"}</definedName>
    <definedName name="_____cpr2" localSheetId="4" hidden="1">{"'előző év december'!$A$2:$CP$214"}</definedName>
    <definedName name="_____cpr2" localSheetId="16" hidden="1">{"'előző év december'!$A$2:$CP$214"}</definedName>
    <definedName name="_____cpr2" hidden="1">{"'előző év december'!$A$2:$CP$214"}</definedName>
    <definedName name="_____cpr3" localSheetId="1" hidden="1">{"'előző év december'!$A$2:$CP$214"}</definedName>
    <definedName name="_____cpr3" localSheetId="11" hidden="1">{"'előző év december'!$A$2:$CP$214"}</definedName>
    <definedName name="_____cpr3" localSheetId="12" hidden="1">{"'előző év december'!$A$2:$CP$214"}</definedName>
    <definedName name="_____cpr3" localSheetId="3" hidden="1">{"'előző év december'!$A$2:$CP$214"}</definedName>
    <definedName name="_____cpr3" localSheetId="5" hidden="1">{"'előző év december'!$A$2:$CP$214"}</definedName>
    <definedName name="_____cpr3" localSheetId="6" hidden="1">{"'előző év december'!$A$2:$CP$214"}</definedName>
    <definedName name="_____cpr3" localSheetId="8" hidden="1">{"'előző év december'!$A$2:$CP$214"}</definedName>
    <definedName name="_____cpr3" localSheetId="9" hidden="1">{"'előző év december'!$A$2:$CP$214"}</definedName>
    <definedName name="_____cpr3" localSheetId="4" hidden="1">{"'előző év december'!$A$2:$CP$214"}</definedName>
    <definedName name="_____cpr3" localSheetId="16" hidden="1">{"'előző év december'!$A$2:$CP$214"}</definedName>
    <definedName name="_____cpr3" hidden="1">{"'előző év december'!$A$2:$CP$214"}</definedName>
    <definedName name="_____cpr4" localSheetId="1" hidden="1">{"'előző év december'!$A$2:$CP$214"}</definedName>
    <definedName name="_____cpr4" localSheetId="11" hidden="1">{"'előző év december'!$A$2:$CP$214"}</definedName>
    <definedName name="_____cpr4" localSheetId="12" hidden="1">{"'előző év december'!$A$2:$CP$214"}</definedName>
    <definedName name="_____cpr4" localSheetId="3" hidden="1">{"'előző év december'!$A$2:$CP$214"}</definedName>
    <definedName name="_____cpr4" localSheetId="5" hidden="1">{"'előző év december'!$A$2:$CP$214"}</definedName>
    <definedName name="_____cpr4" localSheetId="6" hidden="1">{"'előző év december'!$A$2:$CP$214"}</definedName>
    <definedName name="_____cpr4" localSheetId="8" hidden="1">{"'előző év december'!$A$2:$CP$214"}</definedName>
    <definedName name="_____cpr4" localSheetId="9" hidden="1">{"'előző év december'!$A$2:$CP$214"}</definedName>
    <definedName name="_____cpr4" localSheetId="4" hidden="1">{"'előző év december'!$A$2:$CP$214"}</definedName>
    <definedName name="_____cpr4" localSheetId="16" hidden="1">{"'előző év december'!$A$2:$CP$214"}</definedName>
    <definedName name="_____cpr4" hidden="1">{"'előző év december'!$A$2:$CP$214"}</definedName>
    <definedName name="____cp10" localSheetId="1" hidden="1">{"'előző év december'!$A$2:$CP$214"}</definedName>
    <definedName name="____cp10" localSheetId="11" hidden="1">{"'előző év december'!$A$2:$CP$214"}</definedName>
    <definedName name="____cp10" localSheetId="12" hidden="1">{"'előző év december'!$A$2:$CP$214"}</definedName>
    <definedName name="____cp10" localSheetId="3" hidden="1">{"'előző év december'!$A$2:$CP$214"}</definedName>
    <definedName name="____cp10" localSheetId="5" hidden="1">{"'előző év december'!$A$2:$CP$214"}</definedName>
    <definedName name="____cp10" localSheetId="6" hidden="1">{"'előző év december'!$A$2:$CP$214"}</definedName>
    <definedName name="____cp10" localSheetId="8" hidden="1">{"'előző év december'!$A$2:$CP$214"}</definedName>
    <definedName name="____cp10" localSheetId="9" hidden="1">{"'előző év december'!$A$2:$CP$214"}</definedName>
    <definedName name="____cp10" localSheetId="4" hidden="1">{"'előző év december'!$A$2:$CP$214"}</definedName>
    <definedName name="____cp10" localSheetId="16" hidden="1">{"'előző év december'!$A$2:$CP$214"}</definedName>
    <definedName name="____cp10" hidden="1">{"'előző év december'!$A$2:$CP$214"}</definedName>
    <definedName name="____cp11" localSheetId="1" hidden="1">{"'előző év december'!$A$2:$CP$214"}</definedName>
    <definedName name="____cp11" localSheetId="11" hidden="1">{"'előző év december'!$A$2:$CP$214"}</definedName>
    <definedName name="____cp11" localSheetId="12" hidden="1">{"'előző év december'!$A$2:$CP$214"}</definedName>
    <definedName name="____cp11" localSheetId="3" hidden="1">{"'előző év december'!$A$2:$CP$214"}</definedName>
    <definedName name="____cp11" localSheetId="5" hidden="1">{"'előző év december'!$A$2:$CP$214"}</definedName>
    <definedName name="____cp11" localSheetId="6" hidden="1">{"'előző év december'!$A$2:$CP$214"}</definedName>
    <definedName name="____cp11" localSheetId="8" hidden="1">{"'előző év december'!$A$2:$CP$214"}</definedName>
    <definedName name="____cp11" localSheetId="9" hidden="1">{"'előző év december'!$A$2:$CP$214"}</definedName>
    <definedName name="____cp11" localSheetId="4" hidden="1">{"'előző év december'!$A$2:$CP$214"}</definedName>
    <definedName name="____cp11" localSheetId="16" hidden="1">{"'előző év december'!$A$2:$CP$214"}</definedName>
    <definedName name="____cp11" hidden="1">{"'előző év december'!$A$2:$CP$214"}</definedName>
    <definedName name="____cp2" localSheetId="1" hidden="1">{"'előző év december'!$A$2:$CP$214"}</definedName>
    <definedName name="____cp2" localSheetId="11" hidden="1">{"'előző év december'!$A$2:$CP$214"}</definedName>
    <definedName name="____cp2" localSheetId="12" hidden="1">{"'előző év december'!$A$2:$CP$214"}</definedName>
    <definedName name="____cp2" localSheetId="3" hidden="1">{"'előző év december'!$A$2:$CP$214"}</definedName>
    <definedName name="____cp2" localSheetId="5" hidden="1">{"'előző év december'!$A$2:$CP$214"}</definedName>
    <definedName name="____cp2" localSheetId="6" hidden="1">{"'előző év december'!$A$2:$CP$214"}</definedName>
    <definedName name="____cp2" localSheetId="8" hidden="1">{"'előző év december'!$A$2:$CP$214"}</definedName>
    <definedName name="____cp2" localSheetId="9" hidden="1">{"'előző év december'!$A$2:$CP$214"}</definedName>
    <definedName name="____cp2" localSheetId="4" hidden="1">{"'előző év december'!$A$2:$CP$214"}</definedName>
    <definedName name="____cp2" localSheetId="16" hidden="1">{"'előző év december'!$A$2:$CP$214"}</definedName>
    <definedName name="____cp2" hidden="1">{"'előző év december'!$A$2:$CP$214"}</definedName>
    <definedName name="____cp3" localSheetId="1" hidden="1">{"'előző év december'!$A$2:$CP$214"}</definedName>
    <definedName name="____cp3" localSheetId="11" hidden="1">{"'előző év december'!$A$2:$CP$214"}</definedName>
    <definedName name="____cp3" localSheetId="12" hidden="1">{"'előző év december'!$A$2:$CP$214"}</definedName>
    <definedName name="____cp3" localSheetId="3" hidden="1">{"'előző év december'!$A$2:$CP$214"}</definedName>
    <definedName name="____cp3" localSheetId="5" hidden="1">{"'előző év december'!$A$2:$CP$214"}</definedName>
    <definedName name="____cp3" localSheetId="6" hidden="1">{"'előző év december'!$A$2:$CP$214"}</definedName>
    <definedName name="____cp3" localSheetId="8" hidden="1">{"'előző év december'!$A$2:$CP$214"}</definedName>
    <definedName name="____cp3" localSheetId="9" hidden="1">{"'előző év december'!$A$2:$CP$214"}</definedName>
    <definedName name="____cp3" localSheetId="4" hidden="1">{"'előző év december'!$A$2:$CP$214"}</definedName>
    <definedName name="____cp3" localSheetId="16" hidden="1">{"'előző év december'!$A$2:$CP$214"}</definedName>
    <definedName name="____cp3" hidden="1">{"'előző év december'!$A$2:$CP$214"}</definedName>
    <definedName name="____cp4" localSheetId="1" hidden="1">{"'előző év december'!$A$2:$CP$214"}</definedName>
    <definedName name="____cp4" localSheetId="11" hidden="1">{"'előző év december'!$A$2:$CP$214"}</definedName>
    <definedName name="____cp4" localSheetId="12" hidden="1">{"'előző év december'!$A$2:$CP$214"}</definedName>
    <definedName name="____cp4" localSheetId="3" hidden="1">{"'előző év december'!$A$2:$CP$214"}</definedName>
    <definedName name="____cp4" localSheetId="5" hidden="1">{"'előző év december'!$A$2:$CP$214"}</definedName>
    <definedName name="____cp4" localSheetId="6" hidden="1">{"'előző év december'!$A$2:$CP$214"}</definedName>
    <definedName name="____cp4" localSheetId="8" hidden="1">{"'előző év december'!$A$2:$CP$214"}</definedName>
    <definedName name="____cp4" localSheetId="9" hidden="1">{"'előző év december'!$A$2:$CP$214"}</definedName>
    <definedName name="____cp4" localSheetId="4" hidden="1">{"'előző év december'!$A$2:$CP$214"}</definedName>
    <definedName name="____cp4" localSheetId="16" hidden="1">{"'előző év december'!$A$2:$CP$214"}</definedName>
    <definedName name="____cp4" hidden="1">{"'előző év december'!$A$2:$CP$214"}</definedName>
    <definedName name="____cp5" localSheetId="1" hidden="1">{"'előző év december'!$A$2:$CP$214"}</definedName>
    <definedName name="____cp5" localSheetId="11" hidden="1">{"'előző év december'!$A$2:$CP$214"}</definedName>
    <definedName name="____cp5" localSheetId="12" hidden="1">{"'előző év december'!$A$2:$CP$214"}</definedName>
    <definedName name="____cp5" localSheetId="3" hidden="1">{"'előző év december'!$A$2:$CP$214"}</definedName>
    <definedName name="____cp5" localSheetId="5" hidden="1">{"'előző év december'!$A$2:$CP$214"}</definedName>
    <definedName name="____cp5" localSheetId="6" hidden="1">{"'előző év december'!$A$2:$CP$214"}</definedName>
    <definedName name="____cp5" localSheetId="8" hidden="1">{"'előző év december'!$A$2:$CP$214"}</definedName>
    <definedName name="____cp5" localSheetId="9" hidden="1">{"'előző év december'!$A$2:$CP$214"}</definedName>
    <definedName name="____cp5" localSheetId="4" hidden="1">{"'előző év december'!$A$2:$CP$214"}</definedName>
    <definedName name="____cp5" localSheetId="16" hidden="1">{"'előző év december'!$A$2:$CP$214"}</definedName>
    <definedName name="____cp5" hidden="1">{"'előző év december'!$A$2:$CP$214"}</definedName>
    <definedName name="____cp6" localSheetId="1" hidden="1">{"'előző év december'!$A$2:$CP$214"}</definedName>
    <definedName name="____cp6" localSheetId="11" hidden="1">{"'előző év december'!$A$2:$CP$214"}</definedName>
    <definedName name="____cp6" localSheetId="12" hidden="1">{"'előző év december'!$A$2:$CP$214"}</definedName>
    <definedName name="____cp6" localSheetId="3" hidden="1">{"'előző év december'!$A$2:$CP$214"}</definedName>
    <definedName name="____cp6" localSheetId="5" hidden="1">{"'előző év december'!$A$2:$CP$214"}</definedName>
    <definedName name="____cp6" localSheetId="6" hidden="1">{"'előző év december'!$A$2:$CP$214"}</definedName>
    <definedName name="____cp6" localSheetId="8" hidden="1">{"'előző év december'!$A$2:$CP$214"}</definedName>
    <definedName name="____cp6" localSheetId="9" hidden="1">{"'előző év december'!$A$2:$CP$214"}</definedName>
    <definedName name="____cp6" localSheetId="4" hidden="1">{"'előző év december'!$A$2:$CP$214"}</definedName>
    <definedName name="____cp6" localSheetId="16" hidden="1">{"'előző év december'!$A$2:$CP$214"}</definedName>
    <definedName name="____cp6" hidden="1">{"'előző év december'!$A$2:$CP$214"}</definedName>
    <definedName name="____cp7" localSheetId="1" hidden="1">{"'előző év december'!$A$2:$CP$214"}</definedName>
    <definedName name="____cp7" localSheetId="11" hidden="1">{"'előző év december'!$A$2:$CP$214"}</definedName>
    <definedName name="____cp7" localSheetId="12" hidden="1">{"'előző év december'!$A$2:$CP$214"}</definedName>
    <definedName name="____cp7" localSheetId="3" hidden="1">{"'előző év december'!$A$2:$CP$214"}</definedName>
    <definedName name="____cp7" localSheetId="5" hidden="1">{"'előző év december'!$A$2:$CP$214"}</definedName>
    <definedName name="____cp7" localSheetId="6" hidden="1">{"'előző év december'!$A$2:$CP$214"}</definedName>
    <definedName name="____cp7" localSheetId="8" hidden="1">{"'előző év december'!$A$2:$CP$214"}</definedName>
    <definedName name="____cp7" localSheetId="9" hidden="1">{"'előző év december'!$A$2:$CP$214"}</definedName>
    <definedName name="____cp7" localSheetId="4" hidden="1">{"'előző év december'!$A$2:$CP$214"}</definedName>
    <definedName name="____cp7" localSheetId="16" hidden="1">{"'előző év december'!$A$2:$CP$214"}</definedName>
    <definedName name="____cp7" hidden="1">{"'előző év december'!$A$2:$CP$214"}</definedName>
    <definedName name="____cp8" localSheetId="1" hidden="1">{"'előző év december'!$A$2:$CP$214"}</definedName>
    <definedName name="____cp8" localSheetId="11" hidden="1">{"'előző év december'!$A$2:$CP$214"}</definedName>
    <definedName name="____cp8" localSheetId="12" hidden="1">{"'előző év december'!$A$2:$CP$214"}</definedName>
    <definedName name="____cp8" localSheetId="3" hidden="1">{"'előző év december'!$A$2:$CP$214"}</definedName>
    <definedName name="____cp8" localSheetId="5" hidden="1">{"'előző év december'!$A$2:$CP$214"}</definedName>
    <definedName name="____cp8" localSheetId="6" hidden="1">{"'előző év december'!$A$2:$CP$214"}</definedName>
    <definedName name="____cp8" localSheetId="8" hidden="1">{"'előző év december'!$A$2:$CP$214"}</definedName>
    <definedName name="____cp8" localSheetId="9" hidden="1">{"'előző év december'!$A$2:$CP$214"}</definedName>
    <definedName name="____cp8" localSheetId="4" hidden="1">{"'előző év december'!$A$2:$CP$214"}</definedName>
    <definedName name="____cp8" localSheetId="16" hidden="1">{"'előző év december'!$A$2:$CP$214"}</definedName>
    <definedName name="____cp8" hidden="1">{"'előző év december'!$A$2:$CP$214"}</definedName>
    <definedName name="____cp9" localSheetId="1" hidden="1">{"'előző év december'!$A$2:$CP$214"}</definedName>
    <definedName name="____cp9" localSheetId="11" hidden="1">{"'előző év december'!$A$2:$CP$214"}</definedName>
    <definedName name="____cp9" localSheetId="12" hidden="1">{"'előző év december'!$A$2:$CP$214"}</definedName>
    <definedName name="____cp9" localSheetId="3" hidden="1">{"'előző év december'!$A$2:$CP$214"}</definedName>
    <definedName name="____cp9" localSheetId="5" hidden="1">{"'előző év december'!$A$2:$CP$214"}</definedName>
    <definedName name="____cp9" localSheetId="6" hidden="1">{"'előző év december'!$A$2:$CP$214"}</definedName>
    <definedName name="____cp9" localSheetId="8" hidden="1">{"'előző év december'!$A$2:$CP$214"}</definedName>
    <definedName name="____cp9" localSheetId="9" hidden="1">{"'előző év december'!$A$2:$CP$214"}</definedName>
    <definedName name="____cp9" localSheetId="4" hidden="1">{"'előző év december'!$A$2:$CP$214"}</definedName>
    <definedName name="____cp9" localSheetId="16" hidden="1">{"'előző év december'!$A$2:$CP$214"}</definedName>
    <definedName name="____cp9" hidden="1">{"'előző év december'!$A$2:$CP$214"}</definedName>
    <definedName name="____cpr2" localSheetId="1" hidden="1">{"'előző év december'!$A$2:$CP$214"}</definedName>
    <definedName name="____cpr2" localSheetId="11" hidden="1">{"'előző év december'!$A$2:$CP$214"}</definedName>
    <definedName name="____cpr2" localSheetId="12" hidden="1">{"'előző év december'!$A$2:$CP$214"}</definedName>
    <definedName name="____cpr2" localSheetId="3" hidden="1">{"'előző év december'!$A$2:$CP$214"}</definedName>
    <definedName name="____cpr2" localSheetId="5" hidden="1">{"'előző év december'!$A$2:$CP$214"}</definedName>
    <definedName name="____cpr2" localSheetId="6" hidden="1">{"'előző év december'!$A$2:$CP$214"}</definedName>
    <definedName name="____cpr2" localSheetId="8" hidden="1">{"'előző év december'!$A$2:$CP$214"}</definedName>
    <definedName name="____cpr2" localSheetId="9" hidden="1">{"'előző év december'!$A$2:$CP$214"}</definedName>
    <definedName name="____cpr2" localSheetId="4" hidden="1">{"'előző év december'!$A$2:$CP$214"}</definedName>
    <definedName name="____cpr2" localSheetId="16" hidden="1">{"'előző év december'!$A$2:$CP$214"}</definedName>
    <definedName name="____cpr2" hidden="1">{"'előző év december'!$A$2:$CP$214"}</definedName>
    <definedName name="____cpr3" localSheetId="1" hidden="1">{"'előző év december'!$A$2:$CP$214"}</definedName>
    <definedName name="____cpr3" localSheetId="11" hidden="1">{"'előző év december'!$A$2:$CP$214"}</definedName>
    <definedName name="____cpr3" localSheetId="12" hidden="1">{"'előző év december'!$A$2:$CP$214"}</definedName>
    <definedName name="____cpr3" localSheetId="3" hidden="1">{"'előző év december'!$A$2:$CP$214"}</definedName>
    <definedName name="____cpr3" localSheetId="5" hidden="1">{"'előző év december'!$A$2:$CP$214"}</definedName>
    <definedName name="____cpr3" localSheetId="6" hidden="1">{"'előző év december'!$A$2:$CP$214"}</definedName>
    <definedName name="____cpr3" localSheetId="8" hidden="1">{"'előző év december'!$A$2:$CP$214"}</definedName>
    <definedName name="____cpr3" localSheetId="9" hidden="1">{"'előző év december'!$A$2:$CP$214"}</definedName>
    <definedName name="____cpr3" localSheetId="4" hidden="1">{"'előző év december'!$A$2:$CP$214"}</definedName>
    <definedName name="____cpr3" localSheetId="16" hidden="1">{"'előző év december'!$A$2:$CP$214"}</definedName>
    <definedName name="____cpr3" hidden="1">{"'előző év december'!$A$2:$CP$214"}</definedName>
    <definedName name="____cpr4" localSheetId="1" hidden="1">{"'előző év december'!$A$2:$CP$214"}</definedName>
    <definedName name="____cpr4" localSheetId="11" hidden="1">{"'előző év december'!$A$2:$CP$214"}</definedName>
    <definedName name="____cpr4" localSheetId="12" hidden="1">{"'előző év december'!$A$2:$CP$214"}</definedName>
    <definedName name="____cpr4" localSheetId="3" hidden="1">{"'előző év december'!$A$2:$CP$214"}</definedName>
    <definedName name="____cpr4" localSheetId="5" hidden="1">{"'előző év december'!$A$2:$CP$214"}</definedName>
    <definedName name="____cpr4" localSheetId="6" hidden="1">{"'előző év december'!$A$2:$CP$214"}</definedName>
    <definedName name="____cpr4" localSheetId="8" hidden="1">{"'előző év december'!$A$2:$CP$214"}</definedName>
    <definedName name="____cpr4" localSheetId="9" hidden="1">{"'előző év december'!$A$2:$CP$214"}</definedName>
    <definedName name="____cpr4" localSheetId="4" hidden="1">{"'előző év december'!$A$2:$CP$214"}</definedName>
    <definedName name="____cpr4" localSheetId="16" hidden="1">{"'előző év december'!$A$2:$CP$214"}</definedName>
    <definedName name="____cpr4" hidden="1">{"'előző év december'!$A$2:$CP$214"}</definedName>
    <definedName name="___cp10" localSheetId="1" hidden="1">{"'előző év december'!$A$2:$CP$214"}</definedName>
    <definedName name="___cp10" localSheetId="11" hidden="1">{"'előző év december'!$A$2:$CP$214"}</definedName>
    <definedName name="___cp10" localSheetId="12" hidden="1">{"'előző év december'!$A$2:$CP$214"}</definedName>
    <definedName name="___cp10" localSheetId="3" hidden="1">{"'előző év december'!$A$2:$CP$214"}</definedName>
    <definedName name="___cp10" localSheetId="5" hidden="1">{"'előző év december'!$A$2:$CP$214"}</definedName>
    <definedName name="___cp10" localSheetId="6" hidden="1">{"'előző év december'!$A$2:$CP$214"}</definedName>
    <definedName name="___cp10" localSheetId="8" hidden="1">{"'előző év december'!$A$2:$CP$214"}</definedName>
    <definedName name="___cp10" localSheetId="9" hidden="1">{"'előző év december'!$A$2:$CP$214"}</definedName>
    <definedName name="___cp10" localSheetId="4" hidden="1">{"'előző év december'!$A$2:$CP$214"}</definedName>
    <definedName name="___cp10" localSheetId="16" hidden="1">{"'előző év december'!$A$2:$CP$214"}</definedName>
    <definedName name="___cp10" hidden="1">{"'előző év december'!$A$2:$CP$214"}</definedName>
    <definedName name="___cp11" localSheetId="1" hidden="1">{"'előző év december'!$A$2:$CP$214"}</definedName>
    <definedName name="___cp11" localSheetId="11" hidden="1">{"'előző év december'!$A$2:$CP$214"}</definedName>
    <definedName name="___cp11" localSheetId="12" hidden="1">{"'előző év december'!$A$2:$CP$214"}</definedName>
    <definedName name="___cp11" localSheetId="3" hidden="1">{"'előző év december'!$A$2:$CP$214"}</definedName>
    <definedName name="___cp11" localSheetId="5" hidden="1">{"'előző év december'!$A$2:$CP$214"}</definedName>
    <definedName name="___cp11" localSheetId="6" hidden="1">{"'előző év december'!$A$2:$CP$214"}</definedName>
    <definedName name="___cp11" localSheetId="8" hidden="1">{"'előző év december'!$A$2:$CP$214"}</definedName>
    <definedName name="___cp11" localSheetId="9" hidden="1">{"'előző év december'!$A$2:$CP$214"}</definedName>
    <definedName name="___cp11" localSheetId="4" hidden="1">{"'előző év december'!$A$2:$CP$214"}</definedName>
    <definedName name="___cp11" localSheetId="16" hidden="1">{"'előző év december'!$A$2:$CP$214"}</definedName>
    <definedName name="___cp11" hidden="1">{"'előző év december'!$A$2:$CP$214"}</definedName>
    <definedName name="___cp2" localSheetId="1" hidden="1">{"'előző év december'!$A$2:$CP$214"}</definedName>
    <definedName name="___cp2" localSheetId="11" hidden="1">{"'előző év december'!$A$2:$CP$214"}</definedName>
    <definedName name="___cp2" localSheetId="12" hidden="1">{"'előző év december'!$A$2:$CP$214"}</definedName>
    <definedName name="___cp2" localSheetId="3" hidden="1">{"'előző év december'!$A$2:$CP$214"}</definedName>
    <definedName name="___cp2" localSheetId="5" hidden="1">{"'előző év december'!$A$2:$CP$214"}</definedName>
    <definedName name="___cp2" localSheetId="6" hidden="1">{"'előző év december'!$A$2:$CP$214"}</definedName>
    <definedName name="___cp2" localSheetId="8" hidden="1">{"'előző év december'!$A$2:$CP$214"}</definedName>
    <definedName name="___cp2" localSheetId="9" hidden="1">{"'előző év december'!$A$2:$CP$214"}</definedName>
    <definedName name="___cp2" localSheetId="4" hidden="1">{"'előző év december'!$A$2:$CP$214"}</definedName>
    <definedName name="___cp2" localSheetId="16" hidden="1">{"'előző év december'!$A$2:$CP$214"}</definedName>
    <definedName name="___cp2" hidden="1">{"'előző év december'!$A$2:$CP$214"}</definedName>
    <definedName name="___cp3" localSheetId="1" hidden="1">{"'előző év december'!$A$2:$CP$214"}</definedName>
    <definedName name="___cp3" localSheetId="11" hidden="1">{"'előző év december'!$A$2:$CP$214"}</definedName>
    <definedName name="___cp3" localSheetId="12" hidden="1">{"'előző év december'!$A$2:$CP$214"}</definedName>
    <definedName name="___cp3" localSheetId="3" hidden="1">{"'előző év december'!$A$2:$CP$214"}</definedName>
    <definedName name="___cp3" localSheetId="5" hidden="1">{"'előző év december'!$A$2:$CP$214"}</definedName>
    <definedName name="___cp3" localSheetId="6" hidden="1">{"'előző év december'!$A$2:$CP$214"}</definedName>
    <definedName name="___cp3" localSheetId="8" hidden="1">{"'előző év december'!$A$2:$CP$214"}</definedName>
    <definedName name="___cp3" localSheetId="9" hidden="1">{"'előző év december'!$A$2:$CP$214"}</definedName>
    <definedName name="___cp3" localSheetId="4" hidden="1">{"'előző év december'!$A$2:$CP$214"}</definedName>
    <definedName name="___cp3" localSheetId="16" hidden="1">{"'előző év december'!$A$2:$CP$214"}</definedName>
    <definedName name="___cp3" hidden="1">{"'előző év december'!$A$2:$CP$214"}</definedName>
    <definedName name="___cp4" localSheetId="1" hidden="1">{"'előző év december'!$A$2:$CP$214"}</definedName>
    <definedName name="___cp4" localSheetId="11" hidden="1">{"'előző év december'!$A$2:$CP$214"}</definedName>
    <definedName name="___cp4" localSheetId="12" hidden="1">{"'előző év december'!$A$2:$CP$214"}</definedName>
    <definedName name="___cp4" localSheetId="3" hidden="1">{"'előző év december'!$A$2:$CP$214"}</definedName>
    <definedName name="___cp4" localSheetId="5" hidden="1">{"'előző év december'!$A$2:$CP$214"}</definedName>
    <definedName name="___cp4" localSheetId="6" hidden="1">{"'előző év december'!$A$2:$CP$214"}</definedName>
    <definedName name="___cp4" localSheetId="8" hidden="1">{"'előző év december'!$A$2:$CP$214"}</definedName>
    <definedName name="___cp4" localSheetId="9" hidden="1">{"'előző év december'!$A$2:$CP$214"}</definedName>
    <definedName name="___cp4" localSheetId="4" hidden="1">{"'előző év december'!$A$2:$CP$214"}</definedName>
    <definedName name="___cp4" localSheetId="16" hidden="1">{"'előző év december'!$A$2:$CP$214"}</definedName>
    <definedName name="___cp4" hidden="1">{"'előző év december'!$A$2:$CP$214"}</definedName>
    <definedName name="___cp5" localSheetId="1" hidden="1">{"'előző év december'!$A$2:$CP$214"}</definedName>
    <definedName name="___cp5" localSheetId="11" hidden="1">{"'előző év december'!$A$2:$CP$214"}</definedName>
    <definedName name="___cp5" localSheetId="12" hidden="1">{"'előző év december'!$A$2:$CP$214"}</definedName>
    <definedName name="___cp5" localSheetId="3" hidden="1">{"'előző év december'!$A$2:$CP$214"}</definedName>
    <definedName name="___cp5" localSheetId="5" hidden="1">{"'előző év december'!$A$2:$CP$214"}</definedName>
    <definedName name="___cp5" localSheetId="6" hidden="1">{"'előző év december'!$A$2:$CP$214"}</definedName>
    <definedName name="___cp5" localSheetId="8" hidden="1">{"'előző év december'!$A$2:$CP$214"}</definedName>
    <definedName name="___cp5" localSheetId="9" hidden="1">{"'előző év december'!$A$2:$CP$214"}</definedName>
    <definedName name="___cp5" localSheetId="4" hidden="1">{"'előző év december'!$A$2:$CP$214"}</definedName>
    <definedName name="___cp5" localSheetId="16" hidden="1">{"'előző év december'!$A$2:$CP$214"}</definedName>
    <definedName name="___cp5" hidden="1">{"'előző év december'!$A$2:$CP$214"}</definedName>
    <definedName name="___cp6" localSheetId="1" hidden="1">{"'előző év december'!$A$2:$CP$214"}</definedName>
    <definedName name="___cp6" localSheetId="11" hidden="1">{"'előző év december'!$A$2:$CP$214"}</definedName>
    <definedName name="___cp6" localSheetId="12" hidden="1">{"'előző év december'!$A$2:$CP$214"}</definedName>
    <definedName name="___cp6" localSheetId="3" hidden="1">{"'előző év december'!$A$2:$CP$214"}</definedName>
    <definedName name="___cp6" localSheetId="5" hidden="1">{"'előző év december'!$A$2:$CP$214"}</definedName>
    <definedName name="___cp6" localSheetId="6" hidden="1">{"'előző év december'!$A$2:$CP$214"}</definedName>
    <definedName name="___cp6" localSheetId="8" hidden="1">{"'előző év december'!$A$2:$CP$214"}</definedName>
    <definedName name="___cp6" localSheetId="9" hidden="1">{"'előző év december'!$A$2:$CP$214"}</definedName>
    <definedName name="___cp6" localSheetId="4" hidden="1">{"'előző év december'!$A$2:$CP$214"}</definedName>
    <definedName name="___cp6" localSheetId="16" hidden="1">{"'előző év december'!$A$2:$CP$214"}</definedName>
    <definedName name="___cp6" hidden="1">{"'előző év december'!$A$2:$CP$214"}</definedName>
    <definedName name="___cp7" localSheetId="1" hidden="1">{"'előző év december'!$A$2:$CP$214"}</definedName>
    <definedName name="___cp7" localSheetId="11" hidden="1">{"'előző év december'!$A$2:$CP$214"}</definedName>
    <definedName name="___cp7" localSheetId="12" hidden="1">{"'előző év december'!$A$2:$CP$214"}</definedName>
    <definedName name="___cp7" localSheetId="3" hidden="1">{"'előző év december'!$A$2:$CP$214"}</definedName>
    <definedName name="___cp7" localSheetId="5" hidden="1">{"'előző év december'!$A$2:$CP$214"}</definedName>
    <definedName name="___cp7" localSheetId="6" hidden="1">{"'előző év december'!$A$2:$CP$214"}</definedName>
    <definedName name="___cp7" localSheetId="8" hidden="1">{"'előző év december'!$A$2:$CP$214"}</definedName>
    <definedName name="___cp7" localSheetId="9" hidden="1">{"'előző év december'!$A$2:$CP$214"}</definedName>
    <definedName name="___cp7" localSheetId="4" hidden="1">{"'előző év december'!$A$2:$CP$214"}</definedName>
    <definedName name="___cp7" localSheetId="16" hidden="1">{"'előző év december'!$A$2:$CP$214"}</definedName>
    <definedName name="___cp7" hidden="1">{"'előző év december'!$A$2:$CP$214"}</definedName>
    <definedName name="___cp8" localSheetId="1" hidden="1">{"'előző év december'!$A$2:$CP$214"}</definedName>
    <definedName name="___cp8" localSheetId="11" hidden="1">{"'előző év december'!$A$2:$CP$214"}</definedName>
    <definedName name="___cp8" localSheetId="12" hidden="1">{"'előző év december'!$A$2:$CP$214"}</definedName>
    <definedName name="___cp8" localSheetId="3" hidden="1">{"'előző év december'!$A$2:$CP$214"}</definedName>
    <definedName name="___cp8" localSheetId="5" hidden="1">{"'előző év december'!$A$2:$CP$214"}</definedName>
    <definedName name="___cp8" localSheetId="6" hidden="1">{"'előző év december'!$A$2:$CP$214"}</definedName>
    <definedName name="___cp8" localSheetId="8" hidden="1">{"'előző év december'!$A$2:$CP$214"}</definedName>
    <definedName name="___cp8" localSheetId="9" hidden="1">{"'előző év december'!$A$2:$CP$214"}</definedName>
    <definedName name="___cp8" localSheetId="4" hidden="1">{"'előző év december'!$A$2:$CP$214"}</definedName>
    <definedName name="___cp8" localSheetId="16" hidden="1">{"'előző év december'!$A$2:$CP$214"}</definedName>
    <definedName name="___cp8" hidden="1">{"'előző év december'!$A$2:$CP$214"}</definedName>
    <definedName name="___cp9" localSheetId="1" hidden="1">{"'előző év december'!$A$2:$CP$214"}</definedName>
    <definedName name="___cp9" localSheetId="11" hidden="1">{"'előző év december'!$A$2:$CP$214"}</definedName>
    <definedName name="___cp9" localSheetId="12" hidden="1">{"'előző év december'!$A$2:$CP$214"}</definedName>
    <definedName name="___cp9" localSheetId="3" hidden="1">{"'előző év december'!$A$2:$CP$214"}</definedName>
    <definedName name="___cp9" localSheetId="5" hidden="1">{"'előző év december'!$A$2:$CP$214"}</definedName>
    <definedName name="___cp9" localSheetId="6" hidden="1">{"'előző év december'!$A$2:$CP$214"}</definedName>
    <definedName name="___cp9" localSheetId="8" hidden="1">{"'előző év december'!$A$2:$CP$214"}</definedName>
    <definedName name="___cp9" localSheetId="9" hidden="1">{"'előző év december'!$A$2:$CP$214"}</definedName>
    <definedName name="___cp9" localSheetId="4" hidden="1">{"'előző év december'!$A$2:$CP$214"}</definedName>
    <definedName name="___cp9" localSheetId="16" hidden="1">{"'előző év december'!$A$2:$CP$214"}</definedName>
    <definedName name="___cp9" hidden="1">{"'előző év december'!$A$2:$CP$214"}</definedName>
    <definedName name="___cpr2" localSheetId="1" hidden="1">{"'előző év december'!$A$2:$CP$214"}</definedName>
    <definedName name="___cpr2" localSheetId="11" hidden="1">{"'előző év december'!$A$2:$CP$214"}</definedName>
    <definedName name="___cpr2" localSheetId="12" hidden="1">{"'előző év december'!$A$2:$CP$214"}</definedName>
    <definedName name="___cpr2" localSheetId="3" hidden="1">{"'előző év december'!$A$2:$CP$214"}</definedName>
    <definedName name="___cpr2" localSheetId="5" hidden="1">{"'előző év december'!$A$2:$CP$214"}</definedName>
    <definedName name="___cpr2" localSheetId="6" hidden="1">{"'előző év december'!$A$2:$CP$214"}</definedName>
    <definedName name="___cpr2" localSheetId="8" hidden="1">{"'előző év december'!$A$2:$CP$214"}</definedName>
    <definedName name="___cpr2" localSheetId="9" hidden="1">{"'előző év december'!$A$2:$CP$214"}</definedName>
    <definedName name="___cpr2" localSheetId="4" hidden="1">{"'előző év december'!$A$2:$CP$214"}</definedName>
    <definedName name="___cpr2" localSheetId="16" hidden="1">{"'előző év december'!$A$2:$CP$214"}</definedName>
    <definedName name="___cpr2" hidden="1">{"'előző év december'!$A$2:$CP$214"}</definedName>
    <definedName name="___cpr3" localSheetId="1" hidden="1">{"'előző év december'!$A$2:$CP$214"}</definedName>
    <definedName name="___cpr3" localSheetId="11" hidden="1">{"'előző év december'!$A$2:$CP$214"}</definedName>
    <definedName name="___cpr3" localSheetId="12" hidden="1">{"'előző év december'!$A$2:$CP$214"}</definedName>
    <definedName name="___cpr3" localSheetId="3" hidden="1">{"'előző év december'!$A$2:$CP$214"}</definedName>
    <definedName name="___cpr3" localSheetId="5" hidden="1">{"'előző év december'!$A$2:$CP$214"}</definedName>
    <definedName name="___cpr3" localSheetId="6" hidden="1">{"'előző év december'!$A$2:$CP$214"}</definedName>
    <definedName name="___cpr3" localSheetId="8" hidden="1">{"'előző év december'!$A$2:$CP$214"}</definedName>
    <definedName name="___cpr3" localSheetId="9" hidden="1">{"'előző év december'!$A$2:$CP$214"}</definedName>
    <definedName name="___cpr3" localSheetId="4" hidden="1">{"'előző év december'!$A$2:$CP$214"}</definedName>
    <definedName name="___cpr3" localSheetId="16" hidden="1">{"'előző év december'!$A$2:$CP$214"}</definedName>
    <definedName name="___cpr3" hidden="1">{"'előző év december'!$A$2:$CP$214"}</definedName>
    <definedName name="___cpr4" localSheetId="1" hidden="1">{"'előző év december'!$A$2:$CP$214"}</definedName>
    <definedName name="___cpr4" localSheetId="11" hidden="1">{"'előző év december'!$A$2:$CP$214"}</definedName>
    <definedName name="___cpr4" localSheetId="12" hidden="1">{"'előző év december'!$A$2:$CP$214"}</definedName>
    <definedName name="___cpr4" localSheetId="3" hidden="1">{"'előző év december'!$A$2:$CP$214"}</definedName>
    <definedName name="___cpr4" localSheetId="5" hidden="1">{"'előző év december'!$A$2:$CP$214"}</definedName>
    <definedName name="___cpr4" localSheetId="6" hidden="1">{"'előző év december'!$A$2:$CP$214"}</definedName>
    <definedName name="___cpr4" localSheetId="8" hidden="1">{"'előző év december'!$A$2:$CP$214"}</definedName>
    <definedName name="___cpr4" localSheetId="9" hidden="1">{"'előző év december'!$A$2:$CP$214"}</definedName>
    <definedName name="___cpr4" localSheetId="4" hidden="1">{"'előző év december'!$A$2:$CP$214"}</definedName>
    <definedName name="___cpr4" localSheetId="16" hidden="1">{"'előző év december'!$A$2:$CP$214"}</definedName>
    <definedName name="___cpr4" hidden="1">{"'előző év december'!$A$2:$CP$214"}</definedName>
    <definedName name="__123Graph_A" localSheetId="1" hidden="1">[1]Market!#REF!</definedName>
    <definedName name="__123Graph_A" localSheetId="12" hidden="1">[1]Market!#REF!</definedName>
    <definedName name="__123Graph_A" localSheetId="3" hidden="1">[2]Market!#REF!</definedName>
    <definedName name="__123Graph_A" localSheetId="5" hidden="1">[1]Market!#REF!</definedName>
    <definedName name="__123Graph_A" localSheetId="4" hidden="1">[2]Market!#REF!</definedName>
    <definedName name="__123Graph_A" localSheetId="14" hidden="1">[1]Market!#REF!</definedName>
    <definedName name="__123Graph_A" hidden="1">[1]Market!#REF!</definedName>
    <definedName name="__123Graph_ADIFF" localSheetId="1" hidden="1">[1]Market!#REF!</definedName>
    <definedName name="__123Graph_ADIFF" localSheetId="12" hidden="1">[1]Market!#REF!</definedName>
    <definedName name="__123Graph_ADIFF" localSheetId="3" hidden="1">[2]Market!#REF!</definedName>
    <definedName name="__123Graph_ADIFF" localSheetId="5" hidden="1">[1]Market!#REF!</definedName>
    <definedName name="__123Graph_ADIFF" localSheetId="4" hidden="1">[2]Market!#REF!</definedName>
    <definedName name="__123Graph_ADIFF" localSheetId="14" hidden="1">[1]Market!#REF!</definedName>
    <definedName name="__123Graph_ADIFF" hidden="1">[1]Market!#REF!</definedName>
    <definedName name="__123Graph_ALINES" localSheetId="1" hidden="1">[1]Market!#REF!</definedName>
    <definedName name="__123Graph_ALINES" localSheetId="12" hidden="1">[1]Market!#REF!</definedName>
    <definedName name="__123Graph_ALINES" localSheetId="3" hidden="1">[2]Market!#REF!</definedName>
    <definedName name="__123Graph_ALINES" localSheetId="5" hidden="1">[1]Market!#REF!</definedName>
    <definedName name="__123Graph_ALINES" localSheetId="4" hidden="1">[2]Market!#REF!</definedName>
    <definedName name="__123Graph_ALINES" localSheetId="14" hidden="1">[1]Market!#REF!</definedName>
    <definedName name="__123Graph_ALINES" hidden="1">[1]Market!#REF!</definedName>
    <definedName name="__123Graph_B" localSheetId="1" hidden="1">[1]Market!#REF!</definedName>
    <definedName name="__123Graph_B" localSheetId="12" hidden="1">[1]Market!#REF!</definedName>
    <definedName name="__123Graph_B" localSheetId="3" hidden="1">[2]Market!#REF!</definedName>
    <definedName name="__123Graph_B" localSheetId="5" hidden="1">[1]Market!#REF!</definedName>
    <definedName name="__123Graph_B" localSheetId="4" hidden="1">[2]Market!#REF!</definedName>
    <definedName name="__123Graph_B" localSheetId="14" hidden="1">[1]Market!#REF!</definedName>
    <definedName name="__123Graph_B" hidden="1">[1]Market!#REF!</definedName>
    <definedName name="__123Graph_BDIFF" localSheetId="1" hidden="1">[1]Market!#REF!</definedName>
    <definedName name="__123Graph_BDIFF" localSheetId="12" hidden="1">[1]Market!#REF!</definedName>
    <definedName name="__123Graph_BDIFF" localSheetId="3" hidden="1">[2]Market!#REF!</definedName>
    <definedName name="__123Graph_BDIFF" localSheetId="5" hidden="1">[1]Market!#REF!</definedName>
    <definedName name="__123Graph_BDIFF" localSheetId="4" hidden="1">[2]Market!#REF!</definedName>
    <definedName name="__123Graph_BDIFF" localSheetId="14" hidden="1">[1]Market!#REF!</definedName>
    <definedName name="__123Graph_BDIFF" hidden="1">[1]Market!#REF!</definedName>
    <definedName name="__123Graph_BLINES" localSheetId="1" hidden="1">[1]Market!#REF!</definedName>
    <definedName name="__123Graph_BLINES" localSheetId="12" hidden="1">[1]Market!#REF!</definedName>
    <definedName name="__123Graph_BLINES" localSheetId="3" hidden="1">[2]Market!#REF!</definedName>
    <definedName name="__123Graph_BLINES" localSheetId="5" hidden="1">[1]Market!#REF!</definedName>
    <definedName name="__123Graph_BLINES" localSheetId="4" hidden="1">[2]Market!#REF!</definedName>
    <definedName name="__123Graph_BLINES" localSheetId="14" hidden="1">[1]Market!#REF!</definedName>
    <definedName name="__123Graph_BLINES" hidden="1">[1]Market!#REF!</definedName>
    <definedName name="__123Graph_C" localSheetId="1" hidden="1">[1]Market!#REF!</definedName>
    <definedName name="__123Graph_C" localSheetId="12" hidden="1">[1]Market!#REF!</definedName>
    <definedName name="__123Graph_C" localSheetId="3" hidden="1">[2]Market!#REF!</definedName>
    <definedName name="__123Graph_C" localSheetId="5" hidden="1">[1]Market!#REF!</definedName>
    <definedName name="__123Graph_C" localSheetId="4" hidden="1">[2]Market!#REF!</definedName>
    <definedName name="__123Graph_C" localSheetId="14" hidden="1">[1]Market!#REF!</definedName>
    <definedName name="__123Graph_C" hidden="1">[1]Market!#REF!</definedName>
    <definedName name="__123Graph_CDIFF" localSheetId="1" hidden="1">[1]Market!#REF!</definedName>
    <definedName name="__123Graph_CDIFF" localSheetId="12" hidden="1">[1]Market!#REF!</definedName>
    <definedName name="__123Graph_CDIFF" localSheetId="3" hidden="1">[2]Market!#REF!</definedName>
    <definedName name="__123Graph_CDIFF" localSheetId="5" hidden="1">[1]Market!#REF!</definedName>
    <definedName name="__123Graph_CDIFF" localSheetId="4" hidden="1">[2]Market!#REF!</definedName>
    <definedName name="__123Graph_CDIFF" localSheetId="14" hidden="1">[1]Market!#REF!</definedName>
    <definedName name="__123Graph_CDIFF" hidden="1">[1]Market!#REF!</definedName>
    <definedName name="__123Graph_CLINES" localSheetId="1" hidden="1">[1]Market!#REF!</definedName>
    <definedName name="__123Graph_CLINES" localSheetId="12" hidden="1">[1]Market!#REF!</definedName>
    <definedName name="__123Graph_CLINES" localSheetId="3" hidden="1">[2]Market!#REF!</definedName>
    <definedName name="__123Graph_CLINES" localSheetId="5" hidden="1">[1]Market!#REF!</definedName>
    <definedName name="__123Graph_CLINES" localSheetId="4" hidden="1">[2]Market!#REF!</definedName>
    <definedName name="__123Graph_CLINES" localSheetId="14" hidden="1">[1]Market!#REF!</definedName>
    <definedName name="__123Graph_CLINES" hidden="1">[1]Market!#REF!</definedName>
    <definedName name="__123Graph_DLINES" localSheetId="1" hidden="1">[1]Market!#REF!</definedName>
    <definedName name="__123Graph_DLINES" localSheetId="12" hidden="1">[1]Market!#REF!</definedName>
    <definedName name="__123Graph_DLINES" localSheetId="3" hidden="1">[2]Market!#REF!</definedName>
    <definedName name="__123Graph_DLINES" localSheetId="5" hidden="1">[1]Market!#REF!</definedName>
    <definedName name="__123Graph_DLINES" localSheetId="4" hidden="1">[2]Market!#REF!</definedName>
    <definedName name="__123Graph_DLINES" localSheetId="14" hidden="1">[1]Market!#REF!</definedName>
    <definedName name="__123Graph_DLINES" hidden="1">[1]Market!#REF!</definedName>
    <definedName name="__123Graph_X" localSheetId="1" hidden="1">[1]Market!#REF!</definedName>
    <definedName name="__123Graph_X" localSheetId="12" hidden="1">[1]Market!#REF!</definedName>
    <definedName name="__123Graph_X" localSheetId="3" hidden="1">[2]Market!#REF!</definedName>
    <definedName name="__123Graph_X" localSheetId="5" hidden="1">[1]Market!#REF!</definedName>
    <definedName name="__123Graph_X" localSheetId="4" hidden="1">[2]Market!#REF!</definedName>
    <definedName name="__123Graph_X" localSheetId="14" hidden="1">[1]Market!#REF!</definedName>
    <definedName name="__123Graph_X" hidden="1">[1]Market!#REF!</definedName>
    <definedName name="__123Graph_XDIFF" localSheetId="1" hidden="1">[1]Market!#REF!</definedName>
    <definedName name="__123Graph_XDIFF" localSheetId="12" hidden="1">[1]Market!#REF!</definedName>
    <definedName name="__123Graph_XDIFF" localSheetId="3" hidden="1">[2]Market!#REF!</definedName>
    <definedName name="__123Graph_XDIFF" localSheetId="5" hidden="1">[1]Market!#REF!</definedName>
    <definedName name="__123Graph_XDIFF" localSheetId="4" hidden="1">[2]Market!#REF!</definedName>
    <definedName name="__123Graph_XDIFF" localSheetId="14" hidden="1">[1]Market!#REF!</definedName>
    <definedName name="__123Graph_XDIFF" hidden="1">[1]Market!#REF!</definedName>
    <definedName name="__123Graph_XLINES" localSheetId="1" hidden="1">[1]Market!#REF!</definedName>
    <definedName name="__123Graph_XLINES" localSheetId="12" hidden="1">[1]Market!#REF!</definedName>
    <definedName name="__123Graph_XLINES" localSheetId="3" hidden="1">[2]Market!#REF!</definedName>
    <definedName name="__123Graph_XLINES" localSheetId="5" hidden="1">[1]Market!#REF!</definedName>
    <definedName name="__123Graph_XLINES" localSheetId="4" hidden="1">[2]Market!#REF!</definedName>
    <definedName name="__123Graph_XLINES" localSheetId="14" hidden="1">[1]Market!#REF!</definedName>
    <definedName name="__123Graph_XLINES" hidden="1">[1]Market!#REF!</definedName>
    <definedName name="__NewChart" hidden="1">[2]Market!#REF!</definedName>
    <definedName name="__NewChart_EN" hidden="1">[2]Market!#REF!</definedName>
    <definedName name="_123Graph_A" localSheetId="1" hidden="1">[1]Market!#REF!</definedName>
    <definedName name="_123Graph_A" localSheetId="12" hidden="1">[1]Market!#REF!</definedName>
    <definedName name="_123Graph_A" localSheetId="3" hidden="1">[2]Market!#REF!</definedName>
    <definedName name="_123Graph_A" localSheetId="5" hidden="1">[1]Market!#REF!</definedName>
    <definedName name="_123Graph_A" localSheetId="4" hidden="1">[2]Market!#REF!</definedName>
    <definedName name="_123Graph_A" localSheetId="14" hidden="1">[1]Market!#REF!</definedName>
    <definedName name="_123Graph_A" hidden="1">[1]Market!#REF!</definedName>
    <definedName name="_c11_baseline">OFFSET('c1-1'!$L$14,0,0,COUNTA('c1-1'!$A$14:$A$1003))</definedName>
    <definedName name="_c11_datum">OFFSET('c1-1'!$A$14,0,0,COUNTA('c1-1'!$A$14:$A$1003))</definedName>
    <definedName name="_c11_dbaseline">OFFSET('c1-1'!$G$14,0,0,COUNTA('c1-1'!$A$14:$A$1003))</definedName>
    <definedName name="_c11_dummyfcastminus">OFFSET('c1-1'!$N$14,0,0,COUNTA('c1-1'!$A$14:$A$1003))</definedName>
    <definedName name="_c11_dummyfcastplus">OFFSET('c1-1'!$M$14,0,0,COUNTA('c1-1'!$A$14:$A$1003))</definedName>
    <definedName name="_c11_lower30">OFFSET('c1-1'!$F$14,0,0,COUNTA('c1-1'!$A$14:$A$1003))</definedName>
    <definedName name="_c11_lower60">OFFSET('c1-1'!$E$14,0,0,COUNTA('c1-1'!$A$14:$A$1003))</definedName>
    <definedName name="_c11_lower90">OFFSET('c1-1'!$D$14,0,0,COUNTA('c1-1'!$A$14:$A$1003))</definedName>
    <definedName name="_c11_target">OFFSET('c1-1'!$K$14,0,0,COUNTA('c1-1'!$A$14:$A$1003))</definedName>
    <definedName name="_c11_upper30">OFFSET('c1-1'!$H$14,0,0,COUNTA('c1-1'!$A$14:$A$1003))</definedName>
    <definedName name="_c11_upper60">OFFSET('c1-1'!$I$14,0,0,COUNTA('c1-1'!$A$14:$A$1003))</definedName>
    <definedName name="_c11_upper90">OFFSET('c1-1'!$J$14,0,0,COUNTA('c1-1'!$A$14:$A$1003))</definedName>
    <definedName name="_c112_datum" localSheetId="12">OFFSET('c1-11'!#REF!,0,0,COUNTA('c1-11'!$A$13:$A$998))</definedName>
    <definedName name="_c112_datum" localSheetId="14">OFFSET('c1-10'!#REF!,0,0,COUNTA('c1-10'!$A$15:$A$1004))</definedName>
    <definedName name="_c112_datum">OFFSET('c1-10'!#REF!,0,0,COUNTA('c1-10'!$A$15:$A$1004))</definedName>
    <definedName name="_c112_dummyfcastminus" localSheetId="12">OFFSET('c1-11'!#REF!,0,0,COUNTA('c1-11'!$A$13:$A$998))</definedName>
    <definedName name="_c112_dummyfcastminus">OFFSET('c1-10'!$F$15,0,0,COUNTA('c1-10'!$A$15:$A$1004))</definedName>
    <definedName name="_c112_dummyfcastplus" localSheetId="12">OFFSET('c1-11'!#REF!,0,0,COUNTA('c1-11'!$A$13:$A$998))</definedName>
    <definedName name="_c112_dummyfcastplus">OFFSET('c1-10'!$E$15,0,0,COUNTA('c1-10'!$A$15:$A$1004))</definedName>
    <definedName name="_c112_emprate" localSheetId="12">OFFSET('c1-11'!#REF!,0,0,COUNTA('c1-11'!$A$13:$A$998))</definedName>
    <definedName name="_c112_emprate" localSheetId="14">OFFSET('c1-10'!#REF!,0,0,COUNTA('c1-10'!$A$15:$A$1004))</definedName>
    <definedName name="_c112_emprate">OFFSET('c1-10'!#REF!,0,0,COUNTA('c1-10'!$A$15:$A$1004))</definedName>
    <definedName name="_c112_participation" localSheetId="12">OFFSET('c1-11'!#REF!,0,0,COUNTA('c1-11'!$A$13:$A$998))</definedName>
    <definedName name="_c112_participation" localSheetId="14">OFFSET('c1-10'!#REF!,0,0,COUNTA('c1-10'!$A$15:$A$1004))</definedName>
    <definedName name="_c112_participation">OFFSET('c1-10'!#REF!,0,0,COUNTA('c1-10'!$A$15:$A$1004))</definedName>
    <definedName name="_c112_unemprate" localSheetId="12">OFFSET('c1-11'!#REF!,0,0,COUNTA('c1-11'!$A$13:$A$998))</definedName>
    <definedName name="_c112_unemprate" localSheetId="14">OFFSET('c1-10'!#REF!,0,0,COUNTA('c1-10'!$A$15:$A$1004))</definedName>
    <definedName name="_c112_unemprate">OFFSET('c1-10'!#REF!,0,0,COUNTA('c1-10'!$A$15:$A$1004))</definedName>
    <definedName name="_c13_core">OFFSET('c1-3'!$B$17,0,0,COUNTA('c1-3'!$A$17:$A$1006))</definedName>
    <definedName name="_c13_CPI">OFFSET('c1-3'!$E$17,0,0,COUNTA('c1-3'!$A$17:$A$1006))</definedName>
    <definedName name="_c13_datum">OFFSET('c1-3'!$A$17,0,0,COUNTA('c1-3'!$A$17:$A$1006))</definedName>
    <definedName name="_c13_dummyfcastminus">OFFSET('c1-3'!$L$17,0,0,COUNTA('c1-3'!$A$17:$A$1006))</definedName>
    <definedName name="_c13_dummyfcastplus">OFFSET('c1-3'!$K$17,0,0,COUNTA('c1-3'!$A$17:$A$1006))</definedName>
    <definedName name="_c13_indirecttax">OFFSET('c1-3'!$D$17,0,0,COUNTA('c1-3'!$A$17:$A$1006))</definedName>
    <definedName name="_c13_noncore">OFFSET('c1-3'!$C$17,0,0,COUNTA('c1-3'!$A$17:$A$1006))</definedName>
    <definedName name="_c14_baseline">OFFSET('c1-4'!$K$15,0,0,COUNTA('c1-4'!$A$15:$A$1004))</definedName>
    <definedName name="_c14_datum">OFFSET('c1-4'!$A$15,0,0,COUNTA('c1-4'!$A$15:$A$1004))</definedName>
    <definedName name="_c14_dbaseline">OFFSET('c1-4'!$G$15,0,0,COUNTA('c1-4'!$A$15:$A$1004))</definedName>
    <definedName name="_c14_dummyfcastminus">OFFSET('c1-4'!$M$15,0,0,COUNTA('c1-4'!$A$15:$A$1004))</definedName>
    <definedName name="_c14_dummyfcastplus">OFFSET('c1-4'!$L$15,0,0,COUNTA('c1-4'!$A$15:$A$1004))</definedName>
    <definedName name="_c14_lower30">OFFSET('c1-4'!$F$15,0,0,COUNTA('c1-4'!$A$15:$A$1004))</definedName>
    <definedName name="_c14_lower60">OFFSET('c1-4'!$E$15,0,0,COUNTA('c1-4'!$A$15:$A$1004))</definedName>
    <definedName name="_c14_lower90">OFFSET('c1-4'!$D$15,0,0,COUNTA('c1-4'!$A$15:$A$1004))</definedName>
    <definedName name="_c14_upper30">OFFSET('c1-4'!$H$15,0,0,COUNTA('c1-4'!$A$15:$A$1004))</definedName>
    <definedName name="_c14_upper60">OFFSET('c1-4'!$I$15,0,0,COUNTA('c1-4'!$A$15:$A$1004))</definedName>
    <definedName name="_c14_upper90">OFFSET('c1-4'!$J$15,0,0,COUNTA('c1-4'!$A$15:$A$1004))</definedName>
    <definedName name="_c15_consumption" localSheetId="9">OFFSET('c1-8'!$C$16,0,0,COUNTA('c1-8'!$A$16:$A$1007))</definedName>
    <definedName name="_c15_datum" localSheetId="9">OFFSET('c1-8'!$A$16,0,0,COUNTA('c1-8'!$A$16:$A$1007))</definedName>
    <definedName name="_c15_dummyfcastminus" localSheetId="9">OFFSET('c1-8'!#REF!,0,0,COUNTA('c1-8'!$A$16:$A$1007))</definedName>
    <definedName name="_c15_dummyfcastplus" localSheetId="9">OFFSET('c1-8'!#REF!,0,0,COUNTA('c1-8'!$A$16:$A$1007))</definedName>
    <definedName name="_c15_GDP" localSheetId="9">OFFSET('c1-8'!$H$16,0,0,COUNTA('c1-8'!$A$16:$A$1007))</definedName>
    <definedName name="_c15_government" localSheetId="9">OFFSET('c1-8'!$D$16,0,0,COUNTA('c1-8'!$A$16:$A$1007))</definedName>
    <definedName name="_c15_inventories" localSheetId="9">OFFSET('c1-8'!$F$16,0,0,COUNTA('c1-8'!$A$16:$A$1007))</definedName>
    <definedName name="_c15_investment" localSheetId="9">OFFSET('c1-8'!$E$16,0,0,COUNTA('c1-8'!$A$16:$A$1007))</definedName>
    <definedName name="_c15_netexport" localSheetId="9">OFFSET('c1-8'!$G$16,0,0,COUNTA('c1-8'!$A$16:$A$1007))</definedName>
    <definedName name="_c16_datum" localSheetId="8">OFFSET('c1-7'!$A$17,0,0,COUNTA('c1-7'!$A$17:$A$1006))</definedName>
    <definedName name="_c16_dummyfcastminus" localSheetId="8">OFFSET('c1-7'!$F$17,0,0,COUNTA('c1-7'!$A$17:$A$1006))</definedName>
    <definedName name="_c16_dummyfcastplus" localSheetId="8">OFFSET('c1-7'!$E$17,0,0,COUNTA('c1-7'!$A$17:$A$1006))</definedName>
    <definedName name="_c16_export" localSheetId="8">OFFSET('c1-7'!$C$17,0,0,COUNTA('c1-7'!$A$17:$A$1006))</definedName>
    <definedName name="_c16_exportshare" localSheetId="8">OFFSET('c1-7'!$B$17,0,0,COUNTA('c1-7'!$A$17:$A$1006))</definedName>
    <definedName name="_c16_externaldemand" localSheetId="8">OFFSET('c1-7'!$D$17,0,0,COUNTA('c1-7'!$A$17:$A$1006))</definedName>
    <definedName name="_c17_datum">OFFSET('c1-6'!$A$17,0,0,COUNTA('c1-6'!$A$17:$A$1006))</definedName>
    <definedName name="_c17_Ic">OFFSET('c1-6'!$D$17,0,0,COUNTA('c1-6'!$A$17:$A$1006))</definedName>
    <definedName name="_c17_Ig">OFFSET('c1-6'!$B$17,0,0,COUNTA('c1-6'!$A$17:$A$1006))</definedName>
    <definedName name="_c17_Ih">OFFSET('c1-6'!$C$17,0,0,COUNTA('c1-6'!$A$17:$A$1006))</definedName>
    <definedName name="_c18_consrate" localSheetId="6">OFFSET('c1-5'!$B$14,0,0,COUNTA('c1-5'!$A$14:$A$1003))</definedName>
    <definedName name="_c18_datum" localSheetId="6">OFFSET('c1-5'!$A$14,0,0,COUNTA('c1-5'!$A$14:$A$1003))</definedName>
    <definedName name="_c18_dummyfcastminus" localSheetId="6">OFFSET('c1-5'!$F$14,0,0,COUNTA('c1-5'!$A$14:$A$1003))</definedName>
    <definedName name="_c18_dummyfcastplus" localSheetId="6">OFFSET('c1-5'!$E$14,0,0,COUNTA('c1-5'!$A$14:$A$1003))</definedName>
    <definedName name="_c18_irate" localSheetId="6">OFFSET('c1-5'!$D$14,0,0,COUNTA('c1-5'!$A$14:$A$1003))</definedName>
    <definedName name="_c18_netsaving" localSheetId="6">OFFSET('c1-5'!$C$14,0,0,COUNTA('c1-5'!$A$14:$A$1003))</definedName>
    <definedName name="_cp1" localSheetId="1" hidden="1">{"'előző év december'!$A$2:$CP$214"}</definedName>
    <definedName name="_cp1" localSheetId="12" hidden="1">{"'előző év december'!$A$2:$CP$214"}</definedName>
    <definedName name="_cp1" localSheetId="3" hidden="1">{"'előző év december'!$A$2:$CP$214"}</definedName>
    <definedName name="_cp1" localSheetId="5" hidden="1">{"'előző év december'!$A$2:$CP$214"}</definedName>
    <definedName name="_cp1" localSheetId="6" hidden="1">{"'előző év december'!$A$2:$CP$214"}</definedName>
    <definedName name="_cp1" localSheetId="8" hidden="1">{"'előző év december'!$A$2:$CP$214"}</definedName>
    <definedName name="_cp1" localSheetId="9" hidden="1">{"'előző év december'!$A$2:$CP$214"}</definedName>
    <definedName name="_cp1" localSheetId="4" hidden="1">{"'előző év december'!$A$2:$CP$214"}</definedName>
    <definedName name="_cp1" localSheetId="16" hidden="1">{"'előző év december'!$A$2:$CP$214"}</definedName>
    <definedName name="_cp1" hidden="1">{"'előző év december'!$A$2:$CP$214"}</definedName>
    <definedName name="_cp10" localSheetId="1" hidden="1">{"'előző év december'!$A$2:$CP$214"}</definedName>
    <definedName name="_cp10" localSheetId="11" hidden="1">{"'előző év december'!$A$2:$CP$214"}</definedName>
    <definedName name="_cp10" localSheetId="12" hidden="1">{"'előző év december'!$A$2:$CP$214"}</definedName>
    <definedName name="_cp10" localSheetId="3"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4" hidden="1">{"'előző év december'!$A$2:$CP$214"}</definedName>
    <definedName name="_cp10" localSheetId="16" hidden="1">{"'előző év december'!$A$2:$CP$214"}</definedName>
    <definedName name="_cp10" hidden="1">{"'előző év december'!$A$2:$CP$214"}</definedName>
    <definedName name="_cp11" localSheetId="1" hidden="1">{"'előző év december'!$A$2:$CP$214"}</definedName>
    <definedName name="_cp11" localSheetId="11" hidden="1">{"'előző év december'!$A$2:$CP$214"}</definedName>
    <definedName name="_cp11" localSheetId="12" hidden="1">{"'előző év december'!$A$2:$CP$214"}</definedName>
    <definedName name="_cp11" localSheetId="3"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4" hidden="1">{"'előző év december'!$A$2:$CP$214"}</definedName>
    <definedName name="_cp11" localSheetId="16" hidden="1">{"'előző év december'!$A$2:$CP$214"}</definedName>
    <definedName name="_cp11" hidden="1">{"'előző év december'!$A$2:$CP$214"}</definedName>
    <definedName name="_cp2" localSheetId="1" hidden="1">{"'előző év december'!$A$2:$CP$214"}</definedName>
    <definedName name="_cp2" localSheetId="11" hidden="1">{"'előző év december'!$A$2:$CP$214"}</definedName>
    <definedName name="_cp2" localSheetId="12" hidden="1">{"'előző év december'!$A$2:$CP$214"}</definedName>
    <definedName name="_cp2" localSheetId="3"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4" hidden="1">{"'előző év december'!$A$2:$CP$214"}</definedName>
    <definedName name="_cp2" localSheetId="16" hidden="1">{"'előző év december'!$A$2:$CP$214"}</definedName>
    <definedName name="_cp2" hidden="1">{"'előző év december'!$A$2:$CP$214"}</definedName>
    <definedName name="_cp3" localSheetId="1" hidden="1">{"'előző év december'!$A$2:$CP$214"}</definedName>
    <definedName name="_cp3" localSheetId="11" hidden="1">{"'előző év december'!$A$2:$CP$214"}</definedName>
    <definedName name="_cp3" localSheetId="12" hidden="1">{"'előző év december'!$A$2:$CP$214"}</definedName>
    <definedName name="_cp3" localSheetId="3"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4" hidden="1">{"'előző év december'!$A$2:$CP$214"}</definedName>
    <definedName name="_cp3" localSheetId="16" hidden="1">{"'előző év december'!$A$2:$CP$214"}</definedName>
    <definedName name="_cp3" hidden="1">{"'előző év december'!$A$2:$CP$214"}</definedName>
    <definedName name="_cp4" localSheetId="1" hidden="1">{"'előző év december'!$A$2:$CP$214"}</definedName>
    <definedName name="_cp4" localSheetId="11" hidden="1">{"'előző év december'!$A$2:$CP$214"}</definedName>
    <definedName name="_cp4" localSheetId="12" hidden="1">{"'előző év december'!$A$2:$CP$214"}</definedName>
    <definedName name="_cp4" localSheetId="3"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4" hidden="1">{"'előző év december'!$A$2:$CP$214"}</definedName>
    <definedName name="_cp4" localSheetId="16" hidden="1">{"'előző év december'!$A$2:$CP$214"}</definedName>
    <definedName name="_cp4" hidden="1">{"'előző év december'!$A$2:$CP$214"}</definedName>
    <definedName name="_cp5" localSheetId="1" hidden="1">{"'előző év december'!$A$2:$CP$214"}</definedName>
    <definedName name="_cp5" localSheetId="11" hidden="1">{"'előző év december'!$A$2:$CP$214"}</definedName>
    <definedName name="_cp5" localSheetId="12" hidden="1">{"'előző év december'!$A$2:$CP$214"}</definedName>
    <definedName name="_cp5" localSheetId="3"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4" hidden="1">{"'előző év december'!$A$2:$CP$214"}</definedName>
    <definedName name="_cp5" localSheetId="16" hidden="1">{"'előző év december'!$A$2:$CP$214"}</definedName>
    <definedName name="_cp5" hidden="1">{"'előző év december'!$A$2:$CP$214"}</definedName>
    <definedName name="_cp6" localSheetId="1" hidden="1">{"'előző év december'!$A$2:$CP$214"}</definedName>
    <definedName name="_cp6" localSheetId="11" hidden="1">{"'előző év december'!$A$2:$CP$214"}</definedName>
    <definedName name="_cp6" localSheetId="12" hidden="1">{"'előző év december'!$A$2:$CP$214"}</definedName>
    <definedName name="_cp6" localSheetId="3"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4" hidden="1">{"'előző év december'!$A$2:$CP$214"}</definedName>
    <definedName name="_cp6" localSheetId="16" hidden="1">{"'előző év december'!$A$2:$CP$214"}</definedName>
    <definedName name="_cp6" hidden="1">{"'előző év december'!$A$2:$CP$214"}</definedName>
    <definedName name="_cp7" localSheetId="1" hidden="1">{"'előző év december'!$A$2:$CP$214"}</definedName>
    <definedName name="_cp7" localSheetId="11" hidden="1">{"'előző év december'!$A$2:$CP$214"}</definedName>
    <definedName name="_cp7" localSheetId="12" hidden="1">{"'előző év december'!$A$2:$CP$214"}</definedName>
    <definedName name="_cp7" localSheetId="3"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4" hidden="1">{"'előző év december'!$A$2:$CP$214"}</definedName>
    <definedName name="_cp7" localSheetId="16" hidden="1">{"'előző év december'!$A$2:$CP$214"}</definedName>
    <definedName name="_cp7" hidden="1">{"'előző év december'!$A$2:$CP$214"}</definedName>
    <definedName name="_cp8" localSheetId="1" hidden="1">{"'előző év december'!$A$2:$CP$214"}</definedName>
    <definedName name="_cp8" localSheetId="11" hidden="1">{"'előző év december'!$A$2:$CP$214"}</definedName>
    <definedName name="_cp8" localSheetId="12" hidden="1">{"'előző év december'!$A$2:$CP$214"}</definedName>
    <definedName name="_cp8" localSheetId="3"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4" hidden="1">{"'előző év december'!$A$2:$CP$214"}</definedName>
    <definedName name="_cp8" localSheetId="16" hidden="1">{"'előző év december'!$A$2:$CP$214"}</definedName>
    <definedName name="_cp8" hidden="1">{"'előző év december'!$A$2:$CP$214"}</definedName>
    <definedName name="_cp9" localSheetId="1" hidden="1">{"'előző év december'!$A$2:$CP$214"}</definedName>
    <definedName name="_cp9" localSheetId="11" hidden="1">{"'előző év december'!$A$2:$CP$214"}</definedName>
    <definedName name="_cp9" localSheetId="12" hidden="1">{"'előző év december'!$A$2:$CP$214"}</definedName>
    <definedName name="_cp9" localSheetId="3"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4" hidden="1">{"'előző év december'!$A$2:$CP$214"}</definedName>
    <definedName name="_cp9" localSheetId="16" hidden="1">{"'előző év december'!$A$2:$CP$214"}</definedName>
    <definedName name="_cp9" hidden="1">{"'előző év december'!$A$2:$CP$214"}</definedName>
    <definedName name="_cpr2" localSheetId="1" hidden="1">{"'előző év december'!$A$2:$CP$214"}</definedName>
    <definedName name="_cpr2" localSheetId="11" hidden="1">{"'előző év december'!$A$2:$CP$214"}</definedName>
    <definedName name="_cpr2" localSheetId="12" hidden="1">{"'előző év december'!$A$2:$CP$214"}</definedName>
    <definedName name="_cpr2" localSheetId="3"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4" hidden="1">{"'előző év december'!$A$2:$CP$214"}</definedName>
    <definedName name="_cpr2" localSheetId="16" hidden="1">{"'előző év december'!$A$2:$CP$214"}</definedName>
    <definedName name="_cpr2" hidden="1">{"'előző év december'!$A$2:$CP$214"}</definedName>
    <definedName name="_cpr3" localSheetId="1" hidden="1">{"'előző év december'!$A$2:$CP$214"}</definedName>
    <definedName name="_cpr3" localSheetId="11" hidden="1">{"'előző év december'!$A$2:$CP$214"}</definedName>
    <definedName name="_cpr3" localSheetId="12" hidden="1">{"'előző év december'!$A$2:$CP$214"}</definedName>
    <definedName name="_cpr3" localSheetId="3"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4" hidden="1">{"'előző év december'!$A$2:$CP$214"}</definedName>
    <definedName name="_cpr3" localSheetId="16" hidden="1">{"'előző év december'!$A$2:$CP$214"}</definedName>
    <definedName name="_cpr3" hidden="1">{"'előző év december'!$A$2:$CP$214"}</definedName>
    <definedName name="_cpr4" localSheetId="1" hidden="1">{"'előző év december'!$A$2:$CP$214"}</definedName>
    <definedName name="_cpr4" localSheetId="11" hidden="1">{"'előző év december'!$A$2:$CP$214"}</definedName>
    <definedName name="_cpr4" localSheetId="12" hidden="1">{"'előző év december'!$A$2:$CP$214"}</definedName>
    <definedName name="_cpr4" localSheetId="3"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4" hidden="1">{"'előző év december'!$A$2:$CP$214"}</definedName>
    <definedName name="_cpr4" localSheetId="16" hidden="1">{"'előző év december'!$A$2:$CP$214"}</definedName>
    <definedName name="_cpr4" hidden="1">{"'előző év december'!$A$2:$CP$214"}</definedName>
    <definedName name="_l" localSheetId="1" hidden="1">{"'előző év december'!$A$2:$CP$214"}</definedName>
    <definedName name="_l" localSheetId="12" hidden="1">{"'előző év december'!$A$2:$CP$214"}</definedName>
    <definedName name="_l" localSheetId="6" hidden="1">{"'előző év december'!$A$2:$CP$214"}</definedName>
    <definedName name="_l" localSheetId="8" hidden="1">{"'előző év december'!$A$2:$CP$214"}</definedName>
    <definedName name="_l" localSheetId="9" hidden="1">{"'előző év december'!$A$2:$CP$214"}</definedName>
    <definedName name="_l" localSheetId="16" hidden="1">{"'előző év december'!$A$2:$CP$214"}</definedName>
    <definedName name="_l" hidden="1">{"'előző év december'!$A$2:$CP$214"}</definedName>
    <definedName name="_p" localSheetId="1" hidden="1">{"'előző év december'!$A$2:$CP$214"}</definedName>
    <definedName name="_p" localSheetId="12" hidden="1">{"'előző év december'!$A$2:$CP$214"}</definedName>
    <definedName name="_p" localSheetId="6" hidden="1">{"'előző év december'!$A$2:$CP$214"}</definedName>
    <definedName name="_p" localSheetId="8" hidden="1">{"'előző év december'!$A$2:$CP$214"}</definedName>
    <definedName name="_p" localSheetId="9" hidden="1">{"'előző év december'!$A$2:$CP$214"}</definedName>
    <definedName name="_p" localSheetId="16" hidden="1">{"'előző év december'!$A$2:$CP$214"}</definedName>
    <definedName name="_p" hidden="1">{"'előző év december'!$A$2:$CP$214"}</definedName>
    <definedName name="_X_XX" localSheetId="12" hidden="1">[2]Market!#REF!</definedName>
    <definedName name="_X_XX" localSheetId="6" hidden="1">[2]Market!#REF!</definedName>
    <definedName name="_X_XX" localSheetId="14" hidden="1">[2]Market!#REF!</definedName>
    <definedName name="_X_XX" hidden="1">[2]Market!#REF!</definedName>
    <definedName name="_zzz" localSheetId="12" hidden="1">[2]Market!#REF!</definedName>
    <definedName name="_zzz" localSheetId="6" hidden="1">[2]Market!#REF!</definedName>
    <definedName name="_zzz" localSheetId="14" hidden="1">[2]Market!#REF!</definedName>
    <definedName name="_zzz" hidden="1">[2]Market!#REF!</definedName>
    <definedName name="a" localSheetId="1" hidden="1">{"'előző év december'!$A$2:$CP$214"}</definedName>
    <definedName name="a" localSheetId="12" hidden="1">{"'előző év december'!$A$2:$CP$214"}</definedName>
    <definedName name="a" localSheetId="6" hidden="1">{"'előző év december'!$A$2:$CP$214"}</definedName>
    <definedName name="a" localSheetId="8" hidden="1">{"'előző év december'!$A$2:$CP$214"}</definedName>
    <definedName name="a" localSheetId="9" hidden="1">{"'előző év december'!$A$2:$CP$214"}</definedName>
    <definedName name="a" localSheetId="16" hidden="1">{"'előző év december'!$A$2:$CP$214"}</definedName>
    <definedName name="a" hidden="1">{"'előző év december'!$A$2:$CP$214"}</definedName>
    <definedName name="aa" localSheetId="12" hidden="1">[3]Market!#REF!</definedName>
    <definedName name="aa" localSheetId="14" hidden="1">[3]Market!#REF!</definedName>
    <definedName name="aa" hidden="1">[3]Market!#REF!</definedName>
    <definedName name="asdf" localSheetId="1" hidden="1">{"'előző év december'!$A$2:$CP$214"}</definedName>
    <definedName name="asdf" localSheetId="12" hidden="1">{"'előző év december'!$A$2:$CP$214"}</definedName>
    <definedName name="asdf" localSheetId="3" hidden="1">{"'előző év december'!$A$2:$CP$214"}</definedName>
    <definedName name="asdf" localSheetId="5" hidden="1">{"'előző év december'!$A$2:$CP$214"}</definedName>
    <definedName name="asdf" localSheetId="6" hidden="1">{"'előző év december'!$A$2:$CP$214"}</definedName>
    <definedName name="asdf" localSheetId="8" hidden="1">{"'előző év december'!$A$2:$CP$214"}</definedName>
    <definedName name="asdf" localSheetId="9" hidden="1">{"'előző év december'!$A$2:$CP$214"}</definedName>
    <definedName name="asdf" localSheetId="4" hidden="1">{"'előző év december'!$A$2:$CP$214"}</definedName>
    <definedName name="asdf" localSheetId="16" hidden="1">{"'előző év december'!$A$2:$CP$214"}</definedName>
    <definedName name="asdf" hidden="1">{"'előző év december'!$A$2:$CP$214"}</definedName>
    <definedName name="asdfasd" localSheetId="1" hidden="1">{"'előző év december'!$A$2:$CP$214"}</definedName>
    <definedName name="asdfasd" localSheetId="11" hidden="1">{"'előző év december'!$A$2:$CP$214"}</definedName>
    <definedName name="asdfasd" localSheetId="12" hidden="1">{"'előző év december'!$A$2:$CP$214"}</definedName>
    <definedName name="asdfasd" localSheetId="3"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4" hidden="1">{"'előző év december'!$A$2:$CP$214"}</definedName>
    <definedName name="asdfasd" localSheetId="16" hidden="1">{"'előző év december'!$A$2:$CP$214"}</definedName>
    <definedName name="asdfasd" hidden="1">{"'előző év december'!$A$2:$CP$214"}</definedName>
    <definedName name="b" localSheetId="1" hidden="1">'[4]DATA WORK AREA'!$A$27:$A$33</definedName>
    <definedName name="b" localSheetId="3" hidden="1">'[5]DATA WORK AREA'!$A$27:$A$33</definedName>
    <definedName name="b" localSheetId="5" hidden="1">'[4]DATA WORK AREA'!$A$27:$A$33</definedName>
    <definedName name="b" localSheetId="4" hidden="1">'[5]DATA WORK AREA'!$A$27:$A$33</definedName>
    <definedName name="b" hidden="1">'[4]DATA WORK AREA'!$A$27:$A$33</definedName>
    <definedName name="bn" localSheetId="1" hidden="1">{"'előző év december'!$A$2:$CP$214"}</definedName>
    <definedName name="bn" localSheetId="11" hidden="1">{"'előző év december'!$A$2:$CP$214"}</definedName>
    <definedName name="bn" localSheetId="12" hidden="1">{"'előző év december'!$A$2:$CP$214"}</definedName>
    <definedName name="bn" localSheetId="3"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4" hidden="1">{"'előző év december'!$A$2:$CP$214"}</definedName>
    <definedName name="bn" localSheetId="16" hidden="1">{"'előző év december'!$A$2:$CP$214"}</definedName>
    <definedName name="bn" hidden="1">{"'előző év december'!$A$2:$CP$214"}</definedName>
    <definedName name="bnn" localSheetId="1" hidden="1">{"'előző év december'!$A$2:$CP$214"}</definedName>
    <definedName name="bnn" localSheetId="12" hidden="1">{"'előző év december'!$A$2:$CP$214"}</definedName>
    <definedName name="bnn" localSheetId="3" hidden="1">{"'előző év december'!$A$2:$CP$214"}</definedName>
    <definedName name="bnn" localSheetId="5" hidden="1">{"'előző év december'!$A$2:$CP$214"}</definedName>
    <definedName name="bnn" localSheetId="6" hidden="1">{"'előző év december'!$A$2:$CP$214"}</definedName>
    <definedName name="bnn" localSheetId="8" hidden="1">{"'előző év december'!$A$2:$CP$214"}</definedName>
    <definedName name="bnn" localSheetId="9" hidden="1">{"'előző év december'!$A$2:$CP$214"}</definedName>
    <definedName name="bnn" localSheetId="4" hidden="1">{"'előző év december'!$A$2:$CP$214"}</definedName>
    <definedName name="bnn" localSheetId="16" hidden="1">{"'előző év december'!$A$2:$CP$214"}</definedName>
    <definedName name="bnn" hidden="1">{"'előző év december'!$A$2:$CP$214"}</definedName>
    <definedName name="brr" localSheetId="1" hidden="1">{"'előző év december'!$A$2:$CP$214"}</definedName>
    <definedName name="brr" localSheetId="11" hidden="1">{"'előző év december'!$A$2:$CP$214"}</definedName>
    <definedName name="brr" localSheetId="12" hidden="1">{"'előző év december'!$A$2:$CP$214"}</definedName>
    <definedName name="brr" localSheetId="3" hidden="1">{"'előző év december'!$A$2:$CP$214"}</definedName>
    <definedName name="brr" localSheetId="5" hidden="1">{"'előző év december'!$A$2:$CP$214"}</definedName>
    <definedName name="brr" localSheetId="6" hidden="1">{"'előző év december'!$A$2:$CP$214"}</definedName>
    <definedName name="brr" localSheetId="8" hidden="1">{"'előző év december'!$A$2:$CP$214"}</definedName>
    <definedName name="brr" localSheetId="9" hidden="1">{"'előző év december'!$A$2:$CP$214"}</definedName>
    <definedName name="brr" localSheetId="4" hidden="1">{"'előző év december'!$A$2:$CP$214"}</definedName>
    <definedName name="brr" localSheetId="16" hidden="1">{"'előző év december'!$A$2:$CP$214"}</definedName>
    <definedName name="brr" hidden="1">{"'előző év december'!$A$2:$CP$214"}</definedName>
    <definedName name="ccc" hidden="1">[2]Market!#REF!</definedName>
    <definedName name="cfgfd" localSheetId="1" hidden="1">{"'előző év december'!$A$2:$CP$214"}</definedName>
    <definedName name="cfgfd" localSheetId="12" hidden="1">{"'előző év december'!$A$2:$CP$214"}</definedName>
    <definedName name="cfgfd" localSheetId="6" hidden="1">{"'előző év december'!$A$2:$CP$214"}</definedName>
    <definedName name="cfgfd" localSheetId="8" hidden="1">{"'előző év december'!$A$2:$CP$214"}</definedName>
    <definedName name="cfgfd" localSheetId="9" hidden="1">{"'előző év december'!$A$2:$CP$214"}</definedName>
    <definedName name="cfgfd" localSheetId="16" hidden="1">{"'előző év december'!$A$2:$CP$214"}</definedName>
    <definedName name="cfgfd" hidden="1">{"'előző év december'!$A$2:$CP$214"}</definedName>
    <definedName name="cp" localSheetId="1" hidden="1">{"'előző év december'!$A$2:$CP$214"}</definedName>
    <definedName name="cp" localSheetId="11" hidden="1">{"'előző év december'!$A$2:$CP$214"}</definedName>
    <definedName name="cp" localSheetId="12" hidden="1">{"'előző év december'!$A$2:$CP$214"}</definedName>
    <definedName name="cp" localSheetId="3" hidden="1">{"'előző év december'!$A$2:$CP$214"}</definedName>
    <definedName name="cp" localSheetId="5" hidden="1">{"'előző év december'!$A$2:$CP$214"}</definedName>
    <definedName name="cp" localSheetId="6" hidden="1">{"'előző év december'!$A$2:$CP$214"}</definedName>
    <definedName name="cp" localSheetId="8" hidden="1">{"'előző év december'!$A$2:$CP$214"}</definedName>
    <definedName name="cp" localSheetId="9" hidden="1">{"'előző év december'!$A$2:$CP$214"}</definedName>
    <definedName name="cp" localSheetId="4" hidden="1">{"'előző év december'!$A$2:$CP$214"}</definedName>
    <definedName name="cp" localSheetId="16" hidden="1">{"'előző év december'!$A$2:$CP$214"}</definedName>
    <definedName name="cp" hidden="1">{"'előző év december'!$A$2:$CP$214"}</definedName>
    <definedName name="cpi_fanchart" localSheetId="1" hidden="1">{"'előző év december'!$A$2:$CP$214"}</definedName>
    <definedName name="cpi_fanchart" localSheetId="12" hidden="1">{"'előző év december'!$A$2:$CP$214"}</definedName>
    <definedName name="cpi_fanchart" localSheetId="6" hidden="1">{"'előző év december'!$A$2:$CP$214"}</definedName>
    <definedName name="cpi_fanchart" localSheetId="8" hidden="1">{"'előző év december'!$A$2:$CP$214"}</definedName>
    <definedName name="cpi_fanchart" localSheetId="9" hidden="1">{"'előző év december'!$A$2:$CP$214"}</definedName>
    <definedName name="cpi_fanchart" localSheetId="16" hidden="1">{"'előző év december'!$A$2:$CP$214"}</definedName>
    <definedName name="cpi_fanchart" hidden="1">{"'előző év december'!$A$2:$CP$214"}</definedName>
    <definedName name="cppp" localSheetId="1" hidden="1">{"'előző év december'!$A$2:$CP$214"}</definedName>
    <definedName name="cppp" localSheetId="12" hidden="1">{"'előző év december'!$A$2:$CP$214"}</definedName>
    <definedName name="cppp" localSheetId="3" hidden="1">{"'előző év december'!$A$2:$CP$214"}</definedName>
    <definedName name="cppp" localSheetId="5" hidden="1">{"'előző év december'!$A$2:$CP$214"}</definedName>
    <definedName name="cppp" localSheetId="6" hidden="1">{"'előző év december'!$A$2:$CP$214"}</definedName>
    <definedName name="cppp" localSheetId="8" hidden="1">{"'előző év december'!$A$2:$CP$214"}</definedName>
    <definedName name="cppp" localSheetId="9" hidden="1">{"'előző év december'!$A$2:$CP$214"}</definedName>
    <definedName name="cppp" localSheetId="4" hidden="1">{"'előző év december'!$A$2:$CP$214"}</definedName>
    <definedName name="cppp" localSheetId="16" hidden="1">{"'előző év december'!$A$2:$CP$214"}</definedName>
    <definedName name="cppp" hidden="1">{"'előző év december'!$A$2:$CP$214"}</definedName>
    <definedName name="cpr" localSheetId="1" hidden="1">{"'előző év december'!$A$2:$CP$214"}</definedName>
    <definedName name="cpr" localSheetId="11" hidden="1">{"'előző év december'!$A$2:$CP$214"}</definedName>
    <definedName name="cpr" localSheetId="12" hidden="1">{"'előző év december'!$A$2:$CP$214"}</definedName>
    <definedName name="cpr" localSheetId="3"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4" hidden="1">{"'előző év december'!$A$2:$CP$214"}</definedName>
    <definedName name="cpr" localSheetId="16" hidden="1">{"'előző év december'!$A$2:$CP$214"}</definedName>
    <definedName name="cpr" hidden="1">{"'előző év december'!$A$2:$CP$214"}</definedName>
    <definedName name="cprsa" localSheetId="1" hidden="1">{"'előző év december'!$A$2:$CP$214"}</definedName>
    <definedName name="cprsa" localSheetId="11" hidden="1">{"'előző év december'!$A$2:$CP$214"}</definedName>
    <definedName name="cprsa" localSheetId="12" hidden="1">{"'előző év december'!$A$2:$CP$214"}</definedName>
    <definedName name="cprsa" localSheetId="3"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4" hidden="1">{"'előző év december'!$A$2:$CP$214"}</definedName>
    <definedName name="cprsa" localSheetId="16" hidden="1">{"'előző év december'!$A$2:$CP$214"}</definedName>
    <definedName name="cprsa" hidden="1">{"'előző év december'!$A$2:$CP$214"}</definedName>
    <definedName name="cx" localSheetId="1" hidden="1">{"'előző év december'!$A$2:$CP$214"}</definedName>
    <definedName name="cx" localSheetId="11" hidden="1">{"'előző év december'!$A$2:$CP$214"}</definedName>
    <definedName name="cx" localSheetId="12" hidden="1">{"'előző év december'!$A$2:$CP$214"}</definedName>
    <definedName name="cx" localSheetId="3"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4" hidden="1">{"'előző év december'!$A$2:$CP$214"}</definedName>
    <definedName name="cx" localSheetId="16" hidden="1">{"'előző év december'!$A$2:$CP$214"}</definedName>
    <definedName name="cx" hidden="1">{"'előző év december'!$A$2:$CP$214"}</definedName>
    <definedName name="d" localSheetId="1" hidden="1">{"'előző év december'!$A$2:$CP$214"}</definedName>
    <definedName name="d" localSheetId="12" hidden="1">{"'előző év december'!$A$2:$CP$214"}</definedName>
    <definedName name="d" localSheetId="3" hidden="1">{"'előző év december'!$A$2:$CP$214"}</definedName>
    <definedName name="d" localSheetId="5" hidden="1">{"'előző év december'!$A$2:$CP$214"}</definedName>
    <definedName name="d" localSheetId="6" hidden="1">{"'előző év december'!$A$2:$CP$214"}</definedName>
    <definedName name="d" localSheetId="8" hidden="1">{"'előző év december'!$A$2:$CP$214"}</definedName>
    <definedName name="d" localSheetId="9" hidden="1">{"'előző év december'!$A$2:$CP$214"}</definedName>
    <definedName name="d" localSheetId="4" hidden="1">{"'előző év december'!$A$2:$CP$214"}</definedName>
    <definedName name="d" localSheetId="16" hidden="1">{"'előző év december'!$A$2:$CP$214"}</definedName>
    <definedName name="d" hidden="1">{"'előző év december'!$A$2:$CP$214"}</definedName>
    <definedName name="data">OFFSET([6]q!$A$2,0,0,COUNT([6]q!$A$2:$A$73),1)</definedName>
    <definedName name="data2">OFFSET([7]date!$B$2,0,0,COUNT([7]date!$A$2:$A$188),1)</definedName>
    <definedName name="dfhdf" localSheetId="1" hidden="1">{"'előző év december'!$A$2:$CP$214"}</definedName>
    <definedName name="dfhdf" localSheetId="12" hidden="1">{"'előző év december'!$A$2:$CP$214"}</definedName>
    <definedName name="dfhdf" localSheetId="3" hidden="1">{"'előző év december'!$A$2:$CP$214"}</definedName>
    <definedName name="dfhdf" localSheetId="5" hidden="1">{"'előző év december'!$A$2:$CP$214"}</definedName>
    <definedName name="dfhdf" localSheetId="6" hidden="1">{"'előző év december'!$A$2:$CP$214"}</definedName>
    <definedName name="dfhdf" localSheetId="8" hidden="1">{"'előző év december'!$A$2:$CP$214"}</definedName>
    <definedName name="dfhdf" localSheetId="9" hidden="1">{"'előző év december'!$A$2:$CP$214"}</definedName>
    <definedName name="dfhdf" localSheetId="4" hidden="1">{"'előző év december'!$A$2:$CP$214"}</definedName>
    <definedName name="dfhdf" localSheetId="16" hidden="1">{"'előző év december'!$A$2:$CP$214"}</definedName>
    <definedName name="dfhdf" hidden="1">{"'előző év december'!$A$2:$CP$214"}</definedName>
    <definedName name="ds" localSheetId="1" hidden="1">{"'előző év december'!$A$2:$CP$214"}</definedName>
    <definedName name="ds" localSheetId="12" hidden="1">{"'előző év december'!$A$2:$CP$214"}</definedName>
    <definedName name="ds" localSheetId="3" hidden="1">{"'előző év december'!$A$2:$CP$214"}</definedName>
    <definedName name="ds" localSheetId="5" hidden="1">{"'előző év december'!$A$2:$CP$214"}</definedName>
    <definedName name="ds" localSheetId="6" hidden="1">{"'előző év december'!$A$2:$CP$214"}</definedName>
    <definedName name="ds" localSheetId="8" hidden="1">{"'előző év december'!$A$2:$CP$214"}</definedName>
    <definedName name="ds" localSheetId="9" hidden="1">{"'előző év december'!$A$2:$CP$214"}</definedName>
    <definedName name="ds" localSheetId="4" hidden="1">{"'előző év december'!$A$2:$CP$214"}</definedName>
    <definedName name="ds" localSheetId="16" hidden="1">{"'előző év december'!$A$2:$CP$214"}</definedName>
    <definedName name="ds" hidden="1">{"'előző év december'!$A$2:$CP$214"}</definedName>
    <definedName name="dsfgsdfg" localSheetId="1" hidden="1">{"'előző év december'!$A$2:$CP$214"}</definedName>
    <definedName name="dsfgsdfg" localSheetId="12" hidden="1">{"'előző év december'!$A$2:$CP$214"}</definedName>
    <definedName name="dsfgsdfg" localSheetId="3" hidden="1">{"'előző év december'!$A$2:$CP$214"}</definedName>
    <definedName name="dsfgsdfg" localSheetId="5" hidden="1">{"'előző év december'!$A$2:$CP$214"}</definedName>
    <definedName name="dsfgsdfg" localSheetId="6" hidden="1">{"'előző év december'!$A$2:$CP$214"}</definedName>
    <definedName name="dsfgsdfg" localSheetId="8" hidden="1">{"'előző év december'!$A$2:$CP$214"}</definedName>
    <definedName name="dsfgsdfg" localSheetId="9" hidden="1">{"'előző év december'!$A$2:$CP$214"}</definedName>
    <definedName name="dsfgsdfg" localSheetId="4" hidden="1">{"'előző év december'!$A$2:$CP$214"}</definedName>
    <definedName name="dsfgsdfg" localSheetId="16" hidden="1">{"'előző év december'!$A$2:$CP$214"}</definedName>
    <definedName name="dsfgsdfg" hidden="1">{"'előző év december'!$A$2:$CP$214"}</definedName>
    <definedName name="dyf" localSheetId="1" hidden="1">{"'előző év december'!$A$2:$CP$214"}</definedName>
    <definedName name="dyf" localSheetId="12" hidden="1">{"'előző év december'!$A$2:$CP$214"}</definedName>
    <definedName name="dyf" localSheetId="3" hidden="1">{"'előző év december'!$A$2:$CP$214"}</definedName>
    <definedName name="dyf" localSheetId="5" hidden="1">{"'előző év december'!$A$2:$CP$214"}</definedName>
    <definedName name="dyf" localSheetId="6" hidden="1">{"'előző év december'!$A$2:$CP$214"}</definedName>
    <definedName name="dyf" localSheetId="8" hidden="1">{"'előző év december'!$A$2:$CP$214"}</definedName>
    <definedName name="dyf" localSheetId="9" hidden="1">{"'előző év december'!$A$2:$CP$214"}</definedName>
    <definedName name="dyf" localSheetId="4" hidden="1">{"'előző év december'!$A$2:$CP$214"}</definedName>
    <definedName name="dyf" localSheetId="16" hidden="1">{"'előző év december'!$A$2:$CP$214"}</definedName>
    <definedName name="dyf" hidden="1">{"'előző év december'!$A$2:$CP$214"}</definedName>
    <definedName name="edr" localSheetId="1" hidden="1">{"'előző év december'!$A$2:$CP$214"}</definedName>
    <definedName name="edr" localSheetId="11" hidden="1">{"'előző év december'!$A$2:$CP$214"}</definedName>
    <definedName name="edr" localSheetId="12" hidden="1">{"'előző év december'!$A$2:$CP$214"}</definedName>
    <definedName name="edr" localSheetId="3"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4" hidden="1">{"'előző év december'!$A$2:$CP$214"}</definedName>
    <definedName name="edr" localSheetId="16" hidden="1">{"'előző év december'!$A$2:$CP$214"}</definedName>
    <definedName name="edr" hidden="1">{"'előző év december'!$A$2:$CP$214"}</definedName>
    <definedName name="efdef" localSheetId="9" hidden="1">{"'előző év december'!$A$2:$CP$214"}</definedName>
    <definedName name="efdef" hidden="1">{"'előző év december'!$A$2:$CP$214"}</definedName>
    <definedName name="ert" localSheetId="1" hidden="1">{"'előző év december'!$A$2:$CP$214"}</definedName>
    <definedName name="ert" localSheetId="11" hidden="1">{"'előző év december'!$A$2:$CP$214"}</definedName>
    <definedName name="ert" localSheetId="12" hidden="1">{"'előző év december'!$A$2:$CP$214"}</definedName>
    <definedName name="ert" localSheetId="3"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4" hidden="1">{"'előző év december'!$A$2:$CP$214"}</definedName>
    <definedName name="ert" localSheetId="16" hidden="1">{"'előző év december'!$A$2:$CP$214"}</definedName>
    <definedName name="ert" hidden="1">{"'előző év december'!$A$2:$CP$214"}</definedName>
    <definedName name="ertertwertwert" localSheetId="1" hidden="1">{"'előző év december'!$A$2:$CP$214"}</definedName>
    <definedName name="ertertwertwert" localSheetId="11" hidden="1">{"'előző év december'!$A$2:$CP$214"}</definedName>
    <definedName name="ertertwertwert" localSheetId="12" hidden="1">{"'előző év december'!$A$2:$CP$214"}</definedName>
    <definedName name="ertertwertwert" localSheetId="3"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4" hidden="1">{"'előző év december'!$A$2:$CP$214"}</definedName>
    <definedName name="ertertwertwert" localSheetId="16" hidden="1">{"'előző év december'!$A$2:$CP$214"}</definedName>
    <definedName name="ertertwertwert" hidden="1">{"'előző év december'!$A$2:$CP$214"}</definedName>
    <definedName name="esi">OFFSET([7]ESI!$B$2,0,0,COUNT([7]date!$A$2:$A$188),1)</definedName>
    <definedName name="ew" localSheetId="1" hidden="1">[1]Market!#REF!</definedName>
    <definedName name="ew" localSheetId="12" hidden="1">[1]Market!#REF!</definedName>
    <definedName name="ew" localSheetId="3" hidden="1">[2]Market!#REF!</definedName>
    <definedName name="ew" localSheetId="5" hidden="1">[1]Market!#REF!</definedName>
    <definedName name="ew" localSheetId="4" hidden="1">[2]Market!#REF!</definedName>
    <definedName name="ew" localSheetId="14" hidden="1">[1]Market!#REF!</definedName>
    <definedName name="ew" hidden="1">[1]Market!#REF!</definedName>
    <definedName name="f" localSheetId="1" hidden="1">{"'előző év december'!$A$2:$CP$214"}</definedName>
    <definedName name="f" localSheetId="11" hidden="1">{"'előző év december'!$A$2:$CP$214"}</definedName>
    <definedName name="f" localSheetId="12" hidden="1">{"'előző év december'!$A$2:$CP$214"}</definedName>
    <definedName name="f" localSheetId="3" hidden="1">{"'előző év december'!$A$2:$CP$214"}</definedName>
    <definedName name="f" localSheetId="5" hidden="1">{"'előző év december'!$A$2:$CP$214"}</definedName>
    <definedName name="f" localSheetId="6" hidden="1">{"'előző év december'!$A$2:$CP$214"}</definedName>
    <definedName name="f" localSheetId="8" hidden="1">{"'előző év december'!$A$2:$CP$214"}</definedName>
    <definedName name="f" localSheetId="9" hidden="1">{"'előző év december'!$A$2:$CP$214"}</definedName>
    <definedName name="f" localSheetId="4" hidden="1">{"'előző év december'!$A$2:$CP$214"}</definedName>
    <definedName name="f" localSheetId="16" hidden="1">{"'előző év december'!$A$2:$CP$214"}</definedName>
    <definedName name="f" hidden="1">{"'előző év december'!$A$2:$CP$214"}</definedName>
    <definedName name="ff" localSheetId="1" hidden="1">{"'előző év december'!$A$2:$CP$214"}</definedName>
    <definedName name="ff" localSheetId="11" hidden="1">{"'előző év december'!$A$2:$CP$214"}</definedName>
    <definedName name="ff" localSheetId="12" hidden="1">{"'előző év december'!$A$2:$CP$214"}</definedName>
    <definedName name="ff" localSheetId="3" hidden="1">{"'előző év december'!$A$2:$CP$214"}</definedName>
    <definedName name="ff" localSheetId="5" hidden="1">{"'előző év december'!$A$2:$CP$214"}</definedName>
    <definedName name="ff" localSheetId="6" hidden="1">{"'előző év december'!$A$2:$CP$214"}</definedName>
    <definedName name="ff" localSheetId="8" hidden="1">{"'előző év december'!$A$2:$CP$214"}</definedName>
    <definedName name="ff" localSheetId="9" hidden="1">{"'előző év december'!$A$2:$CP$214"}</definedName>
    <definedName name="ff" localSheetId="4" hidden="1">{"'előző év december'!$A$2:$CP$214"}</definedName>
    <definedName name="ff" localSheetId="16" hidden="1">{"'előző év december'!$A$2:$CP$214"}</definedName>
    <definedName name="ff" hidden="1">{"'előző év december'!$A$2:$CP$214"}</definedName>
    <definedName name="ffg" localSheetId="1" hidden="1">{"'előző év december'!$A$2:$CP$214"}</definedName>
    <definedName name="ffg" localSheetId="11" hidden="1">{"'előző év december'!$A$2:$CP$214"}</definedName>
    <definedName name="ffg" localSheetId="12" hidden="1">{"'előző év december'!$A$2:$CP$214"}</definedName>
    <definedName name="ffg" localSheetId="3"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4" hidden="1">{"'előző év december'!$A$2:$CP$214"}</definedName>
    <definedName name="ffg" localSheetId="16" hidden="1">{"'előző év december'!$A$2:$CP$214"}</definedName>
    <definedName name="ffg" hidden="1">{"'előző év december'!$A$2:$CP$214"}</definedName>
    <definedName name="fg" localSheetId="1" hidden="1">{"'előző év december'!$A$2:$CP$214"}</definedName>
    <definedName name="fg" localSheetId="11" hidden="1">{"'előző év december'!$A$2:$CP$214"}</definedName>
    <definedName name="fg" localSheetId="12" hidden="1">{"'előző év december'!$A$2:$CP$214"}</definedName>
    <definedName name="fg" localSheetId="3"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4" hidden="1">{"'előző év december'!$A$2:$CP$214"}</definedName>
    <definedName name="fg" localSheetId="16" hidden="1">{"'előző év december'!$A$2:$CP$214"}</definedName>
    <definedName name="fg" hidden="1">{"'előző év december'!$A$2:$CP$214"}</definedName>
    <definedName name="fgh" localSheetId="1" hidden="1">{"'előző év december'!$A$2:$CP$214"}</definedName>
    <definedName name="fgh" localSheetId="12" hidden="1">{"'előző év december'!$A$2:$CP$214"}</definedName>
    <definedName name="fgh" localSheetId="3" hidden="1">{"'előző év december'!$A$2:$CP$214"}</definedName>
    <definedName name="fgh" localSheetId="5" hidden="1">{"'előző év december'!$A$2:$CP$214"}</definedName>
    <definedName name="fgh" localSheetId="6" hidden="1">{"'előző év december'!$A$2:$CP$214"}</definedName>
    <definedName name="fgh" localSheetId="8" hidden="1">{"'előző év december'!$A$2:$CP$214"}</definedName>
    <definedName name="fgh" localSheetId="9" hidden="1">{"'előző év december'!$A$2:$CP$214"}</definedName>
    <definedName name="fgh" localSheetId="4" hidden="1">{"'előző év december'!$A$2:$CP$214"}</definedName>
    <definedName name="fgh" localSheetId="16" hidden="1">{"'előző év december'!$A$2:$CP$214"}</definedName>
    <definedName name="fgh" hidden="1">{"'előző év december'!$A$2:$CP$214"}</definedName>
    <definedName name="fghf" localSheetId="1" hidden="1">{"'előző év december'!$A$2:$CP$214"}</definedName>
    <definedName name="fghf" localSheetId="12" hidden="1">{"'előző év december'!$A$2:$CP$214"}</definedName>
    <definedName name="fghf" localSheetId="3" hidden="1">{"'előző év december'!$A$2:$CP$214"}</definedName>
    <definedName name="fghf" localSheetId="5" hidden="1">{"'előző év december'!$A$2:$CP$214"}</definedName>
    <definedName name="fghf" localSheetId="6" hidden="1">{"'előző év december'!$A$2:$CP$214"}</definedName>
    <definedName name="fghf" localSheetId="8" hidden="1">{"'előző év december'!$A$2:$CP$214"}</definedName>
    <definedName name="fghf" localSheetId="9" hidden="1">{"'előző év december'!$A$2:$CP$214"}</definedName>
    <definedName name="fghf" localSheetId="4" hidden="1">{"'előző év december'!$A$2:$CP$214"}</definedName>
    <definedName name="fghf" localSheetId="16" hidden="1">{"'előző év december'!$A$2:$CP$214"}</definedName>
    <definedName name="fghf" hidden="1">{"'előző év december'!$A$2:$CP$214"}</definedName>
    <definedName name="fiskalis2" localSheetId="12" hidden="1">[3]Market!#REF!</definedName>
    <definedName name="fiskalis2" localSheetId="14" hidden="1">[3]Market!#REF!</definedName>
    <definedName name="fiskalis2" hidden="1">[3]Market!#REF!</definedName>
    <definedName name="frt" localSheetId="1" hidden="1">{"'előző év december'!$A$2:$CP$214"}</definedName>
    <definedName name="frt" localSheetId="11" hidden="1">{"'előző év december'!$A$2:$CP$214"}</definedName>
    <definedName name="frt" localSheetId="12" hidden="1">{"'előző év december'!$A$2:$CP$214"}</definedName>
    <definedName name="frt" localSheetId="3"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4" hidden="1">{"'előző év december'!$A$2:$CP$214"}</definedName>
    <definedName name="frt" localSheetId="16" hidden="1">{"'előző év december'!$A$2:$CP$214"}</definedName>
    <definedName name="frt" hidden="1">{"'előző év december'!$A$2:$CP$214"}</definedName>
    <definedName name="g" localSheetId="1" hidden="1">{"'előző év december'!$A$2:$CP$214"}</definedName>
    <definedName name="g" localSheetId="12" hidden="1">{"'előző év december'!$A$2:$CP$214"}</definedName>
    <definedName name="g" localSheetId="3" hidden="1">{"'előző év december'!$A$2:$CP$214"}</definedName>
    <definedName name="g" localSheetId="5" hidden="1">{"'előző év december'!$A$2:$CP$214"}</definedName>
    <definedName name="g" localSheetId="6" hidden="1">{"'előző év december'!$A$2:$CP$214"}</definedName>
    <definedName name="g" localSheetId="8" hidden="1">{"'előző év december'!$A$2:$CP$214"}</definedName>
    <definedName name="g" localSheetId="9" hidden="1">{"'előző év december'!$A$2:$CP$214"}</definedName>
    <definedName name="g" localSheetId="4" hidden="1">{"'előző év december'!$A$2:$CP$214"}</definedName>
    <definedName name="g" localSheetId="16" hidden="1">{"'előző év december'!$A$2:$CP$214"}</definedName>
    <definedName name="g" hidden="1">{"'előző év december'!$A$2:$CP$214"}</definedName>
    <definedName name="gg" localSheetId="1" hidden="1">{"'előző év december'!$A$2:$CP$214"}</definedName>
    <definedName name="gg" localSheetId="12" hidden="1">{"'előző év december'!$A$2:$CP$214"}</definedName>
    <definedName name="gg" localSheetId="3" hidden="1">{"'előző év december'!$A$2:$CP$214"}</definedName>
    <definedName name="gg" localSheetId="5" hidden="1">{"'előző év december'!$A$2:$CP$214"}</definedName>
    <definedName name="gg" localSheetId="6" hidden="1">{"'előző év december'!$A$2:$CP$214"}</definedName>
    <definedName name="gg" localSheetId="8" hidden="1">{"'előző év december'!$A$2:$CP$214"}</definedName>
    <definedName name="gg" localSheetId="9" hidden="1">{"'előző év december'!$A$2:$CP$214"}</definedName>
    <definedName name="gg" localSheetId="4" hidden="1">{"'előző év december'!$A$2:$CP$214"}</definedName>
    <definedName name="gg" localSheetId="16" hidden="1">{"'előző év december'!$A$2:$CP$214"}</definedName>
    <definedName name="gg" hidden="1">{"'előző év december'!$A$2:$CP$214"}</definedName>
    <definedName name="gggg" localSheetId="1" hidden="1">{"'előző év december'!$A$2:$CP$214"}</definedName>
    <definedName name="gggg" localSheetId="12" hidden="1">{"'előző év december'!$A$2:$CP$214"}</definedName>
    <definedName name="gggg" localSheetId="3" hidden="1">{"'előző év december'!$A$2:$CP$214"}</definedName>
    <definedName name="gggg" localSheetId="5" hidden="1">{"'előző év december'!$A$2:$CP$214"}</definedName>
    <definedName name="gggg" localSheetId="6" hidden="1">{"'előző év december'!$A$2:$CP$214"}</definedName>
    <definedName name="gggg" localSheetId="8" hidden="1">{"'előző év december'!$A$2:$CP$214"}</definedName>
    <definedName name="gggg" localSheetId="9" hidden="1">{"'előző év december'!$A$2:$CP$214"}</definedName>
    <definedName name="gggg" localSheetId="4" hidden="1">{"'előző év december'!$A$2:$CP$214"}</definedName>
    <definedName name="gggg" localSheetId="16" hidden="1">{"'előző év december'!$A$2:$CP$214"}</definedName>
    <definedName name="gggg" hidden="1">{"'előző év december'!$A$2:$CP$214"}</definedName>
    <definedName name="gh" localSheetId="1" hidden="1">{"'előző év december'!$A$2:$CP$214"}</definedName>
    <definedName name="gh" localSheetId="11" hidden="1">{"'előző év december'!$A$2:$CP$214"}</definedName>
    <definedName name="gh" localSheetId="12" hidden="1">{"'előző év december'!$A$2:$CP$214"}</definedName>
    <definedName name="gh" localSheetId="3"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4" hidden="1">{"'előző év december'!$A$2:$CP$214"}</definedName>
    <definedName name="gh" localSheetId="16" hidden="1">{"'előző év december'!$A$2:$CP$214"}</definedName>
    <definedName name="gh" hidden="1">{"'előző év december'!$A$2:$CP$214"}</definedName>
    <definedName name="ghj" localSheetId="1" hidden="1">{"'előző év december'!$A$2:$CP$214"}</definedName>
    <definedName name="ghj" localSheetId="11" hidden="1">{"'előző év december'!$A$2:$CP$214"}</definedName>
    <definedName name="ghj" localSheetId="12" hidden="1">{"'előző év december'!$A$2:$CP$214"}</definedName>
    <definedName name="ghj" localSheetId="3"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4" hidden="1">{"'előző év december'!$A$2:$CP$214"}</definedName>
    <definedName name="ghj" localSheetId="16" hidden="1">{"'előző év december'!$A$2:$CP$214"}</definedName>
    <definedName name="ghj" hidden="1">{"'előző év december'!$A$2:$CP$214"}</definedName>
    <definedName name="GraphX" localSheetId="1" hidden="1">'[4]DATA WORK AREA'!$A$27:$A$33</definedName>
    <definedName name="GraphX" localSheetId="3" hidden="1">'[5]DATA WORK AREA'!$A$27:$A$33</definedName>
    <definedName name="GraphX" localSheetId="5" hidden="1">'[4]DATA WORK AREA'!$A$27:$A$33</definedName>
    <definedName name="GraphX" localSheetId="4" hidden="1">'[5]DATA WORK AREA'!$A$27:$A$33</definedName>
    <definedName name="GraphX" hidden="1">'[4]DATA WORK AREA'!$A$27:$A$33</definedName>
    <definedName name="gvi">OFFSET([7]ESI!$C$2,0,0,COUNT([7]date!$A$2:$A$188),1)</definedName>
    <definedName name="hgf" localSheetId="1" hidden="1">{"'előző év december'!$A$2:$CP$214"}</definedName>
    <definedName name="hgf" localSheetId="11" hidden="1">{"'előző év december'!$A$2:$CP$214"}</definedName>
    <definedName name="hgf" localSheetId="12" hidden="1">{"'előző év december'!$A$2:$CP$214"}</definedName>
    <definedName name="hgf" localSheetId="3"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4" hidden="1">{"'előző év december'!$A$2:$CP$214"}</definedName>
    <definedName name="hgf" localSheetId="16" hidden="1">{"'előző év december'!$A$2:$CP$214"}</definedName>
    <definedName name="hgf" hidden="1">{"'előző év december'!$A$2:$CP$214"}</definedName>
    <definedName name="ht" localSheetId="1" hidden="1">{"'előző év december'!$A$2:$CP$214"}</definedName>
    <definedName name="ht" localSheetId="12" hidden="1">{"'előző év december'!$A$2:$CP$214"}</definedName>
    <definedName name="ht" localSheetId="3" hidden="1">{"'előző év december'!$A$2:$CP$214"}</definedName>
    <definedName name="ht" localSheetId="5" hidden="1">{"'előző év december'!$A$2:$CP$214"}</definedName>
    <definedName name="ht" localSheetId="6" hidden="1">{"'előző év december'!$A$2:$CP$214"}</definedName>
    <definedName name="ht" localSheetId="8" hidden="1">{"'előző év december'!$A$2:$CP$214"}</definedName>
    <definedName name="ht" localSheetId="9" hidden="1">{"'előző év december'!$A$2:$CP$214"}</definedName>
    <definedName name="ht" localSheetId="4" hidden="1">{"'előző év december'!$A$2:$CP$214"}</definedName>
    <definedName name="ht" localSheetId="16"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1" hidden="1">{"'előző év december'!$A$2:$CP$214"}</definedName>
    <definedName name="HTML_Control" localSheetId="12" hidden="1">{"'előző év december'!$A$2:$CP$214"}</definedName>
    <definedName name="HTML_Control" localSheetId="3" hidden="1">{"'előző év december'!$A$2:$CP$214"}</definedName>
    <definedName name="HTML_Control" localSheetId="5" hidden="1">{"'előző év december'!$A$2:$CP$214"}</definedName>
    <definedName name="HTML_Control" localSheetId="6" hidden="1">{"'előző év december'!$A$2:$CP$214"}</definedName>
    <definedName name="HTML_Control" localSheetId="8" hidden="1">{"'előző év december'!$A$2:$CP$214"}</definedName>
    <definedName name="HTML_Control" localSheetId="9" hidden="1">{"'előző év december'!$A$2:$CP$214"}</definedName>
    <definedName name="HTML_Control" localSheetId="4" hidden="1">{"'előző év december'!$A$2:$CP$214"}</definedName>
    <definedName name="HTML_Control" localSheetId="16" hidden="1">{"'előző év december'!$A$2:$CP$214"}</definedName>
    <definedName name="HTML_Control" hidden="1">{"'előző év december'!$A$2:$CP$214"}</definedName>
    <definedName name="HTML_Controll2" localSheetId="1" hidden="1">{"'előző év december'!$A$2:$CP$214"}</definedName>
    <definedName name="HTML_Controll2" localSheetId="11" hidden="1">{"'előző év december'!$A$2:$CP$214"}</definedName>
    <definedName name="HTML_Controll2" localSheetId="12" hidden="1">{"'előző év december'!$A$2:$CP$214"}</definedName>
    <definedName name="HTML_Controll2" localSheetId="3"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4" hidden="1">{"'előző év december'!$A$2:$CP$214"}</definedName>
    <definedName name="HTML_Controll2" localSheetId="16"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1" hidden="1">{"'előző év december'!$A$2:$CP$214"}</definedName>
    <definedName name="html_f" localSheetId="12" hidden="1">{"'előző év december'!$A$2:$CP$214"}</definedName>
    <definedName name="html_f" localSheetId="3"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4" hidden="1">{"'előző év december'!$A$2:$CP$214"}</definedName>
    <definedName name="html_f" localSheetId="16"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opint">OFFSET([7]ESI!$D$2,0,0,COUNT([7]date!$A$2:$A$188),1)</definedName>
    <definedName name="kulker" localSheetId="1" hidden="1">{"'előző év december'!$A$2:$CP$214"}</definedName>
    <definedName name="kulker" localSheetId="12" hidden="1">{"'előző év december'!$A$2:$CP$214"}</definedName>
    <definedName name="kulker" localSheetId="3" hidden="1">{"'előző év december'!$A$2:$CP$214"}</definedName>
    <definedName name="kulker" localSheetId="5" hidden="1">{"'előző év december'!$A$2:$CP$214"}</definedName>
    <definedName name="kulker" localSheetId="6" hidden="1">{"'előző év december'!$A$2:$CP$214"}</definedName>
    <definedName name="kulker" localSheetId="8" hidden="1">{"'előző év december'!$A$2:$CP$214"}</definedName>
    <definedName name="kulker" localSheetId="9" hidden="1">{"'előző év december'!$A$2:$CP$214"}</definedName>
    <definedName name="kulker" localSheetId="4" hidden="1">{"'előző év december'!$A$2:$CP$214"}</definedName>
    <definedName name="kulker" localSheetId="16" hidden="1">{"'előző év december'!$A$2:$CP$214"}</definedName>
    <definedName name="kulker" hidden="1">{"'előző év december'!$A$2:$CP$214"}</definedName>
    <definedName name="m" localSheetId="1" hidden="1">{"'előző év december'!$A$2:$CP$214"}</definedName>
    <definedName name="m" localSheetId="12" hidden="1">{"'előző év december'!$A$2:$CP$214"}</definedName>
    <definedName name="m" localSheetId="3" hidden="1">{"'előző év december'!$A$2:$CP$214"}</definedName>
    <definedName name="m" localSheetId="5" hidden="1">{"'előző év december'!$A$2:$CP$214"}</definedName>
    <definedName name="m" localSheetId="6" hidden="1">{"'előző év december'!$A$2:$CP$214"}</definedName>
    <definedName name="m" localSheetId="8" hidden="1">{"'előző év december'!$A$2:$CP$214"}</definedName>
    <definedName name="m" localSheetId="9" hidden="1">{"'előző év december'!$A$2:$CP$214"}</definedName>
    <definedName name="m" localSheetId="4" hidden="1">{"'előző év december'!$A$2:$CP$214"}</definedName>
    <definedName name="m" localSheetId="16" hidden="1">{"'előző év december'!$A$2:$CP$214"}</definedName>
    <definedName name="m" hidden="1">{"'előző év december'!$A$2:$CP$214"}</definedName>
    <definedName name="maxminfd">OFFSET([7]area!$C$2,0,0,COUNT([7]date!$A$2:$A$188),1)</definedName>
    <definedName name="maxminpsz">OFFSET([7]area!$E$2,0,0,COUNT([7]date!$A$2:$A$188),1)</definedName>
    <definedName name="mh" localSheetId="1" hidden="1">{"'előző év december'!$A$2:$CP$214"}</definedName>
    <definedName name="mh" localSheetId="12" hidden="1">{"'előző év december'!$A$2:$CP$214"}</definedName>
    <definedName name="mh" localSheetId="3" hidden="1">{"'előző év december'!$A$2:$CP$214"}</definedName>
    <definedName name="mh" localSheetId="5" hidden="1">{"'előző év december'!$A$2:$CP$214"}</definedName>
    <definedName name="mh" localSheetId="6" hidden="1">{"'előző év december'!$A$2:$CP$214"}</definedName>
    <definedName name="mh" localSheetId="8" hidden="1">{"'előző év december'!$A$2:$CP$214"}</definedName>
    <definedName name="mh" localSheetId="9" hidden="1">{"'előző év december'!$A$2:$CP$214"}</definedName>
    <definedName name="mh" localSheetId="4" hidden="1">{"'előző év december'!$A$2:$CP$214"}</definedName>
    <definedName name="mh" localSheetId="16" hidden="1">{"'előző év december'!$A$2:$CP$214"}</definedName>
    <definedName name="mh" hidden="1">{"'előző év december'!$A$2:$CP$214"}</definedName>
    <definedName name="mhz" localSheetId="1" hidden="1">{"'előző év december'!$A$2:$CP$214"}</definedName>
    <definedName name="mhz" localSheetId="12" hidden="1">{"'előző év december'!$A$2:$CP$214"}</definedName>
    <definedName name="mhz" localSheetId="3" hidden="1">{"'előző év december'!$A$2:$CP$214"}</definedName>
    <definedName name="mhz" localSheetId="5" hidden="1">{"'előző év december'!$A$2:$CP$214"}</definedName>
    <definedName name="mhz" localSheetId="6" hidden="1">{"'előző év december'!$A$2:$CP$214"}</definedName>
    <definedName name="mhz" localSheetId="8" hidden="1">{"'előző év december'!$A$2:$CP$214"}</definedName>
    <definedName name="mhz" localSheetId="9" hidden="1">{"'előző év december'!$A$2:$CP$214"}</definedName>
    <definedName name="mhz" localSheetId="4" hidden="1">{"'előző év december'!$A$2:$CP$214"}</definedName>
    <definedName name="mhz" localSheetId="16" hidden="1">{"'előző év december'!$A$2:$CP$214"}</definedName>
    <definedName name="mhz" hidden="1">{"'előző év december'!$A$2:$CP$214"}</definedName>
    <definedName name="minfd">OFFSET([7]area!$B$2,0,0,COUNT([7]date!$A$2:$A$188),1)</definedName>
    <definedName name="minpsz">OFFSET([7]area!$D$2,0,0,COUNT([7]date!$A$2:$A$188),1)</definedName>
    <definedName name="nm" localSheetId="1" hidden="1">{"'előző év december'!$A$2:$CP$214"}</definedName>
    <definedName name="nm" localSheetId="11" hidden="1">{"'előző év december'!$A$2:$CP$214"}</definedName>
    <definedName name="nm" localSheetId="12" hidden="1">{"'előző év december'!$A$2:$CP$214"}</definedName>
    <definedName name="nm" localSheetId="3"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4" hidden="1">{"'előző év december'!$A$2:$CP$214"}</definedName>
    <definedName name="nm" localSheetId="16" hidden="1">{"'előző év december'!$A$2:$CP$214"}</definedName>
    <definedName name="nm" hidden="1">{"'előző év december'!$A$2:$CP$214"}</definedName>
    <definedName name="qwerw" localSheetId="1" hidden="1">{"'előző év december'!$A$2:$CP$214"}</definedName>
    <definedName name="qwerw" localSheetId="11" hidden="1">{"'előző év december'!$A$2:$CP$214"}</definedName>
    <definedName name="qwerw" localSheetId="12" hidden="1">{"'előző év december'!$A$2:$CP$214"}</definedName>
    <definedName name="qwerw" localSheetId="3"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4" hidden="1">{"'előző év december'!$A$2:$CP$214"}</definedName>
    <definedName name="qwerw" localSheetId="16" hidden="1">{"'előző év december'!$A$2:$CP$214"}</definedName>
    <definedName name="qwerw" hidden="1">{"'előző év december'!$A$2:$CP$214"}</definedName>
    <definedName name="rt" localSheetId="1" hidden="1">{"'előző év december'!$A$2:$CP$214"}</definedName>
    <definedName name="rt" localSheetId="11" hidden="1">{"'előző év december'!$A$2:$CP$214"}</definedName>
    <definedName name="rt" localSheetId="12" hidden="1">{"'előző év december'!$A$2:$CP$214"}</definedName>
    <definedName name="rt" localSheetId="3"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4" hidden="1">{"'előző év december'!$A$2:$CP$214"}</definedName>
    <definedName name="rt" localSheetId="16" hidden="1">{"'előző év december'!$A$2:$CP$214"}</definedName>
    <definedName name="rt" hidden="1">{"'előző év december'!$A$2:$CP$214"}</definedName>
    <definedName name="rte" localSheetId="1" hidden="1">{"'előző év december'!$A$2:$CP$214"}</definedName>
    <definedName name="rte" localSheetId="11" hidden="1">{"'előző év december'!$A$2:$CP$214"}</definedName>
    <definedName name="rte" localSheetId="12" hidden="1">{"'előző év december'!$A$2:$CP$214"}</definedName>
    <definedName name="rte" localSheetId="3"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4" hidden="1">{"'előző év december'!$A$2:$CP$214"}</definedName>
    <definedName name="rte" localSheetId="16" hidden="1">{"'előző év december'!$A$2:$CP$214"}</definedName>
    <definedName name="rte" hidden="1">{"'előző év december'!$A$2:$CP$214"}</definedName>
    <definedName name="rtew" localSheetId="1" hidden="1">{"'előző év december'!$A$2:$CP$214"}</definedName>
    <definedName name="rtew" localSheetId="11" hidden="1">{"'előző év december'!$A$2:$CP$214"}</definedName>
    <definedName name="rtew" localSheetId="12" hidden="1">{"'előző év december'!$A$2:$CP$214"}</definedName>
    <definedName name="rtew" localSheetId="3"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4" hidden="1">{"'előző év december'!$A$2:$CP$214"}</definedName>
    <definedName name="rtew" localSheetId="16" hidden="1">{"'előző év december'!$A$2:$CP$214"}</definedName>
    <definedName name="rtew" hidden="1">{"'előző év december'!$A$2:$CP$214"}</definedName>
    <definedName name="rtn" localSheetId="1" hidden="1">{"'előző év december'!$A$2:$CP$214"}</definedName>
    <definedName name="rtn" localSheetId="12" hidden="1">{"'előző év december'!$A$2:$CP$214"}</definedName>
    <definedName name="rtn" localSheetId="3" hidden="1">{"'előző év december'!$A$2:$CP$214"}</definedName>
    <definedName name="rtn" localSheetId="5" hidden="1">{"'előző év december'!$A$2:$CP$214"}</definedName>
    <definedName name="rtn" localSheetId="6" hidden="1">{"'előző év december'!$A$2:$CP$214"}</definedName>
    <definedName name="rtn" localSheetId="8" hidden="1">{"'előző év december'!$A$2:$CP$214"}</definedName>
    <definedName name="rtn" localSheetId="9" hidden="1">{"'előző év december'!$A$2:$CP$214"}</definedName>
    <definedName name="rtn" localSheetId="4" hidden="1">{"'előző év december'!$A$2:$CP$214"}</definedName>
    <definedName name="rtn" localSheetId="16" hidden="1">{"'előző év december'!$A$2:$CP$214"}</definedName>
    <definedName name="rtn" hidden="1">{"'előző év december'!$A$2:$CP$214"}</definedName>
    <definedName name="rtz" localSheetId="1" hidden="1">{"'előző év december'!$A$2:$CP$214"}</definedName>
    <definedName name="rtz" localSheetId="11" hidden="1">{"'előző év december'!$A$2:$CP$214"}</definedName>
    <definedName name="rtz" localSheetId="12" hidden="1">{"'előző év december'!$A$2:$CP$214"}</definedName>
    <definedName name="rtz" localSheetId="3"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4" hidden="1">{"'előző év december'!$A$2:$CP$214"}</definedName>
    <definedName name="rtz" localSheetId="16" hidden="1">{"'előző év december'!$A$2:$CP$214"}</definedName>
    <definedName name="rtz" hidden="1">{"'előző év december'!$A$2:$CP$214"}</definedName>
    <definedName name="sdf" localSheetId="1" hidden="1">{"'előző év december'!$A$2:$CP$214"}</definedName>
    <definedName name="sdf" localSheetId="11" hidden="1">{"'előző év december'!$A$2:$CP$214"}</definedName>
    <definedName name="sdf" localSheetId="12" hidden="1">{"'előző év december'!$A$2:$CP$214"}</definedName>
    <definedName name="sdf" localSheetId="3" hidden="1">{"'előző év december'!$A$2:$CP$214"}</definedName>
    <definedName name="sdf" localSheetId="5" hidden="1">{"'előző év december'!$A$2:$CP$214"}</definedName>
    <definedName name="sdf" localSheetId="6" hidden="1">{"'előző év december'!$A$2:$CP$214"}</definedName>
    <definedName name="sdf" localSheetId="8" hidden="1">{"'előző év december'!$A$2:$CP$214"}</definedName>
    <definedName name="sdf" localSheetId="9" hidden="1">{"'előző év december'!$A$2:$CP$214"}</definedName>
    <definedName name="sdf" localSheetId="4" hidden="1">{"'előző év december'!$A$2:$CP$214"}</definedName>
    <definedName name="sdf" localSheetId="16" hidden="1">{"'előző év december'!$A$2:$CP$214"}</definedName>
    <definedName name="sdf" hidden="1">{"'előző év december'!$A$2:$CP$214"}</definedName>
    <definedName name="sdfsfd" localSheetId="1" hidden="1">{"'előző év december'!$A$2:$CP$214"}</definedName>
    <definedName name="sdfsfd" localSheetId="12" hidden="1">{"'előző év december'!$A$2:$CP$214"}</definedName>
    <definedName name="sdfsfd" localSheetId="3" hidden="1">{"'előző év december'!$A$2:$CP$214"}</definedName>
    <definedName name="sdfsfd" localSheetId="5" hidden="1">{"'előző év december'!$A$2:$CP$214"}</definedName>
    <definedName name="sdfsfd" localSheetId="6" hidden="1">{"'előző év december'!$A$2:$CP$214"}</definedName>
    <definedName name="sdfsfd" localSheetId="8" hidden="1">{"'előző év december'!$A$2:$CP$214"}</definedName>
    <definedName name="sdfsfd" localSheetId="9" hidden="1">{"'előző év december'!$A$2:$CP$214"}</definedName>
    <definedName name="sdfsfd" localSheetId="4" hidden="1">{"'előző év december'!$A$2:$CP$214"}</definedName>
    <definedName name="sdfsfd" localSheetId="16" hidden="1">{"'előző év december'!$A$2:$CP$214"}</definedName>
    <definedName name="sdfsfd" hidden="1">{"'előző év december'!$A$2:$CP$214"}</definedName>
    <definedName name="ss" localSheetId="1" hidden="1">{"'előző év december'!$A$2:$CP$214"}</definedName>
    <definedName name="ss" localSheetId="12" hidden="1">{"'előző év december'!$A$2:$CP$214"}</definedName>
    <definedName name="ss" localSheetId="6" hidden="1">{"'előző év december'!$A$2:$CP$214"}</definedName>
    <definedName name="ss" localSheetId="8" hidden="1">{"'előző év december'!$A$2:$CP$214"}</definedName>
    <definedName name="ss" localSheetId="9" hidden="1">{"'előző év december'!$A$2:$CP$214"}</definedName>
    <definedName name="ss" localSheetId="16" hidden="1">{"'előző év december'!$A$2:$CP$214"}</definedName>
    <definedName name="ss" hidden="1">{"'előző év december'!$A$2:$CP$214"}</definedName>
    <definedName name="stock_1">[8]Input!$B$7</definedName>
    <definedName name="stock_2">[8]Input!$B$8</definedName>
    <definedName name="stock_3">[8]Input!$B$9</definedName>
    <definedName name="stock_4">[8]Input!$B$10</definedName>
    <definedName name="test" localSheetId="1" hidden="1">{"'előző év december'!$A$2:$CP$214"}</definedName>
    <definedName name="test" localSheetId="11" hidden="1">{"'előző év december'!$A$2:$CP$214"}</definedName>
    <definedName name="test" localSheetId="12" hidden="1">{"'előző év december'!$A$2:$CP$214"}</definedName>
    <definedName name="test" localSheetId="3" hidden="1">{"'előző év december'!$A$2:$CP$214"}</definedName>
    <definedName name="test" localSheetId="5" hidden="1">{"'előző év december'!$A$2:$CP$214"}</definedName>
    <definedName name="test" localSheetId="6" hidden="1">{"'előző év december'!$A$2:$CP$214"}</definedName>
    <definedName name="test" localSheetId="8" hidden="1">{"'előző év december'!$A$2:$CP$214"}</definedName>
    <definedName name="test" localSheetId="9" hidden="1">{"'előző év december'!$A$2:$CP$214"}</definedName>
    <definedName name="test" localSheetId="4" hidden="1">{"'előző év december'!$A$2:$CP$214"}</definedName>
    <definedName name="test" localSheetId="16" hidden="1">{"'előző év december'!$A$2:$CP$214"}</definedName>
    <definedName name="test" hidden="1">{"'előző év december'!$A$2:$CP$214"}</definedName>
    <definedName name="tge" localSheetId="1" hidden="1">[1]Market!#REF!</definedName>
    <definedName name="tge" localSheetId="12" hidden="1">[1]Market!#REF!</definedName>
    <definedName name="tge" localSheetId="3" hidden="1">[2]Market!#REF!</definedName>
    <definedName name="tge" localSheetId="5" hidden="1">[1]Market!#REF!</definedName>
    <definedName name="tge" localSheetId="4" hidden="1">[2]Market!#REF!</definedName>
    <definedName name="tge" localSheetId="14" hidden="1">[1]Market!#REF!</definedName>
    <definedName name="tge" hidden="1">[1]Market!#REF!</definedName>
    <definedName name="tgz" localSheetId="1" hidden="1">{"'előző év december'!$A$2:$CP$214"}</definedName>
    <definedName name="tgz" localSheetId="11" hidden="1">{"'előző év december'!$A$2:$CP$214"}</definedName>
    <definedName name="tgz" localSheetId="12" hidden="1">{"'előző év december'!$A$2:$CP$214"}</definedName>
    <definedName name="tgz" localSheetId="3"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4" hidden="1">{"'előző év december'!$A$2:$CP$214"}</definedName>
    <definedName name="tgz" localSheetId="16" hidden="1">{"'előző év december'!$A$2:$CP$214"}</definedName>
    <definedName name="tgz" hidden="1">{"'előző év december'!$A$2:$CP$214"}</definedName>
    <definedName name="tre" localSheetId="1" hidden="1">{"'előző év december'!$A$2:$CP$214"}</definedName>
    <definedName name="tre" localSheetId="11" hidden="1">{"'előző év december'!$A$2:$CP$214"}</definedName>
    <definedName name="tre" localSheetId="12" hidden="1">{"'előző év december'!$A$2:$CP$214"}</definedName>
    <definedName name="tre" localSheetId="3"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4" hidden="1">{"'előző év december'!$A$2:$CP$214"}</definedName>
    <definedName name="tre" localSheetId="16" hidden="1">{"'előző év december'!$A$2:$CP$214"}</definedName>
    <definedName name="tre" hidden="1">{"'előző év december'!$A$2:$CP$214"}</definedName>
    <definedName name="Változó">[9]tune!$B$105:$Y$105</definedName>
    <definedName name="vb" localSheetId="1" hidden="1">{"'előző év december'!$A$2:$CP$214"}</definedName>
    <definedName name="vb" localSheetId="11" hidden="1">{"'előző év december'!$A$2:$CP$214"}</definedName>
    <definedName name="vb" localSheetId="12" hidden="1">{"'előző év december'!$A$2:$CP$214"}</definedName>
    <definedName name="vb" localSheetId="3"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4" hidden="1">{"'előző év december'!$A$2:$CP$214"}</definedName>
    <definedName name="vb" localSheetId="16" hidden="1">{"'előző év december'!$A$2:$CP$214"}</definedName>
    <definedName name="vb" hidden="1">{"'előző év december'!$A$2:$CP$214"}</definedName>
    <definedName name="vc" localSheetId="1" hidden="1">{"'előző év december'!$A$2:$CP$214"}</definedName>
    <definedName name="vc" localSheetId="11" hidden="1">{"'előző év december'!$A$2:$CP$214"}</definedName>
    <definedName name="vc" localSheetId="12" hidden="1">{"'előző év december'!$A$2:$CP$214"}</definedName>
    <definedName name="vc" localSheetId="3"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4" hidden="1">{"'előző év december'!$A$2:$CP$214"}</definedName>
    <definedName name="vc" localSheetId="16" hidden="1">{"'előző év december'!$A$2:$CP$214"}</definedName>
    <definedName name="vc" hidden="1">{"'előző év december'!$A$2:$CP$214"}</definedName>
    <definedName name="w" localSheetId="1" hidden="1">{"'előző év december'!$A$2:$CP$214"}</definedName>
    <definedName name="w" localSheetId="12" hidden="1">{"'előző év december'!$A$2:$CP$214"}</definedName>
    <definedName name="w" localSheetId="3" hidden="1">{"'előző év december'!$A$2:$CP$214"}</definedName>
    <definedName name="w" localSheetId="5" hidden="1">{"'előző év december'!$A$2:$CP$214"}</definedName>
    <definedName name="w" localSheetId="6" hidden="1">{"'előző év december'!$A$2:$CP$214"}</definedName>
    <definedName name="w" localSheetId="8" hidden="1">{"'előző év december'!$A$2:$CP$214"}</definedName>
    <definedName name="w" localSheetId="9" hidden="1">{"'előző év december'!$A$2:$CP$214"}</definedName>
    <definedName name="w" localSheetId="4" hidden="1">{"'előző év december'!$A$2:$CP$214"}</definedName>
    <definedName name="w" localSheetId="16" hidden="1">{"'előző év december'!$A$2:$CP$214"}</definedName>
    <definedName name="w" hidden="1">{"'előző év december'!$A$2:$CP$214"}</definedName>
    <definedName name="we" localSheetId="1" hidden="1">{"'előző év december'!$A$2:$CP$214"}</definedName>
    <definedName name="we" localSheetId="11" hidden="1">{"'előző év december'!$A$2:$CP$214"}</definedName>
    <definedName name="we" localSheetId="12" hidden="1">{"'előző év december'!$A$2:$CP$214"}</definedName>
    <definedName name="we" localSheetId="3"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4" hidden="1">{"'előző év december'!$A$2:$CP$214"}</definedName>
    <definedName name="we" localSheetId="16" hidden="1">{"'előző év december'!$A$2:$CP$214"}</definedName>
    <definedName name="we" hidden="1">{"'előző év december'!$A$2:$CP$214"}</definedName>
    <definedName name="wee" localSheetId="1" hidden="1">{"'előző év december'!$A$2:$CP$214"}</definedName>
    <definedName name="wee" localSheetId="11" hidden="1">{"'előző év december'!$A$2:$CP$214"}</definedName>
    <definedName name="wee" localSheetId="12" hidden="1">{"'előző év december'!$A$2:$CP$214"}</definedName>
    <definedName name="wee" localSheetId="3"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4" hidden="1">{"'előző év december'!$A$2:$CP$214"}</definedName>
    <definedName name="wee" localSheetId="16" hidden="1">{"'előző év december'!$A$2:$CP$214"}</definedName>
    <definedName name="wee" hidden="1">{"'előző év december'!$A$2:$CP$214"}</definedName>
    <definedName name="werwe" localSheetId="1" hidden="1">{"'előző év december'!$A$2:$CP$214"}</definedName>
    <definedName name="werwe" localSheetId="12" hidden="1">{"'előző év december'!$A$2:$CP$214"}</definedName>
    <definedName name="werwe" localSheetId="3" hidden="1">{"'előző év december'!$A$2:$CP$214"}</definedName>
    <definedName name="werwe" localSheetId="5" hidden="1">{"'előző év december'!$A$2:$CP$214"}</definedName>
    <definedName name="werwe" localSheetId="6" hidden="1">{"'előző év december'!$A$2:$CP$214"}</definedName>
    <definedName name="werwe" localSheetId="8" hidden="1">{"'előző év december'!$A$2:$CP$214"}</definedName>
    <definedName name="werwe" localSheetId="9" hidden="1">{"'előző év december'!$A$2:$CP$214"}</definedName>
    <definedName name="werwe" localSheetId="4" hidden="1">{"'előző év december'!$A$2:$CP$214"}</definedName>
    <definedName name="werwe" localSheetId="16" hidden="1">{"'előző év december'!$A$2:$CP$214"}</definedName>
    <definedName name="werwe" hidden="1">{"'előző év december'!$A$2:$CP$214"}</definedName>
    <definedName name="werwer" localSheetId="1" hidden="1">{"'előző év december'!$A$2:$CP$214"}</definedName>
    <definedName name="werwer" localSheetId="11" hidden="1">{"'előző év december'!$A$2:$CP$214"}</definedName>
    <definedName name="werwer" localSheetId="12" hidden="1">{"'előző év december'!$A$2:$CP$214"}</definedName>
    <definedName name="werwer" localSheetId="3"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4" hidden="1">{"'előző év december'!$A$2:$CP$214"}</definedName>
    <definedName name="werwer" localSheetId="16" hidden="1">{"'előző év december'!$A$2:$CP$214"}</definedName>
    <definedName name="werwer" hidden="1">{"'előző év december'!$A$2:$CP$214"}</definedName>
    <definedName name="ww" localSheetId="1" hidden="1">{"'előző év december'!$A$2:$CP$214"}</definedName>
    <definedName name="ww" localSheetId="12" hidden="1">{"'előző év december'!$A$2:$CP$214"}</definedName>
    <definedName name="ww" localSheetId="3" hidden="1">{"'előző év december'!$A$2:$CP$214"}</definedName>
    <definedName name="ww" localSheetId="5" hidden="1">{"'előző év december'!$A$2:$CP$214"}</definedName>
    <definedName name="ww" localSheetId="6" hidden="1">{"'előző év december'!$A$2:$CP$214"}</definedName>
    <definedName name="ww" localSheetId="8" hidden="1">{"'előző év december'!$A$2:$CP$214"}</definedName>
    <definedName name="ww" localSheetId="9" hidden="1">{"'előző év december'!$A$2:$CP$214"}</definedName>
    <definedName name="ww" localSheetId="4" hidden="1">{"'előző év december'!$A$2:$CP$214"}</definedName>
    <definedName name="ww" localSheetId="16" hidden="1">{"'előző év december'!$A$2:$CP$214"}</definedName>
    <definedName name="ww" hidden="1">{"'előző év december'!$A$2:$CP$214"}</definedName>
    <definedName name="www" localSheetId="1" hidden="1">{"'előző év december'!$A$2:$CP$214"}</definedName>
    <definedName name="www" localSheetId="11" hidden="1">{"'előző év december'!$A$2:$CP$214"}</definedName>
    <definedName name="www" localSheetId="12" hidden="1">{"'előző év december'!$A$2:$CP$214"}</definedName>
    <definedName name="www" localSheetId="3"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4" hidden="1">{"'előző év december'!$A$2:$CP$214"}</definedName>
    <definedName name="www" localSheetId="16" hidden="1">{"'előző év december'!$A$2:$CP$214"}</definedName>
    <definedName name="www" hidden="1">{"'előző év december'!$A$2:$CP$214"}</definedName>
    <definedName name="xxx" localSheetId="1" hidden="1">{"'előző év december'!$A$2:$CP$214"}</definedName>
    <definedName name="xxx" localSheetId="11" hidden="1">{"'előző év december'!$A$2:$CP$214"}</definedName>
    <definedName name="xxx" localSheetId="12" hidden="1">{"'előző év december'!$A$2:$CP$214"}</definedName>
    <definedName name="xxx" localSheetId="3" hidden="1">{"'előző év december'!$A$2:$CP$214"}</definedName>
    <definedName name="xxx" localSheetId="5" hidden="1">{"'előző év december'!$A$2:$CP$214"}</definedName>
    <definedName name="xxx" localSheetId="6" hidden="1">{"'előző év december'!$A$2:$CP$214"}</definedName>
    <definedName name="xxx" localSheetId="8" hidden="1">{"'előző év december'!$A$2:$CP$214"}</definedName>
    <definedName name="xxx" localSheetId="9" hidden="1">{"'előző év december'!$A$2:$CP$214"}</definedName>
    <definedName name="xxx" localSheetId="4" hidden="1">{"'előző év december'!$A$2:$CP$214"}</definedName>
    <definedName name="xxx" localSheetId="16" hidden="1">{"'előző év december'!$A$2:$CP$214"}</definedName>
    <definedName name="xxx" hidden="1">{"'előző év december'!$A$2:$CP$214"}</definedName>
    <definedName name="xxxxxxx" localSheetId="1" hidden="1">{"'előző év december'!$A$2:$CP$214"}</definedName>
    <definedName name="xxxxxxx" localSheetId="12" hidden="1">{"'előző év december'!$A$2:$CP$214"}</definedName>
    <definedName name="xxxxxxx" localSheetId="6" hidden="1">{"'előző év december'!$A$2:$CP$214"}</definedName>
    <definedName name="xxxxxxx" localSheetId="8" hidden="1">{"'előző év december'!$A$2:$CP$214"}</definedName>
    <definedName name="xxxxxxx" localSheetId="9" hidden="1">{"'előző év december'!$A$2:$CP$214"}</definedName>
    <definedName name="xxxxxxx" localSheetId="16" hidden="1">{"'előző év december'!$A$2:$CP$214"}</definedName>
    <definedName name="xxxxxxx" hidden="1">{"'előző év december'!$A$2:$CP$214"}</definedName>
    <definedName name="yygf" localSheetId="1" hidden="1">{"'előző év december'!$A$2:$CP$214"}</definedName>
    <definedName name="yygf" localSheetId="12" hidden="1">{"'előző év december'!$A$2:$CP$214"}</definedName>
    <definedName name="yygf" localSheetId="3" hidden="1">{"'előző év december'!$A$2:$CP$214"}</definedName>
    <definedName name="yygf" localSheetId="5" hidden="1">{"'előző év december'!$A$2:$CP$214"}</definedName>
    <definedName name="yygf" localSheetId="6" hidden="1">{"'előző év december'!$A$2:$CP$214"}</definedName>
    <definedName name="yygf" localSheetId="8" hidden="1">{"'előző év december'!$A$2:$CP$214"}</definedName>
    <definedName name="yygf" localSheetId="9" hidden="1">{"'előző év december'!$A$2:$CP$214"}</definedName>
    <definedName name="yygf" localSheetId="4" hidden="1">{"'előző év december'!$A$2:$CP$214"}</definedName>
    <definedName name="yygf" localSheetId="16" hidden="1">{"'előző év december'!$A$2:$CP$214"}</definedName>
    <definedName name="yygf" hidden="1">{"'előző év december'!$A$2:$CP$214"}</definedName>
    <definedName name="yyy" localSheetId="1" hidden="1">{"'előző év december'!$A$2:$CP$214"}</definedName>
    <definedName name="yyy" localSheetId="11" hidden="1">{"'előző év december'!$A$2:$CP$214"}</definedName>
    <definedName name="yyy" localSheetId="12" hidden="1">{"'előző év december'!$A$2:$CP$214"}</definedName>
    <definedName name="yyy" localSheetId="3" hidden="1">{"'előző év december'!$A$2:$CP$214"}</definedName>
    <definedName name="yyy" localSheetId="5" hidden="1">{"'előző év december'!$A$2:$CP$214"}</definedName>
    <definedName name="yyy" localSheetId="6" hidden="1">{"'előző év december'!$A$2:$CP$214"}</definedName>
    <definedName name="yyy" localSheetId="8" hidden="1">{"'előző év december'!$A$2:$CP$214"}</definedName>
    <definedName name="yyy" localSheetId="9" hidden="1">{"'előző év december'!$A$2:$CP$214"}</definedName>
    <definedName name="yyy" localSheetId="4" hidden="1">{"'előző év december'!$A$2:$CP$214"}</definedName>
    <definedName name="yyy" localSheetId="16" hidden="1">{"'előző év december'!$A$2:$CP$214"}</definedName>
    <definedName name="yyy" hidden="1">{"'előző év december'!$A$2:$CP$214"}</definedName>
    <definedName name="Z_2057F4CB_91DA_4F47_96CD_D418B7E448AF_.wvu.PrintArea" localSheetId="16" hidden="1">'t1-4'!$A$1:$B$53</definedName>
    <definedName name="Z_21771034_0E5E_454A_8039_A79D48CBCA19_.wvu.PrintArea" localSheetId="16" hidden="1">'t1-4'!$A$1:$B$53</definedName>
    <definedName name="Z_62B379A2_4077_4173_BBC5_7B23625395A6_.wvu.PrintArea" localSheetId="16" hidden="1">'t1-4'!$A$1:$B$53</definedName>
    <definedName name="Z_88B09FF1_DF29_4A7C_A041_4380805B1C39_.wvu.PrintArea" localSheetId="16" hidden="1">'t1-4'!$A$1:$B$53</definedName>
    <definedName name="Z_89E3DF0E_97A0_4D38_83F8_FF1D191DC88C_.wvu.PrintArea" localSheetId="16" hidden="1">'t1-4'!$A$1:$B$53</definedName>
    <definedName name="Z_964C7C1E_E333_45F2_A3D1_8533B7D92C83_.wvu.PrintArea" localSheetId="16" hidden="1">'t1-4'!$A$1:$B$53</definedName>
    <definedName name="Z_B887DE94_9852_4BAB_932D_B92B73F7DEB2_.wvu.PrintArea" localSheetId="16" hidden="1">'t1-4'!$A$1:$B$53</definedName>
    <definedName name="Z_F3C94ADD_327B_4018_8499_F3D38A5C0E2B_.wvu.PrintArea" localSheetId="16" hidden="1">'t1-4'!$A$1:$B$53</definedName>
    <definedName name="ztr" localSheetId="1" hidden="1">{"'előző év december'!$A$2:$CP$214"}</definedName>
    <definedName name="ztr" localSheetId="11" hidden="1">{"'előző év december'!$A$2:$CP$214"}</definedName>
    <definedName name="ztr" localSheetId="12" hidden="1">{"'előző év december'!$A$2:$CP$214"}</definedName>
    <definedName name="ztr" localSheetId="3"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4" hidden="1">{"'előző év december'!$A$2:$CP$214"}</definedName>
    <definedName name="ztr" localSheetId="16" hidden="1">{"'előző év december'!$A$2:$CP$214"}</definedName>
    <definedName name="ztr" hidden="1">{"'előző év december'!$A$2:$CP$214"}</definedName>
    <definedName name="zzz" localSheetId="1" hidden="1">{"'előző év december'!$A$2:$CP$214"}</definedName>
    <definedName name="zzz" localSheetId="11" hidden="1">{"'előző év december'!$A$2:$CP$214"}</definedName>
    <definedName name="zzz" localSheetId="12" hidden="1">{"'előző év december'!$A$2:$CP$214"}</definedName>
    <definedName name="zzz" localSheetId="3"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4" hidden="1">{"'előző év december'!$A$2:$CP$214"}</definedName>
    <definedName name="zzz" localSheetId="16" hidden="1">{"'előző év december'!$A$2:$CP$214"}</definedName>
    <definedName name="zzz" hidden="1">{"'előző év december'!$A$2:$CP$214"}</definedName>
    <definedName name="zzzz" localSheetId="12" hidden="1">[2]Market!#REF!</definedName>
    <definedName name="zzzz" localSheetId="6" hidden="1">[2]Market!#REF!</definedName>
    <definedName name="zzzz" localSheetId="14" hidden="1">[2]Market!#REF!</definedName>
    <definedName name="zzzz" hidden="1">[2]Market!#REF!</definedName>
  </definedNames>
  <calcPr calcId="152511"/>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workbook>
</file>

<file path=xl/calcChain.xml><?xml version="1.0" encoding="utf-8"?>
<calcChain xmlns="http://schemas.openxmlformats.org/spreadsheetml/2006/main">
  <c r="E32" i="103" l="1"/>
  <c r="C50" i="48" l="1"/>
  <c r="C49" i="65"/>
  <c r="C49" i="79" l="1"/>
  <c r="E14" i="110" l="1"/>
  <c r="E15" i="110"/>
  <c r="E16" i="110"/>
  <c r="E17" i="110"/>
  <c r="E18" i="110"/>
  <c r="E19" i="110"/>
  <c r="E20" i="110"/>
  <c r="E21" i="110"/>
  <c r="E22" i="110"/>
  <c r="E23" i="110"/>
  <c r="E24" i="110"/>
  <c r="E25" i="110"/>
  <c r="E26" i="110"/>
  <c r="E27" i="110"/>
  <c r="E28" i="110"/>
  <c r="E29" i="110"/>
  <c r="E30" i="110"/>
  <c r="E31" i="110"/>
  <c r="E32" i="110"/>
  <c r="E33" i="110"/>
  <c r="E34" i="110"/>
  <c r="E35" i="110"/>
  <c r="E36" i="110"/>
  <c r="E37" i="110"/>
  <c r="E38" i="110"/>
  <c r="E39" i="110"/>
  <c r="E40" i="110"/>
  <c r="E41" i="110"/>
  <c r="E42" i="110"/>
  <c r="E43" i="110"/>
  <c r="E44" i="110"/>
  <c r="E45" i="110"/>
  <c r="E46" i="110"/>
  <c r="E47" i="110"/>
  <c r="E48" i="110"/>
  <c r="E49" i="110"/>
  <c r="E50" i="110"/>
  <c r="E51" i="110"/>
  <c r="E52" i="110"/>
  <c r="E53" i="110"/>
  <c r="E54" i="110"/>
  <c r="E55" i="110"/>
  <c r="E56" i="110"/>
  <c r="E57" i="110"/>
  <c r="E58" i="110"/>
  <c r="E59" i="110"/>
  <c r="E60" i="110"/>
  <c r="E61" i="110"/>
  <c r="E62" i="110"/>
  <c r="E63" i="110"/>
  <c r="E64" i="110"/>
  <c r="C49" i="48" l="1"/>
  <c r="C48" i="65"/>
  <c r="C14" i="65"/>
  <c r="C15" i="65"/>
  <c r="C16" i="65"/>
  <c r="C17" i="65"/>
  <c r="C48" i="79"/>
  <c r="C47" i="79"/>
  <c r="E13" i="110" l="1"/>
  <c r="C48" i="48" l="1"/>
  <c r="C47" i="65"/>
  <c r="C46" i="65" l="1"/>
  <c r="C47" i="48"/>
  <c r="C46" i="48" l="1"/>
  <c r="C45" i="65"/>
  <c r="I24" i="7" l="1"/>
  <c r="J24" i="7"/>
  <c r="K24" i="7"/>
  <c r="I25" i="7"/>
  <c r="J25" i="7"/>
  <c r="K25" i="7"/>
  <c r="I26" i="7"/>
  <c r="J26" i="7"/>
  <c r="K26" i="7"/>
  <c r="I27" i="7"/>
  <c r="J27" i="7"/>
  <c r="K27" i="7"/>
  <c r="I28" i="7"/>
  <c r="J28" i="7"/>
  <c r="K28" i="7"/>
  <c r="I29" i="7"/>
  <c r="J29" i="7"/>
  <c r="K29" i="7"/>
  <c r="I30" i="7"/>
  <c r="J30" i="7"/>
  <c r="K30" i="7"/>
  <c r="I31" i="7"/>
  <c r="J31" i="7"/>
  <c r="K31" i="7"/>
  <c r="J23" i="7"/>
  <c r="K23" i="7"/>
  <c r="I23" i="7"/>
  <c r="C44" i="65" l="1"/>
  <c r="C45" i="48"/>
  <c r="C44" i="48" l="1"/>
  <c r="C43" i="65"/>
  <c r="C43" i="48" l="1"/>
  <c r="C42" i="65" l="1"/>
  <c r="C42" i="48"/>
  <c r="C41" i="65"/>
  <c r="C41" i="48"/>
  <c r="C40" i="48"/>
  <c r="C39" i="48"/>
  <c r="C38" i="48"/>
  <c r="C37" i="48"/>
  <c r="C36" i="48"/>
  <c r="C35" i="48"/>
  <c r="C34" i="48"/>
  <c r="C33" i="48"/>
  <c r="C32" i="48"/>
  <c r="C31" i="48"/>
  <c r="C30" i="48"/>
  <c r="C29" i="48"/>
  <c r="C28" i="48"/>
  <c r="C27" i="48"/>
  <c r="C26" i="48"/>
  <c r="C25" i="48"/>
  <c r="C24" i="48"/>
  <c r="C23" i="48"/>
  <c r="C22" i="48"/>
  <c r="C21" i="48"/>
  <c r="C20" i="48"/>
  <c r="C19" i="48"/>
  <c r="C18" i="48"/>
  <c r="C17" i="48"/>
  <c r="C16" i="48"/>
  <c r="C15" i="48"/>
  <c r="C40" i="65"/>
  <c r="C39" i="65"/>
  <c r="C38" i="65"/>
  <c r="C37" i="65"/>
  <c r="C36" i="65"/>
  <c r="C35" i="65"/>
  <c r="C34" i="65"/>
  <c r="C33" i="65"/>
  <c r="C32" i="65"/>
  <c r="C31" i="65"/>
  <c r="C30" i="65"/>
  <c r="C29" i="65"/>
  <c r="C28" i="65"/>
  <c r="C27" i="65"/>
  <c r="C26" i="65"/>
  <c r="C25" i="65"/>
  <c r="C24" i="65"/>
  <c r="C23" i="65"/>
  <c r="C22" i="65"/>
  <c r="C21" i="65"/>
  <c r="C20" i="65"/>
  <c r="C19" i="65"/>
  <c r="C18" i="65"/>
</calcChain>
</file>

<file path=xl/sharedStrings.xml><?xml version="1.0" encoding="utf-8"?>
<sst xmlns="http://schemas.openxmlformats.org/spreadsheetml/2006/main" count="897" uniqueCount="444">
  <si>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</si>
  <si>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</si>
  <si>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</si>
  <si>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</si>
  <si>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</si>
  <si>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</si>
  <si>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</si>
  <si>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</si>
  <si>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</si>
  <si>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</si>
  <si>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</si>
  <si>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</si>
  <si>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</si>
  <si>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</si>
  <si>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</si>
  <si>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</si>
  <si>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</si>
  <si>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</si>
  <si>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</si>
  <si>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</si>
  <si>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</si>
  <si>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</si>
  <si>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</si>
  <si>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</si>
  <si>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</si>
  <si>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</si>
  <si>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</si>
  <si>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</si>
  <si>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</si>
  <si>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</si>
  <si>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</si>
  <si>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</si>
  <si>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</si>
  <si>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</si>
  <si>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</si>
  <si>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</si>
  <si>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</si>
  <si>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</si>
  <si>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</si>
  <si>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</si>
  <si>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</si>
  <si>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</si>
  <si>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</si>
  <si>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</si>
  <si>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</si>
  <si>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</si>
  <si>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</si>
  <si>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</si>
  <si>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</si>
  <si>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</si>
  <si>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</si>
  <si>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</si>
  <si>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</si>
  <si>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</si>
  <si>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</si>
  <si>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</si>
  <si>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</si>
  <si>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</si>
  <si>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</si>
  <si>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</si>
  <si>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</si>
  <si>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</si>
  <si>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</si>
  <si>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</si>
  <si>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</si>
  <si>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</si>
  <si>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</si>
  <si>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</si>
  <si>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</si>
  <si>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</si>
  <si>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</si>
  <si>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</si>
  <si>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</si>
  <si>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</si>
  <si>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</si>
  <si>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</si>
  <si>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</si>
  <si>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</si>
  <si>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</si>
  <si>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</si>
  <si>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</si>
  <si>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</si>
  <si>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</si>
  <si>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</si>
  <si>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</si>
  <si>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</si>
  <si>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</si>
  <si>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</si>
  <si>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</si>
  <si>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</si>
  <si>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</si>
  <si>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</si>
  <si>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</si>
  <si>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</si>
  <si>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</si>
  <si>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</si>
  <si>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</si>
  <si>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</si>
  <si>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Munkapiac</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</si>
  <si>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</si>
  <si>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</si>
  <si>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</si>
  <si>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</si>
  <si>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</si>
  <si>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</si>
  <si>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</si>
  <si>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</si>
  <si>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</si>
  <si>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</si>
  <si>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</si>
  <si>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</si>
  <si>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</si>
  <si>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</si>
  <si>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</si>
  <si>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</si>
  <si>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</si>
  <si>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</si>
  <si>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</si>
  <si>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</si>
  <si>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</si>
  <si>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Decomposition of the inflation forecast</t>
  </si>
  <si>
    <t>Inflation (annual average)</t>
  </si>
  <si>
    <t>2015Q4</t>
  </si>
  <si>
    <t>2015</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</si>
  <si>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</si>
  <si>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</si>
  <si>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</si>
  <si>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</si>
  <si>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</si>
  <si>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</si>
  <si>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</si>
  <si>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</si>
  <si>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</si>
  <si>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</si>
  <si>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</si>
  <si>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</si>
  <si>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</si>
  <si>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</si>
  <si>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</si>
  <si>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</si>
  <si>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</si>
  <si>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</si>
  <si>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</si>
  <si>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</si>
  <si>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</si>
  <si>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</si>
  <si>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</si>
  <si>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</si>
  <si>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</si>
  <si>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</si>
  <si>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</si>
  <si>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</si>
  <si>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</si>
  <si>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</si>
  <si>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</si>
  <si>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</si>
  <si>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</si>
  <si>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</si>
  <si>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</si>
  <si>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</si>
  <si>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</si>
  <si>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t>Az inflációs előrejelzés legyezőábrája</t>
  </si>
  <si>
    <t>Rövid távú inflációs előrejelzésünk havi lefutása</t>
  </si>
  <si>
    <t>bizonytalansági sáv</t>
  </si>
  <si>
    <t>Éves változás. A bizonytalansági sáv a korábbi évek előrejelzésének szórását mutatja.</t>
  </si>
  <si>
    <t>Annual change. The uncertainty band shows the root mean squared error of previous years' near-term forecasts.</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</si>
  <si>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</si>
  <si>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</si>
  <si>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</si>
  <si>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</si>
  <si>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5</t>
    </r>
    <r>
      <rPr>
        <sz val="9"/>
        <rFont val="Calibri"/>
        <family val="2"/>
        <charset val="238"/>
        <scheme val="minor"/>
      </rPr>
      <t xml:space="preserve"> A szabad tartalékok teljes törlésével.</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</si>
  <si>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</si>
  <si>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</si>
  <si>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</si>
  <si>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</si>
  <si>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</si>
  <si>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t>Private sector unit labour cost</t>
    </r>
    <r>
      <rPr>
        <vertAlign val="superscript"/>
        <sz val="9"/>
        <rFont val="Calibri"/>
        <family val="2"/>
        <charset val="238"/>
        <scheme val="minor"/>
      </rPr>
      <t>3</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</si>
  <si>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</si>
  <si>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</si>
  <si>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t>Munkanélküliségi ráta</t>
  </si>
  <si>
    <t>Unemployment rate</t>
  </si>
  <si>
    <t>Evolution of GDP growth</t>
  </si>
  <si>
    <t>Munkanélküliség</t>
  </si>
  <si>
    <t>Foglalkoztatás, aktivitás és munkanélküliség a nemzetgazdaságban</t>
  </si>
  <si>
    <t>Változás</t>
  </si>
  <si>
    <t>Olajár (USD/hordó)</t>
  </si>
  <si>
    <t>Élelmiszerárak</t>
  </si>
  <si>
    <t>Technical Assumptions</t>
  </si>
  <si>
    <t>Change</t>
  </si>
  <si>
    <t>Oil (USD/barrel)</t>
  </si>
  <si>
    <t>Food prices</t>
  </si>
  <si>
    <t xml:space="preserve">     Wheat (USD/bushel)</t>
  </si>
  <si>
    <t>2016Q3</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</si>
  <si>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</si>
  <si>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</si>
  <si>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</si>
  <si>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</si>
  <si>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CBT, Bloomberg, OECD, Consensus Economics, MNB calculations</t>
  </si>
  <si>
    <t xml:space="preserve">     Maize (USD/bushel)</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</si>
  <si>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</si>
  <si>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</si>
  <si>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</si>
  <si>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</si>
  <si>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Monthly evolution of the near-term inflation forecast</t>
  </si>
  <si>
    <t>Euro area inflation (%)</t>
  </si>
  <si>
    <t>Uncertainty band</t>
  </si>
  <si>
    <t>Járműüzemanyag és piaci energia</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</si>
  <si>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</si>
  <si>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t>2016Q4</t>
  </si>
  <si>
    <t>Changes in export market share</t>
  </si>
  <si>
    <t>Éves változás.</t>
  </si>
  <si>
    <t>Annual change.</t>
  </si>
  <si>
    <t>Exportpiaci részesedés</t>
  </si>
  <si>
    <t>Külső kereslet</t>
  </si>
  <si>
    <t>Export market share</t>
  </si>
  <si>
    <t>External demand</t>
  </si>
  <si>
    <t>Lakossági jövedelmek felhasználása</t>
  </si>
  <si>
    <t>A rendelkezésre álló jövedelem arányában. A háztartások nettó pénzügyi megtakarításait a magánnyugdíjpénztárakba kötelezően befizetett járulékok nélkül vettük figyelembe.</t>
  </si>
  <si>
    <t>Fogyasztási ráta (jobb tengely)</t>
  </si>
  <si>
    <t>Nettó pénzügyi megtakarítási ráta</t>
  </si>
  <si>
    <t>Beruházási ráta</t>
  </si>
  <si>
    <t>Consumption rate (right scale)</t>
  </si>
  <si>
    <t>Net financial saving rate</t>
  </si>
  <si>
    <t>Investment rate</t>
  </si>
  <si>
    <t>Előrejelzésünk főbb külső feltevéseinek alakulása</t>
  </si>
  <si>
    <t>Main external assumptions of the projections</t>
  </si>
  <si>
    <t>Állam</t>
  </si>
  <si>
    <t>Lakosság</t>
  </si>
  <si>
    <t>Vállalatok</t>
  </si>
  <si>
    <t>Government</t>
  </si>
  <si>
    <t>Households</t>
  </si>
  <si>
    <t>Corporate sector</t>
  </si>
  <si>
    <t>Fan chart of the GDP forecast</t>
  </si>
  <si>
    <t>Total labour cost</t>
  </si>
  <si>
    <t>Value added</t>
  </si>
  <si>
    <t>FTE employment</t>
  </si>
  <si>
    <t>Munkaköltség/fő</t>
  </si>
  <si>
    <t>Hozzáadott érték</t>
  </si>
  <si>
    <t>TME létszám</t>
  </si>
  <si>
    <t>2016</t>
  </si>
  <si>
    <t>A részadatok összegei a kerekítés miatt eltérhetnek az aggregált értékektől.</t>
  </si>
  <si>
    <t>The subgroups may not sum to the aggregate figure due to rounding.</t>
  </si>
  <si>
    <t>HCSO, MNB</t>
  </si>
  <si>
    <t>MNB calculations based on HCSO data</t>
  </si>
  <si>
    <t>2017Q1</t>
  </si>
  <si>
    <t>Százalékpont</t>
  </si>
  <si>
    <t>Percentage point</t>
  </si>
  <si>
    <t>Meghatározó feltevések</t>
  </si>
  <si>
    <t xml:space="preserve">    Búza (USD/véka)</t>
  </si>
  <si>
    <t xml:space="preserve">    Kukorica (USD/véka)</t>
  </si>
  <si>
    <t>Felvevőpiacaink növekedése* (%)</t>
  </si>
  <si>
    <t>GDP growth of our main trading partners* (%)</t>
  </si>
  <si>
    <t>GDP (%)</t>
  </si>
  <si>
    <t>GDP (per cent)</t>
  </si>
  <si>
    <t>Unit labour costs (per cent)</t>
  </si>
  <si>
    <t>* 21 legfontosabb export célországunk növekedési üteme, az exportból vett részaránnyal súlyozva.</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</si>
  <si>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</si>
  <si>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</si>
  <si>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</si>
  <si>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</si>
  <si>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</si>
  <si>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</si>
  <si>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</si>
  <si>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</si>
  <si>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</si>
  <si>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 GDP growth of Hungary's 21 main export partner countries, weighted by export shares.</t>
  </si>
  <si>
    <t>Use of household income</t>
  </si>
  <si>
    <t>Breakdown of gross fixed capital formation</t>
  </si>
  <si>
    <t>Employment, participation and unemployment rate in the national economy</t>
  </si>
  <si>
    <t>TME – Teljes munkaidő egyenértékes.</t>
  </si>
  <si>
    <t>FTE – Full-time equivalent.</t>
  </si>
  <si>
    <t>2017Q2</t>
  </si>
  <si>
    <t>Infláció (%)</t>
  </si>
  <si>
    <t>2013.I.</t>
  </si>
  <si>
    <t>2013.II.</t>
  </si>
  <si>
    <t>2013.III.</t>
  </si>
  <si>
    <t>2013.IV.</t>
  </si>
  <si>
    <t>2014.I.</t>
  </si>
  <si>
    <t>2014.II.</t>
  </si>
  <si>
    <t>2014.III.</t>
  </si>
  <si>
    <t>2014.IV.</t>
  </si>
  <si>
    <t>2015.I.</t>
  </si>
  <si>
    <t>Forrás: Consensus Economics, Európai Bizottság, IMF, OECD, Reuters-felmérés</t>
  </si>
  <si>
    <t>Source: Consensus Economics, European Commission, IMF, OECD, Reuters poll</t>
  </si>
  <si>
    <t>EUR/USD</t>
  </si>
  <si>
    <t>Inflációs cél</t>
  </si>
  <si>
    <t>Inflation target</t>
  </si>
  <si>
    <t>Toleranciasáv</t>
  </si>
  <si>
    <t>Tolerance band</t>
  </si>
  <si>
    <t>2 A teljes munkaidős foglalkoztatottakra vonatkozó KSH-adatok szerint.</t>
  </si>
  <si>
    <t>4 MNB-becslés.</t>
  </si>
  <si>
    <t>KSH-adatok alapján MNB-számítás</t>
  </si>
  <si>
    <t>CBT, Bloomberg, OECD, Consensus Economics, MNB-számítások</t>
  </si>
  <si>
    <t>Net exports</t>
  </si>
  <si>
    <r>
      <rPr>
        <vertAlign val="superscript"/>
        <sz val="9"/>
        <rFont val="Calibri"/>
        <family val="2"/>
        <charset val="238"/>
        <scheme val="minor"/>
      </rPr>
      <t>2</t>
    </r>
    <r>
      <rPr>
        <sz val="9"/>
        <rFont val="Calibri"/>
        <family val="2"/>
        <charset val="238"/>
        <scheme val="minor"/>
      </rPr>
      <t xml:space="preserve"> According to the original HCSO data for full-time employees.</t>
    </r>
  </si>
  <si>
    <r>
      <rPr>
        <vertAlign val="superscript"/>
        <sz val="9"/>
        <rFont val="Calibri"/>
        <family val="2"/>
        <charset val="238"/>
        <scheme val="minor"/>
      </rPr>
      <t>2</t>
    </r>
    <r>
      <rPr>
        <sz val="9"/>
        <rFont val="Calibri"/>
        <family val="2"/>
        <charset val="238"/>
        <scheme val="minor"/>
      </rPr>
      <t xml:space="preserve"> According to the HCSO data for full-time employees.</t>
    </r>
  </si>
  <si>
    <t>Inflation (per cent)</t>
  </si>
  <si>
    <t>2015.II.</t>
  </si>
  <si>
    <t>Eurózóna inflációja (%)</t>
  </si>
  <si>
    <t>2017Q3</t>
  </si>
  <si>
    <t>Az inflációs előrejelzés dekompozíciója</t>
  </si>
  <si>
    <t>A GDP-előrejelzés legyezőábrája</t>
  </si>
  <si>
    <t>A GDP-növekedés alakulása</t>
  </si>
  <si>
    <t>Szeptember</t>
  </si>
  <si>
    <t>September</t>
  </si>
  <si>
    <t>2,5</t>
  </si>
  <si>
    <t>1,12</t>
  </si>
  <si>
    <t>53,9</t>
  </si>
  <si>
    <t>5,12</t>
  </si>
  <si>
    <t>3,77</t>
  </si>
  <si>
    <t>0,0</t>
  </si>
  <si>
    <t>1,8</t>
  </si>
  <si>
    <t>53,6</t>
  </si>
  <si>
    <t>5,19</t>
  </si>
  <si>
    <t>3,94</t>
  </si>
  <si>
    <t>0,9</t>
  </si>
  <si>
    <t>0,0 szp.</t>
  </si>
  <si>
    <t>–0,1 szp.</t>
  </si>
  <si>
    <t>0.0 pp.</t>
  </si>
  <si>
    <t>–0.1 pp.</t>
  </si>
  <si>
    <t>1,9 – 2,2 – 2,5</t>
  </si>
  <si>
    <t>A versenyszféra fajlagos munkaerőköltség dekompozíciója</t>
  </si>
  <si>
    <t>Fajlagos munkaerőköltség (%)</t>
  </si>
  <si>
    <t>As percentage of disposable income (PDI). Net financial savings of households exclude mandatory contributions payable to  private pension funds.</t>
  </si>
  <si>
    <t>Exports</t>
  </si>
  <si>
    <t>Imports</t>
  </si>
  <si>
    <t>2015.III.</t>
  </si>
  <si>
    <t>Nem tudja/nem válaszol</t>
  </si>
  <si>
    <t>Nem</t>
  </si>
  <si>
    <t>Igen</t>
  </si>
  <si>
    <t>Századvég Foundation</t>
  </si>
  <si>
    <t>Századvég Alapítvány</t>
  </si>
  <si>
    <t>Figyelembe veszi-e Ön a minimálbér, a garantált bérminimum, illetve a közmunkabér esetleges emelkedését a bérezéssel kapcsolatos döntésben?</t>
  </si>
  <si>
    <t>szeptemberi előrejelzésünk</t>
  </si>
  <si>
    <t>forecast in September</t>
  </si>
  <si>
    <t>2017Q4</t>
  </si>
  <si>
    <t>December</t>
  </si>
  <si>
    <t>1,11</t>
  </si>
  <si>
    <t>1,06</t>
  </si>
  <si>
    <t>52,7</t>
  </si>
  <si>
    <t>47,9</t>
  </si>
  <si>
    <t>5,06</t>
  </si>
  <si>
    <t>4,91</t>
  </si>
  <si>
    <t>5,33</t>
  </si>
  <si>
    <t>3,79</t>
  </si>
  <si>
    <t>4,19</t>
  </si>
  <si>
    <t>0,1</t>
  </si>
  <si>
    <t>0,8</t>
  </si>
  <si>
    <t>1,4</t>
  </si>
  <si>
    <t>2,3</t>
  </si>
  <si>
    <t>4,00</t>
  </si>
  <si>
    <t>–10,6%</t>
  </si>
  <si>
    <t>–0,9%</t>
  </si>
  <si>
    <t>–5,4%</t>
  </si>
  <si>
    <t>–1,2%</t>
  </si>
  <si>
    <t>0,5%</t>
  </si>
  <si>
    <t>1,5%</t>
  </si>
  <si>
    <t>0,1 szp.</t>
  </si>
  <si>
    <t>53.9</t>
  </si>
  <si>
    <t>1.12</t>
  </si>
  <si>
    <t>53.6</t>
  </si>
  <si>
    <t>0.0</t>
  </si>
  <si>
    <t>0.9</t>
  </si>
  <si>
    <t>2.5</t>
  </si>
  <si>
    <t>4.00</t>
  </si>
  <si>
    <t>–0.9%</t>
  </si>
  <si>
    <t>–5.4%</t>
  </si>
  <si>
    <t>–10.6%</t>
  </si>
  <si>
    <t>–1.2%</t>
  </si>
  <si>
    <t>1.5%</t>
  </si>
  <si>
    <t>–2,2%</t>
  </si>
  <si>
    <t>–2.2%</t>
  </si>
  <si>
    <t>2,1</t>
  </si>
  <si>
    <t>2.1</t>
  </si>
  <si>
    <t>–0,4 szp.</t>
  </si>
  <si>
    <t>0.1 pp.</t>
  </si>
  <si>
    <t>–0.4 pp.</t>
  </si>
  <si>
    <t>2017</t>
  </si>
  <si>
    <t>MNB (2015. december)</t>
  </si>
  <si>
    <t>Consensus Economics (2015. november)¹</t>
  </si>
  <si>
    <t>(-0,3) – 0,1 – 0,5</t>
  </si>
  <si>
    <t>1,0 – 2,0 – 2,9</t>
  </si>
  <si>
    <t>Európai Bizottság (2015. október)</t>
  </si>
  <si>
    <t>1,9</t>
  </si>
  <si>
    <t>IMF (2015. október)</t>
  </si>
  <si>
    <t>0,3</t>
  </si>
  <si>
    <t>OECD (2015. november)</t>
  </si>
  <si>
    <t>2,2</t>
  </si>
  <si>
    <t>Reuters-felmérés (2015. december)¹</t>
  </si>
  <si>
    <t>(-0,1) – 0,0 – 0,0</t>
  </si>
  <si>
    <t>1,4 – 1,8 – 2,3</t>
  </si>
  <si>
    <t>2,3 - 2,7 - 2,9</t>
  </si>
  <si>
    <t>2,4 – 2,8 – 3,1</t>
  </si>
  <si>
    <t>1,9 – 2,3 – 2,6</t>
  </si>
  <si>
    <t>2,9</t>
  </si>
  <si>
    <t>3,0</t>
  </si>
  <si>
    <t>2,4</t>
  </si>
  <si>
    <t>2,6 – 2,8– 2,9</t>
  </si>
  <si>
    <t>4,3</t>
  </si>
  <si>
    <t>5,5</t>
  </si>
  <si>
    <t>5,0</t>
  </si>
  <si>
    <t>1,5 – 2,4 – 2,7</t>
  </si>
  <si>
    <t>1,2 – 2,4 – 2,7</t>
  </si>
  <si>
    <t>2,7</t>
  </si>
  <si>
    <t>1,6 – 2,5 – 4,4</t>
  </si>
  <si>
    <t>1,2 – 2,4 – 4,2</t>
  </si>
  <si>
    <t>Európai Bizottság (2015. október)²</t>
  </si>
  <si>
    <t>4,2</t>
  </si>
  <si>
    <t>IMF (2015. október)²</t>
  </si>
  <si>
    <t>3,2</t>
  </si>
  <si>
    <t>4,9</t>
  </si>
  <si>
    <t>OECD (2015. november)²</t>
  </si>
  <si>
    <t>4,6</t>
  </si>
  <si>
    <t>2,0</t>
  </si>
  <si>
    <r>
      <rPr>
        <vertAlign val="superscript"/>
        <sz val="9"/>
        <rFont val="Calibri"/>
        <family val="2"/>
        <charset val="238"/>
        <scheme val="minor"/>
      </rPr>
      <t>3</t>
    </r>
    <r>
      <rPr>
        <sz val="9"/>
        <rFont val="Calibri"/>
        <family val="2"/>
        <charset val="238"/>
        <scheme val="minor"/>
      </rPr>
      <t xml:space="preserve"> As a percentage of GDP.</t>
    </r>
  </si>
  <si>
    <r>
      <t>Államháztartás hiánya (ESA 2010 szerint)</t>
    </r>
    <r>
      <rPr>
        <b/>
        <vertAlign val="superscript"/>
        <sz val="9"/>
        <rFont val="Calibri"/>
        <family val="2"/>
        <charset val="238"/>
      </rPr>
      <t>3,4</t>
    </r>
  </si>
  <si>
    <t>Yes</t>
  </si>
  <si>
    <t>No</t>
  </si>
  <si>
    <t>Don't know/No answer</t>
  </si>
  <si>
    <t xml:space="preserve">Do you take into account the potential  increase in the minimum wage, the guaranteed minimum wage, or wages in the public work scheme in your wage decisions?
</t>
  </si>
  <si>
    <t>ESA-egyenleg</t>
  </si>
  <si>
    <t>ESA balance</t>
  </si>
  <si>
    <t>Szezonálisan igazított, kiegyensúlyozott adatok.</t>
  </si>
  <si>
    <t>Seasonally adjusted and reconciled data.</t>
  </si>
  <si>
    <t>MNB (December 2015)</t>
  </si>
  <si>
    <t>Consensus Economics (November 2015)¹</t>
  </si>
  <si>
    <t>European Commission (October 2015)</t>
  </si>
  <si>
    <t>IMF (October 2015)</t>
  </si>
  <si>
    <t>OECD (November 2015)</t>
  </si>
  <si>
    <t>Reuters survey (December 2015)¹</t>
  </si>
  <si>
    <t>Budget deficit (ESA 2010 method)3,4</t>
  </si>
  <si>
    <t>European Commission (October 2015)²</t>
  </si>
  <si>
    <t>IMF (October 2015)²</t>
  </si>
  <si>
    <t>OECD (November 2015)²</t>
  </si>
  <si>
    <t>Szeptemberi előrejelezés</t>
  </si>
  <si>
    <t>Decomposition of unit labour costs in the private sector</t>
  </si>
  <si>
    <r>
      <rPr>
        <vertAlign val="superscript"/>
        <sz val="9"/>
        <rFont val="Calibri"/>
        <family val="2"/>
        <charset val="238"/>
      </rPr>
      <t>4</t>
    </r>
    <r>
      <rPr>
        <sz val="9"/>
        <rFont val="Calibri"/>
        <family val="2"/>
        <charset val="238"/>
        <scheme val="minor"/>
      </rPr>
      <t xml:space="preserve"> MNB-becslés.</t>
    </r>
  </si>
  <si>
    <r>
      <rPr>
        <vertAlign val="superscript"/>
        <sz val="9"/>
        <rFont val="Calibri"/>
        <family val="2"/>
        <charset val="238"/>
      </rPr>
      <t>2</t>
    </r>
    <r>
      <rPr>
        <sz val="9"/>
        <rFont val="Calibri"/>
        <family val="2"/>
        <charset val="238"/>
        <scheme val="minor"/>
      </rPr>
      <t xml:space="preserve"> Az eredeti teljes munkaidős foglalkoztatottakra vonatkozó KSH-adatok szerint.</t>
    </r>
  </si>
  <si>
    <t>Kibocsátási rés</t>
  </si>
  <si>
    <t>GDP növekedés</t>
  </si>
  <si>
    <t>GDP growth</t>
  </si>
  <si>
    <t>Output gap</t>
  </si>
  <si>
    <t>Evolution of economic growth and the output gap</t>
  </si>
  <si>
    <t>A gazdasági növekedés és a kibocsátási rés alakulása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</si>
</sst>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s>
  <fonts count="92">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sz val="10"/>
      <color theme="1"/>
      <name val="Calibri"/>
      <family val="2"/>
    </font>
    <font>
      <sz val="11"/>
      <color theme="1"/>
      <name val="Calibri"/>
      <family val="2"/>
      <charset val="238"/>
    </font>
    <font>
      <sz val="11"/>
      <color indexed="8"/>
      <name val="Calibri"/>
      <family val="2"/>
      <scheme val="minor"/>
    </font>
    <font>
      <sz val="10"/>
      <name val="MS Sans Serif"/>
      <family val="2"/>
      <charset val="238"/>
    </font>
    <font>
      <sz val="9"/>
      <color indexed="10"/>
      <name val="Calibri"/>
      <family val="2"/>
      <charset val="238"/>
      <scheme val="minor"/>
    </font>
    <font>
      <sz val="10"/>
      <name val="Calibri"/>
      <family val="2"/>
      <charset val="238"/>
      <scheme val="minor"/>
    </font>
    <font>
      <b/>
      <vertAlign val="superscript"/>
      <sz val="9"/>
      <name val="Calibri"/>
      <family val="2"/>
      <charset val="238"/>
    </font>
    <font>
      <vertAlign val="superscript"/>
      <sz val="9"/>
      <name val="Calibri"/>
      <family val="2"/>
      <charset val="238"/>
    </font>
  </fonts>
  <fills count="48">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5">
    <xf numFmtId="0" fontId="0" fillId="0" borderId="0"/>
    <xf numFmtId="0" fontId="16" fillId="0" borderId="0"/>
    <xf numFmtId="0" fontId="17" fillId="0" borderId="1">
      <alignment horizontal="right" vertical="center"/>
    </xf>
    <xf numFmtId="0" fontId="18" fillId="0" borderId="0"/>
    <xf numFmtId="0" fontId="19" fillId="0" borderId="0"/>
    <xf numFmtId="0" fontId="20" fillId="3" borderId="0" applyNumberFormat="0" applyBorder="0" applyAlignment="0" applyProtection="0"/>
    <xf numFmtId="164" fontId="21"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xf numFmtId="0" fontId="25" fillId="0" borderId="0"/>
    <xf numFmtId="0" fontId="24" fillId="0" borderId="0"/>
    <xf numFmtId="0" fontId="18" fillId="0" borderId="0"/>
    <xf numFmtId="0" fontId="24" fillId="0" borderId="0"/>
    <xf numFmtId="0" fontId="24" fillId="0" borderId="0"/>
    <xf numFmtId="0" fontId="16" fillId="0" borderId="0"/>
    <xf numFmtId="0" fontId="24" fillId="0" borderId="0"/>
    <xf numFmtId="0" fontId="16" fillId="0" borderId="0" applyNumberFormat="0" applyFont="0" applyFill="0" applyBorder="0" applyAlignment="0" applyProtection="0"/>
    <xf numFmtId="0" fontId="16" fillId="0" borderId="0"/>
    <xf numFmtId="0" fontId="16" fillId="0" borderId="0"/>
    <xf numFmtId="0" fontId="21" fillId="0" borderId="0"/>
    <xf numFmtId="0" fontId="26" fillId="0" borderId="0"/>
    <xf numFmtId="0" fontId="19" fillId="0" borderId="0"/>
    <xf numFmtId="0" fontId="26" fillId="0" borderId="0"/>
    <xf numFmtId="0" fontId="26" fillId="0" borderId="0"/>
    <xf numFmtId="0" fontId="27" fillId="0" borderId="0"/>
    <xf numFmtId="0" fontId="26" fillId="0" borderId="0"/>
    <xf numFmtId="9" fontId="21" fillId="0" borderId="0" applyFont="0" applyFill="0" applyBorder="0" applyAlignment="0" applyProtection="0"/>
    <xf numFmtId="9" fontId="26" fillId="0" borderId="0" applyFont="0" applyFill="0" applyBorder="0" applyAlignment="0" applyProtection="0"/>
    <xf numFmtId="0" fontId="16" fillId="0" borderId="0"/>
    <xf numFmtId="0" fontId="28"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4" fontId="16" fillId="0" borderId="0" applyFont="0" applyFill="0" applyBorder="0" applyAlignment="0" applyProtection="0"/>
    <xf numFmtId="43" fontId="16" fillId="0" borderId="0" applyFont="0" applyFill="0" applyBorder="0" applyAlignment="0" applyProtection="0"/>
    <xf numFmtId="164" fontId="16" fillId="0" borderId="0" applyFont="0" applyFill="0" applyBorder="0" applyAlignment="0" applyProtection="0"/>
    <xf numFmtId="0" fontId="29" fillId="0" borderId="0" applyNumberFormat="0" applyFill="0" applyBorder="0" applyAlignment="0" applyProtection="0">
      <alignment vertical="top"/>
      <protection locked="0"/>
    </xf>
    <xf numFmtId="0" fontId="24" fillId="0" borderId="0"/>
    <xf numFmtId="0" fontId="16" fillId="0" borderId="0"/>
    <xf numFmtId="0" fontId="30" fillId="0" borderId="0"/>
    <xf numFmtId="0" fontId="26" fillId="0" borderId="0"/>
    <xf numFmtId="0" fontId="18" fillId="0" borderId="0"/>
    <xf numFmtId="0" fontId="16" fillId="0" borderId="0"/>
    <xf numFmtId="0" fontId="31" fillId="0" borderId="20"/>
    <xf numFmtId="9" fontId="16" fillId="0" borderId="0" applyFont="0" applyFill="0" applyBorder="0" applyAlignment="0" applyProtection="0"/>
    <xf numFmtId="9" fontId="16" fillId="0" borderId="0" applyFont="0" applyFill="0" applyBorder="0" applyAlignment="0" applyProtection="0"/>
    <xf numFmtId="0" fontId="32" fillId="0" borderId="0"/>
    <xf numFmtId="0" fontId="19" fillId="0" borderId="0"/>
    <xf numFmtId="0" fontId="19" fillId="0" borderId="0"/>
    <xf numFmtId="9" fontId="26" fillId="0" borderId="0" applyFont="0" applyFill="0" applyBorder="0" applyAlignment="0" applyProtection="0"/>
    <xf numFmtId="0" fontId="16" fillId="0" borderId="0"/>
    <xf numFmtId="0" fontId="33" fillId="0" borderId="8">
      <alignment horizontal="center" vertical="center"/>
    </xf>
    <xf numFmtId="165" fontId="33" fillId="0" borderId="0" applyBorder="0"/>
    <xf numFmtId="165" fontId="33" fillId="0" borderId="10"/>
    <xf numFmtId="0" fontId="19" fillId="0" borderId="0"/>
    <xf numFmtId="9" fontId="19" fillId="0" borderId="0" applyFont="0" applyFill="0" applyBorder="0" applyAlignment="0" applyProtection="0"/>
    <xf numFmtId="0" fontId="33" fillId="0" borderId="13">
      <alignment horizontal="center" vertical="center"/>
    </xf>
    <xf numFmtId="0" fontId="25" fillId="0" borderId="25" applyNumberFormat="0" applyFill="0" applyProtection="0">
      <alignment horizontal="left" vertical="center" wrapText="1"/>
    </xf>
    <xf numFmtId="167" fontId="25" fillId="0" borderId="25" applyFill="0" applyProtection="0">
      <alignment horizontal="right" vertical="center" wrapText="1"/>
    </xf>
    <xf numFmtId="0" fontId="25" fillId="0" borderId="0" applyNumberFormat="0" applyFill="0" applyBorder="0" applyProtection="0">
      <alignment horizontal="left" vertical="center" wrapText="1"/>
    </xf>
    <xf numFmtId="0" fontId="25" fillId="0" borderId="0" applyNumberFormat="0" applyFill="0" applyBorder="0" applyProtection="0">
      <alignment horizontal="left" vertical="center" wrapText="1"/>
    </xf>
    <xf numFmtId="167" fontId="25" fillId="0" borderId="0" applyFill="0" applyBorder="0" applyProtection="0">
      <alignment horizontal="right" vertical="center" wrapText="1"/>
    </xf>
    <xf numFmtId="0" fontId="25" fillId="0" borderId="26" applyNumberFormat="0" applyFill="0" applyProtection="0">
      <alignment horizontal="left" vertical="center" wrapText="1"/>
    </xf>
    <xf numFmtId="0" fontId="25" fillId="0" borderId="26" applyNumberFormat="0" applyFill="0" applyProtection="0">
      <alignment horizontal="left" vertical="center" wrapText="1"/>
    </xf>
    <xf numFmtId="167" fontId="25" fillId="0" borderId="26" applyFill="0" applyProtection="0">
      <alignment horizontal="right" vertical="center" wrapText="1"/>
    </xf>
    <xf numFmtId="0" fontId="25" fillId="0" borderId="0" applyNumberFormat="0" applyFill="0" applyBorder="0" applyProtection="0">
      <alignment vertical="center" wrapText="1"/>
    </xf>
    <xf numFmtId="0" fontId="25" fillId="0" borderId="0" applyNumberFormat="0" applyFill="0" applyBorder="0" applyProtection="0">
      <alignment horizontal="left" vertical="center" wrapText="1"/>
    </xf>
    <xf numFmtId="0" fontId="25" fillId="0" borderId="0" applyNumberFormat="0" applyFill="0" applyBorder="0" applyProtection="0">
      <alignment vertical="center" wrapText="1"/>
    </xf>
    <xf numFmtId="0" fontId="25" fillId="0" borderId="0" applyNumberFormat="0" applyFill="0" applyBorder="0" applyProtection="0">
      <alignment vertical="center" wrapText="1"/>
    </xf>
    <xf numFmtId="0" fontId="19" fillId="0" borderId="0" applyNumberFormat="0" applyFont="0" applyFill="0" applyBorder="0" applyProtection="0">
      <alignment horizontal="left" vertical="center"/>
    </xf>
    <xf numFmtId="0" fontId="19" fillId="0" borderId="27" applyNumberFormat="0" applyFont="0" applyFill="0" applyProtection="0">
      <alignment horizontal="center" vertical="center" wrapText="1"/>
    </xf>
    <xf numFmtId="0" fontId="34" fillId="0" borderId="27" applyNumberFormat="0" applyFill="0" applyProtection="0">
      <alignment horizontal="center" vertical="center" wrapText="1"/>
    </xf>
    <xf numFmtId="0" fontId="34" fillId="0" borderId="27" applyNumberFormat="0" applyFill="0" applyProtection="0">
      <alignment horizontal="center" vertical="center" wrapText="1"/>
    </xf>
    <xf numFmtId="0" fontId="25" fillId="0" borderId="25" applyNumberFormat="0" applyFill="0" applyProtection="0">
      <alignment horizontal="left" vertical="center" wrapText="1"/>
    </xf>
    <xf numFmtId="0" fontId="35" fillId="0" borderId="0"/>
    <xf numFmtId="0" fontId="36" fillId="0" borderId="0"/>
    <xf numFmtId="0" fontId="26"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29" fillId="0" borderId="0" applyNumberFormat="0" applyFill="0" applyBorder="0" applyAlignment="0" applyProtection="0">
      <alignment vertical="top"/>
      <protection locked="0"/>
    </xf>
    <xf numFmtId="0" fontId="19"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6" fillId="0" borderId="0"/>
    <xf numFmtId="0" fontId="26" fillId="0" borderId="0"/>
    <xf numFmtId="0" fontId="18" fillId="0" borderId="0"/>
    <xf numFmtId="0" fontId="16" fillId="0" borderId="0"/>
    <xf numFmtId="0" fontId="26" fillId="0" borderId="0"/>
    <xf numFmtId="0" fontId="26" fillId="0" borderId="0"/>
    <xf numFmtId="0" fontId="26" fillId="0" borderId="0"/>
    <xf numFmtId="0" fontId="16" fillId="0" borderId="0"/>
    <xf numFmtId="0" fontId="16" fillId="0" borderId="0"/>
    <xf numFmtId="0" fontId="16" fillId="0" borderId="0"/>
    <xf numFmtId="0" fontId="16" fillId="0" borderId="0"/>
    <xf numFmtId="0" fontId="18" fillId="0" borderId="0"/>
    <xf numFmtId="0" fontId="16" fillId="0" borderId="0">
      <alignment horizontal="left" wrapText="1"/>
    </xf>
    <xf numFmtId="0" fontId="25" fillId="0" borderId="0"/>
    <xf numFmtId="0" fontId="30" fillId="0" borderId="0"/>
    <xf numFmtId="0" fontId="25" fillId="0" borderId="0"/>
    <xf numFmtId="0" fontId="25"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25" fillId="0" borderId="0"/>
    <xf numFmtId="0" fontId="25" fillId="0" borderId="0"/>
    <xf numFmtId="0" fontId="25" fillId="0" borderId="0"/>
    <xf numFmtId="0" fontId="25" fillId="0" borderId="0"/>
    <xf numFmtId="0" fontId="16" fillId="0" borderId="0" applyNumberFormat="0" applyFont="0" applyFill="0" applyBorder="0" applyAlignment="0" applyProtection="0"/>
    <xf numFmtId="0" fontId="25" fillId="0" borderId="0"/>
    <xf numFmtId="0" fontId="25" fillId="0" borderId="0"/>
    <xf numFmtId="0" fontId="25" fillId="0" borderId="0"/>
    <xf numFmtId="0" fontId="16" fillId="0" borderId="0"/>
    <xf numFmtId="0" fontId="25" fillId="0" borderId="0"/>
    <xf numFmtId="0" fontId="16" fillId="0" borderId="0"/>
    <xf numFmtId="0" fontId="25" fillId="0" borderId="0"/>
    <xf numFmtId="0" fontId="25" fillId="0" borderId="0"/>
    <xf numFmtId="0" fontId="25" fillId="0" borderId="0"/>
    <xf numFmtId="0" fontId="24" fillId="0" borderId="0"/>
    <xf numFmtId="0" fontId="25" fillId="0" borderId="0"/>
    <xf numFmtId="0" fontId="16" fillId="0" borderId="0"/>
    <xf numFmtId="0" fontId="19" fillId="5" borderId="28"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0" fontId="37" fillId="0" borderId="0"/>
    <xf numFmtId="0" fontId="16" fillId="0" borderId="0"/>
    <xf numFmtId="0" fontId="16" fillId="0" borderId="0"/>
    <xf numFmtId="0" fontId="16" fillId="0" borderId="0"/>
    <xf numFmtId="0" fontId="16" fillId="0" borderId="0"/>
    <xf numFmtId="0" fontId="38"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1" fillId="7" borderId="0" applyNumberFormat="0" applyBorder="0" applyAlignment="0" applyProtection="0"/>
    <xf numFmtId="0" fontId="42" fillId="11" borderId="34" applyNumberFormat="0" applyAlignment="0" applyProtection="0"/>
    <xf numFmtId="0" fontId="43" fillId="23" borderId="35" applyNumberFormat="0" applyAlignment="0" applyProtection="0"/>
    <xf numFmtId="168" fontId="44" fillId="24" borderId="0" applyNumberFormat="0" applyBorder="0">
      <alignment vertical="top"/>
      <protection locked="0"/>
    </xf>
    <xf numFmtId="4" fontId="45" fillId="0" borderId="0" applyFont="0" applyFill="0" applyBorder="0" applyAlignment="0" applyProtection="0"/>
    <xf numFmtId="0" fontId="46" fillId="0" borderId="0" applyNumberFormat="0" applyFill="0" applyBorder="0" applyAlignment="0" applyProtection="0"/>
    <xf numFmtId="0" fontId="47" fillId="8" borderId="0" applyNumberFormat="0" applyBorder="0" applyAlignment="0" applyProtection="0"/>
    <xf numFmtId="0" fontId="48" fillId="0" borderId="36" applyNumberFormat="0" applyFill="0" applyAlignment="0" applyProtection="0"/>
    <xf numFmtId="0" fontId="49" fillId="0" borderId="37" applyNumberFormat="0" applyFill="0" applyAlignment="0" applyProtection="0"/>
    <xf numFmtId="0" fontId="50" fillId="0" borderId="38" applyNumberFormat="0" applyFill="0" applyAlignment="0" applyProtection="0"/>
    <xf numFmtId="0" fontId="50" fillId="0" borderId="0" applyNumberFormat="0" applyFill="0" applyBorder="0" applyAlignment="0" applyProtection="0"/>
    <xf numFmtId="168" fontId="51" fillId="25" borderId="0" applyNumberFormat="0" applyBorder="0">
      <alignment horizontal="left"/>
      <protection locked="0"/>
    </xf>
    <xf numFmtId="0" fontId="52" fillId="11" borderId="34" applyNumberFormat="0" applyAlignment="0" applyProtection="0"/>
    <xf numFmtId="0" fontId="19" fillId="5" borderId="28" applyNumberFormat="0" applyFont="0" applyAlignment="0" applyProtection="0"/>
    <xf numFmtId="168" fontId="44" fillId="26" borderId="0" applyNumberFormat="0" applyBorder="0">
      <alignment horizontal="right"/>
      <protection locked="0"/>
    </xf>
    <xf numFmtId="0" fontId="53" fillId="0" borderId="39" applyNumberFormat="0" applyFill="0" applyAlignment="0" applyProtection="0"/>
    <xf numFmtId="168" fontId="54" fillId="26" borderId="0" applyNumberFormat="0" applyBorder="0">
      <alignment horizontal="right"/>
      <protection locked="0"/>
    </xf>
    <xf numFmtId="168" fontId="55" fillId="26" borderId="0" applyNumberFormat="0" applyBorder="0">
      <alignment horizontal="right"/>
      <protection locked="0"/>
    </xf>
    <xf numFmtId="0" fontId="56" fillId="27" borderId="0" applyNumberFormat="0" applyBorder="0" applyAlignment="0" applyProtection="0"/>
    <xf numFmtId="0" fontId="26" fillId="0" borderId="0"/>
    <xf numFmtId="0" fontId="57" fillId="11" borderId="40" applyNumberFormat="0" applyAlignment="0" applyProtection="0"/>
    <xf numFmtId="0" fontId="58" fillId="0" borderId="0" applyNumberFormat="0" applyFill="0" applyBorder="0" applyAlignment="0" applyProtection="0"/>
    <xf numFmtId="168" fontId="59" fillId="28" borderId="0" applyNumberFormat="0" applyBorder="0">
      <alignment horizontal="center"/>
      <protection locked="0"/>
    </xf>
    <xf numFmtId="168" fontId="60" fillId="26" borderId="0" applyNumberFormat="0" applyBorder="0">
      <alignment horizontal="left"/>
      <protection locked="0"/>
    </xf>
    <xf numFmtId="168" fontId="61" fillId="24" borderId="0" applyNumberFormat="0" applyBorder="0">
      <alignment horizontal="center"/>
      <protection locked="0"/>
    </xf>
    <xf numFmtId="168" fontId="61" fillId="26" borderId="0" applyNumberFormat="0" applyBorder="0">
      <alignment horizontal="left"/>
      <protection locked="0"/>
    </xf>
    <xf numFmtId="168" fontId="62" fillId="24" borderId="0" applyNumberFormat="0" applyBorder="0">
      <protection locked="0"/>
    </xf>
    <xf numFmtId="168" fontId="60" fillId="29" borderId="0" applyNumberFormat="0" applyBorder="0">
      <alignment horizontal="left"/>
      <protection locked="0"/>
    </xf>
    <xf numFmtId="168" fontId="63" fillId="24" borderId="0" applyNumberFormat="0" applyBorder="0">
      <protection locked="0"/>
    </xf>
    <xf numFmtId="168" fontId="60" fillId="30" borderId="0" applyNumberFormat="0" applyBorder="0">
      <alignment horizontal="right"/>
      <protection locked="0"/>
    </xf>
    <xf numFmtId="168" fontId="60" fillId="25" borderId="0" applyNumberFormat="0" applyBorder="0">
      <protection locked="0"/>
    </xf>
    <xf numFmtId="168" fontId="64" fillId="31" borderId="0" applyNumberFormat="0" applyBorder="0">
      <protection locked="0"/>
    </xf>
    <xf numFmtId="168" fontId="65" fillId="31" borderId="0" applyNumberFormat="0" applyBorder="0">
      <protection locked="0"/>
    </xf>
    <xf numFmtId="168" fontId="60" fillId="26" borderId="0" applyNumberFormat="0" applyBorder="0">
      <protection locked="0"/>
    </xf>
    <xf numFmtId="168" fontId="60" fillId="26" borderId="0" applyNumberFormat="0" applyBorder="0">
      <protection locked="0"/>
    </xf>
    <xf numFmtId="168" fontId="60" fillId="26" borderId="0" applyNumberFormat="0" applyBorder="0">
      <protection locked="0"/>
    </xf>
    <xf numFmtId="168" fontId="60" fillId="32" borderId="0" applyNumberFormat="0" applyBorder="0">
      <alignment vertical="top"/>
      <protection locked="0"/>
    </xf>
    <xf numFmtId="168" fontId="66" fillId="33" borderId="0" applyNumberFormat="0" applyBorder="0">
      <protection locked="0"/>
    </xf>
    <xf numFmtId="169" fontId="45" fillId="0" borderId="0" applyFont="0" applyFill="0" applyBorder="0" applyAlignment="0" applyProtection="0"/>
    <xf numFmtId="0" fontId="67" fillId="0" borderId="0" applyNumberFormat="0" applyFill="0" applyBorder="0" applyAlignment="0" applyProtection="0"/>
    <xf numFmtId="0" fontId="30" fillId="0" borderId="0"/>
    <xf numFmtId="0" fontId="30" fillId="0" borderId="0"/>
    <xf numFmtId="0" fontId="16" fillId="0" borderId="0"/>
    <xf numFmtId="9" fontId="26" fillId="0" borderId="0" applyFont="0" applyFill="0" applyBorder="0" applyAlignment="0" applyProtection="0"/>
    <xf numFmtId="9" fontId="19" fillId="0" borderId="0" applyFont="0" applyFill="0" applyBorder="0" applyAlignment="0" applyProtection="0"/>
    <xf numFmtId="0" fontId="26" fillId="0" borderId="0"/>
    <xf numFmtId="0" fontId="26" fillId="0" borderId="0"/>
    <xf numFmtId="0" fontId="26" fillId="0" borderId="0"/>
    <xf numFmtId="0" fontId="16" fillId="0" borderId="0"/>
    <xf numFmtId="0" fontId="68" fillId="0" borderId="0"/>
    <xf numFmtId="0" fontId="26" fillId="0" borderId="0"/>
    <xf numFmtId="0" fontId="26" fillId="0" borderId="0"/>
    <xf numFmtId="0" fontId="26" fillId="0" borderId="0"/>
    <xf numFmtId="0" fontId="68" fillId="0" borderId="0"/>
    <xf numFmtId="0" fontId="26" fillId="0" borderId="0"/>
    <xf numFmtId="0" fontId="69" fillId="0" borderId="0"/>
    <xf numFmtId="0" fontId="70" fillId="0" borderId="0"/>
    <xf numFmtId="0" fontId="26" fillId="0" borderId="0"/>
    <xf numFmtId="0" fontId="26" fillId="0" borderId="0"/>
    <xf numFmtId="0" fontId="26" fillId="0" borderId="0"/>
    <xf numFmtId="9" fontId="70" fillId="0" borderId="0" applyFont="0" applyFill="0" applyBorder="0" applyAlignment="0" applyProtection="0"/>
    <xf numFmtId="9" fontId="69" fillId="0" borderId="0" applyFont="0" applyFill="0" applyBorder="0" applyAlignment="0" applyProtection="0"/>
    <xf numFmtId="9" fontId="70" fillId="0" borderId="0" applyFont="0" applyFill="0" applyBorder="0" applyAlignment="0" applyProtection="0"/>
    <xf numFmtId="0" fontId="26" fillId="0" borderId="0"/>
    <xf numFmtId="0" fontId="15" fillId="0" borderId="0"/>
    <xf numFmtId="0" fontId="16" fillId="0" borderId="0"/>
    <xf numFmtId="9" fontId="15" fillId="0" borderId="0" applyFont="0" applyFill="0" applyBorder="0" applyAlignment="0" applyProtection="0"/>
    <xf numFmtId="0" fontId="16" fillId="0" borderId="0"/>
    <xf numFmtId="0" fontId="43" fillId="34" borderId="0"/>
    <xf numFmtId="0" fontId="19" fillId="0" borderId="0"/>
    <xf numFmtId="0" fontId="69" fillId="0" borderId="0"/>
    <xf numFmtId="0" fontId="27" fillId="0" borderId="0"/>
    <xf numFmtId="0" fontId="16" fillId="0" borderId="0"/>
    <xf numFmtId="0" fontId="26" fillId="0" borderId="0"/>
    <xf numFmtId="0" fontId="69" fillId="0" borderId="0"/>
    <xf numFmtId="0" fontId="18" fillId="0" borderId="0"/>
    <xf numFmtId="0" fontId="14" fillId="0" borderId="0"/>
    <xf numFmtId="0" fontId="14" fillId="0" borderId="0"/>
    <xf numFmtId="0" fontId="14" fillId="0" borderId="0"/>
    <xf numFmtId="0" fontId="14" fillId="0" borderId="0"/>
    <xf numFmtId="0" fontId="26" fillId="0" borderId="0"/>
    <xf numFmtId="0" fontId="26" fillId="0" borderId="0"/>
    <xf numFmtId="9" fontId="14" fillId="0" borderId="0" applyFont="0" applyFill="0" applyBorder="0" applyAlignment="0" applyProtection="0"/>
    <xf numFmtId="9" fontId="69"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0" fontId="13" fillId="0" borderId="0"/>
    <xf numFmtId="0" fontId="69" fillId="0" borderId="0"/>
    <xf numFmtId="0" fontId="12" fillId="0" borderId="0"/>
    <xf numFmtId="0" fontId="38" fillId="0" borderId="0"/>
    <xf numFmtId="0" fontId="38" fillId="0" borderId="0"/>
    <xf numFmtId="0" fontId="11" fillId="0" borderId="0"/>
    <xf numFmtId="0" fontId="10" fillId="0" borderId="0"/>
    <xf numFmtId="0" fontId="9" fillId="0" borderId="0"/>
    <xf numFmtId="0" fontId="69" fillId="0" borderId="0"/>
    <xf numFmtId="9" fontId="69" fillId="0" borderId="0" applyFont="0" applyFill="0" applyBorder="0" applyAlignment="0" applyProtection="0"/>
    <xf numFmtId="9" fontId="19" fillId="0" borderId="0" applyFont="0" applyFill="0" applyBorder="0" applyAlignment="0" applyProtection="0"/>
    <xf numFmtId="0" fontId="16" fillId="0" borderId="0"/>
    <xf numFmtId="0" fontId="16" fillId="0" borderId="0"/>
    <xf numFmtId="0" fontId="8" fillId="0" borderId="0"/>
    <xf numFmtId="0" fontId="8" fillId="0" borderId="0"/>
    <xf numFmtId="0" fontId="8" fillId="0" borderId="0"/>
    <xf numFmtId="0" fontId="16"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4" fillId="0" borderId="0"/>
    <xf numFmtId="0" fontId="7" fillId="0" borderId="0"/>
    <xf numFmtId="0" fontId="84" fillId="0" borderId="0"/>
    <xf numFmtId="0" fontId="19" fillId="36"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37" borderId="0" applyNumberFormat="0" applyBorder="0" applyAlignment="0" applyProtection="0"/>
    <xf numFmtId="0" fontId="19" fillId="39" borderId="0" applyNumberFormat="0" applyBorder="0" applyAlignment="0" applyProtection="0"/>
    <xf numFmtId="0" fontId="19" fillId="41" borderId="0" applyNumberFormat="0" applyBorder="0" applyAlignment="0" applyProtection="0"/>
    <xf numFmtId="0" fontId="19" fillId="43" borderId="0" applyNumberFormat="0" applyBorder="0" applyAlignment="0" applyProtection="0"/>
    <xf numFmtId="0" fontId="19" fillId="45" borderId="0" applyNumberFormat="0" applyBorder="0" applyAlignment="0" applyProtection="0"/>
    <xf numFmtId="0" fontId="19" fillId="47" borderId="0" applyNumberFormat="0" applyBorder="0" applyAlignment="0" applyProtection="0"/>
    <xf numFmtId="175" fontId="16" fillId="0" borderId="0" applyFont="0" applyFill="0" applyBorder="0" applyAlignment="0" applyProtection="0"/>
    <xf numFmtId="0" fontId="6" fillId="5" borderId="28" applyNumberFormat="0" applyFont="0" applyAlignment="0" applyProtection="0"/>
    <xf numFmtId="0" fontId="16" fillId="0" borderId="0"/>
    <xf numFmtId="0" fontId="16" fillId="0" borderId="0"/>
    <xf numFmtId="0" fontId="30" fillId="0" borderId="0"/>
    <xf numFmtId="0" fontId="30" fillId="0" borderId="0"/>
    <xf numFmtId="0" fontId="86" fillId="0" borderId="0"/>
    <xf numFmtId="0" fontId="26" fillId="0" borderId="0"/>
    <xf numFmtId="0" fontId="26" fillId="0" borderId="0"/>
    <xf numFmtId="0" fontId="26" fillId="0" borderId="0"/>
    <xf numFmtId="0" fontId="6" fillId="0" borderId="0"/>
    <xf numFmtId="0" fontId="6" fillId="0" borderId="0"/>
    <xf numFmtId="0" fontId="6" fillId="0" borderId="0"/>
    <xf numFmtId="0" fontId="6" fillId="0" borderId="0"/>
    <xf numFmtId="0" fontId="86" fillId="0" borderId="0"/>
    <xf numFmtId="0" fontId="30" fillId="0" borderId="0"/>
    <xf numFmtId="0" fontId="6" fillId="0" borderId="0"/>
    <xf numFmtId="0" fontId="26" fillId="0" borderId="0"/>
    <xf numFmtId="0" fontId="5" fillId="0" borderId="0"/>
    <xf numFmtId="0" fontId="5" fillId="0" borderId="0"/>
    <xf numFmtId="0" fontId="19" fillId="0" borderId="0"/>
    <xf numFmtId="0" fontId="4" fillId="0" borderId="0"/>
    <xf numFmtId="0" fontId="4" fillId="0" borderId="0"/>
    <xf numFmtId="0" fontId="3" fillId="0" borderId="0"/>
    <xf numFmtId="0" fontId="84" fillId="0" borderId="0"/>
    <xf numFmtId="0" fontId="3" fillId="0" borderId="0"/>
    <xf numFmtId="0" fontId="3" fillId="0" borderId="0"/>
    <xf numFmtId="0" fontId="3" fillId="0" borderId="0"/>
    <xf numFmtId="0" fontId="3" fillId="0" borderId="0"/>
    <xf numFmtId="0" fontId="38" fillId="0" borderId="0"/>
    <xf numFmtId="0" fontId="19" fillId="0" borderId="0"/>
    <xf numFmtId="0" fontId="16" fillId="0" borderId="0" applyNumberFormat="0" applyFill="0" applyBorder="0" applyAlignment="0" applyProtection="0"/>
    <xf numFmtId="0" fontId="38" fillId="0" borderId="0"/>
    <xf numFmtId="0" fontId="3" fillId="0" borderId="0"/>
    <xf numFmtId="0" fontId="3" fillId="0" borderId="0"/>
    <xf numFmtId="0" fontId="3" fillId="0" borderId="0"/>
    <xf numFmtId="0" fontId="3" fillId="0" borderId="0"/>
    <xf numFmtId="0" fontId="16" fillId="0" borderId="0"/>
    <xf numFmtId="0" fontId="30" fillId="0" borderId="0"/>
    <xf numFmtId="0" fontId="1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87" fillId="0" borderId="0"/>
    <xf numFmtId="0" fontId="16" fillId="0" borderId="0"/>
    <xf numFmtId="0" fontId="2" fillId="0" borderId="0"/>
    <xf numFmtId="43" fontId="26" fillId="0" borderId="0" applyFont="0" applyFill="0" applyBorder="0" applyAlignment="0" applyProtection="0"/>
    <xf numFmtId="0" fontId="16" fillId="0" borderId="0"/>
    <xf numFmtId="0" fontId="1" fillId="0" borderId="0"/>
  </cellStyleXfs>
  <cellXfs count="339">
    <xf numFmtId="0" fontId="0" fillId="0" borderId="0" xfId="0"/>
    <xf numFmtId="0" fontId="71" fillId="0" borderId="2" xfId="3" applyFont="1" applyFill="1" applyBorder="1" applyAlignment="1">
      <alignment horizontal="center" vertical="center" wrapText="1"/>
    </xf>
    <xf numFmtId="0" fontId="71" fillId="0" borderId="21" xfId="3" applyFont="1" applyFill="1" applyBorder="1" applyAlignment="1">
      <alignment horizontal="center" vertical="center" wrapText="1"/>
    </xf>
    <xf numFmtId="0" fontId="71" fillId="0" borderId="3" xfId="3" applyFont="1" applyFill="1" applyBorder="1" applyAlignment="1">
      <alignment horizontal="center" vertical="center" wrapText="1"/>
    </xf>
    <xf numFmtId="0" fontId="71" fillId="0" borderId="4" xfId="3" applyFont="1" applyFill="1" applyBorder="1" applyAlignment="1">
      <alignment horizontal="center" vertical="center" wrapText="1"/>
    </xf>
    <xf numFmtId="165" fontId="71" fillId="0" borderId="8" xfId="3" applyNumberFormat="1" applyFont="1" applyFill="1" applyBorder="1" applyAlignment="1">
      <alignment horizontal="center" vertical="center" wrapText="1"/>
    </xf>
    <xf numFmtId="165" fontId="71" fillId="0" borderId="9" xfId="3" applyNumberFormat="1" applyFont="1" applyFill="1" applyBorder="1" applyAlignment="1">
      <alignment horizontal="center" vertical="center" wrapText="1"/>
    </xf>
    <xf numFmtId="0" fontId="71" fillId="0" borderId="41" xfId="3" applyFont="1" applyFill="1" applyBorder="1" applyAlignment="1">
      <alignment horizontal="left" vertical="center" wrapText="1"/>
    </xf>
    <xf numFmtId="165" fontId="71" fillId="0" borderId="0" xfId="3" applyNumberFormat="1" applyFont="1" applyFill="1" applyBorder="1" applyAlignment="1">
      <alignment horizontal="center" vertical="center" wrapText="1"/>
    </xf>
    <xf numFmtId="165" fontId="71" fillId="0" borderId="11" xfId="3" applyNumberFormat="1" applyFont="1" applyFill="1" applyBorder="1" applyAlignment="1">
      <alignment horizontal="center" vertical="center" wrapText="1"/>
    </xf>
    <xf numFmtId="0" fontId="71" fillId="0" borderId="20" xfId="3" applyFont="1" applyFill="1" applyBorder="1" applyAlignment="1">
      <alignment horizontal="left" vertical="center" wrapText="1"/>
    </xf>
    <xf numFmtId="0" fontId="71" fillId="0" borderId="42" xfId="3" applyFont="1" applyFill="1" applyBorder="1" applyAlignment="1">
      <alignment horizontal="left" vertical="center" wrapText="1"/>
    </xf>
    <xf numFmtId="165" fontId="71" fillId="0" borderId="13" xfId="3" applyNumberFormat="1" applyFont="1" applyFill="1" applyBorder="1" applyAlignment="1">
      <alignment horizontal="center" vertical="center" wrapText="1"/>
    </xf>
    <xf numFmtId="165" fontId="71" fillId="0" borderId="14" xfId="3" applyNumberFormat="1" applyFont="1" applyFill="1" applyBorder="1" applyAlignment="1">
      <alignment horizontal="center" vertical="center" wrapText="1"/>
    </xf>
    <xf numFmtId="0" fontId="71" fillId="0" borderId="15" xfId="3" applyFont="1" applyFill="1" applyBorder="1" applyAlignment="1">
      <alignment horizontal="left" vertical="center" wrapText="1"/>
    </xf>
    <xf numFmtId="165" fontId="71" fillId="35" borderId="18" xfId="3" applyNumberFormat="1" applyFont="1" applyFill="1" applyBorder="1" applyAlignment="1">
      <alignment horizontal="center" vertical="center" wrapText="1"/>
    </xf>
    <xf numFmtId="165" fontId="71" fillId="35" borderId="19" xfId="3" applyNumberFormat="1" applyFont="1" applyFill="1" applyBorder="1" applyAlignment="1">
      <alignment horizontal="center" vertical="center" wrapText="1"/>
    </xf>
    <xf numFmtId="165" fontId="72" fillId="0" borderId="8" xfId="3" applyNumberFormat="1" applyFont="1" applyFill="1" applyBorder="1" applyAlignment="1">
      <alignment horizontal="center" vertical="center" wrapText="1"/>
    </xf>
    <xf numFmtId="165" fontId="72" fillId="0" borderId="9" xfId="3" applyNumberFormat="1" applyFont="1" applyFill="1" applyBorder="1" applyAlignment="1">
      <alignment horizontal="center" vertical="center" wrapText="1"/>
    </xf>
    <xf numFmtId="0" fontId="71" fillId="4" borderId="0" xfId="3" applyFont="1" applyFill="1"/>
    <xf numFmtId="0" fontId="73" fillId="4" borderId="0" xfId="24" applyFont="1" applyFill="1"/>
    <xf numFmtId="0" fontId="71" fillId="4" borderId="0" xfId="3" applyFont="1" applyFill="1" applyBorder="1"/>
    <xf numFmtId="0" fontId="74" fillId="0" borderId="0" xfId="3" applyFont="1" applyFill="1" applyBorder="1"/>
    <xf numFmtId="0" fontId="75" fillId="0" borderId="0" xfId="51" applyFont="1" applyAlignment="1">
      <alignment vertical="center"/>
    </xf>
    <xf numFmtId="0" fontId="75" fillId="0" borderId="0" xfId="51" applyFont="1" applyAlignment="1">
      <alignment horizontal="left" vertical="center"/>
    </xf>
    <xf numFmtId="0" fontId="71" fillId="4" borderId="0" xfId="3" applyFont="1" applyFill="1" applyAlignment="1">
      <alignment horizontal="left"/>
    </xf>
    <xf numFmtId="14" fontId="71" fillId="4" borderId="0" xfId="3" applyNumberFormat="1" applyFont="1" applyFill="1" applyBorder="1" applyAlignment="1">
      <alignment horizontal="left"/>
    </xf>
    <xf numFmtId="165" fontId="71" fillId="4" borderId="0" xfId="3" applyNumberFormat="1" applyFont="1" applyFill="1" applyBorder="1" applyAlignment="1">
      <alignment horizontal="center"/>
    </xf>
    <xf numFmtId="0" fontId="71" fillId="4" borderId="0" xfId="3" applyFont="1" applyFill="1" applyBorder="1" applyAlignment="1">
      <alignment horizontal="left"/>
    </xf>
    <xf numFmtId="165" fontId="71" fillId="4" borderId="0" xfId="3" applyNumberFormat="1" applyFont="1" applyFill="1" applyAlignment="1">
      <alignment horizontal="center"/>
    </xf>
    <xf numFmtId="49" fontId="75" fillId="0" borderId="0" xfId="51" applyNumberFormat="1" applyFont="1" applyAlignment="1">
      <alignment horizontal="left" vertical="center"/>
    </xf>
    <xf numFmtId="0" fontId="73" fillId="0" borderId="0" xfId="0" applyFont="1"/>
    <xf numFmtId="0" fontId="74" fillId="0" borderId="0" xfId="3" applyFont="1" applyFill="1"/>
    <xf numFmtId="0" fontId="74" fillId="0" borderId="0" xfId="0" applyFont="1" applyFill="1" applyBorder="1"/>
    <xf numFmtId="0" fontId="74" fillId="0" borderId="0" xfId="29" applyFont="1" applyFill="1" applyBorder="1" applyAlignment="1">
      <alignment horizontal="centerContinuous"/>
    </xf>
    <xf numFmtId="0" fontId="74" fillId="0" borderId="0" xfId="29" applyFont="1" applyFill="1" applyBorder="1" applyAlignment="1"/>
    <xf numFmtId="0" fontId="74" fillId="0" borderId="0" xfId="0" applyFont="1" applyFill="1" applyBorder="1" applyAlignment="1">
      <alignment horizontal="centerContinuous"/>
    </xf>
    <xf numFmtId="0" fontId="74" fillId="0" borderId="0" xfId="29" applyFont="1" applyFill="1" applyBorder="1"/>
    <xf numFmtId="165" fontId="74" fillId="0" borderId="0" xfId="0" applyNumberFormat="1" applyFont="1" applyFill="1" applyBorder="1"/>
    <xf numFmtId="0" fontId="74" fillId="0" borderId="0" xfId="166" applyFont="1" applyFill="1"/>
    <xf numFmtId="165" fontId="77" fillId="0" borderId="0" xfId="166" applyNumberFormat="1" applyFont="1" applyFill="1"/>
    <xf numFmtId="0" fontId="74" fillId="0" borderId="0" xfId="167" applyFont="1" applyFill="1"/>
    <xf numFmtId="0" fontId="77" fillId="0" borderId="0" xfId="166" applyFont="1" applyFill="1"/>
    <xf numFmtId="165" fontId="74" fillId="0" borderId="0" xfId="166" applyNumberFormat="1" applyFont="1" applyFill="1"/>
    <xf numFmtId="0" fontId="71" fillId="0" borderId="0" xfId="1" applyFont="1"/>
    <xf numFmtId="0" fontId="78" fillId="0" borderId="0" xfId="1" applyFont="1"/>
    <xf numFmtId="49" fontId="71" fillId="0" borderId="0" xfId="1" applyNumberFormat="1" applyFont="1"/>
    <xf numFmtId="14" fontId="71" fillId="0" borderId="0" xfId="1" applyNumberFormat="1" applyFont="1"/>
    <xf numFmtId="166" fontId="71" fillId="0" borderId="0" xfId="1" applyNumberFormat="1" applyFont="1"/>
    <xf numFmtId="165" fontId="71" fillId="0" borderId="0" xfId="1" applyNumberFormat="1" applyFont="1"/>
    <xf numFmtId="0" fontId="71" fillId="0" borderId="0" xfId="1" applyFont="1" applyFill="1" applyBorder="1"/>
    <xf numFmtId="0" fontId="71" fillId="0" borderId="0" xfId="121" applyFont="1"/>
    <xf numFmtId="0" fontId="73" fillId="0" borderId="0" xfId="280" applyFont="1" applyFill="1"/>
    <xf numFmtId="0" fontId="73" fillId="0" borderId="0" xfId="263" applyFont="1" applyBorder="1"/>
    <xf numFmtId="0" fontId="73" fillId="0" borderId="0" xfId="263" applyFont="1"/>
    <xf numFmtId="0" fontId="71" fillId="0" borderId="0" xfId="104" applyFont="1"/>
    <xf numFmtId="49" fontId="73" fillId="0" borderId="0" xfId="280" applyNumberFormat="1" applyFont="1" applyFill="1"/>
    <xf numFmtId="0" fontId="73" fillId="0" borderId="0" xfId="251" applyFont="1"/>
    <xf numFmtId="0" fontId="73" fillId="0" borderId="0" xfId="263" applyFont="1" applyFill="1" applyBorder="1" applyAlignment="1">
      <alignment horizontal="center" vertical="center" wrapText="1"/>
    </xf>
    <xf numFmtId="17" fontId="71" fillId="0" borderId="0" xfId="282" applyNumberFormat="1" applyFont="1" applyBorder="1" applyAlignment="1">
      <alignment horizontal="center"/>
    </xf>
    <xf numFmtId="165" fontId="71" fillId="0" borderId="0" xfId="263" applyNumberFormat="1" applyFont="1" applyBorder="1" applyAlignment="1">
      <alignment horizontal="center"/>
    </xf>
    <xf numFmtId="165" fontId="73" fillId="0" borderId="0" xfId="263" applyNumberFormat="1" applyFont="1" applyBorder="1" applyAlignment="1">
      <alignment horizontal="center"/>
    </xf>
    <xf numFmtId="165" fontId="73" fillId="0" borderId="0" xfId="263" applyNumberFormat="1" applyFont="1" applyBorder="1"/>
    <xf numFmtId="0" fontId="71" fillId="2" borderId="0" xfId="3" applyFont="1" applyFill="1"/>
    <xf numFmtId="49" fontId="71" fillId="2" borderId="0" xfId="3" applyNumberFormat="1" applyFont="1" applyFill="1"/>
    <xf numFmtId="0" fontId="71" fillId="4" borderId="0" xfId="3" applyFont="1" applyFill="1" applyBorder="1" applyAlignment="1">
      <alignment wrapText="1"/>
    </xf>
    <xf numFmtId="0" fontId="71" fillId="2" borderId="0" xfId="3" applyFont="1" applyFill="1" applyAlignment="1">
      <alignment horizontal="center" wrapText="1"/>
    </xf>
    <xf numFmtId="0" fontId="71" fillId="4" borderId="0" xfId="3" applyFont="1" applyFill="1" applyBorder="1" applyAlignment="1">
      <alignment horizontal="center" wrapText="1"/>
    </xf>
    <xf numFmtId="165" fontId="71" fillId="4" borderId="0" xfId="3" applyNumberFormat="1" applyFont="1" applyFill="1" applyBorder="1" applyAlignment="1">
      <alignment horizontal="center" vertical="center"/>
    </xf>
    <xf numFmtId="165" fontId="71" fillId="4" borderId="0" xfId="0" applyNumberFormat="1" applyFont="1" applyFill="1" applyBorder="1" applyAlignment="1">
      <alignment horizontal="center" vertical="center"/>
    </xf>
    <xf numFmtId="165" fontId="71" fillId="2" borderId="0" xfId="3" applyNumberFormat="1" applyFont="1" applyFill="1" applyAlignment="1">
      <alignment horizontal="center"/>
    </xf>
    <xf numFmtId="0" fontId="71" fillId="4" borderId="0" xfId="0" applyFont="1" applyFill="1" applyBorder="1" applyAlignment="1">
      <alignment horizontal="center"/>
    </xf>
    <xf numFmtId="2" fontId="71" fillId="4" borderId="0" xfId="3" applyNumberFormat="1" applyFont="1" applyFill="1" applyBorder="1" applyAlignment="1">
      <alignment horizontal="center" vertical="center"/>
    </xf>
    <xf numFmtId="2" fontId="71" fillId="4" borderId="0" xfId="0" applyNumberFormat="1" applyFont="1" applyFill="1" applyBorder="1" applyAlignment="1">
      <alignment horizontal="center" vertical="center"/>
    </xf>
    <xf numFmtId="2" fontId="79" fillId="4" borderId="0" xfId="0" applyNumberFormat="1" applyFont="1" applyFill="1" applyBorder="1" applyAlignment="1">
      <alignment horizontal="center" vertical="center"/>
    </xf>
    <xf numFmtId="0" fontId="71" fillId="0" borderId="0" xfId="3" applyFont="1" applyFill="1"/>
    <xf numFmtId="0" fontId="71" fillId="0" borderId="0" xfId="3" applyFont="1" applyFill="1" applyBorder="1"/>
    <xf numFmtId="49" fontId="71" fillId="4" borderId="0" xfId="3" applyNumberFormat="1" applyFont="1" applyFill="1" applyBorder="1"/>
    <xf numFmtId="14" fontId="73" fillId="0" borderId="0" xfId="0" applyNumberFormat="1" applyFont="1"/>
    <xf numFmtId="165" fontId="73" fillId="0" borderId="0" xfId="0" applyNumberFormat="1" applyFont="1"/>
    <xf numFmtId="14" fontId="73" fillId="4" borderId="0" xfId="21" applyNumberFormat="1" applyFont="1" applyFill="1" applyBorder="1"/>
    <xf numFmtId="0" fontId="71" fillId="0" borderId="0" xfId="3" applyFont="1" applyFill="1" applyAlignment="1">
      <alignment horizontal="center"/>
    </xf>
    <xf numFmtId="0" fontId="71" fillId="0" borderId="0" xfId="3" applyFont="1" applyFill="1" applyAlignment="1">
      <alignment horizontal="right"/>
    </xf>
    <xf numFmtId="0" fontId="71" fillId="0" borderId="0" xfId="3" applyFont="1" applyFill="1" applyBorder="1" applyAlignment="1"/>
    <xf numFmtId="0" fontId="71" fillId="0" borderId="0" xfId="3" applyFont="1" applyFill="1" applyBorder="1" applyAlignment="1">
      <alignment horizontal="right"/>
    </xf>
    <xf numFmtId="0" fontId="71" fillId="0" borderId="0" xfId="3" applyFont="1" applyFill="1" applyAlignment="1"/>
    <xf numFmtId="2" fontId="71" fillId="0" borderId="0" xfId="3" applyNumberFormat="1" applyFont="1" applyFill="1"/>
    <xf numFmtId="0" fontId="73" fillId="4" borderId="0" xfId="118" applyFont="1" applyFill="1"/>
    <xf numFmtId="165" fontId="71" fillId="0" borderId="0" xfId="3" applyNumberFormat="1" applyFont="1" applyFill="1"/>
    <xf numFmtId="0" fontId="73" fillId="0" borderId="0" xfId="281" applyFont="1"/>
    <xf numFmtId="0" fontId="71" fillId="0" borderId="0" xfId="104" applyFont="1" applyAlignment="1">
      <alignment horizontal="center" vertical="center"/>
    </xf>
    <xf numFmtId="165" fontId="71" fillId="0" borderId="0" xfId="282" applyNumberFormat="1" applyFont="1" applyBorder="1" applyAlignment="1">
      <alignment horizontal="center" vertical="center"/>
    </xf>
    <xf numFmtId="165" fontId="71" fillId="0" borderId="0" xfId="283" applyNumberFormat="1" applyFont="1" applyFill="1" applyBorder="1" applyAlignment="1">
      <alignment horizontal="center"/>
    </xf>
    <xf numFmtId="0" fontId="74" fillId="0" borderId="0" xfId="165" applyFont="1" applyFill="1"/>
    <xf numFmtId="165" fontId="74" fillId="0" borderId="0" xfId="166" applyNumberFormat="1" applyFont="1" applyFill="1" applyAlignment="1"/>
    <xf numFmtId="49" fontId="74" fillId="2" borderId="0" xfId="168" applyNumberFormat="1" applyFont="1" applyFill="1" applyAlignment="1"/>
    <xf numFmtId="165" fontId="74" fillId="0" borderId="0" xfId="166" applyNumberFormat="1" applyFont="1" applyFill="1" applyAlignment="1">
      <alignment horizontal="center"/>
    </xf>
    <xf numFmtId="171" fontId="74" fillId="0" borderId="0" xfId="166" applyNumberFormat="1" applyFont="1" applyFill="1" applyAlignment="1">
      <alignment horizontal="center"/>
    </xf>
    <xf numFmtId="172" fontId="74" fillId="0" borderId="0" xfId="167" applyNumberFormat="1" applyFont="1" applyFill="1"/>
    <xf numFmtId="0" fontId="74" fillId="0" borderId="0" xfId="29" applyFont="1" applyFill="1"/>
    <xf numFmtId="165" fontId="74" fillId="0" borderId="0" xfId="166" applyNumberFormat="1" applyFont="1" applyFill="1" applyBorder="1" applyAlignment="1"/>
    <xf numFmtId="14" fontId="74" fillId="0" borderId="0" xfId="166" applyNumberFormat="1" applyFont="1" applyFill="1"/>
    <xf numFmtId="0" fontId="74" fillId="0" borderId="0" xfId="260" applyFont="1" applyFill="1"/>
    <xf numFmtId="165" fontId="77" fillId="0" borderId="0" xfId="260" applyNumberFormat="1" applyFont="1" applyFill="1"/>
    <xf numFmtId="165" fontId="74" fillId="0" borderId="0" xfId="260" applyNumberFormat="1" applyFont="1" applyFill="1"/>
    <xf numFmtId="166" fontId="74" fillId="0" borderId="0" xfId="166" applyNumberFormat="1" applyFont="1" applyFill="1"/>
    <xf numFmtId="0" fontId="74" fillId="0" borderId="0" xfId="166" applyNumberFormat="1" applyFont="1" applyFill="1"/>
    <xf numFmtId="2" fontId="74" fillId="0" borderId="0" xfId="167" applyNumberFormat="1" applyFont="1" applyFill="1"/>
    <xf numFmtId="0" fontId="74" fillId="0" borderId="0" xfId="167" applyNumberFormat="1" applyFont="1" applyFill="1"/>
    <xf numFmtId="0" fontId="74" fillId="0" borderId="0" xfId="166" applyFont="1" applyFill="1" applyBorder="1" applyAlignment="1"/>
    <xf numFmtId="49" fontId="74" fillId="0" borderId="0" xfId="166" applyNumberFormat="1" applyFont="1" applyFill="1" applyBorder="1" applyAlignment="1"/>
    <xf numFmtId="165" fontId="80" fillId="0" borderId="0" xfId="166" quotePrefix="1" applyNumberFormat="1" applyFont="1" applyFill="1" applyBorder="1" applyAlignment="1"/>
    <xf numFmtId="165" fontId="80" fillId="0" borderId="0" xfId="166" applyNumberFormat="1" applyFont="1" applyFill="1" applyBorder="1" applyAlignment="1"/>
    <xf numFmtId="49" fontId="74" fillId="2" borderId="0" xfId="168" applyNumberFormat="1" applyFont="1" applyFill="1"/>
    <xf numFmtId="49" fontId="74" fillId="2" borderId="0" xfId="169" applyNumberFormat="1" applyFont="1" applyFill="1"/>
    <xf numFmtId="49" fontId="74" fillId="2" borderId="0" xfId="168" applyNumberFormat="1" applyFont="1" applyFill="1" applyAlignment="1">
      <alignment horizontal="center"/>
    </xf>
    <xf numFmtId="49" fontId="74" fillId="0" borderId="0" xfId="168" applyNumberFormat="1" applyFont="1" applyFill="1" applyAlignment="1">
      <alignment horizontal="center"/>
    </xf>
    <xf numFmtId="0" fontId="74" fillId="2" borderId="0" xfId="166" applyFont="1" applyFill="1"/>
    <xf numFmtId="49" fontId="74" fillId="0" borderId="0" xfId="168" applyNumberFormat="1" applyFont="1" applyFill="1" applyBorder="1" applyAlignment="1">
      <alignment horizontal="center"/>
    </xf>
    <xf numFmtId="49" fontId="74" fillId="2" borderId="0" xfId="168" applyNumberFormat="1" applyFont="1" applyFill="1" applyBorder="1"/>
    <xf numFmtId="49" fontId="74" fillId="2" borderId="0" xfId="168" applyNumberFormat="1" applyFont="1" applyFill="1" applyAlignment="1">
      <alignment vertical="justify"/>
    </xf>
    <xf numFmtId="0" fontId="74" fillId="4" borderId="0" xfId="168" applyNumberFormat="1" applyFont="1" applyFill="1" applyBorder="1" applyAlignment="1">
      <alignment horizontal="left" vertical="top"/>
    </xf>
    <xf numFmtId="0" fontId="69" fillId="0" borderId="0" xfId="263" applyFill="1"/>
    <xf numFmtId="49" fontId="81" fillId="2" borderId="0" xfId="168" applyNumberFormat="1" applyFont="1" applyFill="1"/>
    <xf numFmtId="49" fontId="81" fillId="2" borderId="8" xfId="168" applyNumberFormat="1" applyFont="1" applyFill="1" applyBorder="1" applyAlignment="1">
      <alignment horizontal="center" vertical="center"/>
    </xf>
    <xf numFmtId="49" fontId="81" fillId="2" borderId="6" xfId="168" applyNumberFormat="1" applyFont="1" applyFill="1" applyBorder="1" applyAlignment="1">
      <alignment horizontal="center" vertical="center"/>
    </xf>
    <xf numFmtId="49" fontId="81" fillId="2" borderId="0" xfId="168" applyNumberFormat="1" applyFont="1" applyFill="1" applyAlignment="1">
      <alignment horizontal="center"/>
    </xf>
    <xf numFmtId="49" fontId="81" fillId="0" borderId="0" xfId="168" applyNumberFormat="1" applyFont="1" applyFill="1" applyAlignment="1">
      <alignment horizontal="center"/>
    </xf>
    <xf numFmtId="49" fontId="81" fillId="0" borderId="0" xfId="168" applyNumberFormat="1" applyFont="1" applyFill="1" applyBorder="1" applyAlignment="1">
      <alignment horizontal="center"/>
    </xf>
    <xf numFmtId="165" fontId="71" fillId="0" borderId="0" xfId="263" applyNumberFormat="1" applyFont="1" applyBorder="1" applyAlignment="1">
      <alignment horizontal="center"/>
    </xf>
    <xf numFmtId="165" fontId="73" fillId="0" borderId="0" xfId="263" applyNumberFormat="1" applyFont="1" applyBorder="1" applyAlignment="1">
      <alignment horizontal="center"/>
    </xf>
    <xf numFmtId="165" fontId="71" fillId="0" borderId="0" xfId="283" applyNumberFormat="1" applyFont="1" applyFill="1" applyBorder="1" applyAlignment="1">
      <alignment horizontal="center"/>
    </xf>
    <xf numFmtId="165" fontId="71" fillId="0" borderId="0" xfId="283" applyNumberFormat="1" applyFont="1" applyFill="1" applyBorder="1" applyAlignment="1">
      <alignment horizontal="center"/>
    </xf>
    <xf numFmtId="0" fontId="73" fillId="0" borderId="0" xfId="263" applyFont="1" applyBorder="1"/>
    <xf numFmtId="2" fontId="83" fillId="0" borderId="0" xfId="3" applyNumberFormat="1" applyFont="1" applyFill="1" applyAlignment="1"/>
    <xf numFmtId="0" fontId="73" fillId="0" borderId="0" xfId="22" applyFont="1" applyFill="1"/>
    <xf numFmtId="0" fontId="73" fillId="0" borderId="0" xfId="22" applyFont="1" applyFill="1" applyBorder="1"/>
    <xf numFmtId="49" fontId="73" fillId="0" borderId="0" xfId="22" applyNumberFormat="1" applyFont="1" applyFill="1" applyBorder="1"/>
    <xf numFmtId="14" fontId="73" fillId="0" borderId="0" xfId="22" applyNumberFormat="1" applyFont="1" applyFill="1" applyBorder="1"/>
    <xf numFmtId="165" fontId="73" fillId="0" borderId="0" xfId="22" applyNumberFormat="1" applyFont="1" applyFill="1" applyBorder="1"/>
    <xf numFmtId="165" fontId="73" fillId="0" borderId="0" xfId="22" applyNumberFormat="1" applyFont="1" applyFill="1"/>
    <xf numFmtId="0" fontId="85" fillId="0" borderId="0" xfId="22" applyFont="1"/>
    <xf numFmtId="165" fontId="85" fillId="0" borderId="0" xfId="22" applyNumberFormat="1" applyFont="1"/>
    <xf numFmtId="0" fontId="71" fillId="4" borderId="0" xfId="3" applyNumberFormat="1" applyFont="1" applyFill="1" applyBorder="1" applyAlignment="1">
      <alignment horizontal="center"/>
    </xf>
    <xf numFmtId="0" fontId="71" fillId="0" borderId="0" xfId="3" applyFont="1" applyFill="1" applyBorder="1" applyAlignment="1">
      <alignment horizontal="left"/>
    </xf>
    <xf numFmtId="165" fontId="74" fillId="0" borderId="15" xfId="29" applyNumberFormat="1" applyFont="1" applyFill="1" applyBorder="1" applyAlignment="1">
      <alignment horizontal="center" vertical="center"/>
    </xf>
    <xf numFmtId="0" fontId="74" fillId="0" borderId="15" xfId="29" applyFont="1" applyFill="1" applyBorder="1" applyAlignment="1">
      <alignment horizontal="left" vertical="center" indent="2"/>
    </xf>
    <xf numFmtId="49" fontId="74" fillId="0" borderId="15" xfId="29" applyNumberFormat="1" applyFont="1" applyFill="1" applyBorder="1" applyAlignment="1">
      <alignment horizontal="left" vertical="center" indent="2"/>
    </xf>
    <xf numFmtId="1" fontId="73" fillId="0" borderId="0" xfId="263" applyNumberFormat="1" applyFont="1" applyBorder="1"/>
    <xf numFmtId="0" fontId="69" fillId="0" borderId="0" xfId="344" applyFont="1"/>
    <xf numFmtId="0" fontId="73" fillId="0" borderId="0" xfId="22" applyFont="1"/>
    <xf numFmtId="0" fontId="73" fillId="0" borderId="0" xfId="22" applyFont="1" applyBorder="1"/>
    <xf numFmtId="0" fontId="73" fillId="0" borderId="0" xfId="22" applyFont="1" applyBorder="1" applyAlignment="1">
      <alignment horizontal="left"/>
    </xf>
    <xf numFmtId="14" fontId="73" fillId="0" borderId="0" xfId="22" applyNumberFormat="1" applyFont="1" applyBorder="1"/>
    <xf numFmtId="165" fontId="73" fillId="0" borderId="0" xfId="22" applyNumberFormat="1" applyFont="1" applyBorder="1"/>
    <xf numFmtId="1" fontId="73" fillId="0" borderId="0" xfId="22" applyNumberFormat="1" applyFont="1" applyBorder="1"/>
    <xf numFmtId="165" fontId="73" fillId="0" borderId="0" xfId="22" applyNumberFormat="1" applyFont="1"/>
    <xf numFmtId="165" fontId="73" fillId="0" borderId="0" xfId="22" applyNumberFormat="1" applyFont="1" applyAlignment="1">
      <alignment wrapText="1"/>
    </xf>
    <xf numFmtId="165" fontId="73" fillId="0" borderId="0" xfId="263" applyNumberFormat="1" applyFont="1" applyBorder="1" applyAlignment="1">
      <alignment horizontal="right"/>
    </xf>
    <xf numFmtId="173" fontId="69" fillId="0" borderId="0" xfId="289" applyNumberFormat="1" applyFont="1" applyFill="1"/>
    <xf numFmtId="165" fontId="71" fillId="0" borderId="0" xfId="3" applyNumberFormat="1" applyFont="1" applyFill="1" applyBorder="1" applyAlignment="1">
      <alignment horizontal="center" vertical="center"/>
    </xf>
    <xf numFmtId="14" fontId="71" fillId="4" borderId="0" xfId="3" applyNumberFormat="1" applyFont="1" applyFill="1" applyBorder="1" applyAlignment="1">
      <alignment horizontal="center"/>
    </xf>
    <xf numFmtId="0" fontId="73" fillId="0" borderId="0" xfId="22" applyFont="1" applyFill="1" applyBorder="1" applyAlignment="1">
      <alignment horizontal="center"/>
    </xf>
    <xf numFmtId="174" fontId="71" fillId="0" borderId="0" xfId="3" applyNumberFormat="1" applyFont="1" applyFill="1"/>
    <xf numFmtId="49" fontId="81" fillId="2" borderId="0" xfId="168" applyNumberFormat="1" applyFont="1" applyFill="1" applyBorder="1"/>
    <xf numFmtId="49" fontId="81" fillId="0" borderId="0" xfId="168" applyNumberFormat="1" applyFont="1" applyFill="1" applyBorder="1"/>
    <xf numFmtId="49" fontId="74" fillId="0" borderId="0" xfId="168" applyNumberFormat="1" applyFont="1" applyFill="1" applyBorder="1"/>
    <xf numFmtId="0" fontId="74" fillId="0" borderId="0" xfId="168" applyFont="1" applyFill="1" applyBorder="1" applyAlignment="1">
      <alignment horizontal="left"/>
    </xf>
    <xf numFmtId="0" fontId="74" fillId="0" borderId="0" xfId="168" applyNumberFormat="1" applyFont="1" applyFill="1" applyBorder="1"/>
    <xf numFmtId="49" fontId="74" fillId="2" borderId="0" xfId="168" applyNumberFormat="1" applyFont="1" applyFill="1" applyBorder="1" applyAlignment="1">
      <alignment vertical="justify"/>
    </xf>
    <xf numFmtId="174" fontId="71" fillId="4" borderId="0" xfId="0" applyNumberFormat="1" applyFont="1" applyFill="1" applyBorder="1" applyAlignment="1">
      <alignment horizontal="center" vertical="center"/>
    </xf>
    <xf numFmtId="49" fontId="81" fillId="0" borderId="7" xfId="29" applyNumberFormat="1" applyFont="1" applyFill="1" applyBorder="1" applyAlignment="1">
      <alignment horizontal="left" vertical="center"/>
    </xf>
    <xf numFmtId="0" fontId="81" fillId="0" borderId="7" xfId="29" applyFont="1" applyFill="1" applyBorder="1" applyAlignment="1">
      <alignment horizontal="left" vertical="center"/>
    </xf>
    <xf numFmtId="0" fontId="75" fillId="0" borderId="12" xfId="263" applyFont="1" applyFill="1" applyBorder="1" applyAlignment="1">
      <alignment horizontal="center" vertical="center"/>
    </xf>
    <xf numFmtId="0" fontId="75" fillId="0" borderId="30" xfId="263" applyFont="1" applyFill="1" applyBorder="1" applyAlignment="1">
      <alignment horizontal="center" vertical="center"/>
    </xf>
    <xf numFmtId="0" fontId="75" fillId="0" borderId="10" xfId="0" applyFont="1" applyFill="1" applyBorder="1" applyAlignment="1">
      <alignment horizontal="left" vertical="center"/>
    </xf>
    <xf numFmtId="0" fontId="75" fillId="0" borderId="12" xfId="0" applyFont="1" applyFill="1" applyBorder="1" applyAlignment="1">
      <alignment horizontal="left" vertical="center"/>
    </xf>
    <xf numFmtId="0" fontId="75" fillId="0" borderId="0" xfId="263" applyFont="1" applyFill="1"/>
    <xf numFmtId="0" fontId="75" fillId="0" borderId="12" xfId="0" applyFont="1" applyFill="1" applyBorder="1" applyAlignment="1">
      <alignment horizontal="left" vertical="center" wrapText="1"/>
    </xf>
    <xf numFmtId="0" fontId="81" fillId="0" borderId="8" xfId="29" applyFont="1" applyFill="1" applyBorder="1" applyAlignment="1">
      <alignment horizontal="center" vertical="center"/>
    </xf>
    <xf numFmtId="49" fontId="81" fillId="0" borderId="8" xfId="29" applyNumberFormat="1" applyFont="1" applyFill="1" applyBorder="1" applyAlignment="1">
      <alignment horizontal="center" vertical="center"/>
    </xf>
    <xf numFmtId="49" fontId="81" fillId="0" borderId="6" xfId="29" applyNumberFormat="1" applyFont="1" applyFill="1" applyBorder="1" applyAlignment="1">
      <alignment horizontal="center" vertical="center"/>
    </xf>
    <xf numFmtId="0" fontId="74" fillId="0" borderId="41" xfId="29" applyFont="1" applyFill="1" applyBorder="1" applyAlignment="1">
      <alignment horizontal="left" vertical="center"/>
    </xf>
    <xf numFmtId="0" fontId="74" fillId="0" borderId="42" xfId="29" applyFont="1" applyFill="1" applyBorder="1" applyAlignment="1">
      <alignment horizontal="left" vertical="center"/>
    </xf>
    <xf numFmtId="0" fontId="74" fillId="0" borderId="0" xfId="166" applyFont="1" applyFill="1" applyAlignment="1">
      <alignment horizontal="left" vertical="center"/>
    </xf>
    <xf numFmtId="0" fontId="74" fillId="0" borderId="0" xfId="166" applyFont="1" applyFill="1" applyAlignment="1">
      <alignment horizontal="left" vertical="center" wrapText="1"/>
    </xf>
    <xf numFmtId="0" fontId="81" fillId="0" borderId="15" xfId="166" applyFont="1" applyFill="1" applyBorder="1" applyAlignment="1">
      <alignment horizontal="center" vertical="center" wrapText="1"/>
    </xf>
    <xf numFmtId="165" fontId="74" fillId="0" borderId="41" xfId="166" applyNumberFormat="1" applyFont="1" applyFill="1" applyBorder="1" applyAlignment="1">
      <alignment horizontal="center" vertical="center"/>
    </xf>
    <xf numFmtId="165" fontId="74" fillId="0" borderId="33" xfId="166" applyNumberFormat="1" applyFont="1" applyFill="1" applyBorder="1" applyAlignment="1">
      <alignment horizontal="center" vertical="center"/>
    </xf>
    <xf numFmtId="165" fontId="74" fillId="0" borderId="20" xfId="166" applyNumberFormat="1" applyFont="1" applyFill="1" applyBorder="1" applyAlignment="1">
      <alignment horizontal="center" vertical="center"/>
    </xf>
    <xf numFmtId="165" fontId="74" fillId="0" borderId="0" xfId="166" applyNumberFormat="1" applyFont="1" applyFill="1" applyBorder="1" applyAlignment="1">
      <alignment horizontal="center" vertical="center"/>
    </xf>
    <xf numFmtId="165" fontId="74" fillId="0" borderId="42" xfId="166" applyNumberFormat="1" applyFont="1" applyFill="1" applyBorder="1" applyAlignment="1">
      <alignment horizontal="center" vertical="center"/>
    </xf>
    <xf numFmtId="165" fontId="74" fillId="0" borderId="13" xfId="166" applyNumberFormat="1" applyFont="1" applyFill="1" applyBorder="1" applyAlignment="1">
      <alignment horizontal="center" vertical="center"/>
    </xf>
    <xf numFmtId="165" fontId="74" fillId="0" borderId="29" xfId="166" applyNumberFormat="1" applyFont="1" applyFill="1" applyBorder="1" applyAlignment="1">
      <alignment horizontal="center" vertical="center"/>
    </xf>
    <xf numFmtId="165" fontId="80" fillId="0" borderId="0" xfId="166" quotePrefix="1" applyNumberFormat="1" applyFont="1" applyFill="1" applyBorder="1" applyAlignment="1">
      <alignment horizontal="center" vertical="center"/>
    </xf>
    <xf numFmtId="165" fontId="74" fillId="0" borderId="15" xfId="166" quotePrefix="1" applyNumberFormat="1" applyFont="1" applyFill="1" applyBorder="1" applyAlignment="1">
      <alignment horizontal="center" vertical="center"/>
    </xf>
    <xf numFmtId="165" fontId="80" fillId="0" borderId="15" xfId="166" quotePrefix="1" applyNumberFormat="1" applyFont="1" applyFill="1" applyBorder="1" applyAlignment="1">
      <alignment horizontal="center" vertical="center"/>
    </xf>
    <xf numFmtId="165" fontId="80" fillId="0" borderId="29" xfId="166" quotePrefix="1" applyNumberFormat="1" applyFont="1" applyFill="1" applyBorder="1" applyAlignment="1">
      <alignment horizontal="center" vertical="center"/>
    </xf>
    <xf numFmtId="165" fontId="74" fillId="0" borderId="32" xfId="166" applyNumberFormat="1" applyFont="1" applyFill="1" applyBorder="1" applyAlignment="1">
      <alignment horizontal="center" vertical="center"/>
    </xf>
    <xf numFmtId="165" fontId="74" fillId="0" borderId="30" xfId="166" applyNumberFormat="1" applyFont="1" applyFill="1" applyBorder="1" applyAlignment="1">
      <alignment horizontal="center" vertical="center"/>
    </xf>
    <xf numFmtId="0" fontId="81" fillId="0" borderId="8" xfId="260" applyFont="1" applyFill="1" applyBorder="1" applyAlignment="1">
      <alignment horizontal="center" vertical="center" wrapText="1"/>
    </xf>
    <xf numFmtId="0" fontId="81" fillId="0" borderId="6" xfId="260" applyFont="1" applyFill="1" applyBorder="1" applyAlignment="1">
      <alignment horizontal="center" vertical="center" wrapText="1"/>
    </xf>
    <xf numFmtId="0" fontId="74" fillId="0" borderId="41" xfId="166" applyFont="1" applyFill="1" applyBorder="1" applyAlignment="1">
      <alignment horizontal="left" vertical="center" wrapText="1"/>
    </xf>
    <xf numFmtId="0" fontId="74" fillId="0" borderId="42" xfId="166" applyFont="1" applyFill="1" applyBorder="1" applyAlignment="1">
      <alignment horizontal="left" vertical="center" wrapText="1"/>
    </xf>
    <xf numFmtId="0" fontId="81" fillId="0" borderId="7" xfId="260" applyFont="1" applyFill="1" applyBorder="1" applyAlignment="1">
      <alignment horizontal="left" vertical="center" wrapText="1"/>
    </xf>
    <xf numFmtId="0" fontId="74" fillId="0" borderId="0" xfId="260" applyFont="1" applyFill="1" applyAlignment="1">
      <alignment horizontal="left" vertical="center"/>
    </xf>
    <xf numFmtId="0" fontId="74" fillId="0" borderId="0" xfId="260" applyFont="1" applyFill="1" applyAlignment="1">
      <alignment horizontal="left" vertical="center" wrapText="1"/>
    </xf>
    <xf numFmtId="49" fontId="81" fillId="0" borderId="13" xfId="168" applyNumberFormat="1" applyFont="1" applyFill="1" applyBorder="1" applyAlignment="1">
      <alignment horizontal="center" vertical="center"/>
    </xf>
    <xf numFmtId="49" fontId="81" fillId="0" borderId="30" xfId="168" applyNumberFormat="1" applyFont="1" applyFill="1" applyBorder="1" applyAlignment="1">
      <alignment horizontal="center" vertical="center"/>
    </xf>
    <xf numFmtId="165" fontId="74" fillId="0" borderId="33" xfId="168" applyNumberFormat="1" applyFont="1" applyFill="1" applyBorder="1" applyAlignment="1">
      <alignment horizontal="center" vertical="center"/>
    </xf>
    <xf numFmtId="165" fontId="74" fillId="0" borderId="32" xfId="168" applyNumberFormat="1" applyFont="1" applyFill="1" applyBorder="1" applyAlignment="1">
      <alignment horizontal="center" vertical="center"/>
    </xf>
    <xf numFmtId="165" fontId="74" fillId="0" borderId="0" xfId="168" quotePrefix="1" applyNumberFormat="1" applyFont="1" applyFill="1" applyBorder="1" applyAlignment="1">
      <alignment horizontal="center" vertical="center"/>
    </xf>
    <xf numFmtId="165" fontId="74" fillId="0" borderId="29" xfId="168" quotePrefix="1" applyNumberFormat="1" applyFont="1" applyFill="1" applyBorder="1" applyAlignment="1">
      <alignment horizontal="center" vertical="center"/>
    </xf>
    <xf numFmtId="165" fontId="81" fillId="0" borderId="8" xfId="168" applyNumberFormat="1" applyFont="1" applyFill="1" applyBorder="1" applyAlignment="1">
      <alignment horizontal="center" vertical="center"/>
    </xf>
    <xf numFmtId="165" fontId="81" fillId="0" borderId="6" xfId="168" applyNumberFormat="1" applyFont="1" applyFill="1" applyBorder="1" applyAlignment="1">
      <alignment horizontal="center" vertical="center"/>
    </xf>
    <xf numFmtId="165" fontId="74" fillId="0" borderId="0" xfId="168" applyNumberFormat="1" applyFont="1" applyFill="1" applyBorder="1" applyAlignment="1">
      <alignment horizontal="center" vertical="center"/>
    </xf>
    <xf numFmtId="165" fontId="74" fillId="0" borderId="29" xfId="168" applyNumberFormat="1" applyFont="1" applyFill="1" applyBorder="1" applyAlignment="1">
      <alignment horizontal="center" vertical="center"/>
    </xf>
    <xf numFmtId="165" fontId="74" fillId="0" borderId="13" xfId="168" applyNumberFormat="1" applyFont="1" applyFill="1" applyBorder="1" applyAlignment="1">
      <alignment horizontal="center" vertical="center"/>
    </xf>
    <xf numFmtId="165" fontId="74" fillId="0" borderId="30" xfId="168" applyNumberFormat="1" applyFont="1" applyFill="1" applyBorder="1" applyAlignment="1">
      <alignment horizontal="center" vertical="center"/>
    </xf>
    <xf numFmtId="0" fontId="74" fillId="0" borderId="10" xfId="168" applyFont="1" applyFill="1" applyBorder="1" applyAlignment="1">
      <alignment horizontal="left" vertical="center"/>
    </xf>
    <xf numFmtId="0" fontId="74" fillId="0" borderId="12" xfId="168" applyFont="1" applyFill="1" applyBorder="1" applyAlignment="1">
      <alignment horizontal="left" vertical="center"/>
    </xf>
    <xf numFmtId="49" fontId="81" fillId="2" borderId="7" xfId="168" applyNumberFormat="1" applyFont="1" applyFill="1" applyBorder="1" applyAlignment="1">
      <alignment horizontal="left" vertical="center"/>
    </xf>
    <xf numFmtId="49" fontId="81" fillId="0" borderId="7" xfId="168" applyNumberFormat="1" applyFont="1" applyFill="1" applyBorder="1" applyAlignment="1">
      <alignment horizontal="left" vertical="center"/>
    </xf>
    <xf numFmtId="49" fontId="74" fillId="0" borderId="31" xfId="168" applyNumberFormat="1" applyFont="1" applyFill="1" applyBorder="1" applyAlignment="1">
      <alignment horizontal="left" vertical="center"/>
    </xf>
    <xf numFmtId="49" fontId="74" fillId="0" borderId="10" xfId="168" applyNumberFormat="1" applyFont="1" applyFill="1" applyBorder="1" applyAlignment="1">
      <alignment horizontal="left" vertical="center"/>
    </xf>
    <xf numFmtId="0" fontId="74" fillId="0" borderId="10" xfId="168" applyNumberFormat="1" applyFont="1" applyFill="1" applyBorder="1" applyAlignment="1">
      <alignment horizontal="left" vertical="center"/>
    </xf>
    <xf numFmtId="49" fontId="74" fillId="0" borderId="12" xfId="168" applyNumberFormat="1" applyFont="1" applyFill="1" applyBorder="1" applyAlignment="1">
      <alignment horizontal="left" vertical="center"/>
    </xf>
    <xf numFmtId="0" fontId="74" fillId="0" borderId="20" xfId="166" applyFont="1" applyFill="1" applyBorder="1" applyAlignment="1">
      <alignment horizontal="left" vertical="center" wrapText="1"/>
    </xf>
    <xf numFmtId="0" fontId="81" fillId="0" borderId="15" xfId="29" applyFont="1" applyFill="1" applyBorder="1" applyAlignment="1">
      <alignment horizontal="center" vertical="center"/>
    </xf>
    <xf numFmtId="165" fontId="77" fillId="0" borderId="0" xfId="166" applyNumberFormat="1" applyFont="1" applyFill="1" applyAlignment="1">
      <alignment horizontal="left" vertical="center"/>
    </xf>
    <xf numFmtId="0" fontId="77" fillId="0" borderId="0" xfId="166" applyFont="1" applyFill="1" applyAlignment="1">
      <alignment horizontal="left" vertical="center"/>
    </xf>
    <xf numFmtId="165" fontId="74" fillId="0" borderId="0" xfId="166" applyNumberFormat="1" applyFont="1" applyFill="1" applyAlignment="1">
      <alignment horizontal="left" vertical="center"/>
    </xf>
    <xf numFmtId="165" fontId="77" fillId="0" borderId="0" xfId="260" applyNumberFormat="1" applyFont="1" applyFill="1" applyAlignment="1">
      <alignment horizontal="left" vertical="center"/>
    </xf>
    <xf numFmtId="165" fontId="74" fillId="0" borderId="0" xfId="260" applyNumberFormat="1" applyFont="1" applyFill="1" applyAlignment="1">
      <alignment horizontal="left" vertical="center"/>
    </xf>
    <xf numFmtId="0" fontId="81" fillId="0" borderId="15" xfId="166" applyFont="1" applyFill="1" applyBorder="1" applyAlignment="1">
      <alignment horizontal="centerContinuous" vertical="center"/>
    </xf>
    <xf numFmtId="0" fontId="81" fillId="0" borderId="7" xfId="166" applyFont="1" applyFill="1" applyBorder="1" applyAlignment="1">
      <alignment horizontal="centerContinuous" vertical="center"/>
    </xf>
    <xf numFmtId="0" fontId="81" fillId="0" borderId="8" xfId="166" applyFont="1" applyFill="1" applyBorder="1" applyAlignment="1">
      <alignment horizontal="centerContinuous" vertical="center"/>
    </xf>
    <xf numFmtId="0" fontId="81" fillId="0" borderId="6" xfId="166" applyFont="1" applyFill="1" applyBorder="1" applyAlignment="1">
      <alignment horizontal="centerContinuous" vertical="center"/>
    </xf>
    <xf numFmtId="0" fontId="74" fillId="0" borderId="31" xfId="260" applyFont="1" applyFill="1" applyBorder="1" applyAlignment="1">
      <alignment horizontal="left" vertical="center" wrapText="1" indent="2"/>
    </xf>
    <xf numFmtId="0" fontId="74" fillId="0" borderId="10" xfId="260" applyFont="1" applyFill="1" applyBorder="1" applyAlignment="1">
      <alignment horizontal="left" vertical="center" wrapText="1" indent="2"/>
    </xf>
    <xf numFmtId="0" fontId="74" fillId="0" borderId="12" xfId="260" applyFont="1" applyFill="1" applyBorder="1" applyAlignment="1">
      <alignment horizontal="left" vertical="center" wrapText="1" indent="2"/>
    </xf>
    <xf numFmtId="0" fontId="74" fillId="0" borderId="41" xfId="260" applyFont="1" applyFill="1" applyBorder="1" applyAlignment="1">
      <alignment horizontal="left" vertical="center" wrapText="1" indent="2"/>
    </xf>
    <xf numFmtId="0" fontId="74" fillId="0" borderId="20" xfId="260" applyFont="1" applyFill="1" applyBorder="1" applyAlignment="1">
      <alignment horizontal="left" vertical="center" wrapText="1" indent="2"/>
    </xf>
    <xf numFmtId="0" fontId="74" fillId="0" borderId="42" xfId="260" applyFont="1" applyFill="1" applyBorder="1" applyAlignment="1">
      <alignment horizontal="left" vertical="center" wrapText="1" indent="2"/>
    </xf>
    <xf numFmtId="0" fontId="74" fillId="0" borderId="15" xfId="260" applyFont="1" applyFill="1" applyBorder="1" applyAlignment="1">
      <alignment horizontal="left" vertical="center" indent="2"/>
    </xf>
    <xf numFmtId="2" fontId="71" fillId="0" borderId="0" xfId="3" applyNumberFormat="1" applyFont="1" applyFill="1" applyAlignment="1"/>
    <xf numFmtId="0" fontId="26" fillId="0" borderId="0" xfId="118"/>
    <xf numFmtId="0" fontId="16" fillId="0" borderId="0" xfId="370"/>
    <xf numFmtId="173" fontId="75" fillId="0" borderId="0" xfId="118" applyNumberFormat="1" applyFont="1"/>
    <xf numFmtId="0" fontId="75" fillId="0" borderId="0" xfId="118" applyFont="1"/>
    <xf numFmtId="14" fontId="2" fillId="0" borderId="0" xfId="371" applyNumberFormat="1" applyFont="1"/>
    <xf numFmtId="0" fontId="2" fillId="0" borderId="0" xfId="263" applyFont="1"/>
    <xf numFmtId="0" fontId="2" fillId="0" borderId="0" xfId="371"/>
    <xf numFmtId="165" fontId="73" fillId="0" borderId="0" xfId="263" applyNumberFormat="1" applyFont="1" applyBorder="1" applyAlignment="1">
      <alignment horizontal="center" vertical="center"/>
    </xf>
    <xf numFmtId="0" fontId="75" fillId="0" borderId="33" xfId="263" applyFont="1" applyFill="1" applyBorder="1" applyAlignment="1">
      <alignment horizontal="center" vertical="center"/>
    </xf>
    <xf numFmtId="0" fontId="75" fillId="0" borderId="13" xfId="263" applyFont="1" applyFill="1" applyBorder="1" applyAlignment="1">
      <alignment horizontal="center" vertical="center"/>
    </xf>
    <xf numFmtId="165" fontId="69" fillId="0" borderId="0" xfId="289" applyNumberFormat="1" applyFont="1" applyFill="1"/>
    <xf numFmtId="2" fontId="75" fillId="0" borderId="10" xfId="0" applyNumberFormat="1" applyFont="1" applyFill="1" applyBorder="1" applyAlignment="1">
      <alignment horizontal="center" vertical="center"/>
    </xf>
    <xf numFmtId="2" fontId="75" fillId="0" borderId="29" xfId="0" applyNumberFormat="1" applyFont="1" applyFill="1" applyBorder="1" applyAlignment="1">
      <alignment horizontal="center" vertical="center"/>
    </xf>
    <xf numFmtId="2" fontId="75" fillId="0" borderId="0" xfId="0" applyNumberFormat="1" applyFont="1" applyFill="1" applyBorder="1" applyAlignment="1">
      <alignment horizontal="center" vertical="center"/>
    </xf>
    <xf numFmtId="173" fontId="75" fillId="0" borderId="10" xfId="0" quotePrefix="1" applyNumberFormat="1" applyFont="1" applyFill="1" applyBorder="1" applyAlignment="1">
      <alignment horizontal="center" vertical="center"/>
    </xf>
    <xf numFmtId="173" fontId="75" fillId="0" borderId="29" xfId="0" quotePrefix="1" applyNumberFormat="1" applyFont="1" applyFill="1" applyBorder="1" applyAlignment="1">
      <alignment horizontal="center" vertical="center"/>
    </xf>
    <xf numFmtId="165" fontId="75" fillId="0" borderId="29" xfId="0" applyNumberFormat="1" applyFont="1" applyFill="1" applyBorder="1" applyAlignment="1">
      <alignment horizontal="center" vertical="center"/>
    </xf>
    <xf numFmtId="165" fontId="75" fillId="0" borderId="0" xfId="0" applyNumberFormat="1" applyFont="1" applyFill="1" applyBorder="1" applyAlignment="1">
      <alignment horizontal="center" vertical="center"/>
    </xf>
    <xf numFmtId="0" fontId="75" fillId="0" borderId="10" xfId="0" applyFont="1" applyFill="1" applyBorder="1" applyAlignment="1">
      <alignment horizontal="center" vertical="center"/>
    </xf>
    <xf numFmtId="0" fontId="75" fillId="0" borderId="29" xfId="0" applyFont="1" applyFill="1" applyBorder="1" applyAlignment="1">
      <alignment horizontal="center" vertical="center"/>
    </xf>
    <xf numFmtId="2" fontId="75" fillId="0" borderId="29" xfId="0" quotePrefix="1" applyNumberFormat="1" applyFont="1" applyFill="1" applyBorder="1" applyAlignment="1">
      <alignment horizontal="center" vertical="center"/>
    </xf>
    <xf numFmtId="173" fontId="75" fillId="0" borderId="10" xfId="0" applyNumberFormat="1" applyFont="1" applyFill="1" applyBorder="1" applyAlignment="1">
      <alignment horizontal="center" vertical="center"/>
    </xf>
    <xf numFmtId="173" fontId="75" fillId="0" borderId="29" xfId="0" applyNumberFormat="1" applyFont="1" applyFill="1" applyBorder="1" applyAlignment="1">
      <alignment horizontal="center" vertical="center"/>
    </xf>
    <xf numFmtId="2" fontId="75" fillId="0" borderId="10" xfId="0" quotePrefix="1" applyNumberFormat="1" applyFont="1" applyFill="1" applyBorder="1" applyAlignment="1">
      <alignment horizontal="center" vertical="center"/>
    </xf>
    <xf numFmtId="2" fontId="75" fillId="0" borderId="12" xfId="0" applyNumberFormat="1" applyFont="1" applyFill="1" applyBorder="1" applyAlignment="1">
      <alignment horizontal="center" vertical="center"/>
    </xf>
    <xf numFmtId="165" fontId="75" fillId="0" borderId="30" xfId="0" applyNumberFormat="1" applyFont="1" applyFill="1" applyBorder="1" applyAlignment="1">
      <alignment horizontal="center" vertical="center"/>
    </xf>
    <xf numFmtId="165" fontId="75" fillId="0" borderId="13" xfId="0" applyNumberFormat="1" applyFont="1" applyFill="1" applyBorder="1" applyAlignment="1">
      <alignment horizontal="center" vertical="center"/>
    </xf>
    <xf numFmtId="0" fontId="75" fillId="0" borderId="12" xfId="0" applyFont="1" applyFill="1" applyBorder="1" applyAlignment="1">
      <alignment horizontal="center" vertical="center"/>
    </xf>
    <xf numFmtId="0" fontId="75" fillId="0" borderId="30" xfId="0" applyFont="1" applyFill="1" applyBorder="1" applyAlignment="1">
      <alignment horizontal="center" vertical="center"/>
    </xf>
    <xf numFmtId="49" fontId="75" fillId="0" borderId="10" xfId="0" applyNumberFormat="1" applyFont="1" applyFill="1" applyBorder="1" applyAlignment="1">
      <alignment horizontal="center" vertical="center"/>
    </xf>
    <xf numFmtId="49" fontId="75" fillId="0" borderId="29" xfId="0" applyNumberFormat="1" applyFont="1" applyFill="1" applyBorder="1" applyAlignment="1">
      <alignment horizontal="center" vertical="center"/>
    </xf>
    <xf numFmtId="49" fontId="75" fillId="0" borderId="0" xfId="0" applyNumberFormat="1" applyFont="1" applyFill="1" applyBorder="1" applyAlignment="1">
      <alignment horizontal="center" vertical="center"/>
    </xf>
    <xf numFmtId="49" fontId="75" fillId="0" borderId="12" xfId="0" applyNumberFormat="1" applyFont="1" applyFill="1" applyBorder="1" applyAlignment="1">
      <alignment horizontal="center" vertical="center"/>
    </xf>
    <xf numFmtId="49" fontId="75" fillId="0" borderId="30" xfId="0" applyNumberFormat="1" applyFont="1" applyFill="1" applyBorder="1" applyAlignment="1">
      <alignment horizontal="center" vertical="center"/>
    </xf>
    <xf numFmtId="49" fontId="75" fillId="0" borderId="13" xfId="0" applyNumberFormat="1" applyFont="1" applyFill="1" applyBorder="1" applyAlignment="1">
      <alignment horizontal="center" vertical="center"/>
    </xf>
    <xf numFmtId="0" fontId="81" fillId="0" borderId="6" xfId="29" applyFont="1" applyFill="1" applyBorder="1" applyAlignment="1">
      <alignment horizontal="center" vertical="center"/>
    </xf>
    <xf numFmtId="0" fontId="71" fillId="0" borderId="0" xfId="1" applyFont="1" applyFill="1"/>
    <xf numFmtId="49" fontId="71" fillId="0" borderId="0" xfId="3" applyNumberFormat="1" applyFont="1" applyFill="1" applyBorder="1"/>
    <xf numFmtId="0" fontId="74" fillId="0" borderId="0" xfId="1" applyFont="1"/>
    <xf numFmtId="0" fontId="88" fillId="0" borderId="0" xfId="1" applyFont="1"/>
    <xf numFmtId="49" fontId="74" fillId="0" borderId="0" xfId="1" applyNumberFormat="1" applyFont="1"/>
    <xf numFmtId="170" fontId="74" fillId="0" borderId="0" xfId="1" applyNumberFormat="1" applyFont="1"/>
    <xf numFmtId="0" fontId="74" fillId="0" borderId="0" xfId="1" applyFont="1" applyFill="1" applyBorder="1"/>
    <xf numFmtId="2" fontId="74" fillId="0" borderId="0" xfId="1" applyNumberFormat="1" applyFont="1"/>
    <xf numFmtId="165" fontId="74" fillId="0" borderId="0" xfId="1" applyNumberFormat="1" applyFont="1"/>
    <xf numFmtId="1" fontId="74" fillId="0" borderId="0" xfId="1" applyNumberFormat="1" applyFont="1"/>
    <xf numFmtId="0" fontId="89" fillId="0" borderId="0" xfId="1" applyFont="1"/>
    <xf numFmtId="165" fontId="89" fillId="0" borderId="0" xfId="1" applyNumberFormat="1" applyFont="1"/>
    <xf numFmtId="174" fontId="74" fillId="0" borderId="0" xfId="1" applyNumberFormat="1" applyFont="1"/>
    <xf numFmtId="166" fontId="74" fillId="0" borderId="0" xfId="1" applyNumberFormat="1" applyFont="1"/>
    <xf numFmtId="0" fontId="81" fillId="0" borderId="7" xfId="29" applyFont="1" applyFill="1" applyBorder="1" applyAlignment="1">
      <alignment horizontal="centerContinuous" vertical="center"/>
    </xf>
    <xf numFmtId="0" fontId="81" fillId="0" borderId="6" xfId="29" applyFont="1" applyFill="1" applyBorder="1" applyAlignment="1">
      <alignment horizontal="centerContinuous" vertical="center"/>
    </xf>
    <xf numFmtId="0" fontId="81" fillId="0" borderId="15" xfId="29" applyFont="1" applyFill="1" applyBorder="1" applyAlignment="1">
      <alignment horizontal="centerContinuous" vertical="center"/>
    </xf>
    <xf numFmtId="0" fontId="81" fillId="0" borderId="41" xfId="166" applyFont="1" applyFill="1" applyBorder="1" applyAlignment="1">
      <alignment horizontal="center" vertical="center"/>
    </xf>
    <xf numFmtId="0" fontId="81" fillId="0" borderId="42" xfId="166" applyFont="1" applyFill="1" applyBorder="1" applyAlignment="1">
      <alignment horizontal="center" vertical="center"/>
    </xf>
    <xf numFmtId="0" fontId="81" fillId="0" borderId="7" xfId="260" applyFont="1" applyFill="1" applyBorder="1" applyAlignment="1">
      <alignment horizontal="left" vertical="center"/>
    </xf>
    <xf numFmtId="0" fontId="74" fillId="0" borderId="31" xfId="260" applyFont="1" applyFill="1" applyBorder="1" applyAlignment="1">
      <alignment horizontal="left" vertical="center" indent="2"/>
    </xf>
    <xf numFmtId="0" fontId="74" fillId="0" borderId="10" xfId="260" applyFont="1" applyFill="1" applyBorder="1" applyAlignment="1">
      <alignment horizontal="left" vertical="center" indent="2"/>
    </xf>
    <xf numFmtId="0" fontId="74" fillId="0" borderId="12" xfId="260" applyFont="1" applyFill="1" applyBorder="1" applyAlignment="1">
      <alignment horizontal="left" vertical="center" indent="2"/>
    </xf>
    <xf numFmtId="0" fontId="74" fillId="0" borderId="41" xfId="260" applyFont="1" applyFill="1" applyBorder="1" applyAlignment="1">
      <alignment horizontal="left" vertical="center" indent="2"/>
    </xf>
    <xf numFmtId="0" fontId="74" fillId="0" borderId="20" xfId="260" applyFont="1" applyFill="1" applyBorder="1" applyAlignment="1">
      <alignment horizontal="left" vertical="center" indent="2"/>
    </xf>
    <xf numFmtId="0" fontId="74" fillId="0" borderId="42" xfId="260" applyFont="1" applyFill="1" applyBorder="1" applyAlignment="1">
      <alignment horizontal="left" vertical="center" indent="2"/>
    </xf>
    <xf numFmtId="0" fontId="75" fillId="0" borderId="0" xfId="118" applyFont="1" applyFill="1" applyAlignment="1"/>
    <xf numFmtId="0" fontId="73" fillId="0" borderId="0" xfId="374" applyFont="1"/>
    <xf numFmtId="165" fontId="75" fillId="0" borderId="0" xfId="374" applyNumberFormat="1" applyFont="1" applyFill="1" applyBorder="1" applyAlignment="1">
      <alignment horizontal="center"/>
    </xf>
    <xf numFmtId="2" fontId="73" fillId="0" borderId="0" xfId="374" applyNumberFormat="1" applyFont="1" applyAlignment="1">
      <alignment horizontal="center"/>
    </xf>
    <xf numFmtId="1" fontId="75" fillId="0" borderId="0" xfId="374" applyNumberFormat="1" applyFont="1" applyFill="1" applyBorder="1" applyAlignment="1">
      <alignment horizontal="center"/>
    </xf>
    <xf numFmtId="176" fontId="74" fillId="0" borderId="0" xfId="1" applyNumberFormat="1" applyFont="1"/>
    <xf numFmtId="49" fontId="74" fillId="2" borderId="0" xfId="168" applyNumberFormat="1" applyFont="1" applyFill="1" applyBorder="1" applyAlignment="1">
      <alignment vertical="top"/>
    </xf>
    <xf numFmtId="49" fontId="74" fillId="2" borderId="0" xfId="168" applyNumberFormat="1" applyFont="1" applyFill="1" applyAlignment="1">
      <alignment vertical="top"/>
    </xf>
    <xf numFmtId="0" fontId="0" fillId="0" borderId="0" xfId="0" applyAlignment="1">
      <alignment horizontal="left" vertical="top" wrapText="1"/>
    </xf>
    <xf numFmtId="165" fontId="71" fillId="35" borderId="16" xfId="3" applyNumberFormat="1" applyFont="1" applyFill="1" applyBorder="1" applyAlignment="1">
      <alignment vertical="center" wrapText="1"/>
    </xf>
    <xf numFmtId="165" fontId="71" fillId="35" borderId="17" xfId="3" applyNumberFormat="1" applyFont="1" applyFill="1" applyBorder="1" applyAlignment="1">
      <alignment vertical="center" wrapText="1"/>
    </xf>
    <xf numFmtId="0" fontId="71" fillId="0" borderId="5" xfId="3" applyFont="1" applyFill="1" applyBorder="1" applyAlignment="1">
      <alignment vertical="center" wrapText="1"/>
    </xf>
    <xf numFmtId="0" fontId="71" fillId="0" borderId="6" xfId="3" applyFont="1" applyFill="1" applyBorder="1" applyAlignment="1">
      <alignment vertical="center" wrapText="1"/>
    </xf>
    <xf numFmtId="165" fontId="71" fillId="0" borderId="22" xfId="3" applyNumberFormat="1" applyFont="1" applyFill="1" applyBorder="1" applyAlignment="1">
      <alignment horizontal="center" vertical="center" wrapText="1"/>
    </xf>
    <xf numFmtId="165" fontId="71" fillId="0" borderId="23" xfId="3" applyNumberFormat="1" applyFont="1" applyFill="1" applyBorder="1" applyAlignment="1">
      <alignment horizontal="center" vertical="center" wrapText="1"/>
    </xf>
    <xf numFmtId="165" fontId="71" fillId="0" borderId="24" xfId="3" applyNumberFormat="1" applyFont="1" applyFill="1" applyBorder="1" applyAlignment="1">
      <alignment horizontal="center" vertical="center" wrapText="1"/>
    </xf>
    <xf numFmtId="0" fontId="72" fillId="0" borderId="5" xfId="3" applyFont="1" applyFill="1" applyBorder="1" applyAlignment="1">
      <alignment horizontal="left" vertical="center" wrapText="1" indent="2"/>
    </xf>
    <xf numFmtId="0" fontId="73" fillId="0" borderId="6" xfId="0" applyFont="1" applyBorder="1" applyAlignment="1">
      <alignment horizontal="left"/>
    </xf>
    <xf numFmtId="0" fontId="72" fillId="0" borderId="5" xfId="3" applyFont="1" applyFill="1" applyBorder="1" applyAlignment="1">
      <alignment horizontal="left" vertical="center" indent="2"/>
    </xf>
    <xf numFmtId="0" fontId="73" fillId="0" borderId="6" xfId="0" applyFont="1" applyBorder="1"/>
    <xf numFmtId="0" fontId="72" fillId="0" borderId="6" xfId="3" applyFont="1" applyFill="1" applyBorder="1" applyAlignment="1">
      <alignment horizontal="left" vertical="center" indent="2"/>
    </xf>
    <xf numFmtId="0" fontId="75" fillId="0" borderId="31" xfId="263" applyFont="1" applyFill="1" applyBorder="1" applyAlignment="1">
      <alignment horizontal="center" vertical="center"/>
    </xf>
    <xf numFmtId="0" fontId="75" fillId="0" borderId="32" xfId="263" applyFont="1" applyFill="1" applyBorder="1" applyAlignment="1">
      <alignment horizontal="center" vertical="center"/>
    </xf>
    <xf numFmtId="0" fontId="75" fillId="0" borderId="41" xfId="263" applyFont="1" applyFill="1" applyBorder="1" applyAlignment="1">
      <alignment horizontal="center" vertical="center"/>
    </xf>
    <xf numFmtId="0" fontId="75" fillId="0" borderId="42" xfId="263" applyFont="1" applyFill="1" applyBorder="1" applyAlignment="1">
      <alignment horizontal="center" vertical="center"/>
    </xf>
    <xf numFmtId="0" fontId="74" fillId="4" borderId="0" xfId="168" applyNumberFormat="1" applyFont="1" applyFill="1" applyBorder="1" applyAlignment="1">
      <alignment horizontal="left" vertical="top" wrapText="1"/>
    </xf>
    <xf numFmtId="0" fontId="0" fillId="0" borderId="0" xfId="0" applyAlignment="1">
      <alignment horizontal="left" vertical="top" wrapText="1"/>
    </xf>
    <xf numFmtId="0" fontId="74" fillId="2" borderId="0" xfId="168" applyNumberFormat="1" applyFont="1" applyFill="1" applyBorder="1" applyAlignment="1">
      <alignment horizontal="left" vertical="top" wrapText="1"/>
    </xf>
    <xf numFmtId="0" fontId="75" fillId="0" borderId="0" xfId="0" applyFont="1" applyAlignment="1">
      <alignment horizontal="left" vertical="top" wrapText="1"/>
    </xf>
    <xf numFmtId="0" fontId="76" fillId="4" borderId="33" xfId="168" applyNumberFormat="1" applyFont="1" applyFill="1" applyBorder="1" applyAlignment="1">
      <alignment horizontal="left" vertical="top" wrapText="1"/>
    </xf>
    <xf numFmtId="0" fontId="76" fillId="4" borderId="0" xfId="168" applyNumberFormat="1" applyFont="1" applyFill="1" applyBorder="1" applyAlignment="1">
      <alignment horizontal="left" vertical="top" wrapText="1"/>
    </xf>
  </cellXfs>
  <cellStyles count="375">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2"/>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5" xfId="108"/>
    <cellStyle name="Normál 15" xfId="331"/>
    <cellStyle name="Normal 15 2" xfId="109"/>
    <cellStyle name="Normal 16" xfId="110"/>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2" xfId="333"/>
    <cellStyle name="Normal 2 2 3" xfId="346"/>
    <cellStyle name="Normal 2 3" xfId="51"/>
    <cellStyle name="Normál 2 3" xfId="13"/>
    <cellStyle name="Normal 2 3 2" xfId="245"/>
    <cellStyle name="Normal 2 3 2 2" xfId="334"/>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4" xfId="347"/>
    <cellStyle name="Normal 46" xfId="339"/>
    <cellStyle name="Normal 47" xfId="340"/>
    <cellStyle name="Normal 47 2" xfId="361"/>
    <cellStyle name="Normal 47 4" xfId="371"/>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al 50" xfId="349"/>
    <cellStyle name="Normal 51" xfId="362"/>
    <cellStyle name="Normal 52" xfId="363"/>
    <cellStyle name="Normal 53" xfId="364"/>
    <cellStyle name="Normal 54" xfId="374"/>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_v1" xfId="373"/>
    <cellStyle name="Normál_v10" xfId="370"/>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0"/>
  <tableStyles count="0" defaultTableStyle="TableStyleMedium9" defaultPivotStyle="PivotStyleLight16"/>
  <colors>
    <mruColors>
      <color rgb="FF9C0000"/>
      <color rgb="FFF5F0EC"/>
      <color rgb="FFA2886B"/>
      <color rgb="FF37FE16"/>
      <color rgb="FFFFFFFF"/>
      <color rgb="FF295B7E"/>
      <color rgb="FF669933"/>
      <color rgb="FFA50000"/>
      <color rgb="FFDA0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'c1-1'!$D$14:$D$49</c:f>
              <c:numCache>
                <c:formatCode>0.0</c:formatCode>
                <c:ptCount val="36"/>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0.23281314943094267</c:v>
                </c:pt>
                <c:pt idx="28">
                  <c:v>0.69095788934474611</c:v>
                </c:pt>
                <c:pt idx="29">
                  <c:v>-0.15805582957089626</c:v>
                </c:pt>
                <c:pt idx="30">
                  <c:v>-0.48726478417598695</c:v>
                </c:pt>
                <c:pt idx="31">
                  <c:v>-0.5111494263302836</c:v>
                </c:pt>
                <c:pt idx="32">
                  <c:v>-0.60854458398231381</c:v>
                </c:pt>
                <c:pt idx="33">
                  <c:v>-0.56393727850117115</c:v>
                </c:pt>
                <c:pt idx="34">
                  <c:v>-0.43396812552142361</c:v>
                </c:pt>
                <c:pt idx="35">
                  <c:v>-0.28213709306254264</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'c1-1'!$E$14:$E$49</c:f>
              <c:numCache>
                <c:formatCode>General</c:formatCode>
                <c:ptCount val="36"/>
                <c:pt idx="27" formatCode="0.0">
                  <c:v>0.17853551442978555</c:v>
                </c:pt>
                <c:pt idx="28" formatCode="0.0">
                  <c:v>0.46549507204658336</c:v>
                </c:pt>
                <c:pt idx="29" formatCode="0.0">
                  <c:v>0.73024553947170134</c:v>
                </c:pt>
                <c:pt idx="30" formatCode="0.0">
                  <c:v>1.027658565828804</c:v>
                </c:pt>
                <c:pt idx="31" formatCode="0.0">
                  <c:v>1.2835166060086001</c:v>
                </c:pt>
                <c:pt idx="32" formatCode="0.0">
                  <c:v>1.4185680766972997</c:v>
                </c:pt>
                <c:pt idx="33" formatCode="0.0">
                  <c:v>1.4838913150450552</c:v>
                </c:pt>
                <c:pt idx="34" formatCode="0.0">
                  <c:v>1.514260008435274</c:v>
                </c:pt>
                <c:pt idx="35"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'c1-1'!$F$14:$F$49</c:f>
              <c:numCache>
                <c:formatCode>General</c:formatCode>
                <c:ptCount val="36"/>
                <c:pt idx="27" formatCode="0.0">
                  <c:v>0.10142256820334261</c:v>
                </c:pt>
                <c:pt idx="28" formatCode="0.0">
                  <c:v>0.26443873558575315</c:v>
                </c:pt>
                <c:pt idx="29" formatCode="0.0">
                  <c:v>0.4148383489346763</c:v>
                </c:pt>
                <c:pt idx="30" formatCode="0.0">
                  <c:v>0.58379292946508832</c:v>
                </c:pt>
                <c:pt idx="31" formatCode="0.0">
                  <c:v>0.72914092710795786</c:v>
                </c:pt>
                <c:pt idx="32" formatCode="0.0">
                  <c:v>0.80586105218017812</c:v>
                </c:pt>
                <c:pt idx="33" formatCode="0.0">
                  <c:v>0.84296991882639372</c:v>
                </c:pt>
                <c:pt idx="34" formatCode="0.0">
                  <c:v>0.86022178541693251</c:v>
                </c:pt>
                <c:pt idx="35"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'c1-1'!$G$14:$G$49</c:f>
              <c:numCache>
                <c:formatCode>General</c:formatCode>
                <c:ptCount val="36"/>
                <c:pt idx="27" formatCode="0.0">
                  <c:v>8.5645683935929195E-2</c:v>
                </c:pt>
                <c:pt idx="28" formatCode="0.0">
                  <c:v>0.22330371602291743</c:v>
                </c:pt>
                <c:pt idx="29" formatCode="0.0">
                  <c:v>0.35030777416451864</c:v>
                </c:pt>
                <c:pt idx="30" formatCode="0.0">
                  <c:v>0.49298046388209471</c:v>
                </c:pt>
                <c:pt idx="31" formatCode="0.0">
                  <c:v>0.61571871521372579</c:v>
                </c:pt>
                <c:pt idx="32" formatCode="0.0">
                  <c:v>0.68050456810483606</c:v>
                </c:pt>
                <c:pt idx="33" formatCode="0.0">
                  <c:v>0.71184092962972212</c:v>
                </c:pt>
                <c:pt idx="34" formatCode="0.0">
                  <c:v>0.72640916566921732</c:v>
                </c:pt>
                <c:pt idx="35"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'c1-1'!$H$14:$H$49</c:f>
              <c:numCache>
                <c:formatCode>General</c:formatCode>
                <c:ptCount val="36"/>
                <c:pt idx="27" formatCode="0.0">
                  <c:v>8.5645683935929195E-2</c:v>
                </c:pt>
                <c:pt idx="28" formatCode="0.0">
                  <c:v>0.22330371602291743</c:v>
                </c:pt>
                <c:pt idx="29" formatCode="0.0">
                  <c:v>0.35030777416451864</c:v>
                </c:pt>
                <c:pt idx="30" formatCode="0.0">
                  <c:v>0.49298046388209471</c:v>
                </c:pt>
                <c:pt idx="31" formatCode="0.0">
                  <c:v>0.61571871521372579</c:v>
                </c:pt>
                <c:pt idx="32" formatCode="0.0">
                  <c:v>0.68050456810483606</c:v>
                </c:pt>
                <c:pt idx="33" formatCode="0.0">
                  <c:v>0.71184092962972212</c:v>
                </c:pt>
                <c:pt idx="34" formatCode="0.0">
                  <c:v>0.72640916566921732</c:v>
                </c:pt>
                <c:pt idx="35"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'c1-1'!$I$14:$I$49</c:f>
              <c:numCache>
                <c:formatCode>General</c:formatCode>
                <c:ptCount val="36"/>
                <c:pt idx="27" formatCode="0.0">
                  <c:v>0.10142256820334261</c:v>
                </c:pt>
                <c:pt idx="28" formatCode="0.0">
                  <c:v>0.26443873558575315</c:v>
                </c:pt>
                <c:pt idx="29" formatCode="0.0">
                  <c:v>0.4148383489346763</c:v>
                </c:pt>
                <c:pt idx="30" formatCode="0.0">
                  <c:v>0.58379292946508832</c:v>
                </c:pt>
                <c:pt idx="31" formatCode="0.0">
                  <c:v>0.72914092710795808</c:v>
                </c:pt>
                <c:pt idx="32" formatCode="0.0">
                  <c:v>0.80586105218017856</c:v>
                </c:pt>
                <c:pt idx="33" formatCode="0.0">
                  <c:v>0.84296991882639372</c:v>
                </c:pt>
                <c:pt idx="34" formatCode="0.0">
                  <c:v>0.86022178541693251</c:v>
                </c:pt>
                <c:pt idx="35"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'c1-1'!$J$14:$J$49</c:f>
              <c:numCache>
                <c:formatCode>General</c:formatCode>
                <c:ptCount val="36"/>
                <c:pt idx="27" formatCode="0.0">
                  <c:v>0.17853551442978544</c:v>
                </c:pt>
                <c:pt idx="28" formatCode="0.0">
                  <c:v>0.46549507204658314</c:v>
                </c:pt>
                <c:pt idx="29" formatCode="0.0">
                  <c:v>0.73024553947170068</c:v>
                </c:pt>
                <c:pt idx="30" formatCode="0.0">
                  <c:v>1.0276585658288035</c:v>
                </c:pt>
                <c:pt idx="31" formatCode="0.0">
                  <c:v>1.283516606008599</c:v>
                </c:pt>
                <c:pt idx="32" formatCode="0.0">
                  <c:v>1.4185680766972988</c:v>
                </c:pt>
                <c:pt idx="33" formatCode="0.0">
                  <c:v>1.4838913150450539</c:v>
                </c:pt>
                <c:pt idx="34" formatCode="0.0">
                  <c:v>1.5142600084352731</c:v>
                </c:pt>
                <c:pt idx="35" formatCode="0.0">
                  <c:v>1.5281279342110254</c:v>
                </c:pt>
              </c:numCache>
            </c:numRef>
          </c:val>
        </c:ser>
        <c:dLbls>
          <c:showLegendKey val="0"/>
          <c:showVal val="0"/>
          <c:showCatName val="0"/>
          <c:showSerName val="0"/>
          <c:showPercent val="0"/>
          <c:showBubbleSize val="0"/>
        </c:dLbls>
        <c:axId val="373000384"/>
        <c:axId val="373000776"/>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[0]!_c11_dummyfcastplus</c:f>
              <c:numCache>
                <c:formatCode>General</c:formatCode>
                <c:ptCount val="36"/>
              </c:numCache>
            </c:numRef>
          </c:val>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[0]!_c11_dummyfcastminus</c:f>
              <c:numCache>
                <c:formatCode>General</c:formatCode>
                <c:ptCount val="36"/>
              </c:numCache>
            </c:numRef>
          </c:val>
        </c:ser>
        <c:dLbls>
          <c:showLegendKey val="0"/>
          <c:showVal val="0"/>
          <c:showCatName val="0"/>
          <c:showSerName val="0"/>
          <c:showPercent val="0"/>
          <c:showBubbleSize val="0"/>
        </c:dLbls>
        <c:gapWidth val="500"/>
        <c:overlap val="100"/>
        <c:axId val="373001168"/>
        <c:axId val="373001560"/>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dPt>
          <c:dPt>
            <c:idx val="7"/>
            <c:bubble3D val="0"/>
            <c:spPr>
              <a:ln w="28575" cmpd="sng">
                <a:solidFill>
                  <a:schemeClr val="accent6">
                    <a:lumMod val="50000"/>
                  </a:schemeClr>
                </a:solidFill>
                <a:prstDash val="solid"/>
              </a:ln>
            </c:spPr>
          </c:dPt>
          <c:dPt>
            <c:idx val="8"/>
            <c:bubble3D val="0"/>
            <c:spPr>
              <a:ln w="28575">
                <a:solidFill>
                  <a:schemeClr val="accent6">
                    <a:lumMod val="50000"/>
                  </a:schemeClr>
                </a:solidFill>
              </a:ln>
            </c:spPr>
          </c:dPt>
          <c:cat>
            <c:numRef>
              <c:f>'c1-1'!$A$14:$A$47</c:f>
              <c:numCache>
                <c:formatCode>m/d/yyyy</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'c1-1'!$K$14:$K$49</c:f>
              <c:numCache>
                <c:formatCode>0.0</c:formatCode>
                <c:ptCount val="36"/>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numCache>
            </c:numRef>
          </c:val>
          <c:smooth val="0"/>
        </c:ser>
        <c:dLbls>
          <c:showLegendKey val="0"/>
          <c:showVal val="0"/>
          <c:showCatName val="0"/>
          <c:showSerName val="0"/>
          <c:showPercent val="0"/>
          <c:showBubbleSize val="0"/>
        </c:dLbls>
        <c:marker val="1"/>
        <c:smooth val="0"/>
        <c:axId val="373000384"/>
        <c:axId val="373000776"/>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spPr>
              <a:ln w="28575">
                <a:solidFill>
                  <a:srgbClr val="9C0000"/>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sysDash"/>
              </a:ln>
            </c:spPr>
          </c:dPt>
          <c:dPt>
            <c:idx val="30"/>
            <c:bubble3D val="0"/>
            <c:spPr>
              <a:ln w="28575">
                <a:solidFill>
                  <a:schemeClr val="bg1"/>
                </a:solidFill>
                <a:prstDash val="sysDash"/>
              </a:ln>
            </c:spPr>
          </c:dPt>
          <c:dPt>
            <c:idx val="31"/>
            <c:bubble3D val="0"/>
            <c:spPr>
              <a:ln w="28575">
                <a:solidFill>
                  <a:schemeClr val="bg1"/>
                </a:solidFill>
                <a:prstDash val="sysDash"/>
              </a:ln>
            </c:spPr>
          </c:dPt>
          <c:dPt>
            <c:idx val="32"/>
            <c:bubble3D val="0"/>
            <c:spPr>
              <a:ln w="28575">
                <a:solidFill>
                  <a:srgbClr val="FFFFFF"/>
                </a:solidFill>
                <a:prstDash val="sysDash"/>
              </a:ln>
            </c:spPr>
          </c:dPt>
          <c:dPt>
            <c:idx val="33"/>
            <c:bubble3D val="0"/>
            <c:spPr>
              <a:ln w="28575">
                <a:solidFill>
                  <a:srgbClr val="FFFFFF"/>
                </a:solidFill>
                <a:prstDash val="sysDash"/>
              </a:ln>
            </c:spPr>
          </c:dPt>
          <c:dPt>
            <c:idx val="34"/>
            <c:bubble3D val="0"/>
            <c:spPr>
              <a:ln w="28575">
                <a:solidFill>
                  <a:srgbClr val="FFFFFF"/>
                </a:solidFill>
                <a:prstDash val="sysDash"/>
              </a:ln>
            </c:spPr>
          </c:dPt>
          <c:dPt>
            <c:idx val="35"/>
            <c:bubble3D val="0"/>
            <c:spPr>
              <a:ln w="28575">
                <a:solidFill>
                  <a:schemeClr val="bg1"/>
                </a:solidFill>
                <a:prstDash val="sysDash"/>
              </a:ln>
            </c:spPr>
          </c:dPt>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'c1-1'!$L$14:$L$49</c:f>
              <c:numCache>
                <c:formatCode>0.0</c:formatCode>
                <c:ptCount val="36"/>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0.59841691600000002</c:v>
                </c:pt>
                <c:pt idx="28">
                  <c:v>1.6441954130000001</c:v>
                </c:pt>
                <c:pt idx="29">
                  <c:v>1.337335833</c:v>
                </c:pt>
                <c:pt idx="30">
                  <c:v>1.6171671750000001</c:v>
                </c:pt>
                <c:pt idx="31">
                  <c:v>2.1172268220000001</c:v>
                </c:pt>
                <c:pt idx="32">
                  <c:v>2.296389113</c:v>
                </c:pt>
                <c:pt idx="33">
                  <c:v>2.4747648849999999</c:v>
                </c:pt>
                <c:pt idx="34">
                  <c:v>2.6669228340000002</c:v>
                </c:pt>
                <c:pt idx="35">
                  <c:v>2.8471525070000001</c:v>
                </c:pt>
              </c:numCache>
            </c:numRef>
          </c:val>
          <c:smooth val="0"/>
        </c:ser>
        <c:ser>
          <c:idx val="10"/>
          <c:order val="11"/>
          <c:spPr>
            <a:ln>
              <a:solidFill>
                <a:schemeClr val="accent6">
                  <a:lumMod val="50000"/>
                </a:schemeClr>
              </a:solidFill>
              <a:prstDash val="sysDash"/>
            </a:ln>
          </c:spPr>
          <c:marker>
            <c:symbol val="none"/>
          </c:marker>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'c1-1'!$O$14:$O$49</c:f>
              <c:numCache>
                <c:formatCode>General</c:formatCode>
                <c:ptCount val="36"/>
                <c:pt idx="24">
                  <c:v>2</c:v>
                </c:pt>
                <c:pt idx="25">
                  <c:v>2</c:v>
                </c:pt>
                <c:pt idx="26">
                  <c:v>2</c:v>
                </c:pt>
                <c:pt idx="27">
                  <c:v>2</c:v>
                </c:pt>
                <c:pt idx="28">
                  <c:v>2</c:v>
                </c:pt>
                <c:pt idx="29">
                  <c:v>2</c:v>
                </c:pt>
                <c:pt idx="30">
                  <c:v>2</c:v>
                </c:pt>
                <c:pt idx="31">
                  <c:v>2</c:v>
                </c:pt>
                <c:pt idx="32">
                  <c:v>2</c:v>
                </c:pt>
                <c:pt idx="33">
                  <c:v>2</c:v>
                </c:pt>
                <c:pt idx="34">
                  <c:v>2</c:v>
                </c:pt>
                <c:pt idx="35">
                  <c:v>2</c:v>
                </c:pt>
              </c:numCache>
            </c:numRef>
          </c:val>
          <c:smooth val="0"/>
        </c:ser>
        <c:ser>
          <c:idx val="12"/>
          <c:order val="12"/>
          <c:spPr>
            <a:ln>
              <a:solidFill>
                <a:schemeClr val="accent6">
                  <a:lumMod val="50000"/>
                </a:schemeClr>
              </a:solidFill>
              <a:prstDash val="sysDash"/>
            </a:ln>
          </c:spPr>
          <c:marker>
            <c:symbol val="none"/>
          </c:marker>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'c1-1'!$P$14:$P$49</c:f>
              <c:numCache>
                <c:formatCode>General</c:formatCode>
                <c:ptCount val="36"/>
                <c:pt idx="24">
                  <c:v>4</c:v>
                </c:pt>
                <c:pt idx="25">
                  <c:v>4</c:v>
                </c:pt>
                <c:pt idx="26">
                  <c:v>4</c:v>
                </c:pt>
                <c:pt idx="27">
                  <c:v>4</c:v>
                </c:pt>
                <c:pt idx="28">
                  <c:v>4</c:v>
                </c:pt>
                <c:pt idx="29">
                  <c:v>4</c:v>
                </c:pt>
                <c:pt idx="30">
                  <c:v>4</c:v>
                </c:pt>
                <c:pt idx="31">
                  <c:v>4</c:v>
                </c:pt>
                <c:pt idx="32">
                  <c:v>4</c:v>
                </c:pt>
                <c:pt idx="33">
                  <c:v>4</c:v>
                </c:pt>
                <c:pt idx="34">
                  <c:v>4</c:v>
                </c:pt>
                <c:pt idx="35">
                  <c:v>4</c:v>
                </c:pt>
              </c:numCache>
            </c:numRef>
          </c:val>
          <c:smooth val="0"/>
        </c:ser>
        <c:dLbls>
          <c:showLegendKey val="0"/>
          <c:showVal val="0"/>
          <c:showCatName val="0"/>
          <c:showSerName val="0"/>
          <c:showPercent val="0"/>
          <c:showBubbleSize val="0"/>
        </c:dLbls>
        <c:marker val="1"/>
        <c:smooth val="0"/>
        <c:axId val="373001168"/>
        <c:axId val="373001560"/>
      </c:lineChart>
      <c:dateAx>
        <c:axId val="373000384"/>
        <c:scaling>
          <c:orientation val="minMax"/>
          <c:min val="40544"/>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373000776"/>
        <c:crosses val="autoZero"/>
        <c:auto val="1"/>
        <c:lblOffset val="100"/>
        <c:baseTimeUnit val="months"/>
        <c:majorUnit val="1"/>
        <c:majorTimeUnit val="years"/>
      </c:dateAx>
      <c:valAx>
        <c:axId val="373000776"/>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373000384"/>
        <c:crosses val="max"/>
        <c:crossBetween val="between"/>
        <c:majorUnit val="1"/>
        <c:minorUnit val="0.5"/>
      </c:valAx>
      <c:dateAx>
        <c:axId val="373001168"/>
        <c:scaling>
          <c:orientation val="minMax"/>
        </c:scaling>
        <c:delete val="1"/>
        <c:axPos val="b"/>
        <c:numFmt formatCode="m/d/yyyy" sourceLinked="1"/>
        <c:majorTickMark val="out"/>
        <c:minorTickMark val="none"/>
        <c:tickLblPos val="none"/>
        <c:crossAx val="373001560"/>
        <c:crosses val="autoZero"/>
        <c:auto val="1"/>
        <c:lblOffset val="100"/>
        <c:baseTimeUnit val="months"/>
      </c:dateAx>
      <c:valAx>
        <c:axId val="373001560"/>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txPr>
          <a:bodyPr rot="0" vert="horz"/>
          <a:lstStyle/>
          <a:p>
            <a:pPr>
              <a:defRPr/>
            </a:pPr>
            <a:endParaRPr lang="hu-HU"/>
          </a:p>
        </c:txPr>
        <c:crossAx val="373001168"/>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58796296296299"/>
          <c:y val="4.6967040673211773E-2"/>
          <c:w val="0.73229298941798937"/>
          <c:h val="0.62743142361112059"/>
        </c:manualLayout>
      </c:layout>
      <c:barChart>
        <c:barDir val="col"/>
        <c:grouping val="clustered"/>
        <c:varyColors val="0"/>
        <c:ser>
          <c:idx val="3"/>
          <c:order val="3"/>
          <c:tx>
            <c:strRef>
              <c:f>'c1-5'!$E$13</c:f>
              <c:strCache>
                <c:ptCount val="1"/>
              </c:strCache>
            </c:strRef>
          </c:tx>
          <c:spPr>
            <a:solidFill>
              <a:sysClr val="windowText" lastClr="000000">
                <a:alpha val="50000"/>
              </a:sysClr>
            </a:solidFill>
          </c:spPr>
          <c:invertIfNegative val="0"/>
          <c:cat>
            <c:numRef>
              <c:f>'c1-5'!$A$14:$A$34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'c1-5'!$E$14:$E$34</c:f>
              <c:numCache>
                <c:formatCode>0</c:formatCode>
                <c:ptCount val="21"/>
              </c:numCache>
            </c:numRef>
          </c:val>
        </c:ser>
        <c:ser>
          <c:idx val="4"/>
          <c:order val="4"/>
          <c:tx>
            <c:strRef>
              <c:f>'c1-5'!$F$13</c:f>
              <c:strCache>
                <c:ptCount val="1"/>
              </c:strCache>
            </c:strRef>
          </c:tx>
          <c:spPr>
            <a:solidFill>
              <a:sysClr val="windowText" lastClr="000000">
                <a:alpha val="50000"/>
              </a:sysClr>
            </a:solidFill>
          </c:spPr>
          <c:invertIfNegative val="0"/>
          <c:cat>
            <c:numRef>
              <c:f>'c1-5'!$A$14:$A$34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'c1-5'!$F$14:$F$34</c:f>
              <c:numCache>
                <c:formatCode>0</c:formatCode>
                <c:ptCount val="21"/>
              </c:numCache>
            </c:numRef>
          </c:val>
        </c:ser>
        <c:dLbls>
          <c:showLegendKey val="0"/>
          <c:showVal val="0"/>
          <c:showCatName val="0"/>
          <c:showSerName val="0"/>
          <c:showPercent val="0"/>
          <c:showBubbleSize val="0"/>
        </c:dLbls>
        <c:gapWidth val="500"/>
        <c:overlap val="100"/>
        <c:axId val="375082592"/>
        <c:axId val="375082200"/>
      </c:barChart>
      <c:lineChart>
        <c:grouping val="standard"/>
        <c:varyColors val="0"/>
        <c:ser>
          <c:idx val="1"/>
          <c:order val="0"/>
          <c:tx>
            <c:strRef>
              <c:f>'c1-5'!$C$13</c:f>
              <c:strCache>
                <c:ptCount val="1"/>
                <c:pt idx="0">
                  <c:v>Net financial saving rate</c:v>
                </c:pt>
              </c:strCache>
            </c:strRef>
          </c:tx>
          <c:spPr>
            <a:ln w="28575">
              <a:solidFill>
                <a:srgbClr val="9C0000"/>
              </a:solidFill>
            </a:ln>
          </c:spPr>
          <c:marker>
            <c:symbol val="none"/>
          </c:marker>
          <c:cat>
            <c:numRef>
              <c:f>'c1-5'!$A$14:$A$36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'c1-5'!$C$14:$C$36</c:f>
              <c:numCache>
                <c:formatCode>0.0</c:formatCode>
                <c:ptCount val="23"/>
                <c:pt idx="0">
                  <c:v>13.929573834091965</c:v>
                </c:pt>
                <c:pt idx="1">
                  <c:v>14.919496265570155</c:v>
                </c:pt>
                <c:pt idx="2">
                  <c:v>13.736835013915655</c:v>
                </c:pt>
                <c:pt idx="3">
                  <c:v>14.593218806493457</c:v>
                </c:pt>
                <c:pt idx="4">
                  <c:v>10.425553580997157</c:v>
                </c:pt>
                <c:pt idx="5">
                  <c:v>8.1052731365171322</c:v>
                </c:pt>
                <c:pt idx="6">
                  <c:v>7.4724628998539648</c:v>
                </c:pt>
                <c:pt idx="7">
                  <c:v>3.6996579016743691</c:v>
                </c:pt>
                <c:pt idx="8">
                  <c:v>-1.1865783534896243E-2</c:v>
                </c:pt>
                <c:pt idx="9">
                  <c:v>2.6889272004587728</c:v>
                </c:pt>
                <c:pt idx="10">
                  <c:v>4.6495346367442991</c:v>
                </c:pt>
                <c:pt idx="11">
                  <c:v>3.5745462393537588</c:v>
                </c:pt>
                <c:pt idx="12">
                  <c:v>0.7382906184674265</c:v>
                </c:pt>
                <c:pt idx="13">
                  <c:v>5.1433775870605436E-2</c:v>
                </c:pt>
                <c:pt idx="14">
                  <c:v>3.709405437656379</c:v>
                </c:pt>
                <c:pt idx="15">
                  <c:v>6.0719378089106675</c:v>
                </c:pt>
                <c:pt idx="16">
                  <c:v>9.1236039883482665</c:v>
                </c:pt>
                <c:pt idx="17">
                  <c:v>7.9446286104223356</c:v>
                </c:pt>
                <c:pt idx="18">
                  <c:v>8.5945719809352923</c:v>
                </c:pt>
                <c:pt idx="19">
                  <c:v>10.020484502476171</c:v>
                </c:pt>
                <c:pt idx="20">
                  <c:v>9.9817502709575301</c:v>
                </c:pt>
                <c:pt idx="21">
                  <c:v>8.9503624932997212</c:v>
                </c:pt>
                <c:pt idx="22">
                  <c:v>8.1478915870790551</c:v>
                </c:pt>
              </c:numCache>
            </c:numRef>
          </c:val>
          <c:smooth val="0"/>
        </c:ser>
        <c:ser>
          <c:idx val="2"/>
          <c:order val="1"/>
          <c:tx>
            <c:strRef>
              <c:f>'c1-5'!$D$13</c:f>
              <c:strCache>
                <c:ptCount val="1"/>
                <c:pt idx="0">
                  <c:v>Investment rate</c:v>
                </c:pt>
              </c:strCache>
            </c:strRef>
          </c:tx>
          <c:spPr>
            <a:ln w="28575">
              <a:solidFill>
                <a:schemeClr val="bg2"/>
              </a:solidFill>
            </a:ln>
          </c:spPr>
          <c:marker>
            <c:symbol val="circle"/>
            <c:size val="5"/>
            <c:spPr>
              <a:solidFill>
                <a:schemeClr val="bg2"/>
              </a:solidFill>
              <a:ln>
                <a:solidFill>
                  <a:schemeClr val="bg2"/>
                </a:solidFill>
              </a:ln>
            </c:spPr>
          </c:marker>
          <c:cat>
            <c:numRef>
              <c:f>'c1-5'!$A$14:$A$36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'c1-5'!$D$14:$D$36</c:f>
              <c:numCache>
                <c:formatCode>0.0</c:formatCode>
                <c:ptCount val="23"/>
                <c:pt idx="0">
                  <c:v>7.4388700878514529</c:v>
                </c:pt>
                <c:pt idx="1">
                  <c:v>8.4130032377073327</c:v>
                </c:pt>
                <c:pt idx="2">
                  <c:v>8.3708668618744877</c:v>
                </c:pt>
                <c:pt idx="3">
                  <c:v>6.8222339039443503</c:v>
                </c:pt>
                <c:pt idx="4">
                  <c:v>6.7406891982885346</c:v>
                </c:pt>
                <c:pt idx="5">
                  <c:v>7.5923913893205413</c:v>
                </c:pt>
                <c:pt idx="6">
                  <c:v>8.5387178933179193</c:v>
                </c:pt>
                <c:pt idx="7">
                  <c:v>9.0006156293082675</c:v>
                </c:pt>
                <c:pt idx="8">
                  <c:v>9.5548986406113894</c:v>
                </c:pt>
                <c:pt idx="9">
                  <c:v>10.081841131008279</c:v>
                </c:pt>
                <c:pt idx="10">
                  <c:v>8.3958884275743735</c:v>
                </c:pt>
                <c:pt idx="11">
                  <c:v>7.356247103666778</c:v>
                </c:pt>
                <c:pt idx="12">
                  <c:v>8.1519266819242127</c:v>
                </c:pt>
                <c:pt idx="13">
                  <c:v>8.5858683917958523</c:v>
                </c:pt>
                <c:pt idx="14">
                  <c:v>8.2701829101986384</c:v>
                </c:pt>
                <c:pt idx="15">
                  <c:v>6.6147602666296166</c:v>
                </c:pt>
                <c:pt idx="16">
                  <c:v>3.8843654722795273</c:v>
                </c:pt>
                <c:pt idx="17">
                  <c:v>3.2969953924977937</c:v>
                </c:pt>
                <c:pt idx="18">
                  <c:v>4.6923466117988184</c:v>
                </c:pt>
                <c:pt idx="19">
                  <c:v>4.5248852902900829</c:v>
                </c:pt>
                <c:pt idx="20">
                  <c:v>4.8100866331969137</c:v>
                </c:pt>
                <c:pt idx="21">
                  <c:v>5.4375941066325737</c:v>
                </c:pt>
                <c:pt idx="22">
                  <c:v>5.6068992948489909</c:v>
                </c:pt>
              </c:numCache>
            </c:numRef>
          </c:val>
          <c:smooth val="0"/>
        </c:ser>
        <c:dLbls>
          <c:showLegendKey val="0"/>
          <c:showVal val="0"/>
          <c:showCatName val="0"/>
          <c:showSerName val="0"/>
          <c:showPercent val="0"/>
          <c:showBubbleSize val="0"/>
        </c:dLbls>
        <c:marker val="1"/>
        <c:smooth val="0"/>
        <c:axId val="375081416"/>
        <c:axId val="375081808"/>
      </c:lineChart>
      <c:lineChart>
        <c:grouping val="standard"/>
        <c:varyColors val="0"/>
        <c:ser>
          <c:idx val="0"/>
          <c:order val="2"/>
          <c:tx>
            <c:strRef>
              <c:f>'c1-5'!$B$13</c:f>
              <c:strCache>
                <c:ptCount val="1"/>
                <c:pt idx="0">
                  <c:v>Consumption rate (right scale)</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'c1-5'!$A$14:$A$36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'c1-5'!$B$14:$B$36</c:f>
              <c:numCache>
                <c:formatCode>0.0</c:formatCode>
                <c:ptCount val="23"/>
                <c:pt idx="0">
                  <c:v>77.941055474513419</c:v>
                </c:pt>
                <c:pt idx="1">
                  <c:v>78.331038853734256</c:v>
                </c:pt>
                <c:pt idx="2">
                  <c:v>79.523425536432057</c:v>
                </c:pt>
                <c:pt idx="3">
                  <c:v>79.733490121927019</c:v>
                </c:pt>
                <c:pt idx="4">
                  <c:v>83.811527150355317</c:v>
                </c:pt>
                <c:pt idx="5">
                  <c:v>84.907846858051585</c:v>
                </c:pt>
                <c:pt idx="6">
                  <c:v>85.182013571687776</c:v>
                </c:pt>
                <c:pt idx="7">
                  <c:v>88.982314257297531</c:v>
                </c:pt>
                <c:pt idx="8">
                  <c:v>92.59318919671955</c:v>
                </c:pt>
                <c:pt idx="9">
                  <c:v>89.127855271040744</c:v>
                </c:pt>
                <c:pt idx="10">
                  <c:v>88.176322851786338</c:v>
                </c:pt>
                <c:pt idx="11">
                  <c:v>90.381995046640171</c:v>
                </c:pt>
                <c:pt idx="12">
                  <c:v>92.842429721829234</c:v>
                </c:pt>
                <c:pt idx="13">
                  <c:v>91.371011194277514</c:v>
                </c:pt>
                <c:pt idx="14">
                  <c:v>88.022014017421697</c:v>
                </c:pt>
                <c:pt idx="15">
                  <c:v>87.31943957592712</c:v>
                </c:pt>
                <c:pt idx="16">
                  <c:v>86.989692096178274</c:v>
                </c:pt>
                <c:pt idx="17">
                  <c:v>88.756090523347808</c:v>
                </c:pt>
                <c:pt idx="18">
                  <c:v>86.725160216909202</c:v>
                </c:pt>
                <c:pt idx="19">
                  <c:v>85.496483847598839</c:v>
                </c:pt>
                <c:pt idx="20">
                  <c:v>85.209718089960191</c:v>
                </c:pt>
                <c:pt idx="21">
                  <c:v>85.608123974013182</c:v>
                </c:pt>
                <c:pt idx="22">
                  <c:v>86.245209118071955</c:v>
                </c:pt>
              </c:numCache>
            </c:numRef>
          </c:val>
          <c:smooth val="0"/>
        </c:ser>
        <c:dLbls>
          <c:showLegendKey val="0"/>
          <c:showVal val="0"/>
          <c:showCatName val="0"/>
          <c:showSerName val="0"/>
          <c:showPercent val="0"/>
          <c:showBubbleSize val="0"/>
        </c:dLbls>
        <c:marker val="1"/>
        <c:smooth val="0"/>
        <c:axId val="375082592"/>
        <c:axId val="375082200"/>
      </c:lineChart>
      <c:dateAx>
        <c:axId val="375081416"/>
        <c:scaling>
          <c:orientation val="minMax"/>
          <c:max val="42736"/>
          <c:min val="36526"/>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hu-HU"/>
          </a:p>
        </c:txPr>
        <c:crossAx val="375081808"/>
        <c:crosses val="autoZero"/>
        <c:auto val="1"/>
        <c:lblOffset val="100"/>
        <c:baseTimeUnit val="years"/>
        <c:majorUnit val="1"/>
        <c:majorTimeUnit val="years"/>
        <c:minorUnit val="1"/>
        <c:minorTimeUnit val="years"/>
      </c:dateAx>
      <c:valAx>
        <c:axId val="375081808"/>
        <c:scaling>
          <c:orientation val="minMax"/>
          <c:max val="20"/>
          <c:min val="0"/>
        </c:scaling>
        <c:delete val="0"/>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375081416"/>
        <c:crosses val="autoZero"/>
        <c:crossBetween val="midCat"/>
      </c:valAx>
      <c:valAx>
        <c:axId val="375082200"/>
        <c:scaling>
          <c:orientation val="minMax"/>
          <c:max val="95"/>
          <c:min val="75"/>
        </c:scaling>
        <c:delete val="0"/>
        <c:axPos val="r"/>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overlay val="0"/>
        </c:title>
        <c:numFmt formatCode="0" sourceLinked="0"/>
        <c:majorTickMark val="out"/>
        <c:minorTickMark val="none"/>
        <c:tickLblPos val="nextTo"/>
        <c:txPr>
          <a:bodyPr/>
          <a:lstStyle/>
          <a:p>
            <a:pPr>
              <a:defRPr sz="900"/>
            </a:pPr>
            <a:endParaRPr lang="hu-HU"/>
          </a:p>
        </c:txPr>
        <c:crossAx val="375082592"/>
        <c:crosses val="max"/>
        <c:crossBetween val="between"/>
      </c:valAx>
      <c:dateAx>
        <c:axId val="375082592"/>
        <c:scaling>
          <c:orientation val="minMax"/>
        </c:scaling>
        <c:delete val="1"/>
        <c:axPos val="b"/>
        <c:numFmt formatCode="m/d/yyyy" sourceLinked="1"/>
        <c:majorTickMark val="out"/>
        <c:minorTickMark val="none"/>
        <c:tickLblPos val="none"/>
        <c:crossAx val="375082200"/>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985"/>
          <c:w val="1"/>
          <c:h val="0.16680034722222462"/>
        </c:manualLayout>
      </c:layout>
      <c:overlay val="0"/>
      <c:txPr>
        <a:bodyPr/>
        <a:lstStyle/>
        <a:p>
          <a:pPr>
            <a:defRPr sz="900"/>
          </a:pPr>
          <a:endParaRPr lang="hu-HU"/>
        </a:p>
      </c:txPr>
    </c:legend>
    <c:plotVisOnly val="1"/>
    <c:dispBlanksAs val="gap"/>
    <c:showDLblsOverMax val="0"/>
  </c:chart>
  <c:spPr>
    <a:solidFill>
      <a:sysClr val="window" lastClr="FFFFFF"/>
    </a:solidFill>
    <a:ln w="3175">
      <a:noFill/>
      <a:prstDash val="solid"/>
    </a:ln>
  </c:spPr>
  <c:txPr>
    <a:bodyPr/>
    <a:lstStyle/>
    <a:p>
      <a:pPr>
        <a:defRPr sz="16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06"/>
          <c:y val="7.3053997194950912E-2"/>
          <c:w val="0.84930550572271957"/>
          <c:h val="0.68985373263891525"/>
        </c:manualLayout>
      </c:layout>
      <c:barChart>
        <c:barDir val="col"/>
        <c:grouping val="stacked"/>
        <c:varyColors val="0"/>
        <c:ser>
          <c:idx val="1"/>
          <c:order val="0"/>
          <c:tx>
            <c:strRef>
              <c:f>'c1-6'!$C$15</c:f>
              <c:strCache>
                <c:ptCount val="1"/>
                <c:pt idx="0">
                  <c:v>Lakosság</c:v>
                </c:pt>
              </c:strCache>
            </c:strRef>
          </c:tx>
          <c:spPr>
            <a:solidFill>
              <a:srgbClr val="9C0000"/>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[0]!_c17_Ih</c:f>
              <c:numCache>
                <c:formatCode>0.0</c:formatCode>
                <c:ptCount val="18"/>
                <c:pt idx="0">
                  <c:v>5.3072130221601119</c:v>
                </c:pt>
                <c:pt idx="1">
                  <c:v>5.9157886683869485</c:v>
                </c:pt>
                <c:pt idx="2">
                  <c:v>6.0663691945478559</c:v>
                </c:pt>
                <c:pt idx="3">
                  <c:v>6.2421564130624914</c:v>
                </c:pt>
                <c:pt idx="4">
                  <c:v>6.4048820911483517</c:v>
                </c:pt>
                <c:pt idx="5">
                  <c:v>5.4595087981762482</c:v>
                </c:pt>
                <c:pt idx="6">
                  <c:v>4.6231031081456724</c:v>
                </c:pt>
                <c:pt idx="7">
                  <c:v>5.0371398007098271</c:v>
                </c:pt>
                <c:pt idx="8">
                  <c:v>5.2020009530989846</c:v>
                </c:pt>
                <c:pt idx="9">
                  <c:v>5.1529856829540561</c:v>
                </c:pt>
                <c:pt idx="10">
                  <c:v>4.0184395099826462</c:v>
                </c:pt>
                <c:pt idx="11">
                  <c:v>3.0969232553012871</c:v>
                </c:pt>
                <c:pt idx="12">
                  <c:v>2.9102320467988401</c:v>
                </c:pt>
                <c:pt idx="13">
                  <c:v>2.9820117115559532</c:v>
                </c:pt>
                <c:pt idx="14">
                  <c:v>2.9303317526561097</c:v>
                </c:pt>
                <c:pt idx="15">
                  <c:v>2.9609426483614367</c:v>
                </c:pt>
                <c:pt idx="16">
                  <c:v>3.3830224515411387</c:v>
                </c:pt>
                <c:pt idx="17">
                  <c:v>3.516900354244306</c:v>
                </c:pt>
              </c:numCache>
            </c:numRef>
          </c:val>
        </c:ser>
        <c:ser>
          <c:idx val="2"/>
          <c:order val="1"/>
          <c:tx>
            <c:strRef>
              <c:f>'c1-6'!$D$15</c:f>
              <c:strCache>
                <c:ptCount val="1"/>
                <c:pt idx="0">
                  <c:v>Vállalatok</c:v>
                </c:pt>
              </c:strCache>
            </c:strRef>
          </c:tx>
          <c:spPr>
            <a:solidFill>
              <a:schemeClr val="accent6">
                <a:lumMod val="50000"/>
              </a:schemeClr>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[0]!_c17_Ic</c:f>
              <c:numCache>
                <c:formatCode>0.0</c:formatCode>
                <c:ptCount val="18"/>
                <c:pt idx="0">
                  <c:v>16.600878511231958</c:v>
                </c:pt>
                <c:pt idx="1">
                  <c:v>14.99253392157372</c:v>
                </c:pt>
                <c:pt idx="2">
                  <c:v>13.508674734619882</c:v>
                </c:pt>
                <c:pt idx="3">
                  <c:v>13.668127735466525</c:v>
                </c:pt>
                <c:pt idx="4">
                  <c:v>13.860014344591152</c:v>
                </c:pt>
                <c:pt idx="5">
                  <c:v>14.247635756851526</c:v>
                </c:pt>
                <c:pt idx="6">
                  <c:v>13.813784674713151</c:v>
                </c:pt>
                <c:pt idx="7">
                  <c:v>14.387234100090144</c:v>
                </c:pt>
                <c:pt idx="8">
                  <c:v>14.87105516965577</c:v>
                </c:pt>
                <c:pt idx="9">
                  <c:v>14.247674648921974</c:v>
                </c:pt>
                <c:pt idx="10">
                  <c:v>12.673719089668142</c:v>
                </c:pt>
                <c:pt idx="11">
                  <c:v>13.334621494163301</c:v>
                </c:pt>
                <c:pt idx="12">
                  <c:v>12.7250780335452</c:v>
                </c:pt>
                <c:pt idx="13">
                  <c:v>13.073672639379827</c:v>
                </c:pt>
                <c:pt idx="14">
                  <c:v>13.228696719011165</c:v>
                </c:pt>
                <c:pt idx="15">
                  <c:v>12.204108406704048</c:v>
                </c:pt>
                <c:pt idx="16">
                  <c:v>12.767701565033484</c:v>
                </c:pt>
                <c:pt idx="17">
                  <c:v>12.686625465772144</c:v>
                </c:pt>
              </c:numCache>
            </c:numRef>
          </c:val>
        </c:ser>
        <c:ser>
          <c:idx val="0"/>
          <c:order val="2"/>
          <c:tx>
            <c:strRef>
              <c:f>'c1-6'!$B$15</c:f>
              <c:strCache>
                <c:ptCount val="1"/>
                <c:pt idx="0">
                  <c:v>Állam</c:v>
                </c:pt>
              </c:strCache>
            </c:strRef>
          </c:tx>
          <c:spPr>
            <a:solidFill>
              <a:schemeClr val="accent6"/>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[0]!_c17_Ig</c:f>
              <c:numCache>
                <c:formatCode>0.0</c:formatCode>
                <c:ptCount val="18"/>
                <c:pt idx="0">
                  <c:v>3.5655242004403038</c:v>
                </c:pt>
                <c:pt idx="1">
                  <c:v>3.9267694854597655</c:v>
                </c:pt>
                <c:pt idx="2">
                  <c:v>5.1374221820921102</c:v>
                </c:pt>
                <c:pt idx="3">
                  <c:v>3.7854664401870695</c:v>
                </c:pt>
                <c:pt idx="4">
                  <c:v>3.8074603959234574</c:v>
                </c:pt>
                <c:pt idx="5">
                  <c:v>4.1767783358267438</c:v>
                </c:pt>
                <c:pt idx="6">
                  <c:v>5.1541479019488516</c:v>
                </c:pt>
                <c:pt idx="7">
                  <c:v>4.2596512578586792</c:v>
                </c:pt>
                <c:pt idx="8">
                  <c:v>3.2137817299763678</c:v>
                </c:pt>
                <c:pt idx="9">
                  <c:v>3.4474556412714872</c:v>
                </c:pt>
                <c:pt idx="10">
                  <c:v>3.6805715871038749</c:v>
                </c:pt>
                <c:pt idx="11">
                  <c:v>3.362002736492363</c:v>
                </c:pt>
                <c:pt idx="12">
                  <c:v>3.7432344382780021</c:v>
                </c:pt>
                <c:pt idx="13">
                  <c:v>4.4330940762160491</c:v>
                </c:pt>
                <c:pt idx="14">
                  <c:v>5.5045380053187003</c:v>
                </c:pt>
                <c:pt idx="15">
                  <c:v>5.8786229307479783</c:v>
                </c:pt>
                <c:pt idx="16">
                  <c:v>4.1283171127084728</c:v>
                </c:pt>
                <c:pt idx="17">
                  <c:v>4.2457100163873873</c:v>
                </c:pt>
              </c:numCache>
            </c:numRef>
          </c:val>
        </c:ser>
        <c:dLbls>
          <c:showLegendKey val="0"/>
          <c:showVal val="0"/>
          <c:showCatName val="0"/>
          <c:showSerName val="0"/>
          <c:showPercent val="0"/>
          <c:showBubbleSize val="0"/>
        </c:dLbls>
        <c:gapWidth val="50"/>
        <c:overlap val="100"/>
        <c:axId val="375083376"/>
        <c:axId val="375083768"/>
      </c:barChart>
      <c:dateAx>
        <c:axId val="375083376"/>
        <c:scaling>
          <c:orientation val="minMax"/>
          <c:min val="38353"/>
        </c:scaling>
        <c:delete val="0"/>
        <c:axPos val="b"/>
        <c:numFmt formatCode="yyyy" sourceLinked="0"/>
        <c:majorTickMark val="none"/>
        <c:minorTickMark val="none"/>
        <c:tickLblPos val="nextTo"/>
        <c:txPr>
          <a:bodyPr rot="-5400000" vert="horz"/>
          <a:lstStyle/>
          <a:p>
            <a:pPr>
              <a:defRPr sz="900" b="0">
                <a:latin typeface="Calibri"/>
                <a:ea typeface="Calibri"/>
                <a:cs typeface="Calibri"/>
              </a:defRPr>
            </a:pPr>
            <a:endParaRPr lang="hu-HU"/>
          </a:p>
        </c:txPr>
        <c:crossAx val="375083768"/>
        <c:crosses val="autoZero"/>
        <c:auto val="1"/>
        <c:lblOffset val="100"/>
        <c:baseTimeUnit val="years"/>
      </c:dateAx>
      <c:valAx>
        <c:axId val="375083768"/>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2375E-4"/>
              <c:y val="0.20468663194444445"/>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375083376"/>
        <c:crosses val="autoZero"/>
        <c:crossBetween val="between"/>
      </c:valAx>
      <c:spPr>
        <a:noFill/>
      </c:spPr>
    </c:plotArea>
    <c:legend>
      <c:legendPos val="b"/>
      <c:layout>
        <c:manualLayout>
          <c:xMode val="edge"/>
          <c:yMode val="edge"/>
          <c:x val="0"/>
          <c:y val="0.89223819541841987"/>
          <c:w val="1"/>
          <c:h val="0.10776180458158932"/>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180626382482511"/>
          <c:y val="7.3053997194950912E-2"/>
          <c:w val="0.84930550572271957"/>
          <c:h val="0.68985373263891558"/>
        </c:manualLayout>
      </c:layout>
      <c:barChart>
        <c:barDir val="col"/>
        <c:grouping val="stacked"/>
        <c:varyColors val="0"/>
        <c:ser>
          <c:idx val="1"/>
          <c:order val="0"/>
          <c:tx>
            <c:strRef>
              <c:f>'c1-6'!$C$16</c:f>
              <c:strCache>
                <c:ptCount val="1"/>
                <c:pt idx="0">
                  <c:v>Households</c:v>
                </c:pt>
              </c:strCache>
            </c:strRef>
          </c:tx>
          <c:spPr>
            <a:solidFill>
              <a:srgbClr val="9C0000"/>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[0]!_c17_Ih</c:f>
              <c:numCache>
                <c:formatCode>0.0</c:formatCode>
                <c:ptCount val="18"/>
                <c:pt idx="0">
                  <c:v>5.3072130221601119</c:v>
                </c:pt>
                <c:pt idx="1">
                  <c:v>5.9157886683869485</c:v>
                </c:pt>
                <c:pt idx="2">
                  <c:v>6.0663691945478559</c:v>
                </c:pt>
                <c:pt idx="3">
                  <c:v>6.2421564130624914</c:v>
                </c:pt>
                <c:pt idx="4">
                  <c:v>6.4048820911483517</c:v>
                </c:pt>
                <c:pt idx="5">
                  <c:v>5.4595087981762482</c:v>
                </c:pt>
                <c:pt idx="6">
                  <c:v>4.6231031081456724</c:v>
                </c:pt>
                <c:pt idx="7">
                  <c:v>5.0371398007098271</c:v>
                </c:pt>
                <c:pt idx="8">
                  <c:v>5.2020009530989846</c:v>
                </c:pt>
                <c:pt idx="9">
                  <c:v>5.1529856829540561</c:v>
                </c:pt>
                <c:pt idx="10">
                  <c:v>4.0184395099826462</c:v>
                </c:pt>
                <c:pt idx="11">
                  <c:v>3.0969232553012871</c:v>
                </c:pt>
                <c:pt idx="12">
                  <c:v>2.9102320467988401</c:v>
                </c:pt>
                <c:pt idx="13">
                  <c:v>2.9820117115559532</c:v>
                </c:pt>
                <c:pt idx="14">
                  <c:v>2.9303317526561097</c:v>
                </c:pt>
                <c:pt idx="15">
                  <c:v>2.9609426483614367</c:v>
                </c:pt>
                <c:pt idx="16">
                  <c:v>3.3830224515411387</c:v>
                </c:pt>
                <c:pt idx="17">
                  <c:v>3.516900354244306</c:v>
                </c:pt>
              </c:numCache>
            </c:numRef>
          </c:val>
        </c:ser>
        <c:ser>
          <c:idx val="2"/>
          <c:order val="1"/>
          <c:tx>
            <c:strRef>
              <c:f>'c1-6'!$D$16</c:f>
              <c:strCache>
                <c:ptCount val="1"/>
                <c:pt idx="0">
                  <c:v>Corporate sector</c:v>
                </c:pt>
              </c:strCache>
            </c:strRef>
          </c:tx>
          <c:spPr>
            <a:solidFill>
              <a:schemeClr val="accent6">
                <a:lumMod val="50000"/>
              </a:schemeClr>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[0]!_c17_Ic</c:f>
              <c:numCache>
                <c:formatCode>0.0</c:formatCode>
                <c:ptCount val="18"/>
                <c:pt idx="0">
                  <c:v>16.600878511231958</c:v>
                </c:pt>
                <c:pt idx="1">
                  <c:v>14.99253392157372</c:v>
                </c:pt>
                <c:pt idx="2">
                  <c:v>13.508674734619882</c:v>
                </c:pt>
                <c:pt idx="3">
                  <c:v>13.668127735466525</c:v>
                </c:pt>
                <c:pt idx="4">
                  <c:v>13.860014344591152</c:v>
                </c:pt>
                <c:pt idx="5">
                  <c:v>14.247635756851526</c:v>
                </c:pt>
                <c:pt idx="6">
                  <c:v>13.813784674713151</c:v>
                </c:pt>
                <c:pt idx="7">
                  <c:v>14.387234100090144</c:v>
                </c:pt>
                <c:pt idx="8">
                  <c:v>14.87105516965577</c:v>
                </c:pt>
                <c:pt idx="9">
                  <c:v>14.247674648921974</c:v>
                </c:pt>
                <c:pt idx="10">
                  <c:v>12.673719089668142</c:v>
                </c:pt>
                <c:pt idx="11">
                  <c:v>13.334621494163301</c:v>
                </c:pt>
                <c:pt idx="12">
                  <c:v>12.7250780335452</c:v>
                </c:pt>
                <c:pt idx="13">
                  <c:v>13.073672639379827</c:v>
                </c:pt>
                <c:pt idx="14">
                  <c:v>13.228696719011165</c:v>
                </c:pt>
                <c:pt idx="15">
                  <c:v>12.204108406704048</c:v>
                </c:pt>
                <c:pt idx="16">
                  <c:v>12.767701565033484</c:v>
                </c:pt>
                <c:pt idx="17">
                  <c:v>12.686625465772144</c:v>
                </c:pt>
              </c:numCache>
            </c:numRef>
          </c:val>
        </c:ser>
        <c:ser>
          <c:idx val="0"/>
          <c:order val="2"/>
          <c:tx>
            <c:strRef>
              <c:f>'c1-6'!$B$16</c:f>
              <c:strCache>
                <c:ptCount val="1"/>
                <c:pt idx="0">
                  <c:v>Government</c:v>
                </c:pt>
              </c:strCache>
            </c:strRef>
          </c:tx>
          <c:spPr>
            <a:solidFill>
              <a:schemeClr val="accent6"/>
            </a:solidFill>
          </c:spPr>
          <c:invertIfNegative val="0"/>
          <c:cat>
            <c:numRef>
              <c:f>[0]!_c17_datum</c:f>
              <c:numCache>
                <c:formatCode>m/d/yyyy</c:formatCode>
                <c:ptCount val="18"/>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numCache>
            </c:numRef>
          </c:cat>
          <c:val>
            <c:numRef>
              <c:f>[0]!_c17_Ig</c:f>
              <c:numCache>
                <c:formatCode>0.0</c:formatCode>
                <c:ptCount val="18"/>
                <c:pt idx="0">
                  <c:v>3.5655242004403038</c:v>
                </c:pt>
                <c:pt idx="1">
                  <c:v>3.9267694854597655</c:v>
                </c:pt>
                <c:pt idx="2">
                  <c:v>5.1374221820921102</c:v>
                </c:pt>
                <c:pt idx="3">
                  <c:v>3.7854664401870695</c:v>
                </c:pt>
                <c:pt idx="4">
                  <c:v>3.8074603959234574</c:v>
                </c:pt>
                <c:pt idx="5">
                  <c:v>4.1767783358267438</c:v>
                </c:pt>
                <c:pt idx="6">
                  <c:v>5.1541479019488516</c:v>
                </c:pt>
                <c:pt idx="7">
                  <c:v>4.2596512578586792</c:v>
                </c:pt>
                <c:pt idx="8">
                  <c:v>3.2137817299763678</c:v>
                </c:pt>
                <c:pt idx="9">
                  <c:v>3.4474556412714872</c:v>
                </c:pt>
                <c:pt idx="10">
                  <c:v>3.6805715871038749</c:v>
                </c:pt>
                <c:pt idx="11">
                  <c:v>3.362002736492363</c:v>
                </c:pt>
                <c:pt idx="12">
                  <c:v>3.7432344382780021</c:v>
                </c:pt>
                <c:pt idx="13">
                  <c:v>4.4330940762160491</c:v>
                </c:pt>
                <c:pt idx="14">
                  <c:v>5.5045380053187003</c:v>
                </c:pt>
                <c:pt idx="15">
                  <c:v>5.8786229307479783</c:v>
                </c:pt>
                <c:pt idx="16">
                  <c:v>4.1283171127084728</c:v>
                </c:pt>
                <c:pt idx="17">
                  <c:v>4.2457100163873873</c:v>
                </c:pt>
              </c:numCache>
            </c:numRef>
          </c:val>
        </c:ser>
        <c:dLbls>
          <c:showLegendKey val="0"/>
          <c:showVal val="0"/>
          <c:showCatName val="0"/>
          <c:showSerName val="0"/>
          <c:showPercent val="0"/>
          <c:showBubbleSize val="0"/>
        </c:dLbls>
        <c:gapWidth val="50"/>
        <c:overlap val="100"/>
        <c:axId val="377193392"/>
        <c:axId val="377193784"/>
      </c:barChart>
      <c:dateAx>
        <c:axId val="377193392"/>
        <c:scaling>
          <c:orientation val="minMax"/>
          <c:min val="38353"/>
        </c:scaling>
        <c:delete val="0"/>
        <c:axPos val="b"/>
        <c:numFmt formatCode="yyyy" sourceLinked="0"/>
        <c:majorTickMark val="none"/>
        <c:minorTickMark val="none"/>
        <c:tickLblPos val="nextTo"/>
        <c:txPr>
          <a:bodyPr rot="-5400000" vert="horz"/>
          <a:lstStyle/>
          <a:p>
            <a:pPr>
              <a:defRPr sz="900" b="0">
                <a:latin typeface="Calibri"/>
                <a:ea typeface="Calibri"/>
                <a:cs typeface="Calibri"/>
              </a:defRPr>
            </a:pPr>
            <a:endParaRPr lang="hu-HU"/>
          </a:p>
        </c:txPr>
        <c:crossAx val="377193784"/>
        <c:crosses val="autoZero"/>
        <c:auto val="1"/>
        <c:lblOffset val="100"/>
        <c:baseTimeUnit val="years"/>
      </c:dateAx>
      <c:valAx>
        <c:axId val="377193784"/>
        <c:scaling>
          <c:orientation val="minMax"/>
          <c:max val="25"/>
        </c:scaling>
        <c:delete val="0"/>
        <c:axPos val="l"/>
        <c:majorGridlines>
          <c:spPr>
            <a:ln>
              <a:solidFill>
                <a:srgbClr val="BFBFBF"/>
              </a:solidFill>
              <a:prstDash val="sysDash"/>
            </a:ln>
          </c:spPr>
        </c:majorGridlines>
        <c:title>
          <c:tx>
            <c:rich>
              <a:bodyPr rot="-5400000" vert="horz"/>
              <a:lstStyle/>
              <a:p>
                <a:pPr>
                  <a:defRPr/>
                </a:pPr>
                <a:r>
                  <a:rPr lang="hu-HU"/>
                  <a:t>Percentage</a:t>
                </a:r>
                <a:r>
                  <a:rPr lang="hu-HU" baseline="0"/>
                  <a:t> of GDP</a:t>
                </a:r>
                <a:endParaRPr lang="en-GB"/>
              </a:p>
            </c:rich>
          </c:tx>
          <c:layout>
            <c:manualLayout>
              <c:xMode val="edge"/>
              <c:yMode val="edge"/>
              <c:x val="5.8002664683422136E-4"/>
              <c:y val="0.2377595486111112"/>
            </c:manualLayout>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377193392"/>
        <c:crosses val="autoZero"/>
        <c:crossBetween val="between"/>
      </c:valAx>
      <c:spPr>
        <a:noFill/>
      </c:spPr>
    </c:plotArea>
    <c:legend>
      <c:legendPos val="b"/>
      <c:layout>
        <c:manualLayout>
          <c:xMode val="edge"/>
          <c:yMode val="edge"/>
          <c:x val="0"/>
          <c:y val="0.89223819541841987"/>
          <c:w val="1"/>
          <c:h val="0.1077618045815894"/>
        </c:manualLayout>
      </c:layout>
      <c:overlay val="0"/>
    </c:legend>
    <c:plotVisOnly val="1"/>
    <c:dispBlanksAs val="gap"/>
    <c:showDLblsOverMax val="0"/>
  </c:chart>
  <c:spPr>
    <a:noFill/>
    <a:ln w="3175">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693875642823788"/>
        </c:manualLayout>
      </c:layout>
      <c:barChart>
        <c:barDir val="col"/>
        <c:grouping val="clustered"/>
        <c:varyColors val="0"/>
        <c:ser>
          <c:idx val="0"/>
          <c:order val="0"/>
          <c:tx>
            <c:strRef>
              <c:f>'c1-7'!$B$15</c:f>
              <c:strCache>
                <c:ptCount val="1"/>
                <c:pt idx="0">
                  <c:v>Exportpiaci részesedés</c:v>
                </c:pt>
              </c:strCache>
            </c:strRef>
          </c:tx>
          <c:spPr>
            <a:solidFill>
              <a:schemeClr val="bg2"/>
            </a:solidFill>
          </c:spPr>
          <c:invertIfNegative val="0"/>
          <c:cat>
            <c:numRef>
              <c:f>'c1-7'!$A$19:$A$34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'c1-7'!$B$19:$B$34</c:f>
              <c:numCache>
                <c:formatCode>0.0</c:formatCode>
                <c:ptCount val="16"/>
                <c:pt idx="0">
                  <c:v>4.4727222218909866</c:v>
                </c:pt>
                <c:pt idx="1">
                  <c:v>0.56164820046610231</c:v>
                </c:pt>
                <c:pt idx="2">
                  <c:v>7.8313704238451756</c:v>
                </c:pt>
                <c:pt idx="3">
                  <c:v>5.1262939992507022</c:v>
                </c:pt>
                <c:pt idx="4">
                  <c:v>6.6124087031794794</c:v>
                </c:pt>
                <c:pt idx="5">
                  <c:v>4.6656073539869105</c:v>
                </c:pt>
                <c:pt idx="6">
                  <c:v>3.7331983453460857</c:v>
                </c:pt>
                <c:pt idx="7">
                  <c:v>4.6373011331526257</c:v>
                </c:pt>
                <c:pt idx="8">
                  <c:v>-1.256613570007147</c:v>
                </c:pt>
                <c:pt idx="9">
                  <c:v>-1.6507142382795159</c:v>
                </c:pt>
                <c:pt idx="10">
                  <c:v>-2.7715730406864445</c:v>
                </c:pt>
                <c:pt idx="11">
                  <c:v>4.2887320549619972</c:v>
                </c:pt>
                <c:pt idx="12">
                  <c:v>3.8719021502774709</c:v>
                </c:pt>
                <c:pt idx="13">
                  <c:v>6.6851386050475803</c:v>
                </c:pt>
                <c:pt idx="14">
                  <c:v>2.8609351209931972</c:v>
                </c:pt>
                <c:pt idx="15">
                  <c:v>2.6936446786084183</c:v>
                </c:pt>
              </c:numCache>
            </c:numRef>
          </c:val>
        </c:ser>
        <c:dLbls>
          <c:showLegendKey val="0"/>
          <c:showVal val="0"/>
          <c:showCatName val="0"/>
          <c:showSerName val="0"/>
          <c:showPercent val="0"/>
          <c:showBubbleSize val="0"/>
        </c:dLbls>
        <c:gapWidth val="50"/>
        <c:axId val="377194568"/>
        <c:axId val="377194960"/>
      </c:barChart>
      <c:lineChart>
        <c:grouping val="standard"/>
        <c:varyColors val="0"/>
        <c:ser>
          <c:idx val="1"/>
          <c:order val="1"/>
          <c:tx>
            <c:strRef>
              <c:f>'c1-7'!$C$15</c:f>
              <c:strCache>
                <c:ptCount val="1"/>
                <c:pt idx="0">
                  <c:v>Export</c:v>
                </c:pt>
              </c:strCache>
            </c:strRef>
          </c:tx>
          <c:spPr>
            <a:ln>
              <a:solidFill>
                <a:srgbClr val="9C0000"/>
              </a:solidFill>
            </a:ln>
          </c:spPr>
          <c:marker>
            <c:symbol val="none"/>
          </c:marker>
          <c:cat>
            <c:numRef>
              <c:f>'c1-7'!$A$19:$A$34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'c1-7'!$C$19:$C$34</c:f>
              <c:numCache>
                <c:formatCode>0.0</c:formatCode>
                <c:ptCount val="16"/>
                <c:pt idx="0">
                  <c:v>5.7561564842672226</c:v>
                </c:pt>
                <c:pt idx="1">
                  <c:v>6.283285181273655</c:v>
                </c:pt>
                <c:pt idx="2">
                  <c:v>17.951249476071453</c:v>
                </c:pt>
                <c:pt idx="3">
                  <c:v>12.884000755465522</c:v>
                </c:pt>
                <c:pt idx="4">
                  <c:v>19.5408440094063</c:v>
                </c:pt>
                <c:pt idx="5">
                  <c:v>16.113735779027394</c:v>
                </c:pt>
                <c:pt idx="6">
                  <c:v>6.9036120083308958</c:v>
                </c:pt>
                <c:pt idx="7">
                  <c:v>-11.407099780187792</c:v>
                </c:pt>
                <c:pt idx="8">
                  <c:v>11.321930633960548</c:v>
                </c:pt>
                <c:pt idx="9">
                  <c:v>6.5633602415192485</c:v>
                </c:pt>
                <c:pt idx="10">
                  <c:v>-1.7922078207854781</c:v>
                </c:pt>
                <c:pt idx="11">
                  <c:v>6.3892552623910461</c:v>
                </c:pt>
                <c:pt idx="12">
                  <c:v>7.5743438932335465</c:v>
                </c:pt>
                <c:pt idx="13">
                  <c:v>8.6379226858855702</c:v>
                </c:pt>
                <c:pt idx="14">
                  <c:v>6.3490000000000038</c:v>
                </c:pt>
                <c:pt idx="15">
                  <c:v>6.629800000000003</c:v>
                </c:pt>
              </c:numCache>
            </c:numRef>
          </c:val>
          <c:smooth val="0"/>
        </c:ser>
        <c:dLbls>
          <c:showLegendKey val="0"/>
          <c:showVal val="0"/>
          <c:showCatName val="0"/>
          <c:showSerName val="0"/>
          <c:showPercent val="0"/>
          <c:showBubbleSize val="0"/>
        </c:dLbls>
        <c:marker val="1"/>
        <c:smooth val="0"/>
        <c:axId val="377194568"/>
        <c:axId val="377194960"/>
      </c:lineChart>
      <c:lineChart>
        <c:grouping val="standard"/>
        <c:varyColors val="0"/>
        <c:ser>
          <c:idx val="2"/>
          <c:order val="2"/>
          <c:tx>
            <c:strRef>
              <c:f>'c1-7'!$D$15</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'c1-7'!$A$19:$A$34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'c1-7'!$D$19:$D$34</c:f>
              <c:numCache>
                <c:formatCode>0.0</c:formatCode>
                <c:ptCount val="16"/>
                <c:pt idx="0">
                  <c:v>1.3167131456480199</c:v>
                </c:pt>
                <c:pt idx="1">
                  <c:v>5.7431809628691823</c:v>
                </c:pt>
                <c:pt idx="2">
                  <c:v>9.511143821587968</c:v>
                </c:pt>
                <c:pt idx="3">
                  <c:v>7.3550930942883639</c:v>
                </c:pt>
                <c:pt idx="4">
                  <c:v>12.111013457544452</c:v>
                </c:pt>
                <c:pt idx="5">
                  <c:v>11.050984434538133</c:v>
                </c:pt>
                <c:pt idx="6">
                  <c:v>3.2223554396665293</c:v>
                </c:pt>
                <c:pt idx="7">
                  <c:v>-15.122504661931849</c:v>
                </c:pt>
                <c:pt idx="8">
                  <c:v>12.817299167933108</c:v>
                </c:pt>
                <c:pt idx="9">
                  <c:v>8.4576411527605337</c:v>
                </c:pt>
                <c:pt idx="10">
                  <c:v>1.0165045389272009</c:v>
                </c:pt>
                <c:pt idx="11">
                  <c:v>2.0186513100695436</c:v>
                </c:pt>
                <c:pt idx="12">
                  <c:v>3.5948311073956525</c:v>
                </c:pt>
                <c:pt idx="13">
                  <c:v>1.8486058948933106</c:v>
                </c:pt>
                <c:pt idx="14">
                  <c:v>3.3649539133538937</c:v>
                </c:pt>
                <c:pt idx="15">
                  <c:v>3.8481951264395491</c:v>
                </c:pt>
              </c:numCache>
            </c:numRef>
          </c:val>
          <c:smooth val="0"/>
        </c:ser>
        <c:dLbls>
          <c:showLegendKey val="0"/>
          <c:showVal val="0"/>
          <c:showCatName val="0"/>
          <c:showSerName val="0"/>
          <c:showPercent val="0"/>
          <c:showBubbleSize val="0"/>
        </c:dLbls>
        <c:marker val="1"/>
        <c:smooth val="0"/>
        <c:axId val="377195744"/>
        <c:axId val="377195352"/>
      </c:lineChart>
      <c:dateAx>
        <c:axId val="377194568"/>
        <c:scaling>
          <c:orientation val="minMax"/>
          <c:max val="42736"/>
          <c:min val="37257"/>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hu-HU"/>
          </a:p>
        </c:txPr>
        <c:crossAx val="377194960"/>
        <c:crossesAt val="0"/>
        <c:auto val="1"/>
        <c:lblOffset val="100"/>
        <c:baseTimeUnit val="years"/>
        <c:majorUnit val="2"/>
        <c:majorTimeUnit val="years"/>
        <c:minorUnit val="1"/>
        <c:minorTimeUnit val="years"/>
      </c:dateAx>
      <c:valAx>
        <c:axId val="377194960"/>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377194568"/>
        <c:crosses val="autoZero"/>
        <c:crossBetween val="between"/>
      </c:valAx>
      <c:valAx>
        <c:axId val="377195352"/>
        <c:scaling>
          <c:orientation val="minMax"/>
          <c:max val="20"/>
          <c:min val="-15"/>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crossAx val="377195744"/>
        <c:crosses val="max"/>
        <c:crossBetween val="between"/>
      </c:valAx>
      <c:dateAx>
        <c:axId val="377195744"/>
        <c:scaling>
          <c:orientation val="minMax"/>
        </c:scaling>
        <c:delete val="1"/>
        <c:axPos val="b"/>
        <c:numFmt formatCode="m/d/yyyy" sourceLinked="1"/>
        <c:majorTickMark val="out"/>
        <c:minorTickMark val="none"/>
        <c:tickLblPos val="none"/>
        <c:crossAx val="377195352"/>
        <c:crosses val="autoZero"/>
        <c:auto val="1"/>
        <c:lblOffset val="100"/>
        <c:baseTimeUnit val="years"/>
      </c:dateAx>
      <c:spPr>
        <a:noFill/>
      </c:spPr>
    </c:plotArea>
    <c:legend>
      <c:legendPos val="b"/>
      <c:layout>
        <c:manualLayout>
          <c:xMode val="edge"/>
          <c:yMode val="edge"/>
          <c:x val="0"/>
          <c:y val="0.9125931120461277"/>
          <c:w val="1"/>
          <c:h val="8.3494623655913966E-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69387564282378844"/>
        </c:manualLayout>
      </c:layout>
      <c:barChart>
        <c:barDir val="col"/>
        <c:grouping val="clustered"/>
        <c:varyColors val="0"/>
        <c:ser>
          <c:idx val="0"/>
          <c:order val="0"/>
          <c:tx>
            <c:strRef>
              <c:f>'c1-7'!$B$16</c:f>
              <c:strCache>
                <c:ptCount val="1"/>
                <c:pt idx="0">
                  <c:v>Export market share</c:v>
                </c:pt>
              </c:strCache>
            </c:strRef>
          </c:tx>
          <c:spPr>
            <a:solidFill>
              <a:schemeClr val="bg2"/>
            </a:solidFill>
          </c:spPr>
          <c:invertIfNegative val="0"/>
          <c:cat>
            <c:numRef>
              <c:f>'c1-7'!$A$19:$A$34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'c1-7'!$B$19:$B$34</c:f>
              <c:numCache>
                <c:formatCode>0.0</c:formatCode>
                <c:ptCount val="16"/>
                <c:pt idx="0">
                  <c:v>4.4727222218909866</c:v>
                </c:pt>
                <c:pt idx="1">
                  <c:v>0.56164820046610231</c:v>
                </c:pt>
                <c:pt idx="2">
                  <c:v>7.8313704238451756</c:v>
                </c:pt>
                <c:pt idx="3">
                  <c:v>5.1262939992507022</c:v>
                </c:pt>
                <c:pt idx="4">
                  <c:v>6.6124087031794794</c:v>
                </c:pt>
                <c:pt idx="5">
                  <c:v>4.6656073539869105</c:v>
                </c:pt>
                <c:pt idx="6">
                  <c:v>3.7331983453460857</c:v>
                </c:pt>
                <c:pt idx="7">
                  <c:v>4.6373011331526257</c:v>
                </c:pt>
                <c:pt idx="8">
                  <c:v>-1.256613570007147</c:v>
                </c:pt>
                <c:pt idx="9">
                  <c:v>-1.6507142382795159</c:v>
                </c:pt>
                <c:pt idx="10">
                  <c:v>-2.7715730406864445</c:v>
                </c:pt>
                <c:pt idx="11">
                  <c:v>4.2887320549619972</c:v>
                </c:pt>
                <c:pt idx="12">
                  <c:v>3.8719021502774709</c:v>
                </c:pt>
                <c:pt idx="13">
                  <c:v>6.6851386050475803</c:v>
                </c:pt>
                <c:pt idx="14">
                  <c:v>2.8609351209931972</c:v>
                </c:pt>
                <c:pt idx="15">
                  <c:v>2.6936446786084183</c:v>
                </c:pt>
              </c:numCache>
            </c:numRef>
          </c:val>
        </c:ser>
        <c:dLbls>
          <c:showLegendKey val="0"/>
          <c:showVal val="0"/>
          <c:showCatName val="0"/>
          <c:showSerName val="0"/>
          <c:showPercent val="0"/>
          <c:showBubbleSize val="0"/>
        </c:dLbls>
        <c:gapWidth val="50"/>
        <c:axId val="377196528"/>
        <c:axId val="377196920"/>
      </c:barChart>
      <c:lineChart>
        <c:grouping val="standard"/>
        <c:varyColors val="0"/>
        <c:ser>
          <c:idx val="1"/>
          <c:order val="1"/>
          <c:tx>
            <c:strRef>
              <c:f>'c1-7'!$C$16</c:f>
              <c:strCache>
                <c:ptCount val="1"/>
                <c:pt idx="0">
                  <c:v>Export</c:v>
                </c:pt>
              </c:strCache>
            </c:strRef>
          </c:tx>
          <c:spPr>
            <a:ln>
              <a:solidFill>
                <a:srgbClr val="9C0000"/>
              </a:solidFill>
            </a:ln>
          </c:spPr>
          <c:marker>
            <c:symbol val="none"/>
          </c:marker>
          <c:cat>
            <c:numRef>
              <c:f>'c1-7'!$A$19:$A$34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'c1-7'!$C$19:$C$34</c:f>
              <c:numCache>
                <c:formatCode>0.0</c:formatCode>
                <c:ptCount val="16"/>
                <c:pt idx="0">
                  <c:v>5.7561564842672226</c:v>
                </c:pt>
                <c:pt idx="1">
                  <c:v>6.283285181273655</c:v>
                </c:pt>
                <c:pt idx="2">
                  <c:v>17.951249476071453</c:v>
                </c:pt>
                <c:pt idx="3">
                  <c:v>12.884000755465522</c:v>
                </c:pt>
                <c:pt idx="4">
                  <c:v>19.5408440094063</c:v>
                </c:pt>
                <c:pt idx="5">
                  <c:v>16.113735779027394</c:v>
                </c:pt>
                <c:pt idx="6">
                  <c:v>6.9036120083308958</c:v>
                </c:pt>
                <c:pt idx="7">
                  <c:v>-11.407099780187792</c:v>
                </c:pt>
                <c:pt idx="8">
                  <c:v>11.321930633960548</c:v>
                </c:pt>
                <c:pt idx="9">
                  <c:v>6.5633602415192485</c:v>
                </c:pt>
                <c:pt idx="10">
                  <c:v>-1.7922078207854781</c:v>
                </c:pt>
                <c:pt idx="11">
                  <c:v>6.3892552623910461</c:v>
                </c:pt>
                <c:pt idx="12">
                  <c:v>7.5743438932335465</c:v>
                </c:pt>
                <c:pt idx="13">
                  <c:v>8.6379226858855702</c:v>
                </c:pt>
                <c:pt idx="14">
                  <c:v>6.3490000000000038</c:v>
                </c:pt>
                <c:pt idx="15">
                  <c:v>6.629800000000003</c:v>
                </c:pt>
              </c:numCache>
            </c:numRef>
          </c:val>
          <c:smooth val="0"/>
        </c:ser>
        <c:dLbls>
          <c:showLegendKey val="0"/>
          <c:showVal val="0"/>
          <c:showCatName val="0"/>
          <c:showSerName val="0"/>
          <c:showPercent val="0"/>
          <c:showBubbleSize val="0"/>
        </c:dLbls>
        <c:marker val="1"/>
        <c:smooth val="0"/>
        <c:axId val="377196528"/>
        <c:axId val="377196920"/>
      </c:lineChart>
      <c:lineChart>
        <c:grouping val="standard"/>
        <c:varyColors val="0"/>
        <c:ser>
          <c:idx val="2"/>
          <c:order val="2"/>
          <c:tx>
            <c:strRef>
              <c:f>'c1-7'!$D$16</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'c1-7'!$A$19:$A$34</c:f>
              <c:numCache>
                <c:formatCode>m/d/yyyy</c:formatCode>
                <c:ptCount val="16"/>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numCache>
            </c:numRef>
          </c:cat>
          <c:val>
            <c:numRef>
              <c:f>'c1-7'!$D$19:$D$34</c:f>
              <c:numCache>
                <c:formatCode>0.0</c:formatCode>
                <c:ptCount val="16"/>
                <c:pt idx="0">
                  <c:v>1.3167131456480199</c:v>
                </c:pt>
                <c:pt idx="1">
                  <c:v>5.7431809628691823</c:v>
                </c:pt>
                <c:pt idx="2">
                  <c:v>9.511143821587968</c:v>
                </c:pt>
                <c:pt idx="3">
                  <c:v>7.3550930942883639</c:v>
                </c:pt>
                <c:pt idx="4">
                  <c:v>12.111013457544452</c:v>
                </c:pt>
                <c:pt idx="5">
                  <c:v>11.050984434538133</c:v>
                </c:pt>
                <c:pt idx="6">
                  <c:v>3.2223554396665293</c:v>
                </c:pt>
                <c:pt idx="7">
                  <c:v>-15.122504661931849</c:v>
                </c:pt>
                <c:pt idx="8">
                  <c:v>12.817299167933108</c:v>
                </c:pt>
                <c:pt idx="9">
                  <c:v>8.4576411527605337</c:v>
                </c:pt>
                <c:pt idx="10">
                  <c:v>1.0165045389272009</c:v>
                </c:pt>
                <c:pt idx="11">
                  <c:v>2.0186513100695436</c:v>
                </c:pt>
                <c:pt idx="12">
                  <c:v>3.5948311073956525</c:v>
                </c:pt>
                <c:pt idx="13">
                  <c:v>1.8486058948933106</c:v>
                </c:pt>
                <c:pt idx="14">
                  <c:v>3.3649539133538937</c:v>
                </c:pt>
                <c:pt idx="15">
                  <c:v>3.8481951264395491</c:v>
                </c:pt>
              </c:numCache>
            </c:numRef>
          </c:val>
          <c:smooth val="0"/>
        </c:ser>
        <c:dLbls>
          <c:showLegendKey val="0"/>
          <c:showVal val="0"/>
          <c:showCatName val="0"/>
          <c:showSerName val="0"/>
          <c:showPercent val="0"/>
          <c:showBubbleSize val="0"/>
        </c:dLbls>
        <c:marker val="1"/>
        <c:smooth val="0"/>
        <c:axId val="377197704"/>
        <c:axId val="377197312"/>
      </c:lineChart>
      <c:dateAx>
        <c:axId val="377196528"/>
        <c:scaling>
          <c:orientation val="minMax"/>
          <c:max val="42736"/>
          <c:min val="37257"/>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hu-HU"/>
          </a:p>
        </c:txPr>
        <c:crossAx val="377196920"/>
        <c:crossesAt val="0"/>
        <c:auto val="1"/>
        <c:lblOffset val="100"/>
        <c:baseTimeUnit val="years"/>
        <c:majorUnit val="2"/>
        <c:majorTimeUnit val="years"/>
        <c:minorUnit val="1"/>
        <c:minorTimeUnit val="years"/>
      </c:dateAx>
      <c:valAx>
        <c:axId val="377196920"/>
        <c:scaling>
          <c:orientation val="minMax"/>
          <c:max val="20"/>
          <c:min val="-15"/>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8.9122807017543867E-2"/>
              <c:y val="1.1364344709366612E-3"/>
            </c:manualLayout>
          </c:layout>
          <c:overlay val="0"/>
        </c:title>
        <c:numFmt formatCode="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377196528"/>
        <c:crosses val="autoZero"/>
        <c:crossBetween val="between"/>
      </c:valAx>
      <c:valAx>
        <c:axId val="377197312"/>
        <c:scaling>
          <c:orientation val="minMax"/>
          <c:max val="20"/>
          <c:min val="-15"/>
        </c:scaling>
        <c:delete val="0"/>
        <c:axPos val="r"/>
        <c:title>
          <c:tx>
            <c:rich>
              <a:bodyPr rot="0" vert="horz"/>
              <a:lstStyle/>
              <a:p>
                <a:pPr>
                  <a:defRPr/>
                </a:pPr>
                <a:r>
                  <a:rPr lang="hu-HU"/>
                  <a:t>Per</a:t>
                </a:r>
                <a:r>
                  <a:rPr lang="hu-HU" baseline="0"/>
                  <a:t> cent</a:t>
                </a:r>
                <a:endParaRPr lang="hu-HU"/>
              </a:p>
            </c:rich>
          </c:tx>
          <c:layout>
            <c:manualLayout>
              <c:xMode val="edge"/>
              <c:yMode val="edge"/>
              <c:x val="0.75080844934142554"/>
              <c:y val="1.1362847222222419E-3"/>
            </c:manualLayout>
          </c:layout>
          <c:overlay val="0"/>
        </c:title>
        <c:numFmt formatCode="0" sourceLinked="0"/>
        <c:majorTickMark val="out"/>
        <c:minorTickMark val="none"/>
        <c:tickLblPos val="nextTo"/>
        <c:crossAx val="377197704"/>
        <c:crosses val="max"/>
        <c:crossBetween val="between"/>
      </c:valAx>
      <c:dateAx>
        <c:axId val="377197704"/>
        <c:scaling>
          <c:orientation val="minMax"/>
        </c:scaling>
        <c:delete val="1"/>
        <c:axPos val="b"/>
        <c:numFmt formatCode="m/d/yyyy" sourceLinked="1"/>
        <c:majorTickMark val="out"/>
        <c:minorTickMark val="none"/>
        <c:tickLblPos val="none"/>
        <c:crossAx val="377197312"/>
        <c:crosses val="autoZero"/>
        <c:auto val="1"/>
        <c:lblOffset val="100"/>
        <c:baseTimeUnit val="years"/>
      </c:dateAx>
      <c:spPr>
        <a:noFill/>
      </c:spPr>
    </c:plotArea>
    <c:legend>
      <c:legendPos val="b"/>
      <c:layout>
        <c:manualLayout>
          <c:xMode val="edge"/>
          <c:yMode val="edge"/>
          <c:x val="0"/>
          <c:y val="0.9125931120461277"/>
          <c:w val="1"/>
          <c:h val="8.3494623655913966E-2"/>
        </c:manualLayout>
      </c:layout>
      <c:overlay val="0"/>
    </c:legend>
    <c:plotVisOnly val="1"/>
    <c:dispBlanksAs val="gap"/>
    <c:showDLblsOverMax val="0"/>
  </c:chart>
  <c:spPr>
    <a:solidFill>
      <a:schemeClr val="bg1"/>
    </a:solid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0635373263888891"/>
        </c:manualLayout>
      </c:layout>
      <c:barChart>
        <c:barDir val="col"/>
        <c:grouping val="stacked"/>
        <c:varyColors val="0"/>
        <c:ser>
          <c:idx val="0"/>
          <c:order val="0"/>
          <c:tx>
            <c:strRef>
              <c:f>'c1-8'!$C$14</c:f>
              <c:strCache>
                <c:ptCount val="1"/>
                <c:pt idx="0">
                  <c:v>Lakosság végső fogyasztása</c:v>
                </c:pt>
              </c:strCache>
            </c:strRef>
          </c:tx>
          <c:spPr>
            <a:solidFill>
              <a:srgbClr val="9C0000"/>
            </a:solidFill>
            <a:ln>
              <a:noFill/>
            </a:ln>
          </c:spPr>
          <c:invertIfNegative val="0"/>
          <c:cat>
            <c:strRef>
              <c:f>'c1-8'!$A$16:$A$30</c:f>
              <c:strCache>
                <c:ptCount val="15"/>
                <c:pt idx="0">
                  <c:v>2013.I.</c:v>
                </c:pt>
                <c:pt idx="1">
                  <c:v>2013.II.</c:v>
                </c:pt>
                <c:pt idx="2">
                  <c:v>2013.III.</c:v>
                </c:pt>
                <c:pt idx="3">
                  <c:v>2013.IV.</c:v>
                </c:pt>
                <c:pt idx="4">
                  <c:v>2014.I.</c:v>
                </c:pt>
                <c:pt idx="5">
                  <c:v>2014.II.</c:v>
                </c:pt>
                <c:pt idx="6">
                  <c:v>2014.III.</c:v>
                </c:pt>
                <c:pt idx="7">
                  <c:v>2014.IV.</c:v>
                </c:pt>
                <c:pt idx="8">
                  <c:v>2015.I.</c:v>
                </c:pt>
                <c:pt idx="9">
                  <c:v>2015.II.</c:v>
                </c:pt>
                <c:pt idx="10">
                  <c:v>2015.III.</c:v>
                </c:pt>
                <c:pt idx="12">
                  <c:v>2015</c:v>
                </c:pt>
                <c:pt idx="13">
                  <c:v>2016</c:v>
                </c:pt>
                <c:pt idx="14">
                  <c:v>2017</c:v>
                </c:pt>
              </c:strCache>
            </c:strRef>
          </c:cat>
          <c:val>
            <c:numRef>
              <c:f>'c1-8'!$C$16:$C$30</c:f>
              <c:numCache>
                <c:formatCode>0.0</c:formatCode>
                <c:ptCount val="15"/>
                <c:pt idx="0">
                  <c:v>-0.28264391042185394</c:v>
                </c:pt>
                <c:pt idx="1">
                  <c:v>0.3452549146598855</c:v>
                </c:pt>
                <c:pt idx="2">
                  <c:v>0.79039016276550778</c:v>
                </c:pt>
                <c:pt idx="3">
                  <c:v>0.55734089685983934</c:v>
                </c:pt>
                <c:pt idx="4">
                  <c:v>0.60391042247200799</c:v>
                </c:pt>
                <c:pt idx="5">
                  <c:v>0.89770145198827744</c:v>
                </c:pt>
                <c:pt idx="6">
                  <c:v>0.98199433092471133</c:v>
                </c:pt>
                <c:pt idx="7">
                  <c:v>1.3287082601174112</c:v>
                </c:pt>
                <c:pt idx="8">
                  <c:v>1.2902544999226553</c:v>
                </c:pt>
                <c:pt idx="9">
                  <c:v>1.377383353489543</c:v>
                </c:pt>
                <c:pt idx="10">
                  <c:v>1.6959207219453767</c:v>
                </c:pt>
                <c:pt idx="12">
                  <c:v>1.4637980642342587</c:v>
                </c:pt>
                <c:pt idx="13">
                  <c:v>1.6057956470218591</c:v>
                </c:pt>
                <c:pt idx="14">
                  <c:v>1.3296233925265761</c:v>
                </c:pt>
              </c:numCache>
            </c:numRef>
          </c:val>
        </c:ser>
        <c:ser>
          <c:idx val="1"/>
          <c:order val="1"/>
          <c:tx>
            <c:strRef>
              <c:f>'c1-8'!$D$14</c:f>
              <c:strCache>
                <c:ptCount val="1"/>
                <c:pt idx="0">
                  <c:v>Közösségi fogyasztás</c:v>
                </c:pt>
              </c:strCache>
            </c:strRef>
          </c:tx>
          <c:spPr>
            <a:solidFill>
              <a:schemeClr val="accent6"/>
            </a:solidFill>
          </c:spPr>
          <c:invertIfNegative val="0"/>
          <c:cat>
            <c:strRef>
              <c:f>'c1-8'!$A$16:$A$30</c:f>
              <c:strCache>
                <c:ptCount val="15"/>
                <c:pt idx="0">
                  <c:v>2013.I.</c:v>
                </c:pt>
                <c:pt idx="1">
                  <c:v>2013.II.</c:v>
                </c:pt>
                <c:pt idx="2">
                  <c:v>2013.III.</c:v>
                </c:pt>
                <c:pt idx="3">
                  <c:v>2013.IV.</c:v>
                </c:pt>
                <c:pt idx="4">
                  <c:v>2014.I.</c:v>
                </c:pt>
                <c:pt idx="5">
                  <c:v>2014.II.</c:v>
                </c:pt>
                <c:pt idx="6">
                  <c:v>2014.III.</c:v>
                </c:pt>
                <c:pt idx="7">
                  <c:v>2014.IV.</c:v>
                </c:pt>
                <c:pt idx="8">
                  <c:v>2015.I.</c:v>
                </c:pt>
                <c:pt idx="9">
                  <c:v>2015.II.</c:v>
                </c:pt>
                <c:pt idx="10">
                  <c:v>2015.III.</c:v>
                </c:pt>
                <c:pt idx="12">
                  <c:v>2015</c:v>
                </c:pt>
                <c:pt idx="13">
                  <c:v>2016</c:v>
                </c:pt>
                <c:pt idx="14">
                  <c:v>2017</c:v>
                </c:pt>
              </c:strCache>
            </c:strRef>
          </c:cat>
          <c:val>
            <c:numRef>
              <c:f>'c1-8'!$D$16:$D$30</c:f>
              <c:numCache>
                <c:formatCode>0.0</c:formatCode>
                <c:ptCount val="15"/>
                <c:pt idx="0">
                  <c:v>0.25714027614187523</c:v>
                </c:pt>
                <c:pt idx="1">
                  <c:v>0.31583240578438293</c:v>
                </c:pt>
                <c:pt idx="2">
                  <c:v>0.27886806368670741</c:v>
                </c:pt>
                <c:pt idx="3">
                  <c:v>0.34361199415792354</c:v>
                </c:pt>
                <c:pt idx="4">
                  <c:v>0.69439478080930561</c:v>
                </c:pt>
                <c:pt idx="5">
                  <c:v>0.55947708700965482</c:v>
                </c:pt>
                <c:pt idx="6">
                  <c:v>0.55385100737485649</c:v>
                </c:pt>
                <c:pt idx="7">
                  <c:v>0.50221219341160217</c:v>
                </c:pt>
                <c:pt idx="8">
                  <c:v>-0.37242719620402109</c:v>
                </c:pt>
                <c:pt idx="9">
                  <c:v>-0.26514745343582508</c:v>
                </c:pt>
                <c:pt idx="10">
                  <c:v>1.5078795403196187E-2</c:v>
                </c:pt>
                <c:pt idx="12">
                  <c:v>3.1442619801982548E-2</c:v>
                </c:pt>
                <c:pt idx="13">
                  <c:v>4.550544107916487E-2</c:v>
                </c:pt>
                <c:pt idx="14">
                  <c:v>8.4029952104859834E-2</c:v>
                </c:pt>
              </c:numCache>
            </c:numRef>
          </c:val>
        </c:ser>
        <c:ser>
          <c:idx val="2"/>
          <c:order val="2"/>
          <c:tx>
            <c:strRef>
              <c:f>'c1-8'!$E$14</c:f>
              <c:strCache>
                <c:ptCount val="1"/>
                <c:pt idx="0">
                  <c:v>Bruttó állóeszköz-felhalmozás</c:v>
                </c:pt>
              </c:strCache>
            </c:strRef>
          </c:tx>
          <c:spPr>
            <a:solidFill>
              <a:schemeClr val="accent6">
                <a:lumMod val="50000"/>
              </a:schemeClr>
            </a:solidFill>
            <a:ln>
              <a:noFill/>
            </a:ln>
          </c:spPr>
          <c:invertIfNegative val="0"/>
          <c:cat>
            <c:strRef>
              <c:f>'c1-8'!$A$16:$A$30</c:f>
              <c:strCache>
                <c:ptCount val="15"/>
                <c:pt idx="0">
                  <c:v>2013.I.</c:v>
                </c:pt>
                <c:pt idx="1">
                  <c:v>2013.II.</c:v>
                </c:pt>
                <c:pt idx="2">
                  <c:v>2013.III.</c:v>
                </c:pt>
                <c:pt idx="3">
                  <c:v>2013.IV.</c:v>
                </c:pt>
                <c:pt idx="4">
                  <c:v>2014.I.</c:v>
                </c:pt>
                <c:pt idx="5">
                  <c:v>2014.II.</c:v>
                </c:pt>
                <c:pt idx="6">
                  <c:v>2014.III.</c:v>
                </c:pt>
                <c:pt idx="7">
                  <c:v>2014.IV.</c:v>
                </c:pt>
                <c:pt idx="8">
                  <c:v>2015.I.</c:v>
                </c:pt>
                <c:pt idx="9">
                  <c:v>2015.II.</c:v>
                </c:pt>
                <c:pt idx="10">
                  <c:v>2015.III.</c:v>
                </c:pt>
                <c:pt idx="12">
                  <c:v>2015</c:v>
                </c:pt>
                <c:pt idx="13">
                  <c:v>2016</c:v>
                </c:pt>
                <c:pt idx="14">
                  <c:v>2017</c:v>
                </c:pt>
              </c:strCache>
            </c:strRef>
          </c:cat>
          <c:val>
            <c:numRef>
              <c:f>'c1-8'!$E$16:$E$30</c:f>
              <c:numCache>
                <c:formatCode>0.0</c:formatCode>
                <c:ptCount val="15"/>
                <c:pt idx="0">
                  <c:v>-0.32014367952642586</c:v>
                </c:pt>
                <c:pt idx="1">
                  <c:v>1.0104000879360171</c:v>
                </c:pt>
                <c:pt idx="2">
                  <c:v>1.937013143537351</c:v>
                </c:pt>
                <c:pt idx="3">
                  <c:v>3.0767503914185754</c:v>
                </c:pt>
                <c:pt idx="4">
                  <c:v>3.7769491313161438</c:v>
                </c:pt>
                <c:pt idx="5">
                  <c:v>2.8220612293298601</c:v>
                </c:pt>
                <c:pt idx="6">
                  <c:v>2.071563721556525</c:v>
                </c:pt>
                <c:pt idx="7">
                  <c:v>0.85857841129590351</c:v>
                </c:pt>
                <c:pt idx="8">
                  <c:v>0.42609603397224016</c:v>
                </c:pt>
                <c:pt idx="9">
                  <c:v>0.68078397247118638</c:v>
                </c:pt>
                <c:pt idx="10">
                  <c:v>0.52718357350704037</c:v>
                </c:pt>
                <c:pt idx="12">
                  <c:v>1.5645001183724099E-3</c:v>
                </c:pt>
                <c:pt idx="13">
                  <c:v>-0.40939921045199379</c:v>
                </c:pt>
                <c:pt idx="14">
                  <c:v>0.73079148200863686</c:v>
                </c:pt>
              </c:numCache>
            </c:numRef>
          </c:val>
        </c:ser>
        <c:ser>
          <c:idx val="3"/>
          <c:order val="3"/>
          <c:tx>
            <c:strRef>
              <c:f>'c1-8'!$F$14</c:f>
              <c:strCache>
                <c:ptCount val="1"/>
                <c:pt idx="0">
                  <c:v>Készletváltozás</c:v>
                </c:pt>
              </c:strCache>
            </c:strRef>
          </c:tx>
          <c:spPr>
            <a:solidFill>
              <a:schemeClr val="bg2">
                <a:lumMod val="60000"/>
                <a:lumOff val="40000"/>
              </a:schemeClr>
            </a:solidFill>
            <a:ln>
              <a:noFill/>
            </a:ln>
          </c:spPr>
          <c:invertIfNegative val="0"/>
          <c:cat>
            <c:strRef>
              <c:f>'c1-8'!$A$16:$A$30</c:f>
              <c:strCache>
                <c:ptCount val="15"/>
                <c:pt idx="0">
                  <c:v>2013.I.</c:v>
                </c:pt>
                <c:pt idx="1">
                  <c:v>2013.II.</c:v>
                </c:pt>
                <c:pt idx="2">
                  <c:v>2013.III.</c:v>
                </c:pt>
                <c:pt idx="3">
                  <c:v>2013.IV.</c:v>
                </c:pt>
                <c:pt idx="4">
                  <c:v>2014.I.</c:v>
                </c:pt>
                <c:pt idx="5">
                  <c:v>2014.II.</c:v>
                </c:pt>
                <c:pt idx="6">
                  <c:v>2014.III.</c:v>
                </c:pt>
                <c:pt idx="7">
                  <c:v>2014.IV.</c:v>
                </c:pt>
                <c:pt idx="8">
                  <c:v>2015.I.</c:v>
                </c:pt>
                <c:pt idx="9">
                  <c:v>2015.II.</c:v>
                </c:pt>
                <c:pt idx="10">
                  <c:v>2015.III.</c:v>
                </c:pt>
                <c:pt idx="12">
                  <c:v>2015</c:v>
                </c:pt>
                <c:pt idx="13">
                  <c:v>2016</c:v>
                </c:pt>
                <c:pt idx="14">
                  <c:v>2017</c:v>
                </c:pt>
              </c:strCache>
            </c:strRef>
          </c:cat>
          <c:val>
            <c:numRef>
              <c:f>'c1-8'!$F$16:$F$30</c:f>
              <c:numCache>
                <c:formatCode>0.0</c:formatCode>
                <c:ptCount val="15"/>
                <c:pt idx="0">
                  <c:v>1.4080700626231457E-2</c:v>
                </c:pt>
                <c:pt idx="1">
                  <c:v>1.6624247980158817</c:v>
                </c:pt>
                <c:pt idx="2">
                  <c:v>-1.9969895427092248</c:v>
                </c:pt>
                <c:pt idx="3">
                  <c:v>-1.8481689581374852</c:v>
                </c:pt>
                <c:pt idx="4">
                  <c:v>-1.5342509163044062</c:v>
                </c:pt>
                <c:pt idx="5">
                  <c:v>-0.19042149855894674</c:v>
                </c:pt>
                <c:pt idx="6">
                  <c:v>1.4945178795341474</c:v>
                </c:pt>
                <c:pt idx="7">
                  <c:v>-0.40659732801867321</c:v>
                </c:pt>
                <c:pt idx="8">
                  <c:v>-0.67067001285374506</c:v>
                </c:pt>
                <c:pt idx="9">
                  <c:v>-0.41242902525722247</c:v>
                </c:pt>
                <c:pt idx="10">
                  <c:v>0.30601858170395735</c:v>
                </c:pt>
                <c:pt idx="12">
                  <c:v>-0.20340782270991176</c:v>
                </c:pt>
                <c:pt idx="13">
                  <c:v>0.33117190038349942</c:v>
                </c:pt>
                <c:pt idx="14">
                  <c:v>7.2341752996456258E-3</c:v>
                </c:pt>
              </c:numCache>
            </c:numRef>
          </c:val>
        </c:ser>
        <c:ser>
          <c:idx val="4"/>
          <c:order val="4"/>
          <c:tx>
            <c:strRef>
              <c:f>'c1-8'!$G$14</c:f>
              <c:strCache>
                <c:ptCount val="1"/>
                <c:pt idx="0">
                  <c:v>Nettó export</c:v>
                </c:pt>
              </c:strCache>
            </c:strRef>
          </c:tx>
          <c:spPr>
            <a:solidFill>
              <a:schemeClr val="bg2">
                <a:lumMod val="75000"/>
              </a:schemeClr>
            </a:solidFill>
            <a:ln>
              <a:noFill/>
            </a:ln>
          </c:spPr>
          <c:invertIfNegative val="0"/>
          <c:cat>
            <c:strRef>
              <c:f>'c1-8'!$A$16:$A$30</c:f>
              <c:strCache>
                <c:ptCount val="15"/>
                <c:pt idx="0">
                  <c:v>2013.I.</c:v>
                </c:pt>
                <c:pt idx="1">
                  <c:v>2013.II.</c:v>
                </c:pt>
                <c:pt idx="2">
                  <c:v>2013.III.</c:v>
                </c:pt>
                <c:pt idx="3">
                  <c:v>2013.IV.</c:v>
                </c:pt>
                <c:pt idx="4">
                  <c:v>2014.I.</c:v>
                </c:pt>
                <c:pt idx="5">
                  <c:v>2014.II.</c:v>
                </c:pt>
                <c:pt idx="6">
                  <c:v>2014.III.</c:v>
                </c:pt>
                <c:pt idx="7">
                  <c:v>2014.IV.</c:v>
                </c:pt>
                <c:pt idx="8">
                  <c:v>2015.I.</c:v>
                </c:pt>
                <c:pt idx="9">
                  <c:v>2015.II.</c:v>
                </c:pt>
                <c:pt idx="10">
                  <c:v>2015.III.</c:v>
                </c:pt>
                <c:pt idx="12">
                  <c:v>2015</c:v>
                </c:pt>
                <c:pt idx="13">
                  <c:v>2016</c:v>
                </c:pt>
                <c:pt idx="14">
                  <c:v>2017</c:v>
                </c:pt>
              </c:strCache>
            </c:strRef>
          </c:cat>
          <c:val>
            <c:numRef>
              <c:f>'c1-8'!$G$16:$G$30</c:f>
              <c:numCache>
                <c:formatCode>0.0</c:formatCode>
                <c:ptCount val="15"/>
                <c:pt idx="0">
                  <c:v>0.96648999321151974</c:v>
                </c:pt>
                <c:pt idx="1">
                  <c:v>-1.8065578475571185</c:v>
                </c:pt>
                <c:pt idx="2">
                  <c:v>1.3525357824437965</c:v>
                </c:pt>
                <c:pt idx="3">
                  <c:v>1.4562749001363473</c:v>
                </c:pt>
                <c:pt idx="4">
                  <c:v>0.11440449584147316</c:v>
                </c:pt>
                <c:pt idx="5">
                  <c:v>-6.36442985754746E-2</c:v>
                </c:pt>
                <c:pt idx="6">
                  <c:v>-1.4935505100002899</c:v>
                </c:pt>
                <c:pt idx="7">
                  <c:v>0.8921380172441955</c:v>
                </c:pt>
                <c:pt idx="8">
                  <c:v>2.7091506061406845</c:v>
                </c:pt>
                <c:pt idx="9">
                  <c:v>1.3715609115066325</c:v>
                </c:pt>
                <c:pt idx="10">
                  <c:v>4.2399714954948209E-3</c:v>
                </c:pt>
                <c:pt idx="12">
                  <c:v>1.6621856581160648</c:v>
                </c:pt>
                <c:pt idx="13">
                  <c:v>0.95053219723057747</c:v>
                </c:pt>
                <c:pt idx="14">
                  <c:v>0.80137544969936869</c:v>
                </c:pt>
              </c:numCache>
            </c:numRef>
          </c:val>
        </c:ser>
        <c:dLbls>
          <c:showLegendKey val="0"/>
          <c:showVal val="0"/>
          <c:showCatName val="0"/>
          <c:showSerName val="0"/>
          <c:showPercent val="0"/>
          <c:showBubbleSize val="0"/>
        </c:dLbls>
        <c:gapWidth val="50"/>
        <c:overlap val="100"/>
        <c:axId val="377198488"/>
        <c:axId val="377198880"/>
      </c:barChart>
      <c:lineChart>
        <c:grouping val="standard"/>
        <c:varyColors val="0"/>
        <c:ser>
          <c:idx val="5"/>
          <c:order val="5"/>
          <c:tx>
            <c:strRef>
              <c:f>'c1-8'!$H$14</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dPt>
          <c:dPt>
            <c:idx val="9"/>
            <c:bubble3D val="0"/>
            <c:spPr>
              <a:ln w="28575">
                <a:solidFill>
                  <a:prstClr val="black"/>
                </a:solidFill>
              </a:ln>
            </c:spPr>
          </c:dPt>
          <c:dPt>
            <c:idx val="10"/>
            <c:bubble3D val="0"/>
            <c:spPr>
              <a:ln w="28575">
                <a:solidFill>
                  <a:prstClr val="black"/>
                </a:solidFill>
              </a:ln>
            </c:spPr>
          </c:dPt>
          <c:dPt>
            <c:idx val="11"/>
            <c:marker>
              <c:symbol val="circle"/>
              <c:size val="5"/>
              <c:spPr>
                <a:solidFill>
                  <a:schemeClr val="tx1"/>
                </a:solidFill>
                <a:ln>
                  <a:solidFill>
                    <a:schemeClr val="tx1"/>
                  </a:solidFill>
                </a:ln>
              </c:spPr>
            </c:marker>
            <c:bubble3D val="0"/>
            <c:spPr>
              <a:ln w="28575">
                <a:noFill/>
              </a:ln>
            </c:spPr>
          </c:dPt>
          <c:dPt>
            <c:idx val="12"/>
            <c:marker>
              <c:symbol val="circle"/>
              <c:size val="5"/>
              <c:spPr>
                <a:solidFill>
                  <a:sysClr val="windowText" lastClr="000000"/>
                </a:solidFill>
                <a:ln>
                  <a:solidFill>
                    <a:schemeClr val="tx1"/>
                  </a:solidFill>
                </a:ln>
              </c:spPr>
            </c:marker>
            <c:bubble3D val="0"/>
            <c:spPr>
              <a:ln w="28575">
                <a:noFill/>
              </a:ln>
            </c:spPr>
          </c:dPt>
          <c:dPt>
            <c:idx val="13"/>
            <c:marker>
              <c:symbol val="circle"/>
              <c:size val="5"/>
              <c:spPr>
                <a:solidFill>
                  <a:sysClr val="windowText" lastClr="000000"/>
                </a:solidFill>
                <a:ln>
                  <a:solidFill>
                    <a:schemeClr val="tx1"/>
                  </a:solidFill>
                </a:ln>
              </c:spPr>
            </c:marker>
            <c:bubble3D val="0"/>
            <c:spPr>
              <a:ln w="28575">
                <a:noFill/>
              </a:ln>
            </c:spPr>
          </c:dPt>
          <c:dPt>
            <c:idx val="14"/>
            <c:marker>
              <c:symbol val="circle"/>
              <c:size val="5"/>
              <c:spPr>
                <a:solidFill>
                  <a:sysClr val="windowText" lastClr="000000"/>
                </a:solidFill>
                <a:ln>
                  <a:solidFill>
                    <a:schemeClr val="tx1"/>
                  </a:solidFill>
                </a:ln>
              </c:spPr>
            </c:marker>
            <c:bubble3D val="0"/>
            <c:spPr>
              <a:ln w="28575">
                <a:noFill/>
              </a:ln>
            </c:spPr>
          </c:dPt>
          <c:cat>
            <c:strRef>
              <c:f>'c1-8'!$A$16:$A$30</c:f>
              <c:strCache>
                <c:ptCount val="15"/>
                <c:pt idx="0">
                  <c:v>2013.I.</c:v>
                </c:pt>
                <c:pt idx="1">
                  <c:v>2013.II.</c:v>
                </c:pt>
                <c:pt idx="2">
                  <c:v>2013.III.</c:v>
                </c:pt>
                <c:pt idx="3">
                  <c:v>2013.IV.</c:v>
                </c:pt>
                <c:pt idx="4">
                  <c:v>2014.I.</c:v>
                </c:pt>
                <c:pt idx="5">
                  <c:v>2014.II.</c:v>
                </c:pt>
                <c:pt idx="6">
                  <c:v>2014.III.</c:v>
                </c:pt>
                <c:pt idx="7">
                  <c:v>2014.IV.</c:v>
                </c:pt>
                <c:pt idx="8">
                  <c:v>2015.I.</c:v>
                </c:pt>
                <c:pt idx="9">
                  <c:v>2015.II.</c:v>
                </c:pt>
                <c:pt idx="10">
                  <c:v>2015.III.</c:v>
                </c:pt>
                <c:pt idx="12">
                  <c:v>2015</c:v>
                </c:pt>
                <c:pt idx="13">
                  <c:v>2016</c:v>
                </c:pt>
                <c:pt idx="14">
                  <c:v>2017</c:v>
                </c:pt>
              </c:strCache>
            </c:strRef>
          </c:cat>
          <c:val>
            <c:numRef>
              <c:f>'c1-8'!$H$16:$H$30</c:f>
              <c:numCache>
                <c:formatCode>0.0</c:formatCode>
                <c:ptCount val="15"/>
                <c:pt idx="0">
                  <c:v>0.63492338003134663</c:v>
                </c:pt>
                <c:pt idx="1">
                  <c:v>1.5273543588390488</c:v>
                </c:pt>
                <c:pt idx="2">
                  <c:v>2.3618176097241377</c:v>
                </c:pt>
                <c:pt idx="3">
                  <c:v>3.5858092244352004</c:v>
                </c:pt>
                <c:pt idx="4">
                  <c:v>3.6554079141345244</c:v>
                </c:pt>
                <c:pt idx="5">
                  <c:v>4.0251739711933716</c:v>
                </c:pt>
                <c:pt idx="6">
                  <c:v>3.6083764293899505</c:v>
                </c:pt>
                <c:pt idx="7">
                  <c:v>3.1750395540504392</c:v>
                </c:pt>
                <c:pt idx="8">
                  <c:v>3.382403930977814</c:v>
                </c:pt>
                <c:pt idx="9">
                  <c:v>2.7521517587743141</c:v>
                </c:pt>
                <c:pt idx="10">
                  <c:v>2.5484416440550652</c:v>
                </c:pt>
                <c:pt idx="12">
                  <c:v>2.9555799120084107</c:v>
                </c:pt>
                <c:pt idx="13">
                  <c:v>2.5236059752631119</c:v>
                </c:pt>
                <c:pt idx="14">
                  <c:v>2.9530544516390722</c:v>
                </c:pt>
              </c:numCache>
            </c:numRef>
          </c:val>
          <c:smooth val="0"/>
        </c:ser>
        <c:dLbls>
          <c:showLegendKey val="0"/>
          <c:showVal val="0"/>
          <c:showCatName val="0"/>
          <c:showSerName val="0"/>
          <c:showPercent val="0"/>
          <c:showBubbleSize val="0"/>
        </c:dLbls>
        <c:marker val="1"/>
        <c:smooth val="0"/>
        <c:axId val="377199272"/>
        <c:axId val="377199664"/>
      </c:lineChart>
      <c:dateAx>
        <c:axId val="377198488"/>
        <c:scaling>
          <c:orientation val="minMax"/>
          <c:min val="1"/>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hu-HU"/>
          </a:p>
        </c:txPr>
        <c:crossAx val="377198880"/>
        <c:crosses val="autoZero"/>
        <c:auto val="1"/>
        <c:lblOffset val="100"/>
        <c:baseTimeUnit val="years"/>
        <c:majorUnit val="1"/>
        <c:majorTimeUnit val="years"/>
        <c:minorUnit val="1"/>
        <c:minorTimeUnit val="years"/>
      </c:dateAx>
      <c:valAx>
        <c:axId val="377198880"/>
        <c:scaling>
          <c:orientation val="minMax"/>
          <c:max val="6"/>
          <c:min val="-3"/>
        </c:scaling>
        <c:delete val="0"/>
        <c:axPos val="l"/>
        <c:majorGridlines>
          <c:spPr>
            <a:ln>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377198488"/>
        <c:crosses val="autoZero"/>
        <c:crossBetween val="between"/>
        <c:majorUnit val="1"/>
      </c:valAx>
      <c:catAx>
        <c:axId val="377199272"/>
        <c:scaling>
          <c:orientation val="minMax"/>
        </c:scaling>
        <c:delete val="1"/>
        <c:axPos val="b"/>
        <c:numFmt formatCode="General" sourceLinked="1"/>
        <c:majorTickMark val="out"/>
        <c:minorTickMark val="none"/>
        <c:tickLblPos val="none"/>
        <c:crossAx val="377199664"/>
        <c:crosses val="autoZero"/>
        <c:auto val="1"/>
        <c:lblAlgn val="ctr"/>
        <c:lblOffset val="100"/>
        <c:noMultiLvlLbl val="0"/>
      </c:catAx>
      <c:valAx>
        <c:axId val="377199664"/>
        <c:scaling>
          <c:orientation val="minMax"/>
          <c:max val="6"/>
          <c:min val="-3"/>
        </c:scaling>
        <c:delete val="0"/>
        <c:axPos val="r"/>
        <c:numFmt formatCode="0" sourceLinked="0"/>
        <c:majorTickMark val="out"/>
        <c:minorTickMark val="none"/>
        <c:tickLblPos val="nextTo"/>
        <c:txPr>
          <a:bodyPr rot="0" vert="horz"/>
          <a:lstStyle/>
          <a:p>
            <a:pPr>
              <a:defRPr/>
            </a:pPr>
            <a:endParaRPr lang="hu-HU"/>
          </a:p>
        </c:txPr>
        <c:crossAx val="377199272"/>
        <c:crosses val="max"/>
        <c:crossBetween val="between"/>
        <c:majorUnit val="1"/>
      </c:valAx>
      <c:spPr>
        <a:noFill/>
      </c:spPr>
    </c:plotArea>
    <c:legend>
      <c:legendPos val="b"/>
      <c:layout>
        <c:manualLayout>
          <c:xMode val="edge"/>
          <c:yMode val="edge"/>
          <c:x val="0"/>
          <c:y val="0.68166927083333362"/>
          <c:w val="1"/>
          <c:h val="0.31833072916667415"/>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55"/>
          <c:h val="0.40635373263888891"/>
        </c:manualLayout>
      </c:layout>
      <c:barChart>
        <c:barDir val="col"/>
        <c:grouping val="stacked"/>
        <c:varyColors val="0"/>
        <c:ser>
          <c:idx val="0"/>
          <c:order val="0"/>
          <c:tx>
            <c:strRef>
              <c:f>'c1-8'!$C$15</c:f>
              <c:strCache>
                <c:ptCount val="1"/>
                <c:pt idx="0">
                  <c:v>Final consumption of households</c:v>
                </c:pt>
              </c:strCache>
            </c:strRef>
          </c:tx>
          <c:spPr>
            <a:solidFill>
              <a:srgbClr val="9C0000"/>
            </a:solidFill>
            <a:ln>
              <a:noFill/>
            </a:ln>
          </c:spPr>
          <c:invertIfNegative val="0"/>
          <c:cat>
            <c:strRef>
              <c:f>'c1-8'!$B$16:$B$30</c:f>
              <c:strCache>
                <c:ptCount val="15"/>
                <c:pt idx="0">
                  <c:v>2013Q1</c:v>
                </c:pt>
                <c:pt idx="1">
                  <c:v>2013Q2</c:v>
                </c:pt>
                <c:pt idx="2">
                  <c:v>2013Q3</c:v>
                </c:pt>
                <c:pt idx="3">
                  <c:v>2013Q4</c:v>
                </c:pt>
                <c:pt idx="4">
                  <c:v>2014Q1</c:v>
                </c:pt>
                <c:pt idx="5">
                  <c:v>2014Q2</c:v>
                </c:pt>
                <c:pt idx="6">
                  <c:v>2014Q3</c:v>
                </c:pt>
                <c:pt idx="7">
                  <c:v>2014Q4</c:v>
                </c:pt>
                <c:pt idx="8">
                  <c:v>2015Q1</c:v>
                </c:pt>
                <c:pt idx="9">
                  <c:v>2015Q2</c:v>
                </c:pt>
                <c:pt idx="10">
                  <c:v>2015Q3</c:v>
                </c:pt>
                <c:pt idx="12">
                  <c:v>2015</c:v>
                </c:pt>
                <c:pt idx="13">
                  <c:v>2016</c:v>
                </c:pt>
                <c:pt idx="14">
                  <c:v>2017</c:v>
                </c:pt>
              </c:strCache>
            </c:strRef>
          </c:cat>
          <c:val>
            <c:numRef>
              <c:f>'c1-8'!$C$16:$C$30</c:f>
              <c:numCache>
                <c:formatCode>0.0</c:formatCode>
                <c:ptCount val="15"/>
                <c:pt idx="0">
                  <c:v>-0.28264391042185394</c:v>
                </c:pt>
                <c:pt idx="1">
                  <c:v>0.3452549146598855</c:v>
                </c:pt>
                <c:pt idx="2">
                  <c:v>0.79039016276550778</c:v>
                </c:pt>
                <c:pt idx="3">
                  <c:v>0.55734089685983934</c:v>
                </c:pt>
                <c:pt idx="4">
                  <c:v>0.60391042247200799</c:v>
                </c:pt>
                <c:pt idx="5">
                  <c:v>0.89770145198827744</c:v>
                </c:pt>
                <c:pt idx="6">
                  <c:v>0.98199433092471133</c:v>
                </c:pt>
                <c:pt idx="7">
                  <c:v>1.3287082601174112</c:v>
                </c:pt>
                <c:pt idx="8">
                  <c:v>1.2902544999226553</c:v>
                </c:pt>
                <c:pt idx="9">
                  <c:v>1.377383353489543</c:v>
                </c:pt>
                <c:pt idx="10">
                  <c:v>1.6959207219453767</c:v>
                </c:pt>
                <c:pt idx="12">
                  <c:v>1.4637980642342587</c:v>
                </c:pt>
                <c:pt idx="13">
                  <c:v>1.6057956470218591</c:v>
                </c:pt>
                <c:pt idx="14">
                  <c:v>1.3296233925265761</c:v>
                </c:pt>
              </c:numCache>
            </c:numRef>
          </c:val>
        </c:ser>
        <c:ser>
          <c:idx val="1"/>
          <c:order val="1"/>
          <c:tx>
            <c:strRef>
              <c:f>'c1-8'!$D$15</c:f>
              <c:strCache>
                <c:ptCount val="1"/>
                <c:pt idx="0">
                  <c:v>Actual final consumption of government</c:v>
                </c:pt>
              </c:strCache>
            </c:strRef>
          </c:tx>
          <c:spPr>
            <a:solidFill>
              <a:schemeClr val="accent6"/>
            </a:solidFill>
          </c:spPr>
          <c:invertIfNegative val="0"/>
          <c:cat>
            <c:strRef>
              <c:f>'c1-8'!$B$16:$B$30</c:f>
              <c:strCache>
                <c:ptCount val="15"/>
                <c:pt idx="0">
                  <c:v>2013Q1</c:v>
                </c:pt>
                <c:pt idx="1">
                  <c:v>2013Q2</c:v>
                </c:pt>
                <c:pt idx="2">
                  <c:v>2013Q3</c:v>
                </c:pt>
                <c:pt idx="3">
                  <c:v>2013Q4</c:v>
                </c:pt>
                <c:pt idx="4">
                  <c:v>2014Q1</c:v>
                </c:pt>
                <c:pt idx="5">
                  <c:v>2014Q2</c:v>
                </c:pt>
                <c:pt idx="6">
                  <c:v>2014Q3</c:v>
                </c:pt>
                <c:pt idx="7">
                  <c:v>2014Q4</c:v>
                </c:pt>
                <c:pt idx="8">
                  <c:v>2015Q1</c:v>
                </c:pt>
                <c:pt idx="9">
                  <c:v>2015Q2</c:v>
                </c:pt>
                <c:pt idx="10">
                  <c:v>2015Q3</c:v>
                </c:pt>
                <c:pt idx="12">
                  <c:v>2015</c:v>
                </c:pt>
                <c:pt idx="13">
                  <c:v>2016</c:v>
                </c:pt>
                <c:pt idx="14">
                  <c:v>2017</c:v>
                </c:pt>
              </c:strCache>
            </c:strRef>
          </c:cat>
          <c:val>
            <c:numRef>
              <c:f>'c1-8'!$D$16:$D$30</c:f>
              <c:numCache>
                <c:formatCode>0.0</c:formatCode>
                <c:ptCount val="15"/>
                <c:pt idx="0">
                  <c:v>0.25714027614187523</c:v>
                </c:pt>
                <c:pt idx="1">
                  <c:v>0.31583240578438293</c:v>
                </c:pt>
                <c:pt idx="2">
                  <c:v>0.27886806368670741</c:v>
                </c:pt>
                <c:pt idx="3">
                  <c:v>0.34361199415792354</c:v>
                </c:pt>
                <c:pt idx="4">
                  <c:v>0.69439478080930561</c:v>
                </c:pt>
                <c:pt idx="5">
                  <c:v>0.55947708700965482</c:v>
                </c:pt>
                <c:pt idx="6">
                  <c:v>0.55385100737485649</c:v>
                </c:pt>
                <c:pt idx="7">
                  <c:v>0.50221219341160217</c:v>
                </c:pt>
                <c:pt idx="8">
                  <c:v>-0.37242719620402109</c:v>
                </c:pt>
                <c:pt idx="9">
                  <c:v>-0.26514745343582508</c:v>
                </c:pt>
                <c:pt idx="10">
                  <c:v>1.5078795403196187E-2</c:v>
                </c:pt>
                <c:pt idx="12">
                  <c:v>3.1442619801982548E-2</c:v>
                </c:pt>
                <c:pt idx="13">
                  <c:v>4.550544107916487E-2</c:v>
                </c:pt>
                <c:pt idx="14">
                  <c:v>8.4029952104859834E-2</c:v>
                </c:pt>
              </c:numCache>
            </c:numRef>
          </c:val>
        </c:ser>
        <c:ser>
          <c:idx val="2"/>
          <c:order val="2"/>
          <c:tx>
            <c:strRef>
              <c:f>'c1-8'!$E$15</c:f>
              <c:strCache>
                <c:ptCount val="1"/>
                <c:pt idx="0">
                  <c:v>Gross fixed capital formation</c:v>
                </c:pt>
              </c:strCache>
            </c:strRef>
          </c:tx>
          <c:spPr>
            <a:solidFill>
              <a:schemeClr val="accent6">
                <a:lumMod val="50000"/>
              </a:schemeClr>
            </a:solidFill>
            <a:ln>
              <a:noFill/>
            </a:ln>
          </c:spPr>
          <c:invertIfNegative val="0"/>
          <c:cat>
            <c:strRef>
              <c:f>'c1-8'!$B$16:$B$30</c:f>
              <c:strCache>
                <c:ptCount val="15"/>
                <c:pt idx="0">
                  <c:v>2013Q1</c:v>
                </c:pt>
                <c:pt idx="1">
                  <c:v>2013Q2</c:v>
                </c:pt>
                <c:pt idx="2">
                  <c:v>2013Q3</c:v>
                </c:pt>
                <c:pt idx="3">
                  <c:v>2013Q4</c:v>
                </c:pt>
                <c:pt idx="4">
                  <c:v>2014Q1</c:v>
                </c:pt>
                <c:pt idx="5">
                  <c:v>2014Q2</c:v>
                </c:pt>
                <c:pt idx="6">
                  <c:v>2014Q3</c:v>
                </c:pt>
                <c:pt idx="7">
                  <c:v>2014Q4</c:v>
                </c:pt>
                <c:pt idx="8">
                  <c:v>2015Q1</c:v>
                </c:pt>
                <c:pt idx="9">
                  <c:v>2015Q2</c:v>
                </c:pt>
                <c:pt idx="10">
                  <c:v>2015Q3</c:v>
                </c:pt>
                <c:pt idx="12">
                  <c:v>2015</c:v>
                </c:pt>
                <c:pt idx="13">
                  <c:v>2016</c:v>
                </c:pt>
                <c:pt idx="14">
                  <c:v>2017</c:v>
                </c:pt>
              </c:strCache>
            </c:strRef>
          </c:cat>
          <c:val>
            <c:numRef>
              <c:f>'c1-8'!$E$16:$E$30</c:f>
              <c:numCache>
                <c:formatCode>0.0</c:formatCode>
                <c:ptCount val="15"/>
                <c:pt idx="0">
                  <c:v>-0.32014367952642586</c:v>
                </c:pt>
                <c:pt idx="1">
                  <c:v>1.0104000879360171</c:v>
                </c:pt>
                <c:pt idx="2">
                  <c:v>1.937013143537351</c:v>
                </c:pt>
                <c:pt idx="3">
                  <c:v>3.0767503914185754</c:v>
                </c:pt>
                <c:pt idx="4">
                  <c:v>3.7769491313161438</c:v>
                </c:pt>
                <c:pt idx="5">
                  <c:v>2.8220612293298601</c:v>
                </c:pt>
                <c:pt idx="6">
                  <c:v>2.071563721556525</c:v>
                </c:pt>
                <c:pt idx="7">
                  <c:v>0.85857841129590351</c:v>
                </c:pt>
                <c:pt idx="8">
                  <c:v>0.42609603397224016</c:v>
                </c:pt>
                <c:pt idx="9">
                  <c:v>0.68078397247118638</c:v>
                </c:pt>
                <c:pt idx="10">
                  <c:v>0.52718357350704037</c:v>
                </c:pt>
                <c:pt idx="12">
                  <c:v>1.5645001183724099E-3</c:v>
                </c:pt>
                <c:pt idx="13">
                  <c:v>-0.40939921045199379</c:v>
                </c:pt>
                <c:pt idx="14">
                  <c:v>0.73079148200863686</c:v>
                </c:pt>
              </c:numCache>
            </c:numRef>
          </c:val>
        </c:ser>
        <c:ser>
          <c:idx val="3"/>
          <c:order val="3"/>
          <c:tx>
            <c:strRef>
              <c:f>'c1-8'!$F$15</c:f>
              <c:strCache>
                <c:ptCount val="1"/>
                <c:pt idx="0">
                  <c:v>Changes in inventories</c:v>
                </c:pt>
              </c:strCache>
            </c:strRef>
          </c:tx>
          <c:spPr>
            <a:solidFill>
              <a:schemeClr val="bg2">
                <a:lumMod val="60000"/>
                <a:lumOff val="40000"/>
              </a:schemeClr>
            </a:solidFill>
            <a:ln>
              <a:noFill/>
            </a:ln>
          </c:spPr>
          <c:invertIfNegative val="0"/>
          <c:cat>
            <c:strRef>
              <c:f>'c1-8'!$B$16:$B$30</c:f>
              <c:strCache>
                <c:ptCount val="15"/>
                <c:pt idx="0">
                  <c:v>2013Q1</c:v>
                </c:pt>
                <c:pt idx="1">
                  <c:v>2013Q2</c:v>
                </c:pt>
                <c:pt idx="2">
                  <c:v>2013Q3</c:v>
                </c:pt>
                <c:pt idx="3">
                  <c:v>2013Q4</c:v>
                </c:pt>
                <c:pt idx="4">
                  <c:v>2014Q1</c:v>
                </c:pt>
                <c:pt idx="5">
                  <c:v>2014Q2</c:v>
                </c:pt>
                <c:pt idx="6">
                  <c:v>2014Q3</c:v>
                </c:pt>
                <c:pt idx="7">
                  <c:v>2014Q4</c:v>
                </c:pt>
                <c:pt idx="8">
                  <c:v>2015Q1</c:v>
                </c:pt>
                <c:pt idx="9">
                  <c:v>2015Q2</c:v>
                </c:pt>
                <c:pt idx="10">
                  <c:v>2015Q3</c:v>
                </c:pt>
                <c:pt idx="12">
                  <c:v>2015</c:v>
                </c:pt>
                <c:pt idx="13">
                  <c:v>2016</c:v>
                </c:pt>
                <c:pt idx="14">
                  <c:v>2017</c:v>
                </c:pt>
              </c:strCache>
            </c:strRef>
          </c:cat>
          <c:val>
            <c:numRef>
              <c:f>'c1-8'!$F$16:$F$30</c:f>
              <c:numCache>
                <c:formatCode>0.0</c:formatCode>
                <c:ptCount val="15"/>
                <c:pt idx="0">
                  <c:v>1.4080700626231457E-2</c:v>
                </c:pt>
                <c:pt idx="1">
                  <c:v>1.6624247980158817</c:v>
                </c:pt>
                <c:pt idx="2">
                  <c:v>-1.9969895427092248</c:v>
                </c:pt>
                <c:pt idx="3">
                  <c:v>-1.8481689581374852</c:v>
                </c:pt>
                <c:pt idx="4">
                  <c:v>-1.5342509163044062</c:v>
                </c:pt>
                <c:pt idx="5">
                  <c:v>-0.19042149855894674</c:v>
                </c:pt>
                <c:pt idx="6">
                  <c:v>1.4945178795341474</c:v>
                </c:pt>
                <c:pt idx="7">
                  <c:v>-0.40659732801867321</c:v>
                </c:pt>
                <c:pt idx="8">
                  <c:v>-0.67067001285374506</c:v>
                </c:pt>
                <c:pt idx="9">
                  <c:v>-0.41242902525722247</c:v>
                </c:pt>
                <c:pt idx="10">
                  <c:v>0.30601858170395735</c:v>
                </c:pt>
                <c:pt idx="12">
                  <c:v>-0.20340782270991176</c:v>
                </c:pt>
                <c:pt idx="13">
                  <c:v>0.33117190038349942</c:v>
                </c:pt>
                <c:pt idx="14">
                  <c:v>7.2341752996456258E-3</c:v>
                </c:pt>
              </c:numCache>
            </c:numRef>
          </c:val>
        </c:ser>
        <c:ser>
          <c:idx val="4"/>
          <c:order val="4"/>
          <c:tx>
            <c:strRef>
              <c:f>'c1-8'!$G$15</c:f>
              <c:strCache>
                <c:ptCount val="1"/>
                <c:pt idx="0">
                  <c:v>Net exports</c:v>
                </c:pt>
              </c:strCache>
            </c:strRef>
          </c:tx>
          <c:spPr>
            <a:solidFill>
              <a:schemeClr val="bg2">
                <a:lumMod val="75000"/>
              </a:schemeClr>
            </a:solidFill>
            <a:ln>
              <a:noFill/>
            </a:ln>
          </c:spPr>
          <c:invertIfNegative val="0"/>
          <c:cat>
            <c:strRef>
              <c:f>'c1-8'!$B$16:$B$30</c:f>
              <c:strCache>
                <c:ptCount val="15"/>
                <c:pt idx="0">
                  <c:v>2013Q1</c:v>
                </c:pt>
                <c:pt idx="1">
                  <c:v>2013Q2</c:v>
                </c:pt>
                <c:pt idx="2">
                  <c:v>2013Q3</c:v>
                </c:pt>
                <c:pt idx="3">
                  <c:v>2013Q4</c:v>
                </c:pt>
                <c:pt idx="4">
                  <c:v>2014Q1</c:v>
                </c:pt>
                <c:pt idx="5">
                  <c:v>2014Q2</c:v>
                </c:pt>
                <c:pt idx="6">
                  <c:v>2014Q3</c:v>
                </c:pt>
                <c:pt idx="7">
                  <c:v>2014Q4</c:v>
                </c:pt>
                <c:pt idx="8">
                  <c:v>2015Q1</c:v>
                </c:pt>
                <c:pt idx="9">
                  <c:v>2015Q2</c:v>
                </c:pt>
                <c:pt idx="10">
                  <c:v>2015Q3</c:v>
                </c:pt>
                <c:pt idx="12">
                  <c:v>2015</c:v>
                </c:pt>
                <c:pt idx="13">
                  <c:v>2016</c:v>
                </c:pt>
                <c:pt idx="14">
                  <c:v>2017</c:v>
                </c:pt>
              </c:strCache>
            </c:strRef>
          </c:cat>
          <c:val>
            <c:numRef>
              <c:f>'c1-8'!$G$16:$G$30</c:f>
              <c:numCache>
                <c:formatCode>0.0</c:formatCode>
                <c:ptCount val="15"/>
                <c:pt idx="0">
                  <c:v>0.96648999321151974</c:v>
                </c:pt>
                <c:pt idx="1">
                  <c:v>-1.8065578475571185</c:v>
                </c:pt>
                <c:pt idx="2">
                  <c:v>1.3525357824437965</c:v>
                </c:pt>
                <c:pt idx="3">
                  <c:v>1.4562749001363473</c:v>
                </c:pt>
                <c:pt idx="4">
                  <c:v>0.11440449584147316</c:v>
                </c:pt>
                <c:pt idx="5">
                  <c:v>-6.36442985754746E-2</c:v>
                </c:pt>
                <c:pt idx="6">
                  <c:v>-1.4935505100002899</c:v>
                </c:pt>
                <c:pt idx="7">
                  <c:v>0.8921380172441955</c:v>
                </c:pt>
                <c:pt idx="8">
                  <c:v>2.7091506061406845</c:v>
                </c:pt>
                <c:pt idx="9">
                  <c:v>1.3715609115066325</c:v>
                </c:pt>
                <c:pt idx="10">
                  <c:v>4.2399714954948209E-3</c:v>
                </c:pt>
                <c:pt idx="12">
                  <c:v>1.6621856581160648</c:v>
                </c:pt>
                <c:pt idx="13">
                  <c:v>0.95053219723057747</c:v>
                </c:pt>
                <c:pt idx="14">
                  <c:v>0.80137544969936869</c:v>
                </c:pt>
              </c:numCache>
            </c:numRef>
          </c:val>
        </c:ser>
        <c:dLbls>
          <c:showLegendKey val="0"/>
          <c:showVal val="0"/>
          <c:showCatName val="0"/>
          <c:showSerName val="0"/>
          <c:showPercent val="0"/>
          <c:showBubbleSize val="0"/>
        </c:dLbls>
        <c:gapWidth val="50"/>
        <c:overlap val="100"/>
        <c:axId val="377200448"/>
        <c:axId val="377200840"/>
      </c:barChart>
      <c:lineChart>
        <c:grouping val="standard"/>
        <c:varyColors val="0"/>
        <c:ser>
          <c:idx val="5"/>
          <c:order val="5"/>
          <c:tx>
            <c:strRef>
              <c:f>'c1-8'!$H$15</c:f>
              <c:strCache>
                <c:ptCount val="1"/>
                <c:pt idx="0">
                  <c:v>GDP (per cent)</c:v>
                </c:pt>
              </c:strCache>
            </c:strRef>
          </c:tx>
          <c:spPr>
            <a:ln w="28575">
              <a:solidFill>
                <a:schemeClr val="tx1"/>
              </a:solidFill>
            </a:ln>
          </c:spPr>
          <c:marker>
            <c:symbol val="none"/>
          </c:marker>
          <c:dPt>
            <c:idx val="7"/>
            <c:bubble3D val="0"/>
            <c:spPr>
              <a:ln w="28575">
                <a:solidFill>
                  <a:schemeClr val="tx1"/>
                </a:solidFill>
                <a:prstDash val="solid"/>
              </a:ln>
            </c:spPr>
          </c:dPt>
          <c:dPt>
            <c:idx val="9"/>
            <c:bubble3D val="0"/>
            <c:spPr>
              <a:ln w="28575">
                <a:solidFill>
                  <a:prstClr val="black"/>
                </a:solidFill>
              </a:ln>
            </c:spPr>
          </c:dPt>
          <c:dPt>
            <c:idx val="10"/>
            <c:bubble3D val="0"/>
            <c:spPr>
              <a:ln w="28575">
                <a:solidFill>
                  <a:prstClr val="black"/>
                </a:solidFill>
              </a:ln>
            </c:spPr>
          </c:dPt>
          <c:dPt>
            <c:idx val="11"/>
            <c:marker>
              <c:symbol val="circle"/>
              <c:size val="5"/>
              <c:spPr>
                <a:solidFill>
                  <a:schemeClr val="tx1"/>
                </a:solidFill>
                <a:ln>
                  <a:solidFill>
                    <a:prstClr val="black"/>
                  </a:solidFill>
                </a:ln>
              </c:spPr>
            </c:marker>
            <c:bubble3D val="0"/>
            <c:spPr>
              <a:ln w="28575">
                <a:noFill/>
              </a:ln>
            </c:spPr>
          </c:dPt>
          <c:dPt>
            <c:idx val="12"/>
            <c:marker>
              <c:symbol val="circle"/>
              <c:size val="5"/>
              <c:spPr>
                <a:solidFill>
                  <a:sysClr val="windowText" lastClr="000000"/>
                </a:solidFill>
                <a:ln>
                  <a:solidFill>
                    <a:prstClr val="black"/>
                  </a:solidFill>
                </a:ln>
              </c:spPr>
            </c:marker>
            <c:bubble3D val="0"/>
            <c:spPr>
              <a:ln w="28575">
                <a:noFill/>
              </a:ln>
            </c:spPr>
          </c:dPt>
          <c:dPt>
            <c:idx val="13"/>
            <c:marker>
              <c:symbol val="circle"/>
              <c:size val="5"/>
              <c:spPr>
                <a:solidFill>
                  <a:sysClr val="windowText" lastClr="000000"/>
                </a:solidFill>
                <a:ln>
                  <a:solidFill>
                    <a:schemeClr val="tx1"/>
                  </a:solidFill>
                </a:ln>
              </c:spPr>
            </c:marker>
            <c:bubble3D val="0"/>
            <c:spPr>
              <a:ln w="28575">
                <a:noFill/>
              </a:ln>
            </c:spPr>
          </c:dPt>
          <c:dPt>
            <c:idx val="14"/>
            <c:marker>
              <c:symbol val="circle"/>
              <c:size val="5"/>
              <c:spPr>
                <a:solidFill>
                  <a:sysClr val="windowText" lastClr="000000"/>
                </a:solidFill>
                <a:ln>
                  <a:solidFill>
                    <a:schemeClr val="tx1"/>
                  </a:solidFill>
                </a:ln>
              </c:spPr>
            </c:marker>
            <c:bubble3D val="0"/>
            <c:spPr>
              <a:ln w="28575">
                <a:noFill/>
              </a:ln>
            </c:spPr>
          </c:dPt>
          <c:cat>
            <c:strRef>
              <c:f>'c1-8'!$B$16:$B$30</c:f>
              <c:strCache>
                <c:ptCount val="15"/>
                <c:pt idx="0">
                  <c:v>2013Q1</c:v>
                </c:pt>
                <c:pt idx="1">
                  <c:v>2013Q2</c:v>
                </c:pt>
                <c:pt idx="2">
                  <c:v>2013Q3</c:v>
                </c:pt>
                <c:pt idx="3">
                  <c:v>2013Q4</c:v>
                </c:pt>
                <c:pt idx="4">
                  <c:v>2014Q1</c:v>
                </c:pt>
                <c:pt idx="5">
                  <c:v>2014Q2</c:v>
                </c:pt>
                <c:pt idx="6">
                  <c:v>2014Q3</c:v>
                </c:pt>
                <c:pt idx="7">
                  <c:v>2014Q4</c:v>
                </c:pt>
                <c:pt idx="8">
                  <c:v>2015Q1</c:v>
                </c:pt>
                <c:pt idx="9">
                  <c:v>2015Q2</c:v>
                </c:pt>
                <c:pt idx="10">
                  <c:v>2015Q3</c:v>
                </c:pt>
                <c:pt idx="12">
                  <c:v>2015</c:v>
                </c:pt>
                <c:pt idx="13">
                  <c:v>2016</c:v>
                </c:pt>
                <c:pt idx="14">
                  <c:v>2017</c:v>
                </c:pt>
              </c:strCache>
            </c:strRef>
          </c:cat>
          <c:val>
            <c:numRef>
              <c:f>'c1-8'!$H$16:$H$30</c:f>
              <c:numCache>
                <c:formatCode>0.0</c:formatCode>
                <c:ptCount val="15"/>
                <c:pt idx="0">
                  <c:v>0.63492338003134663</c:v>
                </c:pt>
                <c:pt idx="1">
                  <c:v>1.5273543588390488</c:v>
                </c:pt>
                <c:pt idx="2">
                  <c:v>2.3618176097241377</c:v>
                </c:pt>
                <c:pt idx="3">
                  <c:v>3.5858092244352004</c:v>
                </c:pt>
                <c:pt idx="4">
                  <c:v>3.6554079141345244</c:v>
                </c:pt>
                <c:pt idx="5">
                  <c:v>4.0251739711933716</c:v>
                </c:pt>
                <c:pt idx="6">
                  <c:v>3.6083764293899505</c:v>
                </c:pt>
                <c:pt idx="7">
                  <c:v>3.1750395540504392</c:v>
                </c:pt>
                <c:pt idx="8">
                  <c:v>3.382403930977814</c:v>
                </c:pt>
                <c:pt idx="9">
                  <c:v>2.7521517587743141</c:v>
                </c:pt>
                <c:pt idx="10">
                  <c:v>2.5484416440550652</c:v>
                </c:pt>
                <c:pt idx="12">
                  <c:v>2.9555799120084107</c:v>
                </c:pt>
                <c:pt idx="13">
                  <c:v>2.5236059752631119</c:v>
                </c:pt>
                <c:pt idx="14">
                  <c:v>2.9530544516390722</c:v>
                </c:pt>
              </c:numCache>
            </c:numRef>
          </c:val>
          <c:smooth val="0"/>
        </c:ser>
        <c:dLbls>
          <c:showLegendKey val="0"/>
          <c:showVal val="0"/>
          <c:showCatName val="0"/>
          <c:showSerName val="0"/>
          <c:showPercent val="0"/>
          <c:showBubbleSize val="0"/>
        </c:dLbls>
        <c:marker val="1"/>
        <c:smooth val="0"/>
        <c:axId val="377364544"/>
        <c:axId val="377364936"/>
      </c:lineChart>
      <c:dateAx>
        <c:axId val="377200448"/>
        <c:scaling>
          <c:orientation val="minMax"/>
          <c:min val="1"/>
        </c:scaling>
        <c:delete val="0"/>
        <c:axPos val="b"/>
        <c:numFmt formatCode="yyyy" sourceLinked="0"/>
        <c:majorTickMark val="none"/>
        <c:minorTickMark val="none"/>
        <c:tickLblPos val="low"/>
        <c:txPr>
          <a:bodyPr rot="-5400000" vert="horz"/>
          <a:lstStyle/>
          <a:p>
            <a:pPr>
              <a:defRPr sz="900" b="0">
                <a:latin typeface="Calibri"/>
                <a:ea typeface="Calibri"/>
                <a:cs typeface="Calibri"/>
              </a:defRPr>
            </a:pPr>
            <a:endParaRPr lang="hu-HU"/>
          </a:p>
        </c:txPr>
        <c:crossAx val="377200840"/>
        <c:crosses val="autoZero"/>
        <c:auto val="1"/>
        <c:lblOffset val="100"/>
        <c:baseTimeUnit val="years"/>
        <c:majorUnit val="1"/>
        <c:majorTimeUnit val="years"/>
        <c:minorUnit val="1"/>
        <c:minorTimeUnit val="years"/>
      </c:dateAx>
      <c:valAx>
        <c:axId val="377200840"/>
        <c:scaling>
          <c:orientation val="minMax"/>
          <c:max val="6"/>
          <c:min val="-3"/>
        </c:scaling>
        <c:delete val="0"/>
        <c:axPos val="l"/>
        <c:majorGridlines>
          <c:spPr>
            <a:ln>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377200448"/>
        <c:crosses val="autoZero"/>
        <c:crossBetween val="between"/>
        <c:majorUnit val="1"/>
      </c:valAx>
      <c:catAx>
        <c:axId val="377364544"/>
        <c:scaling>
          <c:orientation val="minMax"/>
        </c:scaling>
        <c:delete val="1"/>
        <c:axPos val="b"/>
        <c:numFmt formatCode="General" sourceLinked="1"/>
        <c:majorTickMark val="out"/>
        <c:minorTickMark val="none"/>
        <c:tickLblPos val="none"/>
        <c:crossAx val="377364936"/>
        <c:crosses val="autoZero"/>
        <c:auto val="1"/>
        <c:lblAlgn val="ctr"/>
        <c:lblOffset val="100"/>
        <c:noMultiLvlLbl val="0"/>
      </c:catAx>
      <c:valAx>
        <c:axId val="377364936"/>
        <c:scaling>
          <c:orientation val="minMax"/>
          <c:max val="6"/>
          <c:min val="-3"/>
        </c:scaling>
        <c:delete val="0"/>
        <c:axPos val="r"/>
        <c:numFmt formatCode="0" sourceLinked="0"/>
        <c:majorTickMark val="out"/>
        <c:minorTickMark val="none"/>
        <c:tickLblPos val="nextTo"/>
        <c:txPr>
          <a:bodyPr rot="0" vert="horz"/>
          <a:lstStyle/>
          <a:p>
            <a:pPr>
              <a:defRPr/>
            </a:pPr>
            <a:endParaRPr lang="hu-HU"/>
          </a:p>
        </c:txPr>
        <c:crossAx val="377364544"/>
        <c:crosses val="max"/>
        <c:crossBetween val="between"/>
        <c:majorUnit val="1"/>
      </c:valAx>
      <c:spPr>
        <a:noFill/>
      </c:spPr>
    </c:plotArea>
    <c:legend>
      <c:legendPos val="b"/>
      <c:layout>
        <c:manualLayout>
          <c:xMode val="edge"/>
          <c:yMode val="edge"/>
          <c:x val="0"/>
          <c:y val="0.68166927083333362"/>
          <c:w val="1"/>
          <c:h val="0.3183307291666743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81845238095238"/>
          <c:y val="6.0633680555555555E-2"/>
          <c:w val="0.73836309523809529"/>
          <c:h val="0.75154861111111115"/>
        </c:manualLayout>
      </c:layout>
      <c:barChart>
        <c:barDir val="col"/>
        <c:grouping val="clustered"/>
        <c:varyColors val="0"/>
        <c:ser>
          <c:idx val="1"/>
          <c:order val="1"/>
          <c:tx>
            <c:strRef>
              <c:f>'c1-9'!$C$14</c:f>
              <c:strCache>
                <c:ptCount val="1"/>
                <c:pt idx="0">
                  <c:v>Kibocsátási rés</c:v>
                </c:pt>
              </c:strCache>
            </c:strRef>
          </c:tx>
          <c:spPr>
            <a:solidFill>
              <a:schemeClr val="bg2"/>
            </a:solidFill>
          </c:spPr>
          <c:invertIfNegative val="0"/>
          <c:cat>
            <c:numRef>
              <c:f>'c1-9'!$A$16:$A$47</c:f>
              <c:numCache>
                <c:formatCode>0</c:formatCode>
                <c:ptCount val="32"/>
                <c:pt idx="0">
                  <c:v>2010</c:v>
                </c:pt>
                <c:pt idx="4">
                  <c:v>2011</c:v>
                </c:pt>
                <c:pt idx="8">
                  <c:v>2012</c:v>
                </c:pt>
                <c:pt idx="12">
                  <c:v>2013</c:v>
                </c:pt>
                <c:pt idx="16">
                  <c:v>2014</c:v>
                </c:pt>
                <c:pt idx="20">
                  <c:v>2015</c:v>
                </c:pt>
                <c:pt idx="24">
                  <c:v>2016</c:v>
                </c:pt>
                <c:pt idx="28">
                  <c:v>2017</c:v>
                </c:pt>
              </c:numCache>
            </c:numRef>
          </c:cat>
          <c:val>
            <c:numRef>
              <c:f>'c1-9'!$C$16:$C$47</c:f>
              <c:numCache>
                <c:formatCode>0.00</c:formatCode>
                <c:ptCount val="32"/>
                <c:pt idx="0">
                  <c:v>-3.7234321771463388</c:v>
                </c:pt>
                <c:pt idx="1">
                  <c:v>-3.1432942152730003</c:v>
                </c:pt>
                <c:pt idx="2">
                  <c:v>-2.743189508452736</c:v>
                </c:pt>
                <c:pt idx="3">
                  <c:v>-2.4521566040422309</c:v>
                </c:pt>
                <c:pt idx="4">
                  <c:v>-1.5633756490405117</c:v>
                </c:pt>
                <c:pt idx="5">
                  <c:v>-1.5043329320088674</c:v>
                </c:pt>
                <c:pt idx="6">
                  <c:v>-1.1431719863901368</c:v>
                </c:pt>
                <c:pt idx="7">
                  <c:v>-0.82433216882895988</c:v>
                </c:pt>
                <c:pt idx="8">
                  <c:v>-3.4123124774860742</c:v>
                </c:pt>
                <c:pt idx="9">
                  <c:v>-3.732058380174236</c:v>
                </c:pt>
                <c:pt idx="10">
                  <c:v>-3.6339670827216652</c:v>
                </c:pt>
                <c:pt idx="11">
                  <c:v>-3.9423304817421707</c:v>
                </c:pt>
                <c:pt idx="12">
                  <c:v>-3.674526437541076</c:v>
                </c:pt>
                <c:pt idx="13">
                  <c:v>-3.476409169257423</c:v>
                </c:pt>
                <c:pt idx="14">
                  <c:v>-3.4622838932146487</c:v>
                </c:pt>
                <c:pt idx="15">
                  <c:v>-3.0932225465405034</c:v>
                </c:pt>
                <c:pt idx="16">
                  <c:v>-2.4523823942750393</c:v>
                </c:pt>
                <c:pt idx="17">
                  <c:v>-1.9600302116365855</c:v>
                </c:pt>
                <c:pt idx="18">
                  <c:v>-1.4896191311838745</c:v>
                </c:pt>
                <c:pt idx="19">
                  <c:v>-1.2429913247128461</c:v>
                </c:pt>
                <c:pt idx="20">
                  <c:v>-1.0166700343649204</c:v>
                </c:pt>
                <c:pt idx="21">
                  <c:v>-0.93684091004454373</c:v>
                </c:pt>
                <c:pt idx="22">
                  <c:v>-0.81070603845383904</c:v>
                </c:pt>
                <c:pt idx="23">
                  <c:v>-0.71320813467297406</c:v>
                </c:pt>
                <c:pt idx="24">
                  <c:v>-0.70317243782265682</c:v>
                </c:pt>
                <c:pt idx="25">
                  <c:v>-0.64649781766437331</c:v>
                </c:pt>
                <c:pt idx="26">
                  <c:v>-0.58847568566813124</c:v>
                </c:pt>
                <c:pt idx="27">
                  <c:v>-0.52768193094777638</c:v>
                </c:pt>
                <c:pt idx="28">
                  <c:v>-0.28168017217462465</c:v>
                </c:pt>
                <c:pt idx="29">
                  <c:v>-5.6260254052050623E-2</c:v>
                </c:pt>
                <c:pt idx="30">
                  <c:v>4.9895955971868321E-2</c:v>
                </c:pt>
                <c:pt idx="31">
                  <c:v>0.10040105613570338</c:v>
                </c:pt>
              </c:numCache>
            </c:numRef>
          </c:val>
        </c:ser>
        <c:dLbls>
          <c:showLegendKey val="0"/>
          <c:showVal val="0"/>
          <c:showCatName val="0"/>
          <c:showSerName val="0"/>
          <c:showPercent val="0"/>
          <c:showBubbleSize val="0"/>
        </c:dLbls>
        <c:gapWidth val="30"/>
        <c:axId val="377366896"/>
        <c:axId val="377366504"/>
      </c:barChart>
      <c:lineChart>
        <c:grouping val="standard"/>
        <c:varyColors val="0"/>
        <c:ser>
          <c:idx val="0"/>
          <c:order val="0"/>
          <c:tx>
            <c:strRef>
              <c:f>'c1-9'!$B$14</c:f>
              <c:strCache>
                <c:ptCount val="1"/>
                <c:pt idx="0">
                  <c:v>GDP növekedés</c:v>
                </c:pt>
              </c:strCache>
            </c:strRef>
          </c:tx>
          <c:spPr>
            <a:ln>
              <a:solidFill>
                <a:schemeClr val="accent6">
                  <a:lumMod val="50000"/>
                </a:schemeClr>
              </a:solidFill>
            </a:ln>
          </c:spPr>
          <c:marker>
            <c:symbol val="none"/>
          </c:marker>
          <c:cat>
            <c:numRef>
              <c:f>'c1-9'!$A$16:$A$47</c:f>
              <c:numCache>
                <c:formatCode>0</c:formatCode>
                <c:ptCount val="32"/>
                <c:pt idx="0">
                  <c:v>2010</c:v>
                </c:pt>
                <c:pt idx="4">
                  <c:v>2011</c:v>
                </c:pt>
                <c:pt idx="8">
                  <c:v>2012</c:v>
                </c:pt>
                <c:pt idx="12">
                  <c:v>2013</c:v>
                </c:pt>
                <c:pt idx="16">
                  <c:v>2014</c:v>
                </c:pt>
                <c:pt idx="20">
                  <c:v>2015</c:v>
                </c:pt>
                <c:pt idx="24">
                  <c:v>2016</c:v>
                </c:pt>
                <c:pt idx="28">
                  <c:v>2017</c:v>
                </c:pt>
              </c:numCache>
            </c:numRef>
          </c:cat>
          <c:val>
            <c:numRef>
              <c:f>'c1-9'!$B$16:$B$47</c:f>
              <c:numCache>
                <c:formatCode>0.00</c:formatCode>
                <c:ptCount val="32"/>
                <c:pt idx="0">
                  <c:v>-0.35993632672534659</c:v>
                </c:pt>
                <c:pt idx="1">
                  <c:v>0.65429910585739037</c:v>
                </c:pt>
                <c:pt idx="2">
                  <c:v>1.1800342969257542</c:v>
                </c:pt>
                <c:pt idx="3">
                  <c:v>1.3590576045752698</c:v>
                </c:pt>
                <c:pt idx="4">
                  <c:v>2.2115772073364184</c:v>
                </c:pt>
                <c:pt idx="5">
                  <c:v>1.6072914511452723</c:v>
                </c:pt>
                <c:pt idx="6">
                  <c:v>1.4051989165096046</c:v>
                </c:pt>
                <c:pt idx="7">
                  <c:v>1.8360462498675076</c:v>
                </c:pt>
                <c:pt idx="8">
                  <c:v>-1.3036842774581174</c:v>
                </c:pt>
                <c:pt idx="9">
                  <c:v>-1.5158194716831161</c:v>
                </c:pt>
                <c:pt idx="10">
                  <c:v>-1.5701378625690694</c:v>
                </c:pt>
                <c:pt idx="11">
                  <c:v>-2.4009067544517677</c:v>
                </c:pt>
                <c:pt idx="12">
                  <c:v>0.62845256826604157</c:v>
                </c:pt>
                <c:pt idx="13">
                  <c:v>1.5296301049661594</c:v>
                </c:pt>
                <c:pt idx="14">
                  <c:v>2.3576464217716762</c:v>
                </c:pt>
                <c:pt idx="15">
                  <c:v>3.5768930965868151</c:v>
                </c:pt>
                <c:pt idx="16">
                  <c:v>3.6665011017640552</c:v>
                </c:pt>
                <c:pt idx="17">
                  <c:v>4.0450497022620908</c:v>
                </c:pt>
                <c:pt idx="18">
                  <c:v>3.6231057681606273</c:v>
                </c:pt>
                <c:pt idx="19">
                  <c:v>3.1177457776572624</c:v>
                </c:pt>
                <c:pt idx="20">
                  <c:v>3.4957384629973944</c:v>
                </c:pt>
                <c:pt idx="21">
                  <c:v>2.7900178936004778</c:v>
                </c:pt>
                <c:pt idx="22">
                  <c:v>2.6249316151147184</c:v>
                </c:pt>
                <c:pt idx="23">
                  <c:v>2.9075505694968342</c:v>
                </c:pt>
                <c:pt idx="24">
                  <c:v>2.3238346860529049</c:v>
                </c:pt>
                <c:pt idx="25">
                  <c:v>2.5140862324617643</c:v>
                </c:pt>
                <c:pt idx="26">
                  <c:v>2.6897837416855168</c:v>
                </c:pt>
                <c:pt idx="27">
                  <c:v>2.6084122496711046</c:v>
                </c:pt>
                <c:pt idx="28">
                  <c:v>2.8367154666712366</c:v>
                </c:pt>
                <c:pt idx="29">
                  <c:v>2.9459348712138365</c:v>
                </c:pt>
                <c:pt idx="30">
                  <c:v>3.0086819546326922</c:v>
                </c:pt>
                <c:pt idx="31">
                  <c:v>3.0332870189619427</c:v>
                </c:pt>
              </c:numCache>
            </c:numRef>
          </c:val>
          <c:smooth val="0"/>
        </c:ser>
        <c:dLbls>
          <c:showLegendKey val="0"/>
          <c:showVal val="0"/>
          <c:showCatName val="0"/>
          <c:showSerName val="0"/>
          <c:showPercent val="0"/>
          <c:showBubbleSize val="0"/>
        </c:dLbls>
        <c:marker val="1"/>
        <c:smooth val="0"/>
        <c:axId val="377365720"/>
        <c:axId val="377366112"/>
      </c:lineChart>
      <c:catAx>
        <c:axId val="377365720"/>
        <c:scaling>
          <c:orientation val="minMax"/>
        </c:scaling>
        <c:delete val="0"/>
        <c:axPos val="b"/>
        <c:numFmt formatCode="0" sourceLinked="1"/>
        <c:majorTickMark val="out"/>
        <c:minorTickMark val="none"/>
        <c:tickLblPos val="low"/>
        <c:crossAx val="377366112"/>
        <c:crosses val="autoZero"/>
        <c:auto val="1"/>
        <c:lblAlgn val="ctr"/>
        <c:lblOffset val="100"/>
        <c:noMultiLvlLbl val="0"/>
      </c:catAx>
      <c:valAx>
        <c:axId val="377366112"/>
        <c:scaling>
          <c:orientation val="minMax"/>
          <c:max val="5"/>
          <c:min val="-4"/>
        </c:scaling>
        <c:delete val="0"/>
        <c:axPos val="l"/>
        <c:majorGridlines>
          <c:spPr>
            <a:ln>
              <a:solidFill>
                <a:schemeClr val="bg1">
                  <a:lumMod val="75000"/>
                </a:schemeClr>
              </a:solidFill>
              <a:prstDash val="sysDash"/>
            </a:ln>
          </c:spPr>
        </c:majorGridlines>
        <c:title>
          <c:tx>
            <c:rich>
              <a:bodyPr rot="-5400000" vert="horz"/>
              <a:lstStyle/>
              <a:p>
                <a:pPr>
                  <a:defRPr b="0"/>
                </a:pPr>
                <a:r>
                  <a:rPr lang="hu-HU" b="0"/>
                  <a:t>Éves változás (%)</a:t>
                </a:r>
              </a:p>
            </c:rich>
          </c:tx>
          <c:layout>
            <c:manualLayout>
              <c:xMode val="edge"/>
              <c:yMode val="edge"/>
              <c:x val="4.1997354497354498E-3"/>
              <c:y val="0.22691840277777778"/>
            </c:manualLayout>
          </c:layout>
          <c:overlay val="0"/>
        </c:title>
        <c:numFmt formatCode="0" sourceLinked="0"/>
        <c:majorTickMark val="out"/>
        <c:minorTickMark val="none"/>
        <c:tickLblPos val="nextTo"/>
        <c:crossAx val="377365720"/>
        <c:crosses val="autoZero"/>
        <c:crossBetween val="between"/>
      </c:valAx>
      <c:valAx>
        <c:axId val="377366504"/>
        <c:scaling>
          <c:orientation val="minMax"/>
          <c:max val="5"/>
          <c:min val="-4"/>
        </c:scaling>
        <c:delete val="0"/>
        <c:axPos val="r"/>
        <c:title>
          <c:tx>
            <c:rich>
              <a:bodyPr rot="-5400000" vert="horz"/>
              <a:lstStyle/>
              <a:p>
                <a:pPr>
                  <a:defRPr b="0"/>
                </a:pPr>
                <a:r>
                  <a:rPr lang="hu-HU" b="0"/>
                  <a:t>Százalékpont</a:t>
                </a:r>
              </a:p>
            </c:rich>
          </c:tx>
          <c:layout>
            <c:manualLayout>
              <c:xMode val="edge"/>
              <c:yMode val="edge"/>
              <c:x val="0.9412665343915344"/>
              <c:y val="0.33244878472222222"/>
            </c:manualLayout>
          </c:layout>
          <c:overlay val="0"/>
        </c:title>
        <c:numFmt formatCode="0" sourceLinked="0"/>
        <c:majorTickMark val="out"/>
        <c:minorTickMark val="none"/>
        <c:tickLblPos val="nextTo"/>
        <c:crossAx val="377366896"/>
        <c:crosses val="max"/>
        <c:crossBetween val="between"/>
      </c:valAx>
      <c:catAx>
        <c:axId val="377366896"/>
        <c:scaling>
          <c:orientation val="minMax"/>
        </c:scaling>
        <c:delete val="1"/>
        <c:axPos val="b"/>
        <c:numFmt formatCode="0" sourceLinked="1"/>
        <c:majorTickMark val="out"/>
        <c:minorTickMark val="none"/>
        <c:tickLblPos val="nextTo"/>
        <c:crossAx val="377366504"/>
        <c:crosses val="autoZero"/>
        <c:auto val="1"/>
        <c:lblAlgn val="ctr"/>
        <c:lblOffset val="100"/>
        <c:noMultiLvlLbl val="0"/>
      </c:catAx>
    </c:plotArea>
    <c:legend>
      <c:legendPos val="b"/>
      <c:layout>
        <c:manualLayout>
          <c:xMode val="edge"/>
          <c:yMode val="edge"/>
          <c:x val="0"/>
          <c:y val="0.94005468749999999"/>
          <c:w val="1"/>
          <c:h val="5.9945312499999986E-2"/>
        </c:manualLayout>
      </c:layout>
      <c:overlay val="0"/>
    </c:legend>
    <c:plotVisOnly val="1"/>
    <c:dispBlanksAs val="gap"/>
    <c:showDLblsOverMax val="0"/>
  </c:chart>
  <c:spPr>
    <a:ln>
      <a:noFill/>
    </a:ln>
  </c:spPr>
  <c:txPr>
    <a:bodyPr/>
    <a:lstStyle/>
    <a:p>
      <a:pPr>
        <a:defRPr sz="900"/>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81845238095238"/>
          <c:y val="6.0633680555555555E-2"/>
          <c:w val="0.73836309523809529"/>
          <c:h val="0.75154861111111115"/>
        </c:manualLayout>
      </c:layout>
      <c:barChart>
        <c:barDir val="col"/>
        <c:grouping val="clustered"/>
        <c:varyColors val="0"/>
        <c:ser>
          <c:idx val="1"/>
          <c:order val="1"/>
          <c:tx>
            <c:strRef>
              <c:f>'c1-9'!$C$15</c:f>
              <c:strCache>
                <c:ptCount val="1"/>
                <c:pt idx="0">
                  <c:v>Output gap</c:v>
                </c:pt>
              </c:strCache>
            </c:strRef>
          </c:tx>
          <c:spPr>
            <a:solidFill>
              <a:schemeClr val="bg2"/>
            </a:solidFill>
          </c:spPr>
          <c:invertIfNegative val="0"/>
          <c:cat>
            <c:numRef>
              <c:f>'c1-9'!$A$16:$A$47</c:f>
              <c:numCache>
                <c:formatCode>0</c:formatCode>
                <c:ptCount val="32"/>
                <c:pt idx="0">
                  <c:v>2010</c:v>
                </c:pt>
                <c:pt idx="4">
                  <c:v>2011</c:v>
                </c:pt>
                <c:pt idx="8">
                  <c:v>2012</c:v>
                </c:pt>
                <c:pt idx="12">
                  <c:v>2013</c:v>
                </c:pt>
                <c:pt idx="16">
                  <c:v>2014</c:v>
                </c:pt>
                <c:pt idx="20">
                  <c:v>2015</c:v>
                </c:pt>
                <c:pt idx="24">
                  <c:v>2016</c:v>
                </c:pt>
                <c:pt idx="28">
                  <c:v>2017</c:v>
                </c:pt>
              </c:numCache>
            </c:numRef>
          </c:cat>
          <c:val>
            <c:numRef>
              <c:f>'c1-9'!$C$16:$C$47</c:f>
              <c:numCache>
                <c:formatCode>0.00</c:formatCode>
                <c:ptCount val="32"/>
                <c:pt idx="0">
                  <c:v>-3.7234321771463388</c:v>
                </c:pt>
                <c:pt idx="1">
                  <c:v>-3.1432942152730003</c:v>
                </c:pt>
                <c:pt idx="2">
                  <c:v>-2.743189508452736</c:v>
                </c:pt>
                <c:pt idx="3">
                  <c:v>-2.4521566040422309</c:v>
                </c:pt>
                <c:pt idx="4">
                  <c:v>-1.5633756490405117</c:v>
                </c:pt>
                <c:pt idx="5">
                  <c:v>-1.5043329320088674</c:v>
                </c:pt>
                <c:pt idx="6">
                  <c:v>-1.1431719863901368</c:v>
                </c:pt>
                <c:pt idx="7">
                  <c:v>-0.82433216882895988</c:v>
                </c:pt>
                <c:pt idx="8">
                  <c:v>-3.4123124774860742</c:v>
                </c:pt>
                <c:pt idx="9">
                  <c:v>-3.732058380174236</c:v>
                </c:pt>
                <c:pt idx="10">
                  <c:v>-3.6339670827216652</c:v>
                </c:pt>
                <c:pt idx="11">
                  <c:v>-3.9423304817421707</c:v>
                </c:pt>
                <c:pt idx="12">
                  <c:v>-3.674526437541076</c:v>
                </c:pt>
                <c:pt idx="13">
                  <c:v>-3.476409169257423</c:v>
                </c:pt>
                <c:pt idx="14">
                  <c:v>-3.4622838932146487</c:v>
                </c:pt>
                <c:pt idx="15">
                  <c:v>-3.0932225465405034</c:v>
                </c:pt>
                <c:pt idx="16">
                  <c:v>-2.4523823942750393</c:v>
                </c:pt>
                <c:pt idx="17">
                  <c:v>-1.9600302116365855</c:v>
                </c:pt>
                <c:pt idx="18">
                  <c:v>-1.4896191311838745</c:v>
                </c:pt>
                <c:pt idx="19">
                  <c:v>-1.2429913247128461</c:v>
                </c:pt>
                <c:pt idx="20">
                  <c:v>-1.0166700343649204</c:v>
                </c:pt>
                <c:pt idx="21">
                  <c:v>-0.93684091004454373</c:v>
                </c:pt>
                <c:pt idx="22">
                  <c:v>-0.81070603845383904</c:v>
                </c:pt>
                <c:pt idx="23">
                  <c:v>-0.71320813467297406</c:v>
                </c:pt>
                <c:pt idx="24">
                  <c:v>-0.70317243782265682</c:v>
                </c:pt>
                <c:pt idx="25">
                  <c:v>-0.64649781766437331</c:v>
                </c:pt>
                <c:pt idx="26">
                  <c:v>-0.58847568566813124</c:v>
                </c:pt>
                <c:pt idx="27">
                  <c:v>-0.52768193094777638</c:v>
                </c:pt>
                <c:pt idx="28">
                  <c:v>-0.28168017217462465</c:v>
                </c:pt>
                <c:pt idx="29">
                  <c:v>-5.6260254052050623E-2</c:v>
                </c:pt>
                <c:pt idx="30">
                  <c:v>4.9895955971868321E-2</c:v>
                </c:pt>
                <c:pt idx="31">
                  <c:v>0.10040105613570338</c:v>
                </c:pt>
              </c:numCache>
            </c:numRef>
          </c:val>
        </c:ser>
        <c:dLbls>
          <c:showLegendKey val="0"/>
          <c:showVal val="0"/>
          <c:showCatName val="0"/>
          <c:showSerName val="0"/>
          <c:showPercent val="0"/>
          <c:showBubbleSize val="0"/>
        </c:dLbls>
        <c:gapWidth val="30"/>
        <c:axId val="377368856"/>
        <c:axId val="377368464"/>
      </c:barChart>
      <c:lineChart>
        <c:grouping val="standard"/>
        <c:varyColors val="0"/>
        <c:ser>
          <c:idx val="0"/>
          <c:order val="0"/>
          <c:tx>
            <c:strRef>
              <c:f>'c1-9'!$B$15</c:f>
              <c:strCache>
                <c:ptCount val="1"/>
                <c:pt idx="0">
                  <c:v>GDP growth</c:v>
                </c:pt>
              </c:strCache>
            </c:strRef>
          </c:tx>
          <c:spPr>
            <a:ln>
              <a:solidFill>
                <a:schemeClr val="accent6">
                  <a:lumMod val="50000"/>
                </a:schemeClr>
              </a:solidFill>
            </a:ln>
          </c:spPr>
          <c:marker>
            <c:symbol val="none"/>
          </c:marker>
          <c:cat>
            <c:numRef>
              <c:f>'c1-9'!$A$16:$A$47</c:f>
              <c:numCache>
                <c:formatCode>0</c:formatCode>
                <c:ptCount val="32"/>
                <c:pt idx="0">
                  <c:v>2010</c:v>
                </c:pt>
                <c:pt idx="4">
                  <c:v>2011</c:v>
                </c:pt>
                <c:pt idx="8">
                  <c:v>2012</c:v>
                </c:pt>
                <c:pt idx="12">
                  <c:v>2013</c:v>
                </c:pt>
                <c:pt idx="16">
                  <c:v>2014</c:v>
                </c:pt>
                <c:pt idx="20">
                  <c:v>2015</c:v>
                </c:pt>
                <c:pt idx="24">
                  <c:v>2016</c:v>
                </c:pt>
                <c:pt idx="28">
                  <c:v>2017</c:v>
                </c:pt>
              </c:numCache>
            </c:numRef>
          </c:cat>
          <c:val>
            <c:numRef>
              <c:f>'c1-9'!$B$16:$B$47</c:f>
              <c:numCache>
                <c:formatCode>0.00</c:formatCode>
                <c:ptCount val="32"/>
                <c:pt idx="0">
                  <c:v>-0.35993632672534659</c:v>
                </c:pt>
                <c:pt idx="1">
                  <c:v>0.65429910585739037</c:v>
                </c:pt>
                <c:pt idx="2">
                  <c:v>1.1800342969257542</c:v>
                </c:pt>
                <c:pt idx="3">
                  <c:v>1.3590576045752698</c:v>
                </c:pt>
                <c:pt idx="4">
                  <c:v>2.2115772073364184</c:v>
                </c:pt>
                <c:pt idx="5">
                  <c:v>1.6072914511452723</c:v>
                </c:pt>
                <c:pt idx="6">
                  <c:v>1.4051989165096046</c:v>
                </c:pt>
                <c:pt idx="7">
                  <c:v>1.8360462498675076</c:v>
                </c:pt>
                <c:pt idx="8">
                  <c:v>-1.3036842774581174</c:v>
                </c:pt>
                <c:pt idx="9">
                  <c:v>-1.5158194716831161</c:v>
                </c:pt>
                <c:pt idx="10">
                  <c:v>-1.5701378625690694</c:v>
                </c:pt>
                <c:pt idx="11">
                  <c:v>-2.4009067544517677</c:v>
                </c:pt>
                <c:pt idx="12">
                  <c:v>0.62845256826604157</c:v>
                </c:pt>
                <c:pt idx="13">
                  <c:v>1.5296301049661594</c:v>
                </c:pt>
                <c:pt idx="14">
                  <c:v>2.3576464217716762</c:v>
                </c:pt>
                <c:pt idx="15">
                  <c:v>3.5768930965868151</c:v>
                </c:pt>
                <c:pt idx="16">
                  <c:v>3.6665011017640552</c:v>
                </c:pt>
                <c:pt idx="17">
                  <c:v>4.0450497022620908</c:v>
                </c:pt>
                <c:pt idx="18">
                  <c:v>3.6231057681606273</c:v>
                </c:pt>
                <c:pt idx="19">
                  <c:v>3.1177457776572624</c:v>
                </c:pt>
                <c:pt idx="20">
                  <c:v>3.4957384629973944</c:v>
                </c:pt>
                <c:pt idx="21">
                  <c:v>2.7900178936004778</c:v>
                </c:pt>
                <c:pt idx="22">
                  <c:v>2.6249316151147184</c:v>
                </c:pt>
                <c:pt idx="23">
                  <c:v>2.9075505694968342</c:v>
                </c:pt>
                <c:pt idx="24">
                  <c:v>2.3238346860529049</c:v>
                </c:pt>
                <c:pt idx="25">
                  <c:v>2.5140862324617643</c:v>
                </c:pt>
                <c:pt idx="26">
                  <c:v>2.6897837416855168</c:v>
                </c:pt>
                <c:pt idx="27">
                  <c:v>2.6084122496711046</c:v>
                </c:pt>
                <c:pt idx="28">
                  <c:v>2.8367154666712366</c:v>
                </c:pt>
                <c:pt idx="29">
                  <c:v>2.9459348712138365</c:v>
                </c:pt>
                <c:pt idx="30">
                  <c:v>3.0086819546326922</c:v>
                </c:pt>
                <c:pt idx="31">
                  <c:v>3.0332870189619427</c:v>
                </c:pt>
              </c:numCache>
            </c:numRef>
          </c:val>
          <c:smooth val="0"/>
        </c:ser>
        <c:dLbls>
          <c:showLegendKey val="0"/>
          <c:showVal val="0"/>
          <c:showCatName val="0"/>
          <c:showSerName val="0"/>
          <c:showPercent val="0"/>
          <c:showBubbleSize val="0"/>
        </c:dLbls>
        <c:marker val="1"/>
        <c:smooth val="0"/>
        <c:axId val="377367680"/>
        <c:axId val="377368072"/>
      </c:lineChart>
      <c:catAx>
        <c:axId val="377367680"/>
        <c:scaling>
          <c:orientation val="minMax"/>
        </c:scaling>
        <c:delete val="0"/>
        <c:axPos val="b"/>
        <c:numFmt formatCode="0" sourceLinked="1"/>
        <c:majorTickMark val="out"/>
        <c:minorTickMark val="none"/>
        <c:tickLblPos val="low"/>
        <c:crossAx val="377368072"/>
        <c:crosses val="autoZero"/>
        <c:auto val="1"/>
        <c:lblAlgn val="ctr"/>
        <c:lblOffset val="100"/>
        <c:noMultiLvlLbl val="0"/>
      </c:catAx>
      <c:valAx>
        <c:axId val="377368072"/>
        <c:scaling>
          <c:orientation val="minMax"/>
          <c:max val="5"/>
          <c:min val="-4"/>
        </c:scaling>
        <c:delete val="0"/>
        <c:axPos val="l"/>
        <c:majorGridlines>
          <c:spPr>
            <a:ln>
              <a:solidFill>
                <a:schemeClr val="bg1">
                  <a:lumMod val="75000"/>
                </a:schemeClr>
              </a:solidFill>
              <a:prstDash val="sysDash"/>
            </a:ln>
          </c:spPr>
        </c:majorGridlines>
        <c:title>
          <c:tx>
            <c:rich>
              <a:bodyPr rot="-5400000" vert="horz"/>
              <a:lstStyle/>
              <a:p>
                <a:pPr>
                  <a:defRPr b="0"/>
                </a:pPr>
                <a:r>
                  <a:rPr lang="hu-HU" b="0"/>
                  <a:t>Annual change (per</a:t>
                </a:r>
                <a:r>
                  <a:rPr lang="hu-HU" b="0" baseline="0"/>
                  <a:t> cent) </a:t>
                </a:r>
                <a:endParaRPr lang="hu-HU" b="0"/>
              </a:p>
            </c:rich>
          </c:tx>
          <c:layout>
            <c:manualLayout>
              <c:xMode val="edge"/>
              <c:yMode val="edge"/>
              <c:x val="4.1997354497354498E-3"/>
              <c:y val="0.13321180555555556"/>
            </c:manualLayout>
          </c:layout>
          <c:overlay val="0"/>
        </c:title>
        <c:numFmt formatCode="0" sourceLinked="0"/>
        <c:majorTickMark val="out"/>
        <c:minorTickMark val="none"/>
        <c:tickLblPos val="nextTo"/>
        <c:crossAx val="377367680"/>
        <c:crosses val="autoZero"/>
        <c:crossBetween val="between"/>
      </c:valAx>
      <c:valAx>
        <c:axId val="377368464"/>
        <c:scaling>
          <c:orientation val="minMax"/>
          <c:max val="5"/>
          <c:min val="-4"/>
        </c:scaling>
        <c:delete val="0"/>
        <c:axPos val="r"/>
        <c:title>
          <c:tx>
            <c:rich>
              <a:bodyPr rot="-5400000" vert="horz"/>
              <a:lstStyle/>
              <a:p>
                <a:pPr>
                  <a:defRPr b="0"/>
                </a:pPr>
                <a:r>
                  <a:rPr lang="hu-HU" b="0"/>
                  <a:t>Percentage</a:t>
                </a:r>
                <a:r>
                  <a:rPr lang="hu-HU" b="0" baseline="0"/>
                  <a:t> points</a:t>
                </a:r>
              </a:p>
            </c:rich>
          </c:tx>
          <c:layout>
            <c:manualLayout>
              <c:xMode val="edge"/>
              <c:yMode val="edge"/>
              <c:x val="0.9370667989417989"/>
              <c:y val="0.23323003472222223"/>
            </c:manualLayout>
          </c:layout>
          <c:overlay val="0"/>
        </c:title>
        <c:numFmt formatCode="0" sourceLinked="0"/>
        <c:majorTickMark val="out"/>
        <c:minorTickMark val="none"/>
        <c:tickLblPos val="nextTo"/>
        <c:crossAx val="377368856"/>
        <c:crosses val="max"/>
        <c:crossBetween val="between"/>
      </c:valAx>
      <c:catAx>
        <c:axId val="377368856"/>
        <c:scaling>
          <c:orientation val="minMax"/>
        </c:scaling>
        <c:delete val="1"/>
        <c:axPos val="b"/>
        <c:numFmt formatCode="0" sourceLinked="1"/>
        <c:majorTickMark val="out"/>
        <c:minorTickMark val="none"/>
        <c:tickLblPos val="nextTo"/>
        <c:crossAx val="377368464"/>
        <c:crosses val="autoZero"/>
        <c:auto val="1"/>
        <c:lblAlgn val="ctr"/>
        <c:lblOffset val="100"/>
        <c:noMultiLvlLbl val="0"/>
      </c:catAx>
    </c:plotArea>
    <c:legend>
      <c:legendPos val="b"/>
      <c:layout>
        <c:manualLayout>
          <c:xMode val="edge"/>
          <c:yMode val="edge"/>
          <c:x val="0"/>
          <c:y val="0.94005468749999999"/>
          <c:w val="1"/>
          <c:h val="5.9945312499999986E-2"/>
        </c:manualLayout>
      </c:layout>
      <c:overlay val="0"/>
    </c:legend>
    <c:plotVisOnly val="1"/>
    <c:dispBlanksAs val="gap"/>
    <c:showDLblsOverMax val="0"/>
  </c:chart>
  <c:spPr>
    <a:ln>
      <a:noFill/>
    </a:ln>
  </c:spPr>
  <c:txPr>
    <a:bodyPr/>
    <a:lstStyle/>
    <a:p>
      <a:pPr>
        <a:defRPr sz="900"/>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'c1-10'!$B$13</c:f>
              <c:strCache>
                <c:ptCount val="1"/>
                <c:pt idx="0">
                  <c:v>Aktivitási ráta</c:v>
                </c:pt>
              </c:strCache>
            </c:strRef>
          </c:tx>
          <c:spPr>
            <a:ln w="28575">
              <a:solidFill>
                <a:schemeClr val="bg2"/>
              </a:solidFill>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'c1-10'!$B$15:$B$33</c:f>
              <c:numCache>
                <c:formatCode>0.00</c:formatCode>
                <c:ptCount val="19"/>
                <c:pt idx="0">
                  <c:v>52.570328553912105</c:v>
                </c:pt>
                <c:pt idx="1">
                  <c:v>52.942639666915206</c:v>
                </c:pt>
                <c:pt idx="2">
                  <c:v>52.770422468840096</c:v>
                </c:pt>
                <c:pt idx="3">
                  <c:v>52.942541775202898</c:v>
                </c:pt>
                <c:pt idx="4">
                  <c:v>53.799008174595301</c:v>
                </c:pt>
                <c:pt idx="5">
                  <c:v>53.791959143270994</c:v>
                </c:pt>
                <c:pt idx="6">
                  <c:v>54.456301696282907</c:v>
                </c:pt>
                <c:pt idx="7">
                  <c:v>54.996322437238696</c:v>
                </c:pt>
                <c:pt idx="8">
                  <c:v>54.590920226302394</c:v>
                </c:pt>
                <c:pt idx="9">
                  <c:v>54.145138114972305</c:v>
                </c:pt>
                <c:pt idx="10">
                  <c:v>54.171694285313798</c:v>
                </c:pt>
                <c:pt idx="11">
                  <c:v>54.664677170894805</c:v>
                </c:pt>
                <c:pt idx="12">
                  <c:v>55.043803820368097</c:v>
                </c:pt>
                <c:pt idx="13">
                  <c:v>56.1237419667005</c:v>
                </c:pt>
                <c:pt idx="14">
                  <c:v>56.705446603236695</c:v>
                </c:pt>
                <c:pt idx="15">
                  <c:v>58.347454243393301</c:v>
                </c:pt>
                <c:pt idx="16">
                  <c:v>59.608083630528796</c:v>
                </c:pt>
                <c:pt idx="17">
                  <c:v>60.8858692031801</c:v>
                </c:pt>
                <c:pt idx="18">
                  <c:v>62.009898929525797</c:v>
                </c:pt>
              </c:numCache>
            </c:numRef>
          </c:val>
          <c:smooth val="0"/>
        </c:ser>
        <c:ser>
          <c:idx val="1"/>
          <c:order val="1"/>
          <c:tx>
            <c:strRef>
              <c:f>'c1-10'!$C$13</c:f>
              <c:strCache>
                <c:ptCount val="1"/>
                <c:pt idx="0">
                  <c:v>Foglalkoztatási ráta</c:v>
                </c:pt>
              </c:strCache>
            </c:strRef>
          </c:tx>
          <c:spPr>
            <a:ln w="28575">
              <a:solidFill>
                <a:schemeClr val="accent6">
                  <a:lumMod val="50000"/>
                </a:schemeClr>
              </a:solidFill>
              <a:prstDash val="sysDot"/>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'c1-10'!$C$15:$C$33</c:f>
              <c:numCache>
                <c:formatCode>0.00</c:formatCode>
                <c:ptCount val="19"/>
                <c:pt idx="0">
                  <c:v>48.914755112682499</c:v>
                </c:pt>
                <c:pt idx="1">
                  <c:v>49.568959170949</c:v>
                </c:pt>
                <c:pt idx="2">
                  <c:v>49.770031856555299</c:v>
                </c:pt>
                <c:pt idx="3">
                  <c:v>49.864863029461496</c:v>
                </c:pt>
                <c:pt idx="4">
                  <c:v>50.641330171996998</c:v>
                </c:pt>
                <c:pt idx="5">
                  <c:v>50.515131735786397</c:v>
                </c:pt>
                <c:pt idx="6">
                  <c:v>50.520675817651906</c:v>
                </c:pt>
                <c:pt idx="7">
                  <c:v>50.873420722360798</c:v>
                </c:pt>
                <c:pt idx="8">
                  <c:v>50.5453868222423</c:v>
                </c:pt>
                <c:pt idx="9">
                  <c:v>49.909884340282304</c:v>
                </c:pt>
                <c:pt idx="10">
                  <c:v>48.735558512580901</c:v>
                </c:pt>
                <c:pt idx="11">
                  <c:v>48.5554724437944</c:v>
                </c:pt>
                <c:pt idx="12">
                  <c:v>48.971347962431302</c:v>
                </c:pt>
                <c:pt idx="13">
                  <c:v>49.9474545907335</c:v>
                </c:pt>
                <c:pt idx="14">
                  <c:v>50.934616684683895</c:v>
                </c:pt>
                <c:pt idx="15">
                  <c:v>53.839560544749801</c:v>
                </c:pt>
                <c:pt idx="16">
                  <c:v>55.648080565693803</c:v>
                </c:pt>
                <c:pt idx="17">
                  <c:v>57.443746504412097</c:v>
                </c:pt>
                <c:pt idx="18">
                  <c:v>58.778034911493002</c:v>
                </c:pt>
              </c:numCache>
            </c:numRef>
          </c:val>
          <c:smooth val="0"/>
        </c:ser>
        <c:dLbls>
          <c:showLegendKey val="0"/>
          <c:showVal val="0"/>
          <c:showCatName val="0"/>
          <c:showSerName val="0"/>
          <c:showPercent val="0"/>
          <c:showBubbleSize val="0"/>
        </c:dLbls>
        <c:marker val="1"/>
        <c:smooth val="0"/>
        <c:axId val="377369640"/>
        <c:axId val="377370032"/>
      </c:lineChart>
      <c:lineChart>
        <c:grouping val="standard"/>
        <c:varyColors val="0"/>
        <c:ser>
          <c:idx val="2"/>
          <c:order val="2"/>
          <c:tx>
            <c:strRef>
              <c:f>'c1-10'!$D$13</c:f>
              <c:strCache>
                <c:ptCount val="1"/>
                <c:pt idx="0">
                  <c:v>Munkanélküliségi ráta (jobb tengely)</c:v>
                </c:pt>
              </c:strCache>
            </c:strRef>
          </c:tx>
          <c:spPr>
            <a:ln w="28575">
              <a:solidFill>
                <a:schemeClr val="accent1"/>
              </a:solidFill>
              <a:prstDash val="sysDash"/>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'c1-10'!$D$15:$D$33</c:f>
              <c:numCache>
                <c:formatCode>0.00</c:formatCode>
                <c:ptCount val="19"/>
                <c:pt idx="0">
                  <c:v>6.9539514948429098</c:v>
                </c:pt>
                <c:pt idx="1">
                  <c:v>6.3728653593231499</c:v>
                </c:pt>
                <c:pt idx="2">
                  <c:v>5.6858457759993701</c:v>
                </c:pt>
                <c:pt idx="3">
                  <c:v>5.8125164640347098</c:v>
                </c:pt>
                <c:pt idx="4">
                  <c:v>5.8698992541523696</c:v>
                </c:pt>
                <c:pt idx="5">
                  <c:v>6.0914673400441401</c:v>
                </c:pt>
                <c:pt idx="6">
                  <c:v>7.2263288578020699</c:v>
                </c:pt>
                <c:pt idx="7">
                  <c:v>7.4965623687766296</c:v>
                </c:pt>
                <c:pt idx="8">
                  <c:v>7.4113750322179399</c:v>
                </c:pt>
                <c:pt idx="9">
                  <c:v>7.8214774985306503</c:v>
                </c:pt>
                <c:pt idx="10">
                  <c:v>10.034279477901901</c:v>
                </c:pt>
                <c:pt idx="11">
                  <c:v>11.175881991450201</c:v>
                </c:pt>
                <c:pt idx="12">
                  <c:v>11.0325333905359</c:v>
                </c:pt>
                <c:pt idx="13">
                  <c:v>11.006205231830201</c:v>
                </c:pt>
                <c:pt idx="14">
                  <c:v>10.181091401832299</c:v>
                </c:pt>
                <c:pt idx="15">
                  <c:v>7.7265876398289608</c:v>
                </c:pt>
                <c:pt idx="16">
                  <c:v>6.6465930966186804</c:v>
                </c:pt>
                <c:pt idx="17">
                  <c:v>5.65372779834735</c:v>
                </c:pt>
                <c:pt idx="18">
                  <c:v>5.2129547364130397</c:v>
                </c:pt>
              </c:numCache>
            </c:numRef>
          </c:val>
          <c:smooth val="0"/>
        </c:ser>
        <c:dLbls>
          <c:showLegendKey val="0"/>
          <c:showVal val="0"/>
          <c:showCatName val="0"/>
          <c:showSerName val="0"/>
          <c:showPercent val="0"/>
          <c:showBubbleSize val="0"/>
        </c:dLbls>
        <c:marker val="1"/>
        <c:smooth val="0"/>
        <c:axId val="377370816"/>
        <c:axId val="377370424"/>
      </c:lineChart>
      <c:dateAx>
        <c:axId val="377369640"/>
        <c:scaling>
          <c:orientation val="minMax"/>
          <c:min val="38353"/>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hu-HU"/>
          </a:p>
        </c:txPr>
        <c:crossAx val="377370032"/>
        <c:crosses val="autoZero"/>
        <c:auto val="0"/>
        <c:lblOffset val="100"/>
        <c:baseTimeUnit val="months"/>
        <c:majorUnit val="1"/>
        <c:majorTimeUnit val="years"/>
        <c:minorUnit val="1"/>
      </c:dateAx>
      <c:valAx>
        <c:axId val="377370032"/>
        <c:scaling>
          <c:orientation val="minMax"/>
          <c:max val="62"/>
          <c:min val="48"/>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377369640"/>
        <c:crosses val="autoZero"/>
        <c:crossBetween val="between"/>
        <c:majorUnit val="2"/>
      </c:valAx>
      <c:valAx>
        <c:axId val="377370424"/>
        <c:scaling>
          <c:orientation val="minMax"/>
          <c:max val="14"/>
          <c:min val="0"/>
        </c:scaling>
        <c:delete val="0"/>
        <c:axPos val="r"/>
        <c:title>
          <c:tx>
            <c:rich>
              <a:bodyPr rot="0" vert="horz"/>
              <a:lstStyle/>
              <a:p>
                <a:pPr>
                  <a:defRPr/>
                </a:pPr>
                <a:r>
                  <a:rPr lang="en-US"/>
                  <a:t>%</a:t>
                </a:r>
              </a:p>
            </c:rich>
          </c:tx>
          <c:layout>
            <c:manualLayout>
              <c:xMode val="edge"/>
              <c:yMode val="edge"/>
              <c:x val="0.85666018518518561"/>
              <c:y val="4.2765310892945042E-3"/>
            </c:manualLayout>
          </c:layout>
          <c:overlay val="0"/>
        </c:title>
        <c:numFmt formatCode="General" sourceLinked="0"/>
        <c:majorTickMark val="out"/>
        <c:minorTickMark val="none"/>
        <c:tickLblPos val="nextTo"/>
        <c:crossAx val="377370816"/>
        <c:crosses val="max"/>
        <c:crossBetween val="between"/>
        <c:majorUnit val="2"/>
      </c:valAx>
      <c:dateAx>
        <c:axId val="377370816"/>
        <c:scaling>
          <c:orientation val="minMax"/>
        </c:scaling>
        <c:delete val="1"/>
        <c:axPos val="b"/>
        <c:numFmt formatCode="m/d/yyyy" sourceLinked="1"/>
        <c:majorTickMark val="out"/>
        <c:minorTickMark val="none"/>
        <c:tickLblPos val="none"/>
        <c:crossAx val="377370424"/>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'c1-1'!$D$14:$D$49</c:f>
              <c:numCache>
                <c:formatCode>0.0</c:formatCode>
                <c:ptCount val="36"/>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0.23281314943094267</c:v>
                </c:pt>
                <c:pt idx="28">
                  <c:v>0.69095788934474611</c:v>
                </c:pt>
                <c:pt idx="29">
                  <c:v>-0.15805582957089626</c:v>
                </c:pt>
                <c:pt idx="30">
                  <c:v>-0.48726478417598695</c:v>
                </c:pt>
                <c:pt idx="31">
                  <c:v>-0.5111494263302836</c:v>
                </c:pt>
                <c:pt idx="32">
                  <c:v>-0.60854458398231381</c:v>
                </c:pt>
                <c:pt idx="33">
                  <c:v>-0.56393727850117115</c:v>
                </c:pt>
                <c:pt idx="34">
                  <c:v>-0.43396812552142361</c:v>
                </c:pt>
                <c:pt idx="35">
                  <c:v>-0.28213709306254264</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'c1-1'!$E$14:$E$49</c:f>
              <c:numCache>
                <c:formatCode>General</c:formatCode>
                <c:ptCount val="36"/>
                <c:pt idx="27" formatCode="0.0">
                  <c:v>0.17853551442978555</c:v>
                </c:pt>
                <c:pt idx="28" formatCode="0.0">
                  <c:v>0.46549507204658336</c:v>
                </c:pt>
                <c:pt idx="29" formatCode="0.0">
                  <c:v>0.73024553947170134</c:v>
                </c:pt>
                <c:pt idx="30" formatCode="0.0">
                  <c:v>1.027658565828804</c:v>
                </c:pt>
                <c:pt idx="31" formatCode="0.0">
                  <c:v>1.2835166060086001</c:v>
                </c:pt>
                <c:pt idx="32" formatCode="0.0">
                  <c:v>1.4185680766972997</c:v>
                </c:pt>
                <c:pt idx="33" formatCode="0.0">
                  <c:v>1.4838913150450552</c:v>
                </c:pt>
                <c:pt idx="34" formatCode="0.0">
                  <c:v>1.514260008435274</c:v>
                </c:pt>
                <c:pt idx="35"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'c1-1'!$F$14:$F$49</c:f>
              <c:numCache>
                <c:formatCode>General</c:formatCode>
                <c:ptCount val="36"/>
                <c:pt idx="27" formatCode="0.0">
                  <c:v>0.10142256820334261</c:v>
                </c:pt>
                <c:pt idx="28" formatCode="0.0">
                  <c:v>0.26443873558575315</c:v>
                </c:pt>
                <c:pt idx="29" formatCode="0.0">
                  <c:v>0.4148383489346763</c:v>
                </c:pt>
                <c:pt idx="30" formatCode="0.0">
                  <c:v>0.58379292946508832</c:v>
                </c:pt>
                <c:pt idx="31" formatCode="0.0">
                  <c:v>0.72914092710795786</c:v>
                </c:pt>
                <c:pt idx="32" formatCode="0.0">
                  <c:v>0.80586105218017812</c:v>
                </c:pt>
                <c:pt idx="33" formatCode="0.0">
                  <c:v>0.84296991882639372</c:v>
                </c:pt>
                <c:pt idx="34" formatCode="0.0">
                  <c:v>0.86022178541693251</c:v>
                </c:pt>
                <c:pt idx="35"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'c1-1'!$G$14:$G$49</c:f>
              <c:numCache>
                <c:formatCode>General</c:formatCode>
                <c:ptCount val="36"/>
                <c:pt idx="27" formatCode="0.0">
                  <c:v>8.5645683935929195E-2</c:v>
                </c:pt>
                <c:pt idx="28" formatCode="0.0">
                  <c:v>0.22330371602291743</c:v>
                </c:pt>
                <c:pt idx="29" formatCode="0.0">
                  <c:v>0.35030777416451864</c:v>
                </c:pt>
                <c:pt idx="30" formatCode="0.0">
                  <c:v>0.49298046388209471</c:v>
                </c:pt>
                <c:pt idx="31" formatCode="0.0">
                  <c:v>0.61571871521372579</c:v>
                </c:pt>
                <c:pt idx="32" formatCode="0.0">
                  <c:v>0.68050456810483606</c:v>
                </c:pt>
                <c:pt idx="33" formatCode="0.0">
                  <c:v>0.71184092962972212</c:v>
                </c:pt>
                <c:pt idx="34" formatCode="0.0">
                  <c:v>0.72640916566921732</c:v>
                </c:pt>
                <c:pt idx="35"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'c1-1'!$H$14:$H$49</c:f>
              <c:numCache>
                <c:formatCode>General</c:formatCode>
                <c:ptCount val="36"/>
                <c:pt idx="27" formatCode="0.0">
                  <c:v>8.5645683935929195E-2</c:v>
                </c:pt>
                <c:pt idx="28" formatCode="0.0">
                  <c:v>0.22330371602291743</c:v>
                </c:pt>
                <c:pt idx="29" formatCode="0.0">
                  <c:v>0.35030777416451864</c:v>
                </c:pt>
                <c:pt idx="30" formatCode="0.0">
                  <c:v>0.49298046388209471</c:v>
                </c:pt>
                <c:pt idx="31" formatCode="0.0">
                  <c:v>0.61571871521372579</c:v>
                </c:pt>
                <c:pt idx="32" formatCode="0.0">
                  <c:v>0.68050456810483606</c:v>
                </c:pt>
                <c:pt idx="33" formatCode="0.0">
                  <c:v>0.71184092962972212</c:v>
                </c:pt>
                <c:pt idx="34" formatCode="0.0">
                  <c:v>0.72640916566921732</c:v>
                </c:pt>
                <c:pt idx="35"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'c1-1'!$I$14:$I$49</c:f>
              <c:numCache>
                <c:formatCode>General</c:formatCode>
                <c:ptCount val="36"/>
                <c:pt idx="27" formatCode="0.0">
                  <c:v>0.10142256820334261</c:v>
                </c:pt>
                <c:pt idx="28" formatCode="0.0">
                  <c:v>0.26443873558575315</c:v>
                </c:pt>
                <c:pt idx="29" formatCode="0.0">
                  <c:v>0.4148383489346763</c:v>
                </c:pt>
                <c:pt idx="30" formatCode="0.0">
                  <c:v>0.58379292946508832</c:v>
                </c:pt>
                <c:pt idx="31" formatCode="0.0">
                  <c:v>0.72914092710795808</c:v>
                </c:pt>
                <c:pt idx="32" formatCode="0.0">
                  <c:v>0.80586105218017856</c:v>
                </c:pt>
                <c:pt idx="33" formatCode="0.0">
                  <c:v>0.84296991882639372</c:v>
                </c:pt>
                <c:pt idx="34" formatCode="0.0">
                  <c:v>0.86022178541693251</c:v>
                </c:pt>
                <c:pt idx="35"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'c1-1'!$A$14:$A$49</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'c1-1'!$J$14:$J$49</c:f>
              <c:numCache>
                <c:formatCode>General</c:formatCode>
                <c:ptCount val="36"/>
                <c:pt idx="27" formatCode="0.0">
                  <c:v>0.17853551442978544</c:v>
                </c:pt>
                <c:pt idx="28" formatCode="0.0">
                  <c:v>0.46549507204658314</c:v>
                </c:pt>
                <c:pt idx="29" formatCode="0.0">
                  <c:v>0.73024553947170068</c:v>
                </c:pt>
                <c:pt idx="30" formatCode="0.0">
                  <c:v>1.0276585658288035</c:v>
                </c:pt>
                <c:pt idx="31" formatCode="0.0">
                  <c:v>1.283516606008599</c:v>
                </c:pt>
                <c:pt idx="32" formatCode="0.0">
                  <c:v>1.4185680766972988</c:v>
                </c:pt>
                <c:pt idx="33" formatCode="0.0">
                  <c:v>1.4838913150450539</c:v>
                </c:pt>
                <c:pt idx="34" formatCode="0.0">
                  <c:v>1.5142600084352731</c:v>
                </c:pt>
                <c:pt idx="35" formatCode="0.0">
                  <c:v>1.5281279342110254</c:v>
                </c:pt>
              </c:numCache>
            </c:numRef>
          </c:val>
        </c:ser>
        <c:dLbls>
          <c:showLegendKey val="0"/>
          <c:showVal val="0"/>
          <c:showCatName val="0"/>
          <c:showSerName val="0"/>
          <c:showPercent val="0"/>
          <c:showBubbleSize val="0"/>
        </c:dLbls>
        <c:axId val="373002344"/>
        <c:axId val="373002736"/>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cat>
            <c:numRef>
              <c:f>[0]!_c11_datum</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[0]!_c11_dummyfcastplus</c:f>
              <c:numCache>
                <c:formatCode>General</c:formatCode>
                <c:ptCount val="36"/>
              </c:numCache>
            </c:numRef>
          </c:val>
        </c:ser>
        <c:ser>
          <c:idx val="9"/>
          <c:order val="10"/>
          <c:tx>
            <c:strRef>
              <c:f>'c1-1'!$N$13</c:f>
              <c:strCache>
                <c:ptCount val="1"/>
                <c:pt idx="0">
                  <c:v>dummyfcast-</c:v>
                </c:pt>
              </c:strCache>
            </c:strRef>
          </c:tx>
          <c:spPr>
            <a:solidFill>
              <a:sysClr val="windowText" lastClr="000000">
                <a:alpha val="50000"/>
              </a:sysClr>
            </a:solidFill>
          </c:spPr>
          <c:invertIfNegative val="0"/>
          <c:cat>
            <c:numRef>
              <c:f>[0]!_c11_datum</c:f>
              <c:numCache>
                <c:formatCode>m/d/yyyy</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[0]!_c11_dummyfcastminus</c:f>
              <c:numCache>
                <c:formatCode>General</c:formatCode>
                <c:ptCount val="36"/>
              </c:numCache>
            </c:numRef>
          </c:val>
        </c:ser>
        <c:dLbls>
          <c:showLegendKey val="0"/>
          <c:showVal val="0"/>
          <c:showCatName val="0"/>
          <c:showSerName val="0"/>
          <c:showPercent val="0"/>
          <c:showBubbleSize val="0"/>
        </c:dLbls>
        <c:gapWidth val="500"/>
        <c:overlap val="100"/>
        <c:axId val="373003128"/>
        <c:axId val="373003520"/>
      </c:barChart>
      <c:lineChart>
        <c:grouping val="standard"/>
        <c:varyColors val="0"/>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bubble3D val="0"/>
            <c:spPr>
              <a:ln w="28575">
                <a:solidFill>
                  <a:schemeClr val="accent6">
                    <a:lumMod val="50000"/>
                  </a:schemeClr>
                </a:solidFill>
              </a:ln>
            </c:spPr>
          </c:dPt>
          <c:dPt>
            <c:idx val="7"/>
            <c:bubble3D val="0"/>
            <c:spPr>
              <a:ln w="28575" cmpd="sng">
                <a:solidFill>
                  <a:schemeClr val="accent6">
                    <a:lumMod val="50000"/>
                  </a:schemeClr>
                </a:solidFill>
                <a:prstDash val="solid"/>
              </a:ln>
            </c:spPr>
          </c:dPt>
          <c:dPt>
            <c:idx val="8"/>
            <c:bubble3D val="0"/>
            <c:spPr>
              <a:ln w="28575">
                <a:solidFill>
                  <a:schemeClr val="accent6">
                    <a:lumMod val="50000"/>
                  </a:schemeClr>
                </a:solidFill>
              </a:ln>
            </c:spPr>
          </c:dPt>
          <c:cat>
            <c:numRef>
              <c:f>'c1-1'!$A$14:$A$47</c:f>
              <c:numCache>
                <c:formatCode>m/d/yyyy</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'c1-1'!$K$14:$K$49</c:f>
              <c:numCache>
                <c:formatCode>0.0</c:formatCode>
                <c:ptCount val="36"/>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numCache>
            </c:numRef>
          </c:val>
          <c:smooth val="0"/>
        </c:ser>
        <c:dLbls>
          <c:showLegendKey val="0"/>
          <c:showVal val="0"/>
          <c:showCatName val="0"/>
          <c:showSerName val="0"/>
          <c:showPercent val="0"/>
          <c:showBubbleSize val="0"/>
        </c:dLbls>
        <c:marker val="1"/>
        <c:smooth val="0"/>
        <c:axId val="373002344"/>
        <c:axId val="373002736"/>
      </c:lineChart>
      <c:lineChart>
        <c:grouping val="standard"/>
        <c:varyColors val="0"/>
        <c:ser>
          <c:idx val="11"/>
          <c:order val="8"/>
          <c:tx>
            <c:strRef>
              <c:f>'c1-1'!$L$12</c:f>
              <c:strCache>
                <c:ptCount val="1"/>
                <c:pt idx="0">
                  <c:v>Alappálya</c:v>
                </c:pt>
              </c:strCache>
            </c:strRef>
          </c:tx>
          <c:spPr>
            <a:ln w="28575">
              <a:solidFill>
                <a:srgbClr val="9C0000"/>
              </a:solidFill>
              <a:prstDash val="solid"/>
            </a:ln>
          </c:spPr>
          <c:marker>
            <c:symbol val="none"/>
          </c:marker>
          <c:dPt>
            <c:idx val="26"/>
            <c:bubble3D val="0"/>
            <c:spPr>
              <a:ln w="28575">
                <a:solidFill>
                  <a:srgbClr val="9C0000"/>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sysDash"/>
              </a:ln>
            </c:spPr>
          </c:dPt>
          <c:dPt>
            <c:idx val="30"/>
            <c:bubble3D val="0"/>
            <c:spPr>
              <a:ln w="28575">
                <a:solidFill>
                  <a:schemeClr val="bg1"/>
                </a:solidFill>
                <a:prstDash val="sysDash"/>
              </a:ln>
            </c:spPr>
          </c:dPt>
          <c:dPt>
            <c:idx val="31"/>
            <c:bubble3D val="0"/>
            <c:spPr>
              <a:ln w="28575">
                <a:solidFill>
                  <a:schemeClr val="bg1"/>
                </a:solidFill>
                <a:prstDash val="sysDash"/>
              </a:ln>
            </c:spPr>
          </c:dPt>
          <c:dPt>
            <c:idx val="32"/>
            <c:bubble3D val="0"/>
            <c:spPr>
              <a:ln w="28575">
                <a:solidFill>
                  <a:schemeClr val="bg1"/>
                </a:solidFill>
                <a:prstDash val="sysDash"/>
              </a:ln>
            </c:spPr>
          </c:dPt>
          <c:dPt>
            <c:idx val="33"/>
            <c:bubble3D val="0"/>
            <c:spPr>
              <a:ln w="28575">
                <a:solidFill>
                  <a:srgbClr val="FFFFFF"/>
                </a:solidFill>
                <a:prstDash val="sysDash"/>
              </a:ln>
            </c:spPr>
          </c:dPt>
          <c:dPt>
            <c:idx val="34"/>
            <c:bubble3D val="0"/>
            <c:spPr>
              <a:ln w="28575">
                <a:solidFill>
                  <a:srgbClr val="FFFFFF"/>
                </a:solidFill>
                <a:prstDash val="sysDash"/>
              </a:ln>
            </c:spPr>
          </c:dPt>
          <c:dPt>
            <c:idx val="35"/>
            <c:bubble3D val="0"/>
            <c:spPr>
              <a:ln w="28575">
                <a:solidFill>
                  <a:schemeClr val="bg1"/>
                </a:solidFill>
                <a:prstDash val="sysDash"/>
              </a:ln>
            </c:spPr>
          </c:dPt>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'c1-1'!$L$14:$L$49</c:f>
              <c:numCache>
                <c:formatCode>0.0</c:formatCode>
                <c:ptCount val="36"/>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0.25138650899999998</c:v>
                </c:pt>
                <c:pt idx="26">
                  <c:v>3.5418950000000002E-3</c:v>
                </c:pt>
                <c:pt idx="27">
                  <c:v>0.59841691600000002</c:v>
                </c:pt>
                <c:pt idx="28">
                  <c:v>1.6441954130000001</c:v>
                </c:pt>
                <c:pt idx="29">
                  <c:v>1.337335833</c:v>
                </c:pt>
                <c:pt idx="30">
                  <c:v>1.6171671750000001</c:v>
                </c:pt>
                <c:pt idx="31">
                  <c:v>2.1172268220000001</c:v>
                </c:pt>
                <c:pt idx="32">
                  <c:v>2.296389113</c:v>
                </c:pt>
                <c:pt idx="33">
                  <c:v>2.4747648849999999</c:v>
                </c:pt>
                <c:pt idx="34">
                  <c:v>2.6669228340000002</c:v>
                </c:pt>
                <c:pt idx="35">
                  <c:v>2.8471525070000001</c:v>
                </c:pt>
              </c:numCache>
            </c:numRef>
          </c:val>
          <c:smooth val="0"/>
        </c:ser>
        <c:ser>
          <c:idx val="10"/>
          <c:order val="11"/>
          <c:spPr>
            <a:ln>
              <a:solidFill>
                <a:schemeClr val="accent6">
                  <a:lumMod val="50000"/>
                </a:schemeClr>
              </a:solidFill>
              <a:prstDash val="sysDash"/>
            </a:ln>
          </c:spPr>
          <c:marker>
            <c:symbol val="none"/>
          </c:marker>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'c1-1'!$O$14:$O$49</c:f>
              <c:numCache>
                <c:formatCode>General</c:formatCode>
                <c:ptCount val="36"/>
                <c:pt idx="24">
                  <c:v>2</c:v>
                </c:pt>
                <c:pt idx="25">
                  <c:v>2</c:v>
                </c:pt>
                <c:pt idx="26">
                  <c:v>2</c:v>
                </c:pt>
                <c:pt idx="27">
                  <c:v>2</c:v>
                </c:pt>
                <c:pt idx="28">
                  <c:v>2</c:v>
                </c:pt>
                <c:pt idx="29">
                  <c:v>2</c:v>
                </c:pt>
                <c:pt idx="30">
                  <c:v>2</c:v>
                </c:pt>
                <c:pt idx="31">
                  <c:v>2</c:v>
                </c:pt>
                <c:pt idx="32">
                  <c:v>2</c:v>
                </c:pt>
                <c:pt idx="33">
                  <c:v>2</c:v>
                </c:pt>
                <c:pt idx="34">
                  <c:v>2</c:v>
                </c:pt>
                <c:pt idx="35">
                  <c:v>2</c:v>
                </c:pt>
              </c:numCache>
            </c:numRef>
          </c:val>
          <c:smooth val="0"/>
        </c:ser>
        <c:ser>
          <c:idx val="12"/>
          <c:order val="12"/>
          <c:spPr>
            <a:ln>
              <a:solidFill>
                <a:schemeClr val="accent6">
                  <a:lumMod val="50000"/>
                </a:schemeClr>
              </a:solidFill>
              <a:prstDash val="sysDash"/>
            </a:ln>
          </c:spPr>
          <c:marker>
            <c:symbol val="none"/>
          </c:marker>
          <c:cat>
            <c:numRef>
              <c:f>'c1-1'!$A$14:$A$48</c:f>
              <c:numCache>
                <c:formatCode>m/d/yyyy</c:formatCode>
                <c:ptCount val="35"/>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numCache>
            </c:numRef>
          </c:cat>
          <c:val>
            <c:numRef>
              <c:f>'c1-1'!$P$14:$P$49</c:f>
              <c:numCache>
                <c:formatCode>General</c:formatCode>
                <c:ptCount val="36"/>
                <c:pt idx="24">
                  <c:v>4</c:v>
                </c:pt>
                <c:pt idx="25">
                  <c:v>4</c:v>
                </c:pt>
                <c:pt idx="26">
                  <c:v>4</c:v>
                </c:pt>
                <c:pt idx="27">
                  <c:v>4</c:v>
                </c:pt>
                <c:pt idx="28">
                  <c:v>4</c:v>
                </c:pt>
                <c:pt idx="29">
                  <c:v>4</c:v>
                </c:pt>
                <c:pt idx="30">
                  <c:v>4</c:v>
                </c:pt>
                <c:pt idx="31">
                  <c:v>4</c:v>
                </c:pt>
                <c:pt idx="32">
                  <c:v>4</c:v>
                </c:pt>
                <c:pt idx="33">
                  <c:v>4</c:v>
                </c:pt>
                <c:pt idx="34">
                  <c:v>4</c:v>
                </c:pt>
                <c:pt idx="35">
                  <c:v>4</c:v>
                </c:pt>
              </c:numCache>
            </c:numRef>
          </c:val>
          <c:smooth val="0"/>
        </c:ser>
        <c:dLbls>
          <c:showLegendKey val="0"/>
          <c:showVal val="0"/>
          <c:showCatName val="0"/>
          <c:showSerName val="0"/>
          <c:showPercent val="0"/>
          <c:showBubbleSize val="0"/>
        </c:dLbls>
        <c:marker val="1"/>
        <c:smooth val="0"/>
        <c:axId val="373003128"/>
        <c:axId val="373003520"/>
      </c:lineChart>
      <c:dateAx>
        <c:axId val="373002344"/>
        <c:scaling>
          <c:orientation val="minMax"/>
          <c:min val="40544"/>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373002736"/>
        <c:crosses val="autoZero"/>
        <c:auto val="1"/>
        <c:lblOffset val="100"/>
        <c:baseTimeUnit val="months"/>
        <c:majorUnit val="1"/>
        <c:majorTimeUnit val="years"/>
      </c:dateAx>
      <c:valAx>
        <c:axId val="373002736"/>
        <c:scaling>
          <c:orientation val="minMax"/>
          <c:max val="7"/>
          <c:min val="-2"/>
        </c:scaling>
        <c:delete val="0"/>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760780423281916"/>
              <c:y val="2.8719618055555612E-3"/>
            </c:manualLayout>
          </c:layout>
          <c:overlay val="0"/>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373002344"/>
        <c:crosses val="max"/>
        <c:crossBetween val="between"/>
        <c:majorUnit val="1"/>
        <c:minorUnit val="0.5"/>
      </c:valAx>
      <c:dateAx>
        <c:axId val="373003128"/>
        <c:scaling>
          <c:orientation val="minMax"/>
        </c:scaling>
        <c:delete val="1"/>
        <c:axPos val="b"/>
        <c:numFmt formatCode="m/d/yyyy" sourceLinked="1"/>
        <c:majorTickMark val="out"/>
        <c:minorTickMark val="none"/>
        <c:tickLblPos val="none"/>
        <c:crossAx val="373003520"/>
        <c:crosses val="autoZero"/>
        <c:auto val="1"/>
        <c:lblOffset val="100"/>
        <c:baseTimeUnit val="months"/>
      </c:dateAx>
      <c:valAx>
        <c:axId val="373003520"/>
        <c:scaling>
          <c:orientation val="minMax"/>
          <c:max val="7"/>
          <c:min val="-2"/>
        </c:scaling>
        <c:delete val="0"/>
        <c:axPos val="l"/>
        <c:title>
          <c:tx>
            <c:rich>
              <a:bodyPr rot="0" vert="horz"/>
              <a:lstStyle/>
              <a:p>
                <a:pPr algn="l">
                  <a:defRPr/>
                </a:pPr>
                <a:r>
                  <a:rPr lang="hu-HU"/>
                  <a:t>Per cent</a:t>
                </a:r>
              </a:p>
            </c:rich>
          </c:tx>
          <c:layout>
            <c:manualLayout>
              <c:xMode val="edge"/>
              <c:yMode val="edge"/>
              <c:x val="8.5088055130168497E-2"/>
              <c:y val="2.872213714480177E-3"/>
            </c:manualLayout>
          </c:layout>
          <c:overlay val="0"/>
        </c:title>
        <c:numFmt formatCode="0" sourceLinked="0"/>
        <c:majorTickMark val="out"/>
        <c:minorTickMark val="none"/>
        <c:tickLblPos val="nextTo"/>
        <c:txPr>
          <a:bodyPr rot="0" vert="horz"/>
          <a:lstStyle/>
          <a:p>
            <a:pPr>
              <a:defRPr/>
            </a:pPr>
            <a:endParaRPr lang="hu-HU"/>
          </a:p>
        </c:txPr>
        <c:crossAx val="373003128"/>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0622222222222222"/>
        </c:manualLayout>
      </c:layout>
      <c:lineChart>
        <c:grouping val="standard"/>
        <c:varyColors val="0"/>
        <c:ser>
          <c:idx val="0"/>
          <c:order val="0"/>
          <c:tx>
            <c:strRef>
              <c:f>'c1-10'!$B$14</c:f>
              <c:strCache>
                <c:ptCount val="1"/>
                <c:pt idx="0">
                  <c:v>Participation rate</c:v>
                </c:pt>
              </c:strCache>
            </c:strRef>
          </c:tx>
          <c:spPr>
            <a:ln w="28575">
              <a:solidFill>
                <a:schemeClr val="bg2"/>
              </a:solidFill>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'c1-10'!$B$15:$B$33</c:f>
              <c:numCache>
                <c:formatCode>0.00</c:formatCode>
                <c:ptCount val="19"/>
                <c:pt idx="0">
                  <c:v>52.570328553912105</c:v>
                </c:pt>
                <c:pt idx="1">
                  <c:v>52.942639666915206</c:v>
                </c:pt>
                <c:pt idx="2">
                  <c:v>52.770422468840096</c:v>
                </c:pt>
                <c:pt idx="3">
                  <c:v>52.942541775202898</c:v>
                </c:pt>
                <c:pt idx="4">
                  <c:v>53.799008174595301</c:v>
                </c:pt>
                <c:pt idx="5">
                  <c:v>53.791959143270994</c:v>
                </c:pt>
                <c:pt idx="6">
                  <c:v>54.456301696282907</c:v>
                </c:pt>
                <c:pt idx="7">
                  <c:v>54.996322437238696</c:v>
                </c:pt>
                <c:pt idx="8">
                  <c:v>54.590920226302394</c:v>
                </c:pt>
                <c:pt idx="9">
                  <c:v>54.145138114972305</c:v>
                </c:pt>
                <c:pt idx="10">
                  <c:v>54.171694285313798</c:v>
                </c:pt>
                <c:pt idx="11">
                  <c:v>54.664677170894805</c:v>
                </c:pt>
                <c:pt idx="12">
                  <c:v>55.043803820368097</c:v>
                </c:pt>
                <c:pt idx="13">
                  <c:v>56.1237419667005</c:v>
                </c:pt>
                <c:pt idx="14">
                  <c:v>56.705446603236695</c:v>
                </c:pt>
                <c:pt idx="15">
                  <c:v>58.347454243393301</c:v>
                </c:pt>
                <c:pt idx="16">
                  <c:v>59.608083630528796</c:v>
                </c:pt>
                <c:pt idx="17">
                  <c:v>60.8858692031801</c:v>
                </c:pt>
                <c:pt idx="18">
                  <c:v>62.009898929525797</c:v>
                </c:pt>
              </c:numCache>
            </c:numRef>
          </c:val>
          <c:smooth val="0"/>
        </c:ser>
        <c:ser>
          <c:idx val="1"/>
          <c:order val="1"/>
          <c:tx>
            <c:strRef>
              <c:f>'c1-10'!$C$14</c:f>
              <c:strCache>
                <c:ptCount val="1"/>
                <c:pt idx="0">
                  <c:v>Employment rate</c:v>
                </c:pt>
              </c:strCache>
            </c:strRef>
          </c:tx>
          <c:spPr>
            <a:ln w="28575">
              <a:solidFill>
                <a:schemeClr val="accent6">
                  <a:lumMod val="50000"/>
                </a:schemeClr>
              </a:solidFill>
              <a:prstDash val="sysDot"/>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'c1-10'!$C$15:$C$33</c:f>
              <c:numCache>
                <c:formatCode>0.00</c:formatCode>
                <c:ptCount val="19"/>
                <c:pt idx="0">
                  <c:v>48.914755112682499</c:v>
                </c:pt>
                <c:pt idx="1">
                  <c:v>49.568959170949</c:v>
                </c:pt>
                <c:pt idx="2">
                  <c:v>49.770031856555299</c:v>
                </c:pt>
                <c:pt idx="3">
                  <c:v>49.864863029461496</c:v>
                </c:pt>
                <c:pt idx="4">
                  <c:v>50.641330171996998</c:v>
                </c:pt>
                <c:pt idx="5">
                  <c:v>50.515131735786397</c:v>
                </c:pt>
                <c:pt idx="6">
                  <c:v>50.520675817651906</c:v>
                </c:pt>
                <c:pt idx="7">
                  <c:v>50.873420722360798</c:v>
                </c:pt>
                <c:pt idx="8">
                  <c:v>50.5453868222423</c:v>
                </c:pt>
                <c:pt idx="9">
                  <c:v>49.909884340282304</c:v>
                </c:pt>
                <c:pt idx="10">
                  <c:v>48.735558512580901</c:v>
                </c:pt>
                <c:pt idx="11">
                  <c:v>48.5554724437944</c:v>
                </c:pt>
                <c:pt idx="12">
                  <c:v>48.971347962431302</c:v>
                </c:pt>
                <c:pt idx="13">
                  <c:v>49.9474545907335</c:v>
                </c:pt>
                <c:pt idx="14">
                  <c:v>50.934616684683895</c:v>
                </c:pt>
                <c:pt idx="15">
                  <c:v>53.839560544749801</c:v>
                </c:pt>
                <c:pt idx="16">
                  <c:v>55.648080565693803</c:v>
                </c:pt>
                <c:pt idx="17">
                  <c:v>57.443746504412097</c:v>
                </c:pt>
                <c:pt idx="18">
                  <c:v>58.778034911493002</c:v>
                </c:pt>
              </c:numCache>
            </c:numRef>
          </c:val>
          <c:smooth val="0"/>
        </c:ser>
        <c:dLbls>
          <c:showLegendKey val="0"/>
          <c:showVal val="0"/>
          <c:showCatName val="0"/>
          <c:showSerName val="0"/>
          <c:showPercent val="0"/>
          <c:showBubbleSize val="0"/>
        </c:dLbls>
        <c:marker val="1"/>
        <c:smooth val="0"/>
        <c:axId val="377371600"/>
        <c:axId val="377371992"/>
      </c:lineChart>
      <c:lineChart>
        <c:grouping val="standard"/>
        <c:varyColors val="0"/>
        <c:ser>
          <c:idx val="2"/>
          <c:order val="2"/>
          <c:tx>
            <c:strRef>
              <c:f>'c1-10'!$D$14</c:f>
              <c:strCache>
                <c:ptCount val="1"/>
                <c:pt idx="0">
                  <c:v>Unemployment rate (right scale)</c:v>
                </c:pt>
              </c:strCache>
            </c:strRef>
          </c:tx>
          <c:spPr>
            <a:ln w="28575">
              <a:solidFill>
                <a:schemeClr val="accent1"/>
              </a:solidFill>
              <a:prstDash val="sysDash"/>
            </a:ln>
          </c:spPr>
          <c:marker>
            <c:symbol val="none"/>
          </c:marker>
          <c:cat>
            <c:numRef>
              <c:f>'c1-10'!$A$15:$A$33</c:f>
              <c:numCache>
                <c:formatCode>m/d/yyyy</c:formatCode>
                <c:ptCount val="19"/>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numCache>
            </c:numRef>
          </c:cat>
          <c:val>
            <c:numRef>
              <c:f>'c1-10'!$D$15:$D$33</c:f>
              <c:numCache>
                <c:formatCode>0.00</c:formatCode>
                <c:ptCount val="19"/>
                <c:pt idx="0">
                  <c:v>6.9539514948429098</c:v>
                </c:pt>
                <c:pt idx="1">
                  <c:v>6.3728653593231499</c:v>
                </c:pt>
                <c:pt idx="2">
                  <c:v>5.6858457759993701</c:v>
                </c:pt>
                <c:pt idx="3">
                  <c:v>5.8125164640347098</c:v>
                </c:pt>
                <c:pt idx="4">
                  <c:v>5.8698992541523696</c:v>
                </c:pt>
                <c:pt idx="5">
                  <c:v>6.0914673400441401</c:v>
                </c:pt>
                <c:pt idx="6">
                  <c:v>7.2263288578020699</c:v>
                </c:pt>
                <c:pt idx="7">
                  <c:v>7.4965623687766296</c:v>
                </c:pt>
                <c:pt idx="8">
                  <c:v>7.4113750322179399</c:v>
                </c:pt>
                <c:pt idx="9">
                  <c:v>7.8214774985306503</c:v>
                </c:pt>
                <c:pt idx="10">
                  <c:v>10.034279477901901</c:v>
                </c:pt>
                <c:pt idx="11">
                  <c:v>11.175881991450201</c:v>
                </c:pt>
                <c:pt idx="12">
                  <c:v>11.0325333905359</c:v>
                </c:pt>
                <c:pt idx="13">
                  <c:v>11.006205231830201</c:v>
                </c:pt>
                <c:pt idx="14">
                  <c:v>10.181091401832299</c:v>
                </c:pt>
                <c:pt idx="15">
                  <c:v>7.7265876398289608</c:v>
                </c:pt>
                <c:pt idx="16">
                  <c:v>6.6465930966186804</c:v>
                </c:pt>
                <c:pt idx="17">
                  <c:v>5.65372779834735</c:v>
                </c:pt>
                <c:pt idx="18">
                  <c:v>5.2129547364130397</c:v>
                </c:pt>
              </c:numCache>
            </c:numRef>
          </c:val>
          <c:smooth val="0"/>
        </c:ser>
        <c:dLbls>
          <c:showLegendKey val="0"/>
          <c:showVal val="0"/>
          <c:showCatName val="0"/>
          <c:showSerName val="0"/>
          <c:showPercent val="0"/>
          <c:showBubbleSize val="0"/>
        </c:dLbls>
        <c:marker val="1"/>
        <c:smooth val="0"/>
        <c:axId val="453532152"/>
        <c:axId val="453531760"/>
      </c:lineChart>
      <c:dateAx>
        <c:axId val="377371600"/>
        <c:scaling>
          <c:orientation val="minMax"/>
          <c:min val="38353"/>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hu-HU"/>
          </a:p>
        </c:txPr>
        <c:crossAx val="377371992"/>
        <c:crosses val="autoZero"/>
        <c:auto val="0"/>
        <c:lblOffset val="100"/>
        <c:baseTimeUnit val="months"/>
        <c:majorUnit val="1"/>
        <c:majorTimeUnit val="years"/>
        <c:minorUnit val="1"/>
      </c:dateAx>
      <c:valAx>
        <c:axId val="377371992"/>
        <c:scaling>
          <c:orientation val="minMax"/>
          <c:max val="62"/>
          <c:min val="48"/>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377371600"/>
        <c:crosses val="autoZero"/>
        <c:crossBetween val="between"/>
        <c:majorUnit val="2"/>
      </c:valAx>
      <c:valAx>
        <c:axId val="453531760"/>
        <c:scaling>
          <c:orientation val="minMax"/>
          <c:max val="14"/>
          <c:min val="0"/>
        </c:scaling>
        <c:delete val="0"/>
        <c:axPos val="r"/>
        <c:title>
          <c:tx>
            <c:rich>
              <a:bodyPr rot="0" vert="horz"/>
              <a:lstStyle/>
              <a:p>
                <a:pPr>
                  <a:defRPr/>
                </a:pPr>
                <a:r>
                  <a:rPr lang="hu-HU"/>
                  <a:t>Per</a:t>
                </a:r>
                <a:r>
                  <a:rPr lang="hu-HU" baseline="0"/>
                  <a:t> 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crossAx val="453532152"/>
        <c:crosses val="max"/>
        <c:crossBetween val="between"/>
        <c:majorUnit val="2"/>
      </c:valAx>
      <c:dateAx>
        <c:axId val="453532152"/>
        <c:scaling>
          <c:orientation val="minMax"/>
        </c:scaling>
        <c:delete val="1"/>
        <c:axPos val="b"/>
        <c:numFmt formatCode="m/d/yyyy" sourceLinked="1"/>
        <c:majorTickMark val="out"/>
        <c:minorTickMark val="none"/>
        <c:tickLblPos val="none"/>
        <c:crossAx val="453531760"/>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78463558503"/>
          <c:y val="6.9271701388888884E-2"/>
          <c:w val="0.81019125182895591"/>
          <c:h val="0.55661284722222226"/>
        </c:manualLayout>
      </c:layout>
      <c:barChart>
        <c:barDir val="col"/>
        <c:grouping val="stacked"/>
        <c:varyColors val="0"/>
        <c:ser>
          <c:idx val="2"/>
          <c:order val="0"/>
          <c:tx>
            <c:strRef>
              <c:f>'c1-11'!$D$11</c:f>
              <c:strCache>
                <c:ptCount val="1"/>
                <c:pt idx="0">
                  <c:v>Munkaköltség/fő</c:v>
                </c:pt>
              </c:strCache>
            </c:strRef>
          </c:tx>
          <c:spPr>
            <a:solidFill>
              <a:srgbClr val="9C0000"/>
            </a:solidFill>
            <a:ln w="28575">
              <a:noFill/>
            </a:ln>
          </c:spPr>
          <c:invertIfNegative val="0"/>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'c1-11'!$D$33:$D$64</c:f>
              <c:numCache>
                <c:formatCode>0.00</c:formatCode>
                <c:ptCount val="32"/>
                <c:pt idx="0">
                  <c:v>0.49891362067038197</c:v>
                </c:pt>
                <c:pt idx="1">
                  <c:v>-0.49291759013216901</c:v>
                </c:pt>
                <c:pt idx="2">
                  <c:v>3.5179360545197902</c:v>
                </c:pt>
                <c:pt idx="3">
                  <c:v>3.48309105534456</c:v>
                </c:pt>
                <c:pt idx="4">
                  <c:v>3.8356019438793298</c:v>
                </c:pt>
                <c:pt idx="5">
                  <c:v>4.9000985029928597</c:v>
                </c:pt>
                <c:pt idx="6">
                  <c:v>4.6276154745947098</c:v>
                </c:pt>
                <c:pt idx="7">
                  <c:v>4.7012612447405697</c:v>
                </c:pt>
                <c:pt idx="8">
                  <c:v>7.6807378342236499</c:v>
                </c:pt>
                <c:pt idx="9">
                  <c:v>6.6923646540066803</c:v>
                </c:pt>
                <c:pt idx="10">
                  <c:v>6.6279299948153403</c:v>
                </c:pt>
                <c:pt idx="11">
                  <c:v>6.6767150278850904</c:v>
                </c:pt>
                <c:pt idx="12">
                  <c:v>1.7803120295013</c:v>
                </c:pt>
                <c:pt idx="13">
                  <c:v>2.6390411813099299</c:v>
                </c:pt>
                <c:pt idx="14">
                  <c:v>2.9399614296671399</c:v>
                </c:pt>
                <c:pt idx="15">
                  <c:v>3.01255772425821</c:v>
                </c:pt>
                <c:pt idx="16">
                  <c:v>4.5268274339772301</c:v>
                </c:pt>
                <c:pt idx="17">
                  <c:v>4.0389421841464399</c:v>
                </c:pt>
                <c:pt idx="18">
                  <c:v>3.8191887566462999</c:v>
                </c:pt>
                <c:pt idx="19">
                  <c:v>3.76322814136187</c:v>
                </c:pt>
                <c:pt idx="20">
                  <c:v>3.6117440557984399</c:v>
                </c:pt>
                <c:pt idx="21">
                  <c:v>3.7890039059075198</c:v>
                </c:pt>
                <c:pt idx="22">
                  <c:v>3.6274639608701902</c:v>
                </c:pt>
                <c:pt idx="23">
                  <c:v>3.5241360449442101</c:v>
                </c:pt>
                <c:pt idx="24">
                  <c:v>3.9189940027999799</c:v>
                </c:pt>
                <c:pt idx="25">
                  <c:v>4.0925231899945498</c:v>
                </c:pt>
                <c:pt idx="26">
                  <c:v>4.3731448920834399</c:v>
                </c:pt>
                <c:pt idx="27">
                  <c:v>4.4989716966531601</c:v>
                </c:pt>
                <c:pt idx="28">
                  <c:v>4.6230357542367901</c:v>
                </c:pt>
                <c:pt idx="29">
                  <c:v>4.69782886937963</c:v>
                </c:pt>
                <c:pt idx="30">
                  <c:v>4.7731782012469397</c:v>
                </c:pt>
                <c:pt idx="31">
                  <c:v>4.8486541859801697</c:v>
                </c:pt>
              </c:numCache>
            </c:numRef>
          </c:val>
        </c:ser>
        <c:ser>
          <c:idx val="1"/>
          <c:order val="2"/>
          <c:tx>
            <c:strRef>
              <c:f>'c1-11'!$C$11</c:f>
              <c:strCache>
                <c:ptCount val="1"/>
                <c:pt idx="0">
                  <c:v>Hozzáadott érték</c:v>
                </c:pt>
              </c:strCache>
            </c:strRef>
          </c:tx>
          <c:spPr>
            <a:solidFill>
              <a:schemeClr val="accent6">
                <a:lumMod val="50000"/>
              </a:schemeClr>
            </a:solidFill>
            <a:ln w="28575">
              <a:noFill/>
              <a:prstDash val="solid"/>
            </a:ln>
          </c:spPr>
          <c:invertIfNegative val="0"/>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'c1-11'!$C$33:$C$64</c:f>
              <c:numCache>
                <c:formatCode>0.00</c:formatCode>
                <c:ptCount val="32"/>
                <c:pt idx="0">
                  <c:v>1.12018851691708</c:v>
                </c:pt>
                <c:pt idx="1">
                  <c:v>-0.527565121150952</c:v>
                </c:pt>
                <c:pt idx="2">
                  <c:v>-1.8114396919656199</c:v>
                </c:pt>
                <c:pt idx="3">
                  <c:v>-1.17548148800166</c:v>
                </c:pt>
                <c:pt idx="4">
                  <c:v>-3.13317038540545</c:v>
                </c:pt>
                <c:pt idx="5">
                  <c:v>-1.72298001408468</c:v>
                </c:pt>
                <c:pt idx="6">
                  <c:v>-0.42382259767039798</c:v>
                </c:pt>
                <c:pt idx="7">
                  <c:v>-1.85468445314724</c:v>
                </c:pt>
                <c:pt idx="8">
                  <c:v>1.6876705942531101</c:v>
                </c:pt>
                <c:pt idx="9">
                  <c:v>2.3438117649870098</c:v>
                </c:pt>
                <c:pt idx="10">
                  <c:v>2.08123118777345</c:v>
                </c:pt>
                <c:pt idx="11">
                  <c:v>3.7075744173981402</c:v>
                </c:pt>
                <c:pt idx="12">
                  <c:v>0.54017771726918495</c:v>
                </c:pt>
                <c:pt idx="13">
                  <c:v>-1.4512608864565899</c:v>
                </c:pt>
                <c:pt idx="14">
                  <c:v>-2.1773044850615402</c:v>
                </c:pt>
                <c:pt idx="15">
                  <c:v>-4.3503509797900604</c:v>
                </c:pt>
                <c:pt idx="16">
                  <c:v>-4.4032127024344403</c:v>
                </c:pt>
                <c:pt idx="17">
                  <c:v>-5.6955872193505899</c:v>
                </c:pt>
                <c:pt idx="18">
                  <c:v>-4.7160300315142099</c:v>
                </c:pt>
                <c:pt idx="19">
                  <c:v>-4.4768161827575401</c:v>
                </c:pt>
                <c:pt idx="20">
                  <c:v>-4.2439422883411702</c:v>
                </c:pt>
                <c:pt idx="21">
                  <c:v>-3.0147988160444501</c:v>
                </c:pt>
                <c:pt idx="22">
                  <c:v>-3.3174076290251699</c:v>
                </c:pt>
                <c:pt idx="23">
                  <c:v>-2.9112527463551499</c:v>
                </c:pt>
                <c:pt idx="24">
                  <c:v>-2.1690679873073799</c:v>
                </c:pt>
                <c:pt idx="25">
                  <c:v>-2.2959623020038098</c:v>
                </c:pt>
                <c:pt idx="26">
                  <c:v>-3.2049627803158298</c:v>
                </c:pt>
                <c:pt idx="27">
                  <c:v>-3.83244426376092</c:v>
                </c:pt>
                <c:pt idx="28">
                  <c:v>-3.8236514000000001</c:v>
                </c:pt>
                <c:pt idx="29">
                  <c:v>-3.6325479000000001</c:v>
                </c:pt>
                <c:pt idx="30">
                  <c:v>-3.3000004500000002</c:v>
                </c:pt>
                <c:pt idx="31">
                  <c:v>-3.150014698223</c:v>
                </c:pt>
              </c:numCache>
            </c:numRef>
          </c:val>
        </c:ser>
        <c:ser>
          <c:idx val="0"/>
          <c:order val="3"/>
          <c:tx>
            <c:strRef>
              <c:f>'c1-11'!$B$11</c:f>
              <c:strCache>
                <c:ptCount val="1"/>
                <c:pt idx="0">
                  <c:v>TME létszám</c:v>
                </c:pt>
              </c:strCache>
            </c:strRef>
          </c:tx>
          <c:spPr>
            <a:solidFill>
              <a:schemeClr val="bg2"/>
            </a:solidFill>
            <a:ln w="28575">
              <a:noFill/>
            </a:ln>
          </c:spPr>
          <c:invertIfNegative val="0"/>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'c1-11'!$B$33:$B$64</c:f>
              <c:numCache>
                <c:formatCode>0.00</c:formatCode>
                <c:ptCount val="32"/>
                <c:pt idx="0">
                  <c:v>-2.17299689428215</c:v>
                </c:pt>
                <c:pt idx="1">
                  <c:v>-1.9616919056629101</c:v>
                </c:pt>
                <c:pt idx="2">
                  <c:v>-0.79184317569878004</c:v>
                </c:pt>
                <c:pt idx="3">
                  <c:v>-0.76684438906752195</c:v>
                </c:pt>
                <c:pt idx="4">
                  <c:v>-0.29093343720067999</c:v>
                </c:pt>
                <c:pt idx="5">
                  <c:v>-0.183935580494964</c:v>
                </c:pt>
                <c:pt idx="6">
                  <c:v>0.26234777554290301</c:v>
                </c:pt>
                <c:pt idx="7">
                  <c:v>0.39837388273315999</c:v>
                </c:pt>
                <c:pt idx="8">
                  <c:v>6.8376104012335404E-2</c:v>
                </c:pt>
                <c:pt idx="9">
                  <c:v>0.47962359275779398</c:v>
                </c:pt>
                <c:pt idx="10">
                  <c:v>0.174279646280073</c:v>
                </c:pt>
                <c:pt idx="11">
                  <c:v>-6.0165590681491103</c:v>
                </c:pt>
                <c:pt idx="12">
                  <c:v>-3.4436016338961202</c:v>
                </c:pt>
                <c:pt idx="13">
                  <c:v>-1.49830646199916</c:v>
                </c:pt>
                <c:pt idx="14">
                  <c:v>-0.47741930903309998</c:v>
                </c:pt>
                <c:pt idx="15">
                  <c:v>7.6040654608885596</c:v>
                </c:pt>
                <c:pt idx="16">
                  <c:v>6.5224662657618699</c:v>
                </c:pt>
                <c:pt idx="17">
                  <c:v>4.4386872563326696</c:v>
                </c:pt>
                <c:pt idx="18">
                  <c:v>4.4464694349157101</c:v>
                </c:pt>
                <c:pt idx="19">
                  <c:v>2.8599688303102502</c:v>
                </c:pt>
                <c:pt idx="20">
                  <c:v>1.7786388099370201</c:v>
                </c:pt>
                <c:pt idx="21">
                  <c:v>1.6949877830486799</c:v>
                </c:pt>
                <c:pt idx="22">
                  <c:v>0.58146565611305601</c:v>
                </c:pt>
                <c:pt idx="23">
                  <c:v>1.37483402934737</c:v>
                </c:pt>
                <c:pt idx="24">
                  <c:v>1.2860230139275199</c:v>
                </c:pt>
                <c:pt idx="25">
                  <c:v>1.2496468424781899</c:v>
                </c:pt>
                <c:pt idx="26">
                  <c:v>1.46506233470089</c:v>
                </c:pt>
                <c:pt idx="27">
                  <c:v>1.06597978063531</c:v>
                </c:pt>
                <c:pt idx="28">
                  <c:v>1.13601063666561</c:v>
                </c:pt>
                <c:pt idx="29">
                  <c:v>1.16246789701834</c:v>
                </c:pt>
                <c:pt idx="30">
                  <c:v>1.1916802496383301</c:v>
                </c:pt>
                <c:pt idx="31">
                  <c:v>1.0642397446516401</c:v>
                </c:pt>
              </c:numCache>
            </c:numRef>
          </c:val>
        </c:ser>
        <c:dLbls>
          <c:showLegendKey val="0"/>
          <c:showVal val="0"/>
          <c:showCatName val="0"/>
          <c:showSerName val="0"/>
          <c:showPercent val="0"/>
          <c:showBubbleSize val="0"/>
        </c:dLbls>
        <c:gapWidth val="50"/>
        <c:overlap val="100"/>
        <c:axId val="453532936"/>
        <c:axId val="453533328"/>
      </c:barChart>
      <c:lineChart>
        <c:grouping val="standard"/>
        <c:varyColors val="0"/>
        <c:ser>
          <c:idx val="3"/>
          <c:order val="1"/>
          <c:tx>
            <c:strRef>
              <c:f>'c1-11'!$E$11</c:f>
              <c:strCache>
                <c:ptCount val="1"/>
                <c:pt idx="0">
                  <c:v>Fajlagos munkaerőköltség (%)</c:v>
                </c:pt>
              </c:strCache>
            </c:strRef>
          </c:tx>
          <c:spPr>
            <a:ln>
              <a:solidFill>
                <a:schemeClr val="tx1"/>
              </a:solidFill>
            </a:ln>
          </c:spPr>
          <c:marker>
            <c:symbol val="none"/>
          </c:marker>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'c1-11'!$E$33:$E$64</c:f>
              <c:numCache>
                <c:formatCode>0.00</c:formatCode>
                <c:ptCount val="32"/>
                <c:pt idx="0">
                  <c:v>-0.55389475669468813</c:v>
                </c:pt>
                <c:pt idx="1">
                  <c:v>-2.9821746169460313</c:v>
                </c:pt>
                <c:pt idx="2">
                  <c:v>0.91465318685539021</c:v>
                </c:pt>
                <c:pt idx="3">
                  <c:v>1.540765178275378</c:v>
                </c:pt>
                <c:pt idx="4">
                  <c:v>0.41149812127319985</c:v>
                </c:pt>
                <c:pt idx="5">
                  <c:v>2.9931829084132158</c:v>
                </c:pt>
                <c:pt idx="6">
                  <c:v>4.4661406524672147</c:v>
                </c:pt>
                <c:pt idx="7">
                  <c:v>3.24495067432649</c:v>
                </c:pt>
                <c:pt idx="8">
                  <c:v>9.4367845324890958</c:v>
                </c:pt>
                <c:pt idx="9">
                  <c:v>9.5158000117514838</c:v>
                </c:pt>
                <c:pt idx="10">
                  <c:v>8.8834408288688635</c:v>
                </c:pt>
                <c:pt idx="11">
                  <c:v>4.3677303771341203</c:v>
                </c:pt>
                <c:pt idx="12">
                  <c:v>-1.1231118871256354</c:v>
                </c:pt>
                <c:pt idx="13">
                  <c:v>-0.31052616714581971</c:v>
                </c:pt>
                <c:pt idx="14">
                  <c:v>0.28523763557249993</c:v>
                </c:pt>
                <c:pt idx="15">
                  <c:v>6.2662722053567093</c:v>
                </c:pt>
                <c:pt idx="16">
                  <c:v>6.6460809973046597</c:v>
                </c:pt>
                <c:pt idx="17">
                  <c:v>2.7820422211285196</c:v>
                </c:pt>
                <c:pt idx="18">
                  <c:v>3.5496281600478001</c:v>
                </c:pt>
                <c:pt idx="19">
                  <c:v>2.1463807889145801</c:v>
                </c:pt>
                <c:pt idx="20">
                  <c:v>1.1464405773942898</c:v>
                </c:pt>
                <c:pt idx="21">
                  <c:v>2.4691928729117496</c:v>
                </c:pt>
                <c:pt idx="22">
                  <c:v>0.89152198795807625</c:v>
                </c:pt>
                <c:pt idx="23">
                  <c:v>1.9877173279364302</c:v>
                </c:pt>
                <c:pt idx="24">
                  <c:v>3.0359490294201201</c:v>
                </c:pt>
                <c:pt idx="25">
                  <c:v>3.0462077304689297</c:v>
                </c:pt>
                <c:pt idx="26">
                  <c:v>2.6332444464684999</c:v>
                </c:pt>
                <c:pt idx="27">
                  <c:v>1.7325072135275503</c:v>
                </c:pt>
                <c:pt idx="28">
                  <c:v>1.9353949909023997</c:v>
                </c:pt>
                <c:pt idx="29">
                  <c:v>2.2277488663979699</c:v>
                </c:pt>
                <c:pt idx="30">
                  <c:v>2.6648580008852694</c:v>
                </c:pt>
                <c:pt idx="31">
                  <c:v>2.7628792324088098</c:v>
                </c:pt>
              </c:numCache>
            </c:numRef>
          </c:val>
          <c:smooth val="0"/>
        </c:ser>
        <c:dLbls>
          <c:showLegendKey val="0"/>
          <c:showVal val="0"/>
          <c:showCatName val="0"/>
          <c:showSerName val="0"/>
          <c:showPercent val="0"/>
          <c:showBubbleSize val="0"/>
        </c:dLbls>
        <c:marker val="1"/>
        <c:smooth val="0"/>
        <c:axId val="453532936"/>
        <c:axId val="453533328"/>
      </c:lineChart>
      <c:catAx>
        <c:axId val="453532936"/>
        <c:scaling>
          <c:orientation val="minMax"/>
          <c:min val="1"/>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hu-HU"/>
          </a:p>
        </c:txPr>
        <c:crossAx val="453533328"/>
        <c:crosses val="autoZero"/>
        <c:auto val="0"/>
        <c:lblAlgn val="ctr"/>
        <c:lblOffset val="100"/>
        <c:tickLblSkip val="4"/>
        <c:tickMarkSkip val="4"/>
        <c:noMultiLvlLbl val="0"/>
      </c:catAx>
      <c:valAx>
        <c:axId val="453533328"/>
        <c:scaling>
          <c:orientation val="minMax"/>
          <c:max val="12"/>
          <c:min val="-8"/>
        </c:scaling>
        <c:delete val="0"/>
        <c:axPos val="l"/>
        <c:majorGridlines>
          <c:spPr>
            <a:ln>
              <a:solidFill>
                <a:schemeClr val="bg1">
                  <a:lumMod val="75000"/>
                </a:schemeClr>
              </a:solidFill>
              <a:prstDash val="sysDash"/>
            </a:ln>
          </c:spPr>
        </c:majorGridlines>
        <c:title>
          <c:tx>
            <c:rich>
              <a:bodyPr rot="-5400000" vert="horz"/>
              <a:lstStyle/>
              <a:p>
                <a:pPr>
                  <a:defRPr/>
                </a:pPr>
                <a:r>
                  <a:rPr lang="hu-HU"/>
                  <a:t>százalékpont</a:t>
                </a:r>
              </a:p>
            </c:rich>
          </c:tx>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3532936"/>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29984"/>
          <c:h val="0.21614713541667147"/>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43278463558503"/>
          <c:y val="6.9271701388888884E-2"/>
          <c:w val="0.81019125182895591"/>
          <c:h val="0.55661284722222226"/>
        </c:manualLayout>
      </c:layout>
      <c:barChart>
        <c:barDir val="col"/>
        <c:grouping val="stacked"/>
        <c:varyColors val="0"/>
        <c:ser>
          <c:idx val="2"/>
          <c:order val="0"/>
          <c:tx>
            <c:strRef>
              <c:f>'c1-11'!$D$12</c:f>
              <c:strCache>
                <c:ptCount val="1"/>
                <c:pt idx="0">
                  <c:v>Total labour cost</c:v>
                </c:pt>
              </c:strCache>
            </c:strRef>
          </c:tx>
          <c:spPr>
            <a:solidFill>
              <a:srgbClr val="9C0000"/>
            </a:solidFill>
            <a:ln w="28575">
              <a:noFill/>
            </a:ln>
          </c:spPr>
          <c:invertIfNegative val="0"/>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'c1-11'!$D$33:$D$64</c:f>
              <c:numCache>
                <c:formatCode>0.00</c:formatCode>
                <c:ptCount val="32"/>
                <c:pt idx="0">
                  <c:v>0.49891362067038197</c:v>
                </c:pt>
                <c:pt idx="1">
                  <c:v>-0.49291759013216901</c:v>
                </c:pt>
                <c:pt idx="2">
                  <c:v>3.5179360545197902</c:v>
                </c:pt>
                <c:pt idx="3">
                  <c:v>3.48309105534456</c:v>
                </c:pt>
                <c:pt idx="4">
                  <c:v>3.8356019438793298</c:v>
                </c:pt>
                <c:pt idx="5">
                  <c:v>4.9000985029928597</c:v>
                </c:pt>
                <c:pt idx="6">
                  <c:v>4.6276154745947098</c:v>
                </c:pt>
                <c:pt idx="7">
                  <c:v>4.7012612447405697</c:v>
                </c:pt>
                <c:pt idx="8">
                  <c:v>7.6807378342236499</c:v>
                </c:pt>
                <c:pt idx="9">
                  <c:v>6.6923646540066803</c:v>
                </c:pt>
                <c:pt idx="10">
                  <c:v>6.6279299948153403</c:v>
                </c:pt>
                <c:pt idx="11">
                  <c:v>6.6767150278850904</c:v>
                </c:pt>
                <c:pt idx="12">
                  <c:v>1.7803120295013</c:v>
                </c:pt>
                <c:pt idx="13">
                  <c:v>2.6390411813099299</c:v>
                </c:pt>
                <c:pt idx="14">
                  <c:v>2.9399614296671399</c:v>
                </c:pt>
                <c:pt idx="15">
                  <c:v>3.01255772425821</c:v>
                </c:pt>
                <c:pt idx="16">
                  <c:v>4.5268274339772301</c:v>
                </c:pt>
                <c:pt idx="17">
                  <c:v>4.0389421841464399</c:v>
                </c:pt>
                <c:pt idx="18">
                  <c:v>3.8191887566462999</c:v>
                </c:pt>
                <c:pt idx="19">
                  <c:v>3.76322814136187</c:v>
                </c:pt>
                <c:pt idx="20">
                  <c:v>3.6117440557984399</c:v>
                </c:pt>
                <c:pt idx="21">
                  <c:v>3.7890039059075198</c:v>
                </c:pt>
                <c:pt idx="22">
                  <c:v>3.6274639608701902</c:v>
                </c:pt>
                <c:pt idx="23">
                  <c:v>3.5241360449442101</c:v>
                </c:pt>
                <c:pt idx="24">
                  <c:v>3.9189940027999799</c:v>
                </c:pt>
                <c:pt idx="25">
                  <c:v>4.0925231899945498</c:v>
                </c:pt>
                <c:pt idx="26">
                  <c:v>4.3731448920834399</c:v>
                </c:pt>
                <c:pt idx="27">
                  <c:v>4.4989716966531601</c:v>
                </c:pt>
                <c:pt idx="28">
                  <c:v>4.6230357542367901</c:v>
                </c:pt>
                <c:pt idx="29">
                  <c:v>4.69782886937963</c:v>
                </c:pt>
                <c:pt idx="30">
                  <c:v>4.7731782012469397</c:v>
                </c:pt>
                <c:pt idx="31">
                  <c:v>4.8486541859801697</c:v>
                </c:pt>
              </c:numCache>
            </c:numRef>
          </c:val>
        </c:ser>
        <c:ser>
          <c:idx val="1"/>
          <c:order val="2"/>
          <c:tx>
            <c:strRef>
              <c:f>'c1-11'!$C$12</c:f>
              <c:strCache>
                <c:ptCount val="1"/>
                <c:pt idx="0">
                  <c:v>Value added</c:v>
                </c:pt>
              </c:strCache>
            </c:strRef>
          </c:tx>
          <c:spPr>
            <a:solidFill>
              <a:schemeClr val="accent6">
                <a:lumMod val="50000"/>
              </a:schemeClr>
            </a:solidFill>
            <a:ln w="28575">
              <a:noFill/>
              <a:prstDash val="solid"/>
            </a:ln>
          </c:spPr>
          <c:invertIfNegative val="0"/>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'c1-11'!$C$33:$C$64</c:f>
              <c:numCache>
                <c:formatCode>0.00</c:formatCode>
                <c:ptCount val="32"/>
                <c:pt idx="0">
                  <c:v>1.12018851691708</c:v>
                </c:pt>
                <c:pt idx="1">
                  <c:v>-0.527565121150952</c:v>
                </c:pt>
                <c:pt idx="2">
                  <c:v>-1.8114396919656199</c:v>
                </c:pt>
                <c:pt idx="3">
                  <c:v>-1.17548148800166</c:v>
                </c:pt>
                <c:pt idx="4">
                  <c:v>-3.13317038540545</c:v>
                </c:pt>
                <c:pt idx="5">
                  <c:v>-1.72298001408468</c:v>
                </c:pt>
                <c:pt idx="6">
                  <c:v>-0.42382259767039798</c:v>
                </c:pt>
                <c:pt idx="7">
                  <c:v>-1.85468445314724</c:v>
                </c:pt>
                <c:pt idx="8">
                  <c:v>1.6876705942531101</c:v>
                </c:pt>
                <c:pt idx="9">
                  <c:v>2.3438117649870098</c:v>
                </c:pt>
                <c:pt idx="10">
                  <c:v>2.08123118777345</c:v>
                </c:pt>
                <c:pt idx="11">
                  <c:v>3.7075744173981402</c:v>
                </c:pt>
                <c:pt idx="12">
                  <c:v>0.54017771726918495</c:v>
                </c:pt>
                <c:pt idx="13">
                  <c:v>-1.4512608864565899</c:v>
                </c:pt>
                <c:pt idx="14">
                  <c:v>-2.1773044850615402</c:v>
                </c:pt>
                <c:pt idx="15">
                  <c:v>-4.3503509797900604</c:v>
                </c:pt>
                <c:pt idx="16">
                  <c:v>-4.4032127024344403</c:v>
                </c:pt>
                <c:pt idx="17">
                  <c:v>-5.6955872193505899</c:v>
                </c:pt>
                <c:pt idx="18">
                  <c:v>-4.7160300315142099</c:v>
                </c:pt>
                <c:pt idx="19">
                  <c:v>-4.4768161827575401</c:v>
                </c:pt>
                <c:pt idx="20">
                  <c:v>-4.2439422883411702</c:v>
                </c:pt>
                <c:pt idx="21">
                  <c:v>-3.0147988160444501</c:v>
                </c:pt>
                <c:pt idx="22">
                  <c:v>-3.3174076290251699</c:v>
                </c:pt>
                <c:pt idx="23">
                  <c:v>-2.9112527463551499</c:v>
                </c:pt>
                <c:pt idx="24">
                  <c:v>-2.1690679873073799</c:v>
                </c:pt>
                <c:pt idx="25">
                  <c:v>-2.2959623020038098</c:v>
                </c:pt>
                <c:pt idx="26">
                  <c:v>-3.2049627803158298</c:v>
                </c:pt>
                <c:pt idx="27">
                  <c:v>-3.83244426376092</c:v>
                </c:pt>
                <c:pt idx="28">
                  <c:v>-3.8236514000000001</c:v>
                </c:pt>
                <c:pt idx="29">
                  <c:v>-3.6325479000000001</c:v>
                </c:pt>
                <c:pt idx="30">
                  <c:v>-3.3000004500000002</c:v>
                </c:pt>
                <c:pt idx="31">
                  <c:v>-3.150014698223</c:v>
                </c:pt>
              </c:numCache>
            </c:numRef>
          </c:val>
        </c:ser>
        <c:ser>
          <c:idx val="0"/>
          <c:order val="3"/>
          <c:tx>
            <c:strRef>
              <c:f>'c1-11'!$B$12</c:f>
              <c:strCache>
                <c:ptCount val="1"/>
                <c:pt idx="0">
                  <c:v>FTE employment</c:v>
                </c:pt>
              </c:strCache>
            </c:strRef>
          </c:tx>
          <c:spPr>
            <a:solidFill>
              <a:schemeClr val="bg2"/>
            </a:solidFill>
            <a:ln w="28575">
              <a:noFill/>
            </a:ln>
          </c:spPr>
          <c:invertIfNegative val="0"/>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'c1-11'!$B$33:$B$64</c:f>
              <c:numCache>
                <c:formatCode>0.00</c:formatCode>
                <c:ptCount val="32"/>
                <c:pt idx="0">
                  <c:v>-2.17299689428215</c:v>
                </c:pt>
                <c:pt idx="1">
                  <c:v>-1.9616919056629101</c:v>
                </c:pt>
                <c:pt idx="2">
                  <c:v>-0.79184317569878004</c:v>
                </c:pt>
                <c:pt idx="3">
                  <c:v>-0.76684438906752195</c:v>
                </c:pt>
                <c:pt idx="4">
                  <c:v>-0.29093343720067999</c:v>
                </c:pt>
                <c:pt idx="5">
                  <c:v>-0.183935580494964</c:v>
                </c:pt>
                <c:pt idx="6">
                  <c:v>0.26234777554290301</c:v>
                </c:pt>
                <c:pt idx="7">
                  <c:v>0.39837388273315999</c:v>
                </c:pt>
                <c:pt idx="8">
                  <c:v>6.8376104012335404E-2</c:v>
                </c:pt>
                <c:pt idx="9">
                  <c:v>0.47962359275779398</c:v>
                </c:pt>
                <c:pt idx="10">
                  <c:v>0.174279646280073</c:v>
                </c:pt>
                <c:pt idx="11">
                  <c:v>-6.0165590681491103</c:v>
                </c:pt>
                <c:pt idx="12">
                  <c:v>-3.4436016338961202</c:v>
                </c:pt>
                <c:pt idx="13">
                  <c:v>-1.49830646199916</c:v>
                </c:pt>
                <c:pt idx="14">
                  <c:v>-0.47741930903309998</c:v>
                </c:pt>
                <c:pt idx="15">
                  <c:v>7.6040654608885596</c:v>
                </c:pt>
                <c:pt idx="16">
                  <c:v>6.5224662657618699</c:v>
                </c:pt>
                <c:pt idx="17">
                  <c:v>4.4386872563326696</c:v>
                </c:pt>
                <c:pt idx="18">
                  <c:v>4.4464694349157101</c:v>
                </c:pt>
                <c:pt idx="19">
                  <c:v>2.8599688303102502</c:v>
                </c:pt>
                <c:pt idx="20">
                  <c:v>1.7786388099370201</c:v>
                </c:pt>
                <c:pt idx="21">
                  <c:v>1.6949877830486799</c:v>
                </c:pt>
                <c:pt idx="22">
                  <c:v>0.58146565611305601</c:v>
                </c:pt>
                <c:pt idx="23">
                  <c:v>1.37483402934737</c:v>
                </c:pt>
                <c:pt idx="24">
                  <c:v>1.2860230139275199</c:v>
                </c:pt>
                <c:pt idx="25">
                  <c:v>1.2496468424781899</c:v>
                </c:pt>
                <c:pt idx="26">
                  <c:v>1.46506233470089</c:v>
                </c:pt>
                <c:pt idx="27">
                  <c:v>1.06597978063531</c:v>
                </c:pt>
                <c:pt idx="28">
                  <c:v>1.13601063666561</c:v>
                </c:pt>
                <c:pt idx="29">
                  <c:v>1.16246789701834</c:v>
                </c:pt>
                <c:pt idx="30">
                  <c:v>1.1916802496383301</c:v>
                </c:pt>
                <c:pt idx="31">
                  <c:v>1.0642397446516401</c:v>
                </c:pt>
              </c:numCache>
            </c:numRef>
          </c:val>
        </c:ser>
        <c:dLbls>
          <c:showLegendKey val="0"/>
          <c:showVal val="0"/>
          <c:showCatName val="0"/>
          <c:showSerName val="0"/>
          <c:showPercent val="0"/>
          <c:showBubbleSize val="0"/>
        </c:dLbls>
        <c:gapWidth val="50"/>
        <c:overlap val="100"/>
        <c:axId val="453534112"/>
        <c:axId val="453534504"/>
      </c:barChart>
      <c:lineChart>
        <c:grouping val="standard"/>
        <c:varyColors val="0"/>
        <c:ser>
          <c:idx val="3"/>
          <c:order val="1"/>
          <c:tx>
            <c:strRef>
              <c:f>'c1-11'!$E$12</c:f>
              <c:strCache>
                <c:ptCount val="1"/>
                <c:pt idx="0">
                  <c:v>Unit labour costs (per cent)</c:v>
                </c:pt>
              </c:strCache>
            </c:strRef>
          </c:tx>
          <c:spPr>
            <a:ln>
              <a:solidFill>
                <a:schemeClr val="tx1"/>
              </a:solidFill>
            </a:ln>
          </c:spPr>
          <c:marker>
            <c:symbol val="none"/>
          </c:marker>
          <c:cat>
            <c:numRef>
              <c:f>'c1-11'!$A$33:$A$64</c:f>
              <c:numCache>
                <c:formatCode>m/d/yyyy</c:formatCode>
                <c:ptCount val="3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numCache>
            </c:numRef>
          </c:cat>
          <c:val>
            <c:numRef>
              <c:f>'c1-11'!$E$33:$E$64</c:f>
              <c:numCache>
                <c:formatCode>0.00</c:formatCode>
                <c:ptCount val="32"/>
                <c:pt idx="0">
                  <c:v>-0.55389475669468813</c:v>
                </c:pt>
                <c:pt idx="1">
                  <c:v>-2.9821746169460313</c:v>
                </c:pt>
                <c:pt idx="2">
                  <c:v>0.91465318685539021</c:v>
                </c:pt>
                <c:pt idx="3">
                  <c:v>1.540765178275378</c:v>
                </c:pt>
                <c:pt idx="4">
                  <c:v>0.41149812127319985</c:v>
                </c:pt>
                <c:pt idx="5">
                  <c:v>2.9931829084132158</c:v>
                </c:pt>
                <c:pt idx="6">
                  <c:v>4.4661406524672147</c:v>
                </c:pt>
                <c:pt idx="7">
                  <c:v>3.24495067432649</c:v>
                </c:pt>
                <c:pt idx="8">
                  <c:v>9.4367845324890958</c:v>
                </c:pt>
                <c:pt idx="9">
                  <c:v>9.5158000117514838</c:v>
                </c:pt>
                <c:pt idx="10">
                  <c:v>8.8834408288688635</c:v>
                </c:pt>
                <c:pt idx="11">
                  <c:v>4.3677303771341203</c:v>
                </c:pt>
                <c:pt idx="12">
                  <c:v>-1.1231118871256354</c:v>
                </c:pt>
                <c:pt idx="13">
                  <c:v>-0.31052616714581971</c:v>
                </c:pt>
                <c:pt idx="14">
                  <c:v>0.28523763557249993</c:v>
                </c:pt>
                <c:pt idx="15">
                  <c:v>6.2662722053567093</c:v>
                </c:pt>
                <c:pt idx="16">
                  <c:v>6.6460809973046597</c:v>
                </c:pt>
                <c:pt idx="17">
                  <c:v>2.7820422211285196</c:v>
                </c:pt>
                <c:pt idx="18">
                  <c:v>3.5496281600478001</c:v>
                </c:pt>
                <c:pt idx="19">
                  <c:v>2.1463807889145801</c:v>
                </c:pt>
                <c:pt idx="20">
                  <c:v>1.1464405773942898</c:v>
                </c:pt>
                <c:pt idx="21">
                  <c:v>2.4691928729117496</c:v>
                </c:pt>
                <c:pt idx="22">
                  <c:v>0.89152198795807625</c:v>
                </c:pt>
                <c:pt idx="23">
                  <c:v>1.9877173279364302</c:v>
                </c:pt>
                <c:pt idx="24">
                  <c:v>3.0359490294201201</c:v>
                </c:pt>
                <c:pt idx="25">
                  <c:v>3.0462077304689297</c:v>
                </c:pt>
                <c:pt idx="26">
                  <c:v>2.6332444464684999</c:v>
                </c:pt>
                <c:pt idx="27">
                  <c:v>1.7325072135275503</c:v>
                </c:pt>
                <c:pt idx="28">
                  <c:v>1.9353949909023997</c:v>
                </c:pt>
                <c:pt idx="29">
                  <c:v>2.2277488663979699</c:v>
                </c:pt>
                <c:pt idx="30">
                  <c:v>2.6648580008852694</c:v>
                </c:pt>
                <c:pt idx="31">
                  <c:v>2.7628792324088098</c:v>
                </c:pt>
              </c:numCache>
            </c:numRef>
          </c:val>
          <c:smooth val="0"/>
        </c:ser>
        <c:dLbls>
          <c:showLegendKey val="0"/>
          <c:showVal val="0"/>
          <c:showCatName val="0"/>
          <c:showSerName val="0"/>
          <c:showPercent val="0"/>
          <c:showBubbleSize val="0"/>
        </c:dLbls>
        <c:marker val="1"/>
        <c:smooth val="0"/>
        <c:axId val="453534112"/>
        <c:axId val="453534504"/>
      </c:lineChart>
      <c:catAx>
        <c:axId val="453534112"/>
        <c:scaling>
          <c:orientation val="minMax"/>
          <c:min val="1"/>
        </c:scaling>
        <c:delete val="0"/>
        <c:axPos val="b"/>
        <c:numFmt formatCode="yyyy" sourceLinked="0"/>
        <c:majorTickMark val="out"/>
        <c:minorTickMark val="none"/>
        <c:tickLblPos val="low"/>
        <c:txPr>
          <a:bodyPr rot="-5400000" vert="horz"/>
          <a:lstStyle/>
          <a:p>
            <a:pPr>
              <a:defRPr sz="900" b="0">
                <a:latin typeface="Calibri"/>
                <a:ea typeface="Calibri"/>
                <a:cs typeface="Calibri"/>
              </a:defRPr>
            </a:pPr>
            <a:endParaRPr lang="hu-HU"/>
          </a:p>
        </c:txPr>
        <c:crossAx val="453534504"/>
        <c:crosses val="autoZero"/>
        <c:auto val="0"/>
        <c:lblAlgn val="ctr"/>
        <c:lblOffset val="100"/>
        <c:tickLblSkip val="4"/>
        <c:tickMarkSkip val="4"/>
        <c:noMultiLvlLbl val="0"/>
      </c:catAx>
      <c:valAx>
        <c:axId val="453534504"/>
        <c:scaling>
          <c:orientation val="minMax"/>
          <c:max val="12"/>
          <c:min val="-8"/>
        </c:scaling>
        <c:delete val="0"/>
        <c:axPos val="l"/>
        <c:majorGridlines>
          <c:spPr>
            <a:ln>
              <a:solidFill>
                <a:schemeClr val="bg1">
                  <a:lumMod val="75000"/>
                </a:schemeClr>
              </a:solidFill>
              <a:prstDash val="sysDash"/>
            </a:ln>
          </c:spPr>
        </c:majorGridlines>
        <c:title>
          <c:tx>
            <c:rich>
              <a:bodyPr rot="-5400000" vert="horz"/>
              <a:lstStyle/>
              <a:p>
                <a:pPr>
                  <a:defRPr/>
                </a:pPr>
                <a:r>
                  <a:rPr lang="hu-HU"/>
                  <a:t>Percentage point</a:t>
                </a:r>
              </a:p>
            </c:rich>
          </c:tx>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453534112"/>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30018"/>
          <c:h val="0.2161471354166715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16534391534391"/>
          <c:y val="7.8425347222222219E-2"/>
          <c:w val="0.6074533730158731"/>
          <c:h val="0.79728255208333332"/>
        </c:manualLayout>
      </c:layout>
      <c:pieChart>
        <c:varyColors val="1"/>
        <c:ser>
          <c:idx val="0"/>
          <c:order val="0"/>
          <c:spPr>
            <a:solidFill>
              <a:schemeClr val="bg2">
                <a:lumMod val="40000"/>
                <a:lumOff val="60000"/>
              </a:schemeClr>
            </a:solidFill>
            <a:ln w="12700">
              <a:noFill/>
              <a:prstDash val="solid"/>
            </a:ln>
          </c:spPr>
          <c:dPt>
            <c:idx val="0"/>
            <c:bubble3D val="0"/>
            <c:spPr>
              <a:solidFill>
                <a:schemeClr val="accent6"/>
              </a:solidFill>
              <a:ln w="12700">
                <a:noFill/>
                <a:prstDash val="solid"/>
              </a:ln>
            </c:spPr>
          </c:dPt>
          <c:dPt>
            <c:idx val="1"/>
            <c:bubble3D val="0"/>
            <c:spPr>
              <a:solidFill>
                <a:schemeClr val="bg2"/>
              </a:solidFill>
              <a:ln w="12700">
                <a:noFill/>
                <a:prstDash val="solid"/>
              </a:ln>
            </c:spPr>
          </c:dPt>
          <c:dPt>
            <c:idx val="2"/>
            <c:bubble3D val="0"/>
            <c:spPr>
              <a:solidFill>
                <a:schemeClr val="accent6">
                  <a:lumMod val="50000"/>
                </a:schemeClr>
              </a:solidFill>
              <a:ln w="12700">
                <a:noFill/>
                <a:prstDash val="solid"/>
              </a:ln>
            </c:spPr>
          </c:dPt>
          <c:dLbls>
            <c:dLbl>
              <c:idx val="0"/>
              <c:layout>
                <c:manualLayout>
                  <c:x val="-0.11439550264550266"/>
                  <c:y val="0.14204991319444446"/>
                </c:manualLayout>
              </c:layout>
              <c:dLblPos val="bestFit"/>
              <c:showLegendKey val="1"/>
              <c:showVal val="1"/>
              <c:showCatName val="0"/>
              <c:showSerName val="0"/>
              <c:showPercent val="0"/>
              <c:showBubbleSize val="0"/>
              <c:extLst>
                <c:ext xmlns:c15="http://schemas.microsoft.com/office/drawing/2012/chart" uri="{CE6537A1-D6FC-4f65-9D91-7224C49458BB}">
                  <c15:layout/>
                </c:ext>
              </c:extLst>
            </c:dLbl>
            <c:dLbl>
              <c:idx val="1"/>
              <c:layout>
                <c:manualLayout>
                  <c:x val="6.4141287878787881E-2"/>
                  <c:y val="-0.10881196100487438"/>
                </c:manualLayout>
              </c:layout>
              <c:dLblPos val="bestFit"/>
              <c:showLegendKey val="1"/>
              <c:showVal val="1"/>
              <c:showCatName val="0"/>
              <c:showSerName val="0"/>
              <c:showPercent val="0"/>
              <c:showBubbleSize val="0"/>
              <c:extLst>
                <c:ext xmlns:c15="http://schemas.microsoft.com/office/drawing/2012/chart" uri="{CE6537A1-D6FC-4f65-9D91-7224C49458BB}">
                  <c15:layout/>
                </c:ext>
              </c:extLst>
            </c:dLbl>
            <c:dLbl>
              <c:idx val="2"/>
              <c:layout>
                <c:manualLayout>
                  <c:x val="2.8863636363636362E-2"/>
                  <c:y val="-1.1759259259259284E-2"/>
                </c:manualLayout>
              </c:layout>
              <c:dLblPos val="bestFit"/>
              <c:showLegendKey val="1"/>
              <c:showVal val="1"/>
              <c:showCatName val="0"/>
              <c:showSerName val="0"/>
              <c:showPercent val="0"/>
              <c:showBubbleSize val="0"/>
              <c:extLst>
                <c:ext xmlns:c15="http://schemas.microsoft.com/office/drawing/2012/chart" uri="{CE6537A1-D6FC-4f65-9D91-7224C49458BB}">
                  <c15:layout/>
                </c:ext>
              </c:extLst>
            </c:dLbl>
            <c:dLbl>
              <c:idx val="3"/>
              <c:layout>
                <c:manualLayout>
                  <c:x val="1.4217676767676768E-2"/>
                  <c:y val="-3.4712777777777794E-2"/>
                </c:manualLayout>
              </c:layout>
              <c:dLblPos val="bestFit"/>
              <c:showLegendKey val="1"/>
              <c:showVal val="1"/>
              <c:showCatName val="0"/>
              <c:showSerName val="0"/>
              <c:showPercent val="0"/>
              <c:showBubbleSize val="0"/>
              <c:extLst>
                <c:ext xmlns:c15="http://schemas.microsoft.com/office/drawing/2012/chart" uri="{CE6537A1-D6FC-4f65-9D91-7224C49458BB}"/>
              </c:extLst>
            </c:dLbl>
            <c:dLbl>
              <c:idx val="4"/>
              <c:layout>
                <c:manualLayout>
                  <c:x val="3.1642347446121988E-2"/>
                  <c:y val="-2.1721390917003387E-2"/>
                </c:manualLayout>
              </c:layout>
              <c:dLblPos val="bestFit"/>
              <c:showLegendKey val="1"/>
              <c:showVal val="1"/>
              <c:showCatName val="0"/>
              <c:showSerName val="0"/>
              <c:showPercent val="0"/>
              <c:showBubbleSize val="0"/>
              <c:extLst>
                <c:ext xmlns:c15="http://schemas.microsoft.com/office/drawing/2012/chart" uri="{CE6537A1-D6FC-4f65-9D91-7224C49458BB}"/>
              </c:extLst>
            </c:dLbl>
            <c:dLbl>
              <c:idx val="5"/>
              <c:layout>
                <c:manualLayout>
                  <c:x val="4.9590151515151518E-2"/>
                  <c:y val="-2.840722222222224E-2"/>
                </c:manualLayout>
              </c:layout>
              <c:dLblPos val="bestFit"/>
              <c:showLegendKey val="1"/>
              <c:showVal val="1"/>
              <c:showCatName val="0"/>
              <c:showSerName val="0"/>
              <c:showPercent val="0"/>
              <c:showBubbleSize val="0"/>
              <c:extLst>
                <c:ext xmlns:c15="http://schemas.microsoft.com/office/drawing/2012/chart" uri="{CE6537A1-D6FC-4f65-9D91-7224C49458BB}"/>
              </c:extLst>
            </c:dLbl>
            <c:numFmt formatCode="0.0%" sourceLinked="0"/>
            <c:spPr>
              <a:noFill/>
              <a:ln w="25400">
                <a:noFill/>
              </a:ln>
            </c:spPr>
            <c:txPr>
              <a:bodyPr/>
              <a:lstStyle/>
              <a:p>
                <a:pPr>
                  <a:defRPr sz="900">
                    <a:latin typeface="Calibri" panose="020F0502020204030204" pitchFamily="34" charset="0"/>
                  </a:defRPr>
                </a:pPr>
                <a:endParaRPr lang="hu-HU"/>
              </a:p>
            </c:txPr>
            <c:dLblPos val="outEnd"/>
            <c:showLegendKey val="1"/>
            <c:showVal val="1"/>
            <c:showCatName val="0"/>
            <c:showSerName val="0"/>
            <c:showPercent val="0"/>
            <c:showBubbleSize val="0"/>
            <c:showLeaderLines val="0"/>
            <c:extLst>
              <c:ext xmlns:c15="http://schemas.microsoft.com/office/drawing/2012/chart" uri="{CE6537A1-D6FC-4f65-9D91-7224C49458BB}"/>
            </c:extLst>
          </c:dLbls>
          <c:cat>
            <c:strRef>
              <c:f>'c1-12'!$A$11:$A$13</c:f>
              <c:strCache>
                <c:ptCount val="3"/>
                <c:pt idx="0">
                  <c:v>Igen</c:v>
                </c:pt>
                <c:pt idx="1">
                  <c:v>Nem</c:v>
                </c:pt>
                <c:pt idx="2">
                  <c:v>Nem tudja/nem válaszol</c:v>
                </c:pt>
              </c:strCache>
            </c:strRef>
          </c:cat>
          <c:val>
            <c:numRef>
              <c:f>'c1-12'!$C$11:$C$13</c:f>
              <c:numCache>
                <c:formatCode>0.0%</c:formatCode>
                <c:ptCount val="3"/>
                <c:pt idx="0">
                  <c:v>0.65076695124092498</c:v>
                </c:pt>
                <c:pt idx="1">
                  <c:v>0.30146305731190198</c:v>
                </c:pt>
                <c:pt idx="2">
                  <c:v>4.7769991447173199E-2</c:v>
                </c:pt>
              </c:numCache>
            </c:numRef>
          </c:val>
        </c:ser>
        <c:dLbls>
          <c:showLegendKey val="1"/>
          <c:showVal val="1"/>
          <c:showCatName val="0"/>
          <c:showSerName val="0"/>
          <c:showPercent val="0"/>
          <c:showBubbleSize val="0"/>
          <c:showLeaderLines val="0"/>
        </c:dLbls>
        <c:firstSliceAng val="0"/>
      </c:pieChart>
    </c:plotArea>
    <c:legend>
      <c:legendPos val="b"/>
      <c:layout>
        <c:manualLayout>
          <c:xMode val="edge"/>
          <c:yMode val="edge"/>
          <c:x val="7.0317460317460331E-3"/>
          <c:y val="0.88759027777777766"/>
          <c:w val="0.99296825396825383"/>
          <c:h val="9.3018229166666702E-2"/>
        </c:manualLayout>
      </c:layout>
      <c:overlay val="0"/>
      <c:spPr>
        <a:noFill/>
        <a:ln w="25400">
          <a:noFill/>
        </a:ln>
      </c:spPr>
      <c:txPr>
        <a:bodyPr/>
        <a:lstStyle/>
        <a:p>
          <a:pPr rtl="0">
            <a:defRPr sz="900">
              <a:latin typeface="+mn-lt"/>
            </a:defRPr>
          </a:pPr>
          <a:endParaRPr lang="hu-HU"/>
        </a:p>
      </c:txPr>
    </c:legend>
    <c:plotVisOnly val="1"/>
    <c:dispBlanksAs val="zero"/>
    <c:showDLblsOverMax val="0"/>
  </c:chart>
  <c:spPr>
    <a:noFill/>
    <a:ln w="3175">
      <a:noFill/>
      <a:prstDash val="solid"/>
    </a:ln>
  </c:spPr>
  <c:txPr>
    <a:bodyPr/>
    <a:lstStyle/>
    <a:p>
      <a:pPr>
        <a:defRPr sz="1800" b="0" i="0" u="none" strike="noStrike" baseline="0">
          <a:solidFill>
            <a:srgbClr val="000000"/>
          </a:solidFill>
          <a:latin typeface="HelveticaNeueLT Pro 55 Roman" pitchFamily="34" charset="-18"/>
          <a:ea typeface="Arial"/>
          <a:cs typeface="Arial"/>
        </a:defRPr>
      </a:pPr>
      <a:endParaRPr lang="hu-HU"/>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16534391534391"/>
          <c:y val="7.8425347222222219E-2"/>
          <c:w val="0.6074533730158731"/>
          <c:h val="0.79728255208333332"/>
        </c:manualLayout>
      </c:layout>
      <c:pieChart>
        <c:varyColors val="1"/>
        <c:ser>
          <c:idx val="0"/>
          <c:order val="0"/>
          <c:spPr>
            <a:solidFill>
              <a:schemeClr val="bg2">
                <a:lumMod val="40000"/>
                <a:lumOff val="60000"/>
              </a:schemeClr>
            </a:solidFill>
            <a:ln w="12700">
              <a:noFill/>
              <a:prstDash val="solid"/>
            </a:ln>
          </c:spPr>
          <c:dPt>
            <c:idx val="0"/>
            <c:bubble3D val="0"/>
            <c:spPr>
              <a:solidFill>
                <a:schemeClr val="accent6"/>
              </a:solidFill>
              <a:ln w="12700">
                <a:noFill/>
                <a:prstDash val="solid"/>
              </a:ln>
            </c:spPr>
          </c:dPt>
          <c:dPt>
            <c:idx val="1"/>
            <c:bubble3D val="0"/>
            <c:spPr>
              <a:solidFill>
                <a:schemeClr val="bg2"/>
              </a:solidFill>
              <a:ln w="12700">
                <a:noFill/>
                <a:prstDash val="solid"/>
              </a:ln>
            </c:spPr>
          </c:dPt>
          <c:dPt>
            <c:idx val="2"/>
            <c:bubble3D val="0"/>
            <c:spPr>
              <a:solidFill>
                <a:schemeClr val="accent6">
                  <a:lumMod val="50000"/>
                </a:schemeClr>
              </a:solidFill>
              <a:ln w="12700">
                <a:noFill/>
                <a:prstDash val="solid"/>
              </a:ln>
            </c:spPr>
          </c:dPt>
          <c:dLbls>
            <c:dLbl>
              <c:idx val="0"/>
              <c:layout>
                <c:manualLayout>
                  <c:x val="-0.11439550264550266"/>
                  <c:y val="0.14204991319444446"/>
                </c:manualLayout>
              </c:layout>
              <c:dLblPos val="bestFit"/>
              <c:showLegendKey val="1"/>
              <c:showVal val="1"/>
              <c:showCatName val="0"/>
              <c:showSerName val="0"/>
              <c:showPercent val="0"/>
              <c:showBubbleSize val="0"/>
              <c:extLst>
                <c:ext xmlns:c15="http://schemas.microsoft.com/office/drawing/2012/chart" uri="{CE6537A1-D6FC-4f65-9D91-7224C49458BB}">
                  <c15:layout/>
                </c:ext>
              </c:extLst>
            </c:dLbl>
            <c:dLbl>
              <c:idx val="1"/>
              <c:layout>
                <c:manualLayout>
                  <c:x val="6.4141287878787881E-2"/>
                  <c:y val="-0.10881196100487438"/>
                </c:manualLayout>
              </c:layout>
              <c:dLblPos val="bestFit"/>
              <c:showLegendKey val="1"/>
              <c:showVal val="1"/>
              <c:showCatName val="0"/>
              <c:showSerName val="0"/>
              <c:showPercent val="0"/>
              <c:showBubbleSize val="0"/>
              <c:extLst>
                <c:ext xmlns:c15="http://schemas.microsoft.com/office/drawing/2012/chart" uri="{CE6537A1-D6FC-4f65-9D91-7224C49458BB}">
                  <c15:layout/>
                </c:ext>
              </c:extLst>
            </c:dLbl>
            <c:dLbl>
              <c:idx val="2"/>
              <c:layout>
                <c:manualLayout>
                  <c:x val="2.8863636363636362E-2"/>
                  <c:y val="-1.1759259259259284E-2"/>
                </c:manualLayout>
              </c:layout>
              <c:dLblPos val="bestFit"/>
              <c:showLegendKey val="1"/>
              <c:showVal val="1"/>
              <c:showCatName val="0"/>
              <c:showSerName val="0"/>
              <c:showPercent val="0"/>
              <c:showBubbleSize val="0"/>
              <c:extLst>
                <c:ext xmlns:c15="http://schemas.microsoft.com/office/drawing/2012/chart" uri="{CE6537A1-D6FC-4f65-9D91-7224C49458BB}">
                  <c15:layout/>
                </c:ext>
              </c:extLst>
            </c:dLbl>
            <c:dLbl>
              <c:idx val="3"/>
              <c:layout>
                <c:manualLayout>
                  <c:x val="1.4217676767676768E-2"/>
                  <c:y val="-3.4712777777777794E-2"/>
                </c:manualLayout>
              </c:layout>
              <c:dLblPos val="bestFit"/>
              <c:showLegendKey val="1"/>
              <c:showVal val="1"/>
              <c:showCatName val="0"/>
              <c:showSerName val="0"/>
              <c:showPercent val="0"/>
              <c:showBubbleSize val="0"/>
              <c:extLst>
                <c:ext xmlns:c15="http://schemas.microsoft.com/office/drawing/2012/chart" uri="{CE6537A1-D6FC-4f65-9D91-7224C49458BB}"/>
              </c:extLst>
            </c:dLbl>
            <c:dLbl>
              <c:idx val="4"/>
              <c:layout>
                <c:manualLayout>
                  <c:x val="3.1642347446121988E-2"/>
                  <c:y val="-2.1721390917003387E-2"/>
                </c:manualLayout>
              </c:layout>
              <c:dLblPos val="bestFit"/>
              <c:showLegendKey val="1"/>
              <c:showVal val="1"/>
              <c:showCatName val="0"/>
              <c:showSerName val="0"/>
              <c:showPercent val="0"/>
              <c:showBubbleSize val="0"/>
              <c:extLst>
                <c:ext xmlns:c15="http://schemas.microsoft.com/office/drawing/2012/chart" uri="{CE6537A1-D6FC-4f65-9D91-7224C49458BB}"/>
              </c:extLst>
            </c:dLbl>
            <c:dLbl>
              <c:idx val="5"/>
              <c:layout>
                <c:manualLayout>
                  <c:x val="4.9590151515151518E-2"/>
                  <c:y val="-2.840722222222224E-2"/>
                </c:manualLayout>
              </c:layout>
              <c:dLblPos val="bestFit"/>
              <c:showLegendKey val="1"/>
              <c:showVal val="1"/>
              <c:showCatName val="0"/>
              <c:showSerName val="0"/>
              <c:showPercent val="0"/>
              <c:showBubbleSize val="0"/>
              <c:extLst>
                <c:ext xmlns:c15="http://schemas.microsoft.com/office/drawing/2012/chart" uri="{CE6537A1-D6FC-4f65-9D91-7224C49458BB}"/>
              </c:extLst>
            </c:dLbl>
            <c:numFmt formatCode="0.0%" sourceLinked="0"/>
            <c:spPr>
              <a:noFill/>
              <a:ln w="25400">
                <a:noFill/>
              </a:ln>
            </c:spPr>
            <c:txPr>
              <a:bodyPr/>
              <a:lstStyle/>
              <a:p>
                <a:pPr>
                  <a:defRPr sz="900">
                    <a:latin typeface="Calibri" panose="020F0502020204030204" pitchFamily="34" charset="0"/>
                  </a:defRPr>
                </a:pPr>
                <a:endParaRPr lang="hu-HU"/>
              </a:p>
            </c:txPr>
            <c:dLblPos val="outEnd"/>
            <c:showLegendKey val="1"/>
            <c:showVal val="1"/>
            <c:showCatName val="0"/>
            <c:showSerName val="0"/>
            <c:showPercent val="0"/>
            <c:showBubbleSize val="0"/>
            <c:showLeaderLines val="0"/>
            <c:extLst>
              <c:ext xmlns:c15="http://schemas.microsoft.com/office/drawing/2012/chart" uri="{CE6537A1-D6FC-4f65-9D91-7224C49458BB}"/>
            </c:extLst>
          </c:dLbls>
          <c:cat>
            <c:strRef>
              <c:f>'c1-12'!$B$11:$B$13</c:f>
              <c:strCache>
                <c:ptCount val="3"/>
                <c:pt idx="0">
                  <c:v>Yes</c:v>
                </c:pt>
                <c:pt idx="1">
                  <c:v>No</c:v>
                </c:pt>
                <c:pt idx="2">
                  <c:v>Don't know/No answer</c:v>
                </c:pt>
              </c:strCache>
            </c:strRef>
          </c:cat>
          <c:val>
            <c:numRef>
              <c:f>'c1-12'!$C$11:$C$13</c:f>
              <c:numCache>
                <c:formatCode>0.0%</c:formatCode>
                <c:ptCount val="3"/>
                <c:pt idx="0">
                  <c:v>0.65076695124092498</c:v>
                </c:pt>
                <c:pt idx="1">
                  <c:v>0.30146305731190198</c:v>
                </c:pt>
                <c:pt idx="2">
                  <c:v>4.7769991447173199E-2</c:v>
                </c:pt>
              </c:numCache>
            </c:numRef>
          </c:val>
        </c:ser>
        <c:dLbls>
          <c:showLegendKey val="1"/>
          <c:showVal val="1"/>
          <c:showCatName val="0"/>
          <c:showSerName val="0"/>
          <c:showPercent val="0"/>
          <c:showBubbleSize val="0"/>
          <c:showLeaderLines val="0"/>
        </c:dLbls>
        <c:firstSliceAng val="0"/>
      </c:pieChart>
    </c:plotArea>
    <c:legend>
      <c:legendPos val="b"/>
      <c:layout>
        <c:manualLayout>
          <c:xMode val="edge"/>
          <c:yMode val="edge"/>
          <c:x val="7.0317460317460331E-3"/>
          <c:y val="0.88759027777777766"/>
          <c:w val="0.99296825396825383"/>
          <c:h val="9.3018229166666702E-2"/>
        </c:manualLayout>
      </c:layout>
      <c:overlay val="0"/>
      <c:spPr>
        <a:noFill/>
        <a:ln w="25400">
          <a:noFill/>
        </a:ln>
      </c:spPr>
      <c:txPr>
        <a:bodyPr/>
        <a:lstStyle/>
        <a:p>
          <a:pPr rtl="0">
            <a:defRPr sz="900">
              <a:latin typeface="+mn-lt"/>
            </a:defRPr>
          </a:pPr>
          <a:endParaRPr lang="hu-HU"/>
        </a:p>
      </c:txPr>
    </c:legend>
    <c:plotVisOnly val="1"/>
    <c:dispBlanksAs val="zero"/>
    <c:showDLblsOverMax val="0"/>
  </c:chart>
  <c:spPr>
    <a:noFill/>
    <a:ln w="3175">
      <a:noFill/>
      <a:prstDash val="solid"/>
    </a:ln>
  </c:spPr>
  <c:txPr>
    <a:bodyPr/>
    <a:lstStyle/>
    <a:p>
      <a:pPr>
        <a:defRPr sz="1800" b="0" i="0" u="none" strike="noStrike" baseline="0">
          <a:solidFill>
            <a:srgbClr val="000000"/>
          </a:solidFill>
          <a:latin typeface="HelveticaNeueLT Pro 55 Roman" pitchFamily="34" charset="-18"/>
          <a:ea typeface="Arial"/>
          <a:cs typeface="Arial"/>
        </a:defRPr>
      </a:pPr>
      <a:endParaRPr lang="hu-HU"/>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614695667684548E-2"/>
          <c:w val="0.93248451917285458"/>
          <c:h val="0.56972897033520065"/>
        </c:manualLayout>
      </c:layout>
      <c:areaChart>
        <c:grouping val="stacked"/>
        <c:varyColors val="0"/>
        <c:ser>
          <c:idx val="0"/>
          <c:order val="1"/>
          <c:tx>
            <c:strRef>
              <c:f>'c1-2'!$C$17</c:f>
              <c:strCache>
                <c:ptCount val="1"/>
                <c:pt idx="0">
                  <c:v>alsó</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-0.37657562889413254</c:v>
                </c:pt>
                <c:pt idx="33">
                  <c:v>0.10120404248186787</c:v>
                </c:pt>
                <c:pt idx="34">
                  <c:v>0.50698277652755053</c:v>
                </c:pt>
                <c:pt idx="35">
                  <c:v>1.0092261272124374</c:v>
                </c:pt>
                <c:pt idx="36">
                  <c:v>1.2891482066232265</c:v>
                </c:pt>
                <c:pt idx="37">
                  <c:v>0.99304706340089055</c:v>
                </c:pt>
                <c:pt idx="38">
                  <c:v>0.58129611211406873</c:v>
                </c:pt>
              </c:numCache>
            </c:numRef>
          </c:val>
        </c:ser>
        <c:ser>
          <c:idx val="1"/>
          <c:order val="2"/>
          <c:tx>
            <c:strRef>
              <c:f>'c1-2'!$D$17</c:f>
              <c:strCache>
                <c:ptCount val="1"/>
                <c:pt idx="0">
                  <c:v>felső</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'c1-2'!$D$18:$D$341</c:f>
              <c:numCache>
                <c:formatCode>General</c:formatCode>
                <c:ptCount val="324"/>
                <c:pt idx="35" formatCode="0.0">
                  <c:v>0.18379246160585305</c:v>
                </c:pt>
                <c:pt idx="36">
                  <c:v>0.50510375933734286</c:v>
                </c:pt>
                <c:pt idx="37">
                  <c:v>0.70767802376399302</c:v>
                </c:pt>
                <c:pt idx="38">
                  <c:v>0.85833457511815547</c:v>
                </c:pt>
              </c:numCache>
            </c:numRef>
          </c:val>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'c1-2'!$E$18:$E$341</c:f>
              <c:numCache>
                <c:formatCode>General</c:formatCode>
                <c:ptCount val="324"/>
                <c:pt idx="35" formatCode="0.0">
                  <c:v>0.18379246160585305</c:v>
                </c:pt>
                <c:pt idx="36">
                  <c:v>0.50510375933734286</c:v>
                </c:pt>
                <c:pt idx="37">
                  <c:v>0.70767802376399302</c:v>
                </c:pt>
                <c:pt idx="38">
                  <c:v>0.85833457511815547</c:v>
                </c:pt>
              </c:numCache>
            </c:numRef>
          </c:val>
        </c:ser>
        <c:dLbls>
          <c:showLegendKey val="0"/>
          <c:showVal val="0"/>
          <c:showCatName val="0"/>
          <c:showSerName val="0"/>
          <c:showPercent val="0"/>
          <c:showBubbleSize val="0"/>
        </c:dLbls>
        <c:axId val="375491064"/>
        <c:axId val="375491456"/>
      </c:areaChart>
      <c:lineChart>
        <c:grouping val="standard"/>
        <c:varyColors val="0"/>
        <c:ser>
          <c:idx val="3"/>
          <c:order val="0"/>
          <c:tx>
            <c:strRef>
              <c:f>'c1-2'!$B$17</c:f>
              <c:strCache>
                <c:ptCount val="1"/>
                <c:pt idx="0">
                  <c:v>CPI</c:v>
                </c:pt>
              </c:strCache>
            </c:strRef>
          </c:tx>
          <c:spPr>
            <a:ln>
              <a:solidFill>
                <a:schemeClr val="accent6">
                  <a:lumMod val="50000"/>
                </a:schemeClr>
              </a:solidFill>
            </a:ln>
          </c:spPr>
          <c:marker>
            <c:symbol val="none"/>
          </c:marker>
          <c:dPt>
            <c:idx val="17"/>
            <c:bubble3D val="0"/>
            <c:spPr>
              <a:ln>
                <a:solidFill>
                  <a:schemeClr val="accent6">
                    <a:lumMod val="50000"/>
                  </a:schemeClr>
                </a:solidFill>
                <a:prstDash val="solid"/>
              </a:ln>
            </c:spPr>
          </c:dPt>
          <c:dPt>
            <c:idx val="18"/>
            <c:bubble3D val="0"/>
            <c:spPr>
              <a:ln>
                <a:solidFill>
                  <a:schemeClr val="accent6">
                    <a:lumMod val="50000"/>
                  </a:schemeClr>
                </a:solidFill>
                <a:prstDash val="solid"/>
              </a:ln>
            </c:spPr>
          </c:dPt>
          <c:dPt>
            <c:idx val="19"/>
            <c:bubble3D val="0"/>
            <c:spPr>
              <a:ln>
                <a:solidFill>
                  <a:schemeClr val="accent6">
                    <a:lumMod val="50000"/>
                  </a:schemeClr>
                </a:solidFill>
                <a:prstDash val="solid"/>
              </a:ln>
            </c:spPr>
          </c:dPt>
          <c:dPt>
            <c:idx val="20"/>
            <c:bubble3D val="0"/>
            <c:spPr>
              <a:ln>
                <a:solidFill>
                  <a:schemeClr val="accent6">
                    <a:lumMod val="50000"/>
                  </a:schemeClr>
                </a:solidFill>
                <a:prstDash val="solid"/>
              </a:ln>
            </c:spPr>
          </c:dPt>
          <c:dPt>
            <c:idx val="21"/>
            <c:bubble3D val="0"/>
            <c:spPr>
              <a:ln>
                <a:solidFill>
                  <a:schemeClr val="accent6">
                    <a:lumMod val="50000"/>
                  </a:schemeClr>
                </a:solidFill>
                <a:prstDash val="solid"/>
              </a:ln>
            </c:spPr>
          </c:dPt>
          <c:dPt>
            <c:idx val="22"/>
            <c:bubble3D val="0"/>
            <c:spPr>
              <a:ln>
                <a:solidFill>
                  <a:schemeClr val="accent6">
                    <a:lumMod val="50000"/>
                  </a:schemeClr>
                </a:solidFill>
                <a:prstDash val="solid"/>
              </a:ln>
            </c:spPr>
          </c:dPt>
          <c:dPt>
            <c:idx val="23"/>
            <c:bubble3D val="0"/>
            <c:spPr>
              <a:ln>
                <a:solidFill>
                  <a:schemeClr val="accent6">
                    <a:lumMod val="50000"/>
                  </a:schemeClr>
                </a:solidFill>
                <a:prstDash val="solid"/>
              </a:ln>
            </c:spPr>
          </c:dPt>
          <c:dPt>
            <c:idx val="24"/>
            <c:bubble3D val="0"/>
            <c:spPr>
              <a:ln>
                <a:solidFill>
                  <a:schemeClr val="accent6">
                    <a:lumMod val="50000"/>
                  </a:schemeClr>
                </a:solidFill>
                <a:prstDash val="solid"/>
              </a:ln>
            </c:spPr>
          </c:dPt>
          <c:dPt>
            <c:idx val="25"/>
            <c:bubble3D val="0"/>
            <c:spPr>
              <a:ln>
                <a:solidFill>
                  <a:schemeClr val="accent6">
                    <a:lumMod val="50000"/>
                  </a:schemeClr>
                </a:solidFill>
                <a:prstDash val="solid"/>
              </a:ln>
            </c:spPr>
          </c:dPt>
          <c:dPt>
            <c:idx val="26"/>
            <c:bubble3D val="0"/>
            <c:spPr>
              <a:ln>
                <a:solidFill>
                  <a:schemeClr val="accent6">
                    <a:lumMod val="50000"/>
                  </a:schemeClr>
                </a:solidFill>
                <a:prstDash val="solid"/>
              </a:ln>
            </c:spPr>
          </c:dPt>
          <c:dPt>
            <c:idx val="27"/>
            <c:bubble3D val="0"/>
            <c:spPr>
              <a:ln>
                <a:solidFill>
                  <a:schemeClr val="accent6">
                    <a:lumMod val="50000"/>
                  </a:schemeClr>
                </a:solidFill>
                <a:prstDash val="solid"/>
              </a:ln>
            </c:spPr>
          </c:dPt>
          <c:dPt>
            <c:idx val="28"/>
            <c:bubble3D val="0"/>
            <c:spPr>
              <a:ln>
                <a:solidFill>
                  <a:schemeClr val="accent6">
                    <a:lumMod val="50000"/>
                  </a:schemeClr>
                </a:solidFill>
                <a:prstDash val="solid"/>
              </a:ln>
            </c:spPr>
          </c:dPt>
          <c:dPt>
            <c:idx val="29"/>
            <c:bubble3D val="0"/>
            <c:spPr>
              <a:ln>
                <a:solidFill>
                  <a:schemeClr val="accent6">
                    <a:lumMod val="50000"/>
                  </a:schemeClr>
                </a:solidFill>
                <a:prstDash val="solid"/>
              </a:ln>
            </c:spPr>
          </c:dPt>
          <c:dPt>
            <c:idx val="30"/>
            <c:bubble3D val="0"/>
            <c:spPr>
              <a:ln>
                <a:solidFill>
                  <a:schemeClr val="accent6">
                    <a:lumMod val="50000"/>
                  </a:schemeClr>
                </a:solidFill>
                <a:prstDash val="solid"/>
              </a:ln>
            </c:spPr>
          </c:dPt>
          <c:dPt>
            <c:idx val="31"/>
            <c:bubble3D val="0"/>
            <c:spPr>
              <a:ln>
                <a:solidFill>
                  <a:schemeClr val="accent6">
                    <a:lumMod val="50000"/>
                  </a:schemeClr>
                </a:solidFill>
                <a:prstDash val="solid"/>
              </a:ln>
            </c:spPr>
          </c:dPt>
          <c:dPt>
            <c:idx val="32"/>
            <c:bubble3D val="0"/>
            <c:spPr>
              <a:ln>
                <a:solidFill>
                  <a:schemeClr val="accent6">
                    <a:lumMod val="50000"/>
                  </a:schemeClr>
                </a:solidFill>
                <a:prstDash val="solid"/>
              </a:ln>
            </c:spPr>
          </c:dPt>
          <c:dPt>
            <c:idx val="33"/>
            <c:bubble3D val="0"/>
            <c:spPr>
              <a:ln>
                <a:solidFill>
                  <a:schemeClr val="accent6">
                    <a:lumMod val="50000"/>
                  </a:schemeClr>
                </a:solidFill>
                <a:prstDash val="solid"/>
              </a:ln>
            </c:spPr>
          </c:dPt>
          <c:dPt>
            <c:idx val="34"/>
            <c:bubble3D val="0"/>
            <c:spPr>
              <a:ln>
                <a:solidFill>
                  <a:schemeClr val="accent6">
                    <a:lumMod val="50000"/>
                  </a:schemeClr>
                </a:solidFill>
                <a:prstDash val="solid"/>
              </a:ln>
            </c:spPr>
          </c:dPt>
          <c:dPt>
            <c:idx val="35"/>
            <c:bubble3D val="0"/>
            <c:spPr>
              <a:ln>
                <a:solidFill>
                  <a:schemeClr val="accent6">
                    <a:lumMod val="50000"/>
                  </a:schemeClr>
                </a:solidFill>
                <a:prstDash val="sysDot"/>
              </a:ln>
            </c:spPr>
          </c:dPt>
          <c:dPt>
            <c:idx val="36"/>
            <c:bubble3D val="0"/>
            <c:spPr>
              <a:ln>
                <a:solidFill>
                  <a:schemeClr val="accent6">
                    <a:lumMod val="50000"/>
                  </a:schemeClr>
                </a:solidFill>
                <a:prstDash val="sysDot"/>
              </a:ln>
            </c:spPr>
          </c:dPt>
          <c:dPt>
            <c:idx val="37"/>
            <c:bubble3D val="0"/>
            <c:spPr>
              <a:ln>
                <a:solidFill>
                  <a:schemeClr val="accent6">
                    <a:lumMod val="50000"/>
                  </a:schemeClr>
                </a:solidFill>
                <a:prstDash val="sysDot"/>
              </a:ln>
            </c:spPr>
          </c:dPt>
          <c:dPt>
            <c:idx val="38"/>
            <c:bubble3D val="0"/>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0.50698277652755053</c:v>
                </c:pt>
                <c:pt idx="35">
                  <c:v>1.1930185888182905</c:v>
                </c:pt>
                <c:pt idx="36">
                  <c:v>1.7942519659605694</c:v>
                </c:pt>
                <c:pt idx="37">
                  <c:v>1.7007250871648836</c:v>
                </c:pt>
                <c:pt idx="38">
                  <c:v>1.4396306872322242</c:v>
                </c:pt>
              </c:numCache>
            </c:numRef>
          </c:val>
          <c:smooth val="0"/>
        </c:ser>
        <c:ser>
          <c:idx val="4"/>
          <c:order val="4"/>
          <c:tx>
            <c:strRef>
              <c:f>'c1-2'!$F$17</c:f>
              <c:strCache>
                <c:ptCount val="1"/>
                <c:pt idx="0">
                  <c:v>szeptemberi előrejelzésünk</c:v>
                </c:pt>
              </c:strCache>
            </c:strRef>
          </c:tx>
          <c:spPr>
            <a:ln>
              <a:noFill/>
            </a:ln>
          </c:spPr>
          <c:marker>
            <c:symbol val="circle"/>
            <c:size val="5"/>
            <c:spPr>
              <a:solidFill>
                <a:schemeClr val="accent1"/>
              </a:solidFill>
              <a:ln>
                <a:solidFill>
                  <a:schemeClr val="accent1"/>
                </a:solidFill>
              </a:ln>
            </c:spPr>
          </c:marker>
          <c:val>
            <c:numRef>
              <c:f>'c1-2'!$F$18:$F$53</c:f>
              <c:numCache>
                <c:formatCode>General</c:formatCode>
                <c:ptCount val="3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0">
                  <c:v>-0.19392333105778903</c:v>
                </c:pt>
                <c:pt idx="33" formatCode="0.0">
                  <c:v>0.15021723799625875</c:v>
                </c:pt>
                <c:pt idx="34" formatCode="0.0">
                  <c:v>0.79721563206382484</c:v>
                </c:pt>
                <c:pt idx="35" formatCode="0.0">
                  <c:v>1.5806485031995408</c:v>
                </c:pt>
              </c:numCache>
            </c:numRef>
          </c:val>
          <c:smooth val="0"/>
        </c:ser>
        <c:dLbls>
          <c:showLegendKey val="0"/>
          <c:showVal val="0"/>
          <c:showCatName val="0"/>
          <c:showSerName val="0"/>
          <c:showPercent val="0"/>
          <c:showBubbleSize val="0"/>
        </c:dLbls>
        <c:marker val="1"/>
        <c:smooth val="0"/>
        <c:axId val="375491064"/>
        <c:axId val="375491456"/>
      </c:lineChart>
      <c:dateAx>
        <c:axId val="375491064"/>
        <c:scaling>
          <c:orientation val="minMax"/>
          <c:min val="41275"/>
        </c:scaling>
        <c:delete val="0"/>
        <c:axPos val="b"/>
        <c:numFmt formatCode="yyyy/mmm" sourceLinked="0"/>
        <c:majorTickMark val="out"/>
        <c:minorTickMark val="none"/>
        <c:tickLblPos val="low"/>
        <c:txPr>
          <a:bodyPr rot="-5400000" vert="horz"/>
          <a:lstStyle/>
          <a:p>
            <a:pPr>
              <a:defRPr sz="900" b="0">
                <a:latin typeface="Calibri"/>
                <a:ea typeface="Calibri"/>
                <a:cs typeface="Calibri"/>
              </a:defRPr>
            </a:pPr>
            <a:endParaRPr lang="hu-HU"/>
          </a:p>
        </c:txPr>
        <c:crossAx val="375491456"/>
        <c:crosses val="autoZero"/>
        <c:auto val="1"/>
        <c:lblOffset val="100"/>
        <c:baseTimeUnit val="months"/>
      </c:dateAx>
      <c:valAx>
        <c:axId val="37549145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91655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375491064"/>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2876516876056459"/>
          <c:w val="0.97909490049435965"/>
          <c:h val="7.1234831239435484E-2"/>
        </c:manualLayout>
      </c:layout>
      <c:overlay val="0"/>
    </c:legend>
    <c:plotVisOnly val="1"/>
    <c:dispBlanksAs val="zero"/>
    <c:showDLblsOverMax val="0"/>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0.59385515460660088</c:v>
                </c:pt>
                <c:pt idx="30">
                  <c:v>0.39385584784137961</c:v>
                </c:pt>
                <c:pt idx="31">
                  <c:v>9.7043579998228324E-3</c:v>
                </c:pt>
                <c:pt idx="32">
                  <c:v>-0.37657562889413254</c:v>
                </c:pt>
                <c:pt idx="33">
                  <c:v>0.10120404248186787</c:v>
                </c:pt>
                <c:pt idx="34">
                  <c:v>0.50698277652755053</c:v>
                </c:pt>
                <c:pt idx="35">
                  <c:v>1.0092261272124374</c:v>
                </c:pt>
                <c:pt idx="36">
                  <c:v>1.2891482066232265</c:v>
                </c:pt>
                <c:pt idx="37">
                  <c:v>0.99304706340089055</c:v>
                </c:pt>
                <c:pt idx="38">
                  <c:v>0.58129611211406873</c:v>
                </c:pt>
              </c:numCache>
            </c:numRef>
          </c:val>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'c1-2'!$D$18:$D$341</c:f>
              <c:numCache>
                <c:formatCode>General</c:formatCode>
                <c:ptCount val="324"/>
                <c:pt idx="35" formatCode="0.0">
                  <c:v>0.18379246160585305</c:v>
                </c:pt>
                <c:pt idx="36">
                  <c:v>0.50510375933734286</c:v>
                </c:pt>
                <c:pt idx="37">
                  <c:v>0.70767802376399302</c:v>
                </c:pt>
                <c:pt idx="38">
                  <c:v>0.85833457511815547</c:v>
                </c:pt>
              </c:numCache>
            </c:numRef>
          </c:val>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'c1-2'!$E$18:$E$341</c:f>
              <c:numCache>
                <c:formatCode>General</c:formatCode>
                <c:ptCount val="324"/>
                <c:pt idx="35" formatCode="0.0">
                  <c:v>0.18379246160585305</c:v>
                </c:pt>
                <c:pt idx="36">
                  <c:v>0.50510375933734286</c:v>
                </c:pt>
                <c:pt idx="37">
                  <c:v>0.70767802376399302</c:v>
                </c:pt>
                <c:pt idx="38">
                  <c:v>0.85833457511815547</c:v>
                </c:pt>
              </c:numCache>
            </c:numRef>
          </c:val>
        </c:ser>
        <c:dLbls>
          <c:showLegendKey val="0"/>
          <c:showVal val="0"/>
          <c:showCatName val="0"/>
          <c:showSerName val="0"/>
          <c:showPercent val="0"/>
          <c:showBubbleSize val="0"/>
        </c:dLbls>
        <c:axId val="375493808"/>
        <c:axId val="375494200"/>
      </c:areaChart>
      <c:lineChart>
        <c:grouping val="standard"/>
        <c:varyColors val="0"/>
        <c:ser>
          <c:idx val="3"/>
          <c:order val="0"/>
          <c:tx>
            <c:strRef>
              <c:f>'c1-2'!$B$16</c:f>
              <c:strCache>
                <c:ptCount val="1"/>
                <c:pt idx="0">
                  <c:v>CPI</c:v>
                </c:pt>
              </c:strCache>
            </c:strRef>
          </c:tx>
          <c:spPr>
            <a:ln>
              <a:solidFill>
                <a:schemeClr val="accent6">
                  <a:lumMod val="50000"/>
                </a:schemeClr>
              </a:solidFill>
            </a:ln>
          </c:spPr>
          <c:marker>
            <c:symbol val="none"/>
          </c:marker>
          <c:dPt>
            <c:idx val="17"/>
            <c:bubble3D val="0"/>
            <c:spPr>
              <a:ln>
                <a:solidFill>
                  <a:schemeClr val="accent6">
                    <a:lumMod val="50000"/>
                  </a:schemeClr>
                </a:solidFill>
                <a:prstDash val="solid"/>
              </a:ln>
            </c:spPr>
          </c:dPt>
          <c:dPt>
            <c:idx val="18"/>
            <c:bubble3D val="0"/>
            <c:spPr>
              <a:ln>
                <a:solidFill>
                  <a:schemeClr val="accent6">
                    <a:lumMod val="50000"/>
                  </a:schemeClr>
                </a:solidFill>
                <a:prstDash val="solid"/>
              </a:ln>
            </c:spPr>
          </c:dPt>
          <c:dPt>
            <c:idx val="19"/>
            <c:bubble3D val="0"/>
            <c:spPr>
              <a:ln>
                <a:solidFill>
                  <a:schemeClr val="accent6">
                    <a:lumMod val="50000"/>
                  </a:schemeClr>
                </a:solidFill>
                <a:prstDash val="solid"/>
              </a:ln>
            </c:spPr>
          </c:dPt>
          <c:dPt>
            <c:idx val="20"/>
            <c:bubble3D val="0"/>
            <c:spPr>
              <a:ln>
                <a:solidFill>
                  <a:schemeClr val="accent6">
                    <a:lumMod val="50000"/>
                  </a:schemeClr>
                </a:solidFill>
                <a:prstDash val="solid"/>
              </a:ln>
            </c:spPr>
          </c:dPt>
          <c:dPt>
            <c:idx val="21"/>
            <c:bubble3D val="0"/>
            <c:spPr>
              <a:ln>
                <a:solidFill>
                  <a:schemeClr val="accent6">
                    <a:lumMod val="50000"/>
                  </a:schemeClr>
                </a:solidFill>
                <a:prstDash val="solid"/>
              </a:ln>
            </c:spPr>
          </c:dPt>
          <c:dPt>
            <c:idx val="22"/>
            <c:bubble3D val="0"/>
            <c:spPr>
              <a:ln>
                <a:solidFill>
                  <a:schemeClr val="accent6">
                    <a:lumMod val="50000"/>
                  </a:schemeClr>
                </a:solidFill>
                <a:prstDash val="solid"/>
              </a:ln>
            </c:spPr>
          </c:dPt>
          <c:dPt>
            <c:idx val="23"/>
            <c:bubble3D val="0"/>
            <c:spPr>
              <a:ln>
                <a:solidFill>
                  <a:schemeClr val="accent6">
                    <a:lumMod val="50000"/>
                  </a:schemeClr>
                </a:solidFill>
                <a:prstDash val="solid"/>
              </a:ln>
            </c:spPr>
          </c:dPt>
          <c:dPt>
            <c:idx val="24"/>
            <c:bubble3D val="0"/>
            <c:spPr>
              <a:ln>
                <a:solidFill>
                  <a:schemeClr val="accent6">
                    <a:lumMod val="50000"/>
                  </a:schemeClr>
                </a:solidFill>
                <a:prstDash val="solid"/>
              </a:ln>
            </c:spPr>
          </c:dPt>
          <c:dPt>
            <c:idx val="25"/>
            <c:bubble3D val="0"/>
            <c:spPr>
              <a:ln>
                <a:solidFill>
                  <a:schemeClr val="accent6">
                    <a:lumMod val="50000"/>
                  </a:schemeClr>
                </a:solidFill>
                <a:prstDash val="solid"/>
              </a:ln>
            </c:spPr>
          </c:dPt>
          <c:dPt>
            <c:idx val="26"/>
            <c:bubble3D val="0"/>
            <c:spPr>
              <a:ln>
                <a:solidFill>
                  <a:schemeClr val="accent6">
                    <a:lumMod val="50000"/>
                  </a:schemeClr>
                </a:solidFill>
                <a:prstDash val="solid"/>
              </a:ln>
            </c:spPr>
          </c:dPt>
          <c:dPt>
            <c:idx val="27"/>
            <c:bubble3D val="0"/>
            <c:spPr>
              <a:ln>
                <a:solidFill>
                  <a:schemeClr val="accent6">
                    <a:lumMod val="50000"/>
                  </a:schemeClr>
                </a:solidFill>
                <a:prstDash val="solid"/>
              </a:ln>
            </c:spPr>
          </c:dPt>
          <c:dPt>
            <c:idx val="28"/>
            <c:bubble3D val="0"/>
            <c:spPr>
              <a:ln>
                <a:solidFill>
                  <a:schemeClr val="accent6">
                    <a:lumMod val="50000"/>
                  </a:schemeClr>
                </a:solidFill>
                <a:prstDash val="solid"/>
              </a:ln>
            </c:spPr>
          </c:dPt>
          <c:dPt>
            <c:idx val="29"/>
            <c:bubble3D val="0"/>
            <c:spPr>
              <a:ln>
                <a:solidFill>
                  <a:schemeClr val="accent6">
                    <a:lumMod val="50000"/>
                  </a:schemeClr>
                </a:solidFill>
                <a:prstDash val="solid"/>
              </a:ln>
            </c:spPr>
          </c:dPt>
          <c:dPt>
            <c:idx val="30"/>
            <c:bubble3D val="0"/>
            <c:spPr>
              <a:ln>
                <a:solidFill>
                  <a:schemeClr val="accent6">
                    <a:lumMod val="50000"/>
                  </a:schemeClr>
                </a:solidFill>
                <a:prstDash val="solid"/>
              </a:ln>
            </c:spPr>
          </c:dPt>
          <c:dPt>
            <c:idx val="31"/>
            <c:bubble3D val="0"/>
            <c:spPr>
              <a:ln>
                <a:solidFill>
                  <a:schemeClr val="accent6">
                    <a:lumMod val="50000"/>
                  </a:schemeClr>
                </a:solidFill>
                <a:prstDash val="solid"/>
              </a:ln>
            </c:spPr>
          </c:dPt>
          <c:dPt>
            <c:idx val="32"/>
            <c:bubble3D val="0"/>
            <c:spPr>
              <a:ln>
                <a:solidFill>
                  <a:schemeClr val="accent6">
                    <a:lumMod val="50000"/>
                  </a:schemeClr>
                </a:solidFill>
                <a:prstDash val="solid"/>
              </a:ln>
            </c:spPr>
          </c:dPt>
          <c:dPt>
            <c:idx val="33"/>
            <c:bubble3D val="0"/>
            <c:spPr>
              <a:ln>
                <a:solidFill>
                  <a:schemeClr val="accent6">
                    <a:lumMod val="50000"/>
                  </a:schemeClr>
                </a:solidFill>
                <a:prstDash val="solid"/>
              </a:ln>
            </c:spPr>
          </c:dPt>
          <c:dPt>
            <c:idx val="34"/>
            <c:bubble3D val="0"/>
            <c:spPr>
              <a:ln>
                <a:solidFill>
                  <a:schemeClr val="accent6">
                    <a:lumMod val="50000"/>
                  </a:schemeClr>
                </a:solidFill>
                <a:prstDash val="solid"/>
              </a:ln>
            </c:spPr>
          </c:dPt>
          <c:dPt>
            <c:idx val="35"/>
            <c:bubble3D val="0"/>
            <c:spPr>
              <a:ln>
                <a:solidFill>
                  <a:schemeClr val="accent6">
                    <a:lumMod val="50000"/>
                  </a:schemeClr>
                </a:solidFill>
                <a:prstDash val="sysDot"/>
              </a:ln>
            </c:spPr>
          </c:dPt>
          <c:dPt>
            <c:idx val="36"/>
            <c:bubble3D val="0"/>
            <c:spPr>
              <a:ln>
                <a:solidFill>
                  <a:schemeClr val="accent6">
                    <a:lumMod val="50000"/>
                  </a:schemeClr>
                </a:solidFill>
                <a:prstDash val="sysDot"/>
              </a:ln>
            </c:spPr>
          </c:dPt>
          <c:dPt>
            <c:idx val="37"/>
            <c:bubble3D val="0"/>
            <c:spPr>
              <a:ln>
                <a:solidFill>
                  <a:schemeClr val="accent6">
                    <a:lumMod val="50000"/>
                  </a:schemeClr>
                </a:solidFill>
                <a:prstDash val="sysDot"/>
              </a:ln>
            </c:spPr>
          </c:dPt>
          <c:dPt>
            <c:idx val="38"/>
            <c:bubble3D val="0"/>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0.59385515460660088</c:v>
                </c:pt>
                <c:pt idx="30">
                  <c:v>0.39385584784137961</c:v>
                </c:pt>
                <c:pt idx="31">
                  <c:v>9.7043579998228324E-3</c:v>
                </c:pt>
                <c:pt idx="32">
                  <c:v>-0.39714782670608884</c:v>
                </c:pt>
                <c:pt idx="33">
                  <c:v>0.10120404248186787</c:v>
                </c:pt>
                <c:pt idx="34">
                  <c:v>0.50698277652755053</c:v>
                </c:pt>
                <c:pt idx="35">
                  <c:v>1.1930185888182905</c:v>
                </c:pt>
                <c:pt idx="36">
                  <c:v>1.7942519659605694</c:v>
                </c:pt>
                <c:pt idx="37">
                  <c:v>1.7007250871648836</c:v>
                </c:pt>
                <c:pt idx="38">
                  <c:v>1.4396306872322242</c:v>
                </c:pt>
              </c:numCache>
            </c:numRef>
          </c:val>
          <c:smooth val="0"/>
        </c:ser>
        <c:ser>
          <c:idx val="4"/>
          <c:order val="4"/>
          <c:tx>
            <c:strRef>
              <c:f>'c1-2'!$F$16</c:f>
              <c:strCache>
                <c:ptCount val="1"/>
                <c:pt idx="0">
                  <c:v>forecast in September</c:v>
                </c:pt>
              </c:strCache>
            </c:strRef>
          </c:tx>
          <c:spPr>
            <a:ln>
              <a:noFill/>
            </a:ln>
          </c:spPr>
          <c:marker>
            <c:symbol val="circle"/>
            <c:size val="5"/>
            <c:spPr>
              <a:solidFill>
                <a:schemeClr val="accent1"/>
              </a:solidFill>
              <a:ln>
                <a:solidFill>
                  <a:schemeClr val="accent1"/>
                </a:solidFill>
              </a:ln>
            </c:spPr>
          </c:marker>
          <c:val>
            <c:numRef>
              <c:f>'c1-2'!$F$18:$F$53</c:f>
              <c:numCache>
                <c:formatCode>General</c:formatCode>
                <c:ptCount val="3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0">
                  <c:v>-0.19392333105778903</c:v>
                </c:pt>
                <c:pt idx="33" formatCode="0.0">
                  <c:v>0.15021723799625875</c:v>
                </c:pt>
                <c:pt idx="34" formatCode="0.0">
                  <c:v>0.79721563206382484</c:v>
                </c:pt>
                <c:pt idx="35" formatCode="0.0">
                  <c:v>1.5806485031995408</c:v>
                </c:pt>
              </c:numCache>
            </c:numRef>
          </c:val>
          <c:smooth val="0"/>
        </c:ser>
        <c:dLbls>
          <c:showLegendKey val="0"/>
          <c:showVal val="0"/>
          <c:showCatName val="0"/>
          <c:showSerName val="0"/>
          <c:showPercent val="0"/>
          <c:showBubbleSize val="0"/>
        </c:dLbls>
        <c:marker val="1"/>
        <c:smooth val="0"/>
        <c:axId val="375493808"/>
        <c:axId val="375494200"/>
      </c:lineChart>
      <c:dateAx>
        <c:axId val="375493808"/>
        <c:scaling>
          <c:orientation val="minMax"/>
        </c:scaling>
        <c:delete val="0"/>
        <c:axPos val="b"/>
        <c:numFmt formatCode="yyyy/mm" sourceLinked="0"/>
        <c:majorTickMark val="out"/>
        <c:minorTickMark val="none"/>
        <c:tickLblPos val="low"/>
        <c:txPr>
          <a:bodyPr rot="-5400000" vert="horz"/>
          <a:lstStyle/>
          <a:p>
            <a:pPr>
              <a:defRPr sz="900" b="0">
                <a:latin typeface="Calibri"/>
                <a:ea typeface="Calibri"/>
                <a:cs typeface="Calibri"/>
              </a:defRPr>
            </a:pPr>
            <a:endParaRPr lang="hu-HU"/>
          </a:p>
        </c:txPr>
        <c:crossAx val="375494200"/>
        <c:crosses val="autoZero"/>
        <c:auto val="1"/>
        <c:lblOffset val="100"/>
        <c:baseTimeUnit val="months"/>
      </c:dateAx>
      <c:valAx>
        <c:axId val="37549420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txPr>
          <a:bodyPr/>
          <a:lstStyle/>
          <a:p>
            <a:pPr>
              <a:defRPr sz="900" b="0">
                <a:latin typeface="Calibri"/>
                <a:ea typeface="Calibri"/>
                <a:cs typeface="Calibri"/>
              </a:defRPr>
            </a:pPr>
            <a:endParaRPr lang="hu-HU"/>
          </a:p>
        </c:txPr>
        <c:crossAx val="375493808"/>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noFill/>
    <a:ln>
      <a:noFill/>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accent6"/>
            </a:solidFill>
            <a:ln w="12700">
              <a:solidFill>
                <a:schemeClr val="accent6"/>
              </a:solidFill>
            </a:ln>
          </c:spPr>
          <c:invertIfNegative val="0"/>
          <c:cat>
            <c:numRef>
              <c:f>[0]!_c13_datum</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[0]!_c13_core</c:f>
              <c:numCache>
                <c:formatCode>0.0</c:formatCode>
                <c:ptCount val="40"/>
                <c:pt idx="0">
                  <c:v>3.2742837944207608</c:v>
                </c:pt>
                <c:pt idx="1">
                  <c:v>3.6499671687835704</c:v>
                </c:pt>
                <c:pt idx="2">
                  <c:v>3.5458104205406866</c:v>
                </c:pt>
                <c:pt idx="3">
                  <c:v>2.6876294931017908</c:v>
                </c:pt>
                <c:pt idx="4">
                  <c:v>2.0597213628772599</c:v>
                </c:pt>
                <c:pt idx="5">
                  <c:v>1.9819737172675755</c:v>
                </c:pt>
                <c:pt idx="6">
                  <c:v>1.9210355520357254</c:v>
                </c:pt>
                <c:pt idx="7">
                  <c:v>1.7335409206234209</c:v>
                </c:pt>
                <c:pt idx="8">
                  <c:v>1.4977864263798419</c:v>
                </c:pt>
                <c:pt idx="9">
                  <c:v>0.78839815337761243</c:v>
                </c:pt>
                <c:pt idx="10">
                  <c:v>0.48159082031592992</c:v>
                </c:pt>
                <c:pt idx="11">
                  <c:v>0.90658942610282189</c:v>
                </c:pt>
                <c:pt idx="12">
                  <c:v>1.1394536223897778</c:v>
                </c:pt>
                <c:pt idx="13">
                  <c:v>1.7657538875946825</c:v>
                </c:pt>
                <c:pt idx="14">
                  <c:v>1.9954173210751285</c:v>
                </c:pt>
                <c:pt idx="15">
                  <c:v>1.8247128505030896</c:v>
                </c:pt>
                <c:pt idx="16">
                  <c:v>1.9481311911219317</c:v>
                </c:pt>
                <c:pt idx="17">
                  <c:v>1.6405225007553896</c:v>
                </c:pt>
                <c:pt idx="18">
                  <c:v>1.6091959922366865</c:v>
                </c:pt>
                <c:pt idx="19">
                  <c:v>1.5705495253732282</c:v>
                </c:pt>
                <c:pt idx="20">
                  <c:v>1.1904860013139422</c:v>
                </c:pt>
                <c:pt idx="21">
                  <c:v>1.0653101358784713</c:v>
                </c:pt>
                <c:pt idx="22">
                  <c:v>0.99980576598729232</c:v>
                </c:pt>
                <c:pt idx="23">
                  <c:v>0.81401861428665956</c:v>
                </c:pt>
                <c:pt idx="24">
                  <c:v>1.0322749878180071</c:v>
                </c:pt>
                <c:pt idx="25">
                  <c:v>0.89335234551284004</c:v>
                </c:pt>
                <c:pt idx="26">
                  <c:v>0.89970119480241006</c:v>
                </c:pt>
                <c:pt idx="27">
                  <c:v>0.82898353151657256</c:v>
                </c:pt>
                <c:pt idx="28">
                  <c:v>0.69620620587269177</c:v>
                </c:pt>
                <c:pt idx="29">
                  <c:v>0.78718954497457594</c:v>
                </c:pt>
                <c:pt idx="30">
                  <c:v>0.71499051845817341</c:v>
                </c:pt>
                <c:pt idx="31">
                  <c:v>0.89866257150419993</c:v>
                </c:pt>
                <c:pt idx="32">
                  <c:v>1.1063977977228294</c:v>
                </c:pt>
                <c:pt idx="33">
                  <c:v>1.2177167861354461</c:v>
                </c:pt>
                <c:pt idx="34">
                  <c:v>1.4141833053317563</c:v>
                </c:pt>
                <c:pt idx="35">
                  <c:v>1.5344999681716787</c:v>
                </c:pt>
                <c:pt idx="36">
                  <c:v>1.6468224231634254</c:v>
                </c:pt>
                <c:pt idx="37">
                  <c:v>1.7277350968362688</c:v>
                </c:pt>
                <c:pt idx="38">
                  <c:v>1.7988403115057285</c:v>
                </c:pt>
                <c:pt idx="39">
                  <c:v>1.8601379241981815</c:v>
                </c:pt>
              </c:numCache>
            </c:numRef>
          </c:val>
        </c:ser>
        <c:ser>
          <c:idx val="1"/>
          <c:order val="1"/>
          <c:tx>
            <c:strRef>
              <c:f>'c1-3'!$C$15</c:f>
              <c:strCache>
                <c:ptCount val="1"/>
                <c:pt idx="0">
                  <c:v>Maginfláción kívüli tételek, indirekt adóktól szűrt</c:v>
                </c:pt>
              </c:strCache>
            </c:strRef>
          </c:tx>
          <c:spPr>
            <a:solidFill>
              <a:schemeClr val="accent6">
                <a:lumMod val="50000"/>
              </a:schemeClr>
            </a:solidFill>
            <a:ln w="12700">
              <a:solidFill>
                <a:schemeClr val="accent6">
                  <a:lumMod val="50000"/>
                </a:schemeClr>
              </a:solidFill>
              <a:prstDash val="solid"/>
            </a:ln>
          </c:spPr>
          <c:invertIfNegative val="0"/>
          <c:cat>
            <c:numRef>
              <c:f>[0]!_c13_datum</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[0]!_c13_noncore</c:f>
              <c:numCache>
                <c:formatCode>0.0</c:formatCode>
                <c:ptCount val="40"/>
                <c:pt idx="0">
                  <c:v>3.431686091160326</c:v>
                </c:pt>
                <c:pt idx="1">
                  <c:v>3.0046389907967042</c:v>
                </c:pt>
                <c:pt idx="2">
                  <c:v>2.6704032127233734</c:v>
                </c:pt>
                <c:pt idx="3">
                  <c:v>1.4852602495307545</c:v>
                </c:pt>
                <c:pt idx="4">
                  <c:v>0.85146978195206624</c:v>
                </c:pt>
                <c:pt idx="5">
                  <c:v>1.5331695163534276</c:v>
                </c:pt>
                <c:pt idx="6">
                  <c:v>0.45415167490370445</c:v>
                </c:pt>
                <c:pt idx="7">
                  <c:v>0.70390585983651732</c:v>
                </c:pt>
                <c:pt idx="8">
                  <c:v>1.4913940803537828</c:v>
                </c:pt>
                <c:pt idx="9">
                  <c:v>1.4258376727434514</c:v>
                </c:pt>
                <c:pt idx="10">
                  <c:v>2.7631914760358156</c:v>
                </c:pt>
                <c:pt idx="11">
                  <c:v>3.0234576666653634</c:v>
                </c:pt>
                <c:pt idx="12">
                  <c:v>2.9433067029083904</c:v>
                </c:pt>
                <c:pt idx="13">
                  <c:v>2.1803353288475256</c:v>
                </c:pt>
                <c:pt idx="14">
                  <c:v>1.3486299328907423</c:v>
                </c:pt>
                <c:pt idx="15">
                  <c:v>1.7712676418974853</c:v>
                </c:pt>
                <c:pt idx="16">
                  <c:v>1.5458046796357037</c:v>
                </c:pt>
                <c:pt idx="17">
                  <c:v>1.5096442190685373</c:v>
                </c:pt>
                <c:pt idx="18">
                  <c:v>1.9681391091039888</c:v>
                </c:pt>
                <c:pt idx="19">
                  <c:v>1.5738780666803844</c:v>
                </c:pt>
                <c:pt idx="20">
                  <c:v>0.48865971063076657</c:v>
                </c:pt>
                <c:pt idx="21">
                  <c:v>-0.30793996382256983</c:v>
                </c:pt>
                <c:pt idx="22">
                  <c:v>-0.56054376386420901</c:v>
                </c:pt>
                <c:pt idx="23">
                  <c:v>-1.5220222744195497</c:v>
                </c:pt>
                <c:pt idx="24">
                  <c:v>-1.8933721549904545</c:v>
                </c:pt>
                <c:pt idx="25">
                  <c:v>-1.7620951510174725</c:v>
                </c:pt>
                <c:pt idx="26">
                  <c:v>-1.4560914213059937</c:v>
                </c:pt>
                <c:pt idx="27">
                  <c:v>-1.4607031250658931</c:v>
                </c:pt>
                <c:pt idx="28">
                  <c:v>-1.6234477525090885</c:v>
                </c:pt>
                <c:pt idx="29">
                  <c:v>-0.57940085684905296</c:v>
                </c:pt>
                <c:pt idx="30">
                  <c:v>-0.81198838021688535</c:v>
                </c:pt>
                <c:pt idx="31">
                  <c:v>-0.40795465409781961</c:v>
                </c:pt>
                <c:pt idx="32">
                  <c:v>0.507797587804663</c:v>
                </c:pt>
                <c:pt idx="33">
                  <c:v>-5.0076785542809955E-2</c:v>
                </c:pt>
                <c:pt idx="34">
                  <c:v>9.3154978984747103E-2</c:v>
                </c:pt>
                <c:pt idx="35">
                  <c:v>0.51207072441684431</c:v>
                </c:pt>
                <c:pt idx="36">
                  <c:v>0.63768498404194429</c:v>
                </c:pt>
                <c:pt idx="37">
                  <c:v>0.74484380442694487</c:v>
                </c:pt>
                <c:pt idx="38">
                  <c:v>0.86642015786451354</c:v>
                </c:pt>
                <c:pt idx="39">
                  <c:v>0.98381325920264517</c:v>
                </c:pt>
              </c:numCache>
            </c:numRef>
          </c:val>
        </c:ser>
        <c:ser>
          <c:idx val="2"/>
          <c:order val="2"/>
          <c:tx>
            <c:strRef>
              <c:f>'c1-3'!$D$15</c:f>
              <c:strCache>
                <c:ptCount val="1"/>
                <c:pt idx="0">
                  <c:v>Indirekt adók hatása</c:v>
                </c:pt>
              </c:strCache>
            </c:strRef>
          </c:tx>
          <c:spPr>
            <a:solidFill>
              <a:schemeClr val="bg2"/>
            </a:solidFill>
            <a:ln w="12700">
              <a:solidFill>
                <a:schemeClr val="bg2"/>
              </a:solidFill>
            </a:ln>
          </c:spPr>
          <c:invertIfNegative val="0"/>
          <c:cat>
            <c:numRef>
              <c:f>[0]!_c13_datum</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[0]!_c13_indirecttax</c:f>
              <c:numCache>
                <c:formatCode>0.0</c:formatCode>
                <c:ptCount val="40"/>
                <c:pt idx="0">
                  <c:v>0.19523137949967095</c:v>
                </c:pt>
                <c:pt idx="1">
                  <c:v>9.9983214122809194E-2</c:v>
                </c:pt>
                <c:pt idx="2">
                  <c:v>9.7312131816452929E-2</c:v>
                </c:pt>
                <c:pt idx="3">
                  <c:v>0.1014877132065557</c:v>
                </c:pt>
                <c:pt idx="4">
                  <c:v>0.10637117859972078</c:v>
                </c:pt>
                <c:pt idx="5">
                  <c:v>0.10420907933375689</c:v>
                </c:pt>
                <c:pt idx="6">
                  <c:v>2.6109996850008499</c:v>
                </c:pt>
                <c:pt idx="7">
                  <c:v>2.724900213726313</c:v>
                </c:pt>
                <c:pt idx="8">
                  <c:v>3.0437499226294804</c:v>
                </c:pt>
                <c:pt idx="9">
                  <c:v>3.1105656781823727</c:v>
                </c:pt>
                <c:pt idx="10">
                  <c:v>0.56508976935410082</c:v>
                </c:pt>
                <c:pt idx="11">
                  <c:v>0.41504065238043264</c:v>
                </c:pt>
                <c:pt idx="12">
                  <c:v>0.10355916526732711</c:v>
                </c:pt>
                <c:pt idx="13">
                  <c:v>7.6802916400121823E-2</c:v>
                </c:pt>
                <c:pt idx="14">
                  <c:v>6.8307249606573972E-2</c:v>
                </c:pt>
                <c:pt idx="15">
                  <c:v>0.47058678628047401</c:v>
                </c:pt>
                <c:pt idx="16">
                  <c:v>2.1291820055515878</c:v>
                </c:pt>
                <c:pt idx="17">
                  <c:v>2.3704240360764164</c:v>
                </c:pt>
                <c:pt idx="18">
                  <c:v>2.5597802614165959</c:v>
                </c:pt>
                <c:pt idx="19">
                  <c:v>2.2580699761304333</c:v>
                </c:pt>
                <c:pt idx="20">
                  <c:v>1.2244954924873255</c:v>
                </c:pt>
                <c:pt idx="21">
                  <c:v>1.0316292523805246</c:v>
                </c:pt>
                <c:pt idx="22">
                  <c:v>1.0500746849299993</c:v>
                </c:pt>
                <c:pt idx="23">
                  <c:v>1.4587869501341988</c:v>
                </c:pt>
                <c:pt idx="24">
                  <c:v>0.90433657519015931</c:v>
                </c:pt>
                <c:pt idx="25">
                  <c:v>0.69796091323740361</c:v>
                </c:pt>
                <c:pt idx="26">
                  <c:v>0.49445435241101454</c:v>
                </c:pt>
                <c:pt idx="27">
                  <c:v>-5.460982387856439E-2</c:v>
                </c:pt>
                <c:pt idx="28">
                  <c:v>-0.11923496367742681</c:v>
                </c:pt>
                <c:pt idx="29">
                  <c:v>4.3597820805099219E-2</c:v>
                </c:pt>
                <c:pt idx="30">
                  <c:v>0.10053975653915215</c:v>
                </c:pt>
                <c:pt idx="31">
                  <c:v>0.10770899850204996</c:v>
                </c:pt>
                <c:pt idx="32">
                  <c:v>3.0000027355870484E-2</c:v>
                </c:pt>
                <c:pt idx="33">
                  <c:v>0.14628581736449101</c:v>
                </c:pt>
                <c:pt idx="34">
                  <c:v>0.10315541859338863</c:v>
                </c:pt>
                <c:pt idx="35">
                  <c:v>0.10680255840326813</c:v>
                </c:pt>
                <c:pt idx="36">
                  <c:v>0.16825832204153612</c:v>
                </c:pt>
                <c:pt idx="37">
                  <c:v>1.8242602882841408E-2</c:v>
                </c:pt>
                <c:pt idx="38">
                  <c:v>-6.6589331914057581E-6</c:v>
                </c:pt>
                <c:pt idx="39">
                  <c:v>-3.6374860493459948E-5</c:v>
                </c:pt>
              </c:numCache>
            </c:numRef>
          </c:val>
        </c:ser>
        <c:dLbls>
          <c:showLegendKey val="0"/>
          <c:showVal val="0"/>
          <c:showCatName val="0"/>
          <c:showSerName val="0"/>
          <c:showPercent val="0"/>
          <c:showBubbleSize val="0"/>
        </c:dLbls>
        <c:gapWidth val="0"/>
        <c:overlap val="100"/>
        <c:axId val="375494984"/>
        <c:axId val="375495376"/>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dPt>
          <c:cat>
            <c:numRef>
              <c:f>'c1-3'!$A$17:$A$56</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'c1-3'!$K$17:$K$56</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ser>
          <c:idx val="6"/>
          <c:order val="5"/>
          <c:tx>
            <c:strRef>
              <c:f>'c1-3'!$L$16</c:f>
              <c:strCache>
                <c:ptCount val="1"/>
                <c:pt idx="0">
                  <c:v>dummyfcast-</c:v>
                </c:pt>
              </c:strCache>
            </c:strRef>
          </c:tx>
          <c:spPr>
            <a:solidFill>
              <a:schemeClr val="tx1">
                <a:alpha val="50000"/>
              </a:schemeClr>
            </a:solidFill>
          </c:spPr>
          <c:invertIfNegative val="0"/>
          <c:cat>
            <c:numRef>
              <c:f>'c1-3'!$A$17:$A$56</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'c1-3'!$L$17:$L$56</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er>
        <c:dLbls>
          <c:showLegendKey val="0"/>
          <c:showVal val="0"/>
          <c:showCatName val="0"/>
          <c:showSerName val="0"/>
          <c:showPercent val="0"/>
          <c:showBubbleSize val="0"/>
        </c:dLbls>
        <c:gapWidth val="500"/>
        <c:overlap val="100"/>
        <c:axId val="375496160"/>
        <c:axId val="375495768"/>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40"/>
                <c:pt idx="0">
                  <c:v>6.9012012650807577</c:v>
                </c:pt>
                <c:pt idx="1">
                  <c:v>6.7545893737030838</c:v>
                </c:pt>
                <c:pt idx="2">
                  <c:v>6.313525765080513</c:v>
                </c:pt>
                <c:pt idx="3">
                  <c:v>4.274377455839101</c:v>
                </c:pt>
                <c:pt idx="4">
                  <c:v>3.017562323429047</c:v>
                </c:pt>
                <c:pt idx="5">
                  <c:v>3.61935231295476</c:v>
                </c:pt>
                <c:pt idx="6">
                  <c:v>4.9861869119402797</c:v>
                </c:pt>
                <c:pt idx="7">
                  <c:v>5.162346994186251</c:v>
                </c:pt>
                <c:pt idx="8">
                  <c:v>6.0329304293631054</c:v>
                </c:pt>
                <c:pt idx="9">
                  <c:v>5.3248015043034371</c:v>
                </c:pt>
                <c:pt idx="10">
                  <c:v>3.8098720657058465</c:v>
                </c:pt>
                <c:pt idx="11">
                  <c:v>4.3450877451486178</c:v>
                </c:pt>
                <c:pt idx="12">
                  <c:v>4.186319490565495</c:v>
                </c:pt>
                <c:pt idx="13">
                  <c:v>4.0228921328423297</c:v>
                </c:pt>
                <c:pt idx="14">
                  <c:v>3.4123545035724447</c:v>
                </c:pt>
                <c:pt idx="15">
                  <c:v>4.0665672786810489</c:v>
                </c:pt>
                <c:pt idx="16">
                  <c:v>5.6231178763092231</c:v>
                </c:pt>
                <c:pt idx="17">
                  <c:v>5.5205907559003435</c:v>
                </c:pt>
                <c:pt idx="18">
                  <c:v>6.137115362757271</c:v>
                </c:pt>
                <c:pt idx="19">
                  <c:v>5.4024975681840459</c:v>
                </c:pt>
                <c:pt idx="20">
                  <c:v>2.9036412044320343</c:v>
                </c:pt>
                <c:pt idx="21">
                  <c:v>1.788999424436426</c:v>
                </c:pt>
                <c:pt idx="22">
                  <c:v>1.4893366870530826</c:v>
                </c:pt>
                <c:pt idx="23">
                  <c:v>0.7507832900013085</c:v>
                </c:pt>
                <c:pt idx="24">
                  <c:v>4.3239408017711867E-2</c:v>
                </c:pt>
                <c:pt idx="25">
                  <c:v>-0.17078189226722884</c:v>
                </c:pt>
                <c:pt idx="26">
                  <c:v>-6.1935874092569065E-2</c:v>
                </c:pt>
                <c:pt idx="27">
                  <c:v>-0.68632941742788489</c:v>
                </c:pt>
                <c:pt idx="28">
                  <c:v>-1.0464765103138234</c:v>
                </c:pt>
                <c:pt idx="29">
                  <c:v>0.2513865089306222</c:v>
                </c:pt>
                <c:pt idx="30">
                  <c:v>3.5418947804402023E-3</c:v>
                </c:pt>
                <c:pt idx="31">
                  <c:v>0.59841691590843027</c:v>
                </c:pt>
                <c:pt idx="32">
                  <c:v>1.6441954128833629</c:v>
                </c:pt>
                <c:pt idx="33">
                  <c:v>1.3139258179571272</c:v>
                </c:pt>
                <c:pt idx="34">
                  <c:v>1.610493702909892</c:v>
                </c:pt>
                <c:pt idx="35">
                  <c:v>2.1533732509917911</c:v>
                </c:pt>
                <c:pt idx="36">
                  <c:v>2.4527657292469058</c:v>
                </c:pt>
                <c:pt idx="37">
                  <c:v>2.4908215041460551</c:v>
                </c:pt>
                <c:pt idx="38">
                  <c:v>2.6652538104370507</c:v>
                </c:pt>
                <c:pt idx="39">
                  <c:v>2.8439148085403332</c:v>
                </c:pt>
              </c:numCache>
            </c:numRef>
          </c:val>
          <c:smooth val="0"/>
        </c:ser>
        <c:ser>
          <c:idx val="4"/>
          <c:order val="6"/>
          <c:spPr>
            <a:ln>
              <a:solidFill>
                <a:srgbClr val="9C0000"/>
              </a:solidFill>
              <a:prstDash val="sysDash"/>
            </a:ln>
          </c:spPr>
          <c:marker>
            <c:symbol val="none"/>
          </c:marker>
          <c:val>
            <c:numRef>
              <c:f>'c1-3'!$F$17:$F$56</c:f>
              <c:numCache>
                <c:formatCode>0.0</c:formatCode>
                <c:ptCount val="40"/>
                <c:pt idx="28">
                  <c:v>2</c:v>
                </c:pt>
                <c:pt idx="29">
                  <c:v>2</c:v>
                </c:pt>
                <c:pt idx="30">
                  <c:v>2</c:v>
                </c:pt>
                <c:pt idx="31">
                  <c:v>2</c:v>
                </c:pt>
                <c:pt idx="32">
                  <c:v>2</c:v>
                </c:pt>
                <c:pt idx="33">
                  <c:v>2</c:v>
                </c:pt>
                <c:pt idx="34">
                  <c:v>2</c:v>
                </c:pt>
                <c:pt idx="35">
                  <c:v>2</c:v>
                </c:pt>
                <c:pt idx="36">
                  <c:v>2</c:v>
                </c:pt>
                <c:pt idx="37">
                  <c:v>2</c:v>
                </c:pt>
                <c:pt idx="38">
                  <c:v>2</c:v>
                </c:pt>
                <c:pt idx="39">
                  <c:v>2</c:v>
                </c:pt>
              </c:numCache>
            </c:numRef>
          </c:val>
          <c:smooth val="0"/>
        </c:ser>
        <c:ser>
          <c:idx val="7"/>
          <c:order val="7"/>
          <c:tx>
            <c:strRef>
              <c:f>'c1-3'!$G$15</c:f>
              <c:strCache>
                <c:ptCount val="1"/>
                <c:pt idx="0">
                  <c:v>Inflációs cél</c:v>
                </c:pt>
              </c:strCache>
            </c:strRef>
          </c:tx>
          <c:spPr>
            <a:ln>
              <a:solidFill>
                <a:srgbClr val="9C0000"/>
              </a:solidFill>
            </a:ln>
          </c:spPr>
          <c:marker>
            <c:symbol val="none"/>
          </c:marker>
          <c:val>
            <c:numRef>
              <c:f>'c1-3'!$G$17:$G$56</c:f>
              <c:numCache>
                <c:formatCode>0.0</c:formatCode>
                <c:ptCount val="4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numCache>
            </c:numRef>
          </c:val>
          <c:smooth val="0"/>
        </c:ser>
        <c:ser>
          <c:idx val="8"/>
          <c:order val="8"/>
          <c:spPr>
            <a:ln>
              <a:solidFill>
                <a:srgbClr val="9C0000"/>
              </a:solidFill>
              <a:prstDash val="sysDash"/>
            </a:ln>
          </c:spPr>
          <c:marker>
            <c:symbol val="none"/>
          </c:marker>
          <c:val>
            <c:numRef>
              <c:f>'c1-3'!$H$17:$H$56</c:f>
              <c:numCache>
                <c:formatCode>0.0</c:formatCode>
                <c:ptCount val="40"/>
                <c:pt idx="28">
                  <c:v>4</c:v>
                </c:pt>
                <c:pt idx="29">
                  <c:v>4</c:v>
                </c:pt>
                <c:pt idx="30">
                  <c:v>4</c:v>
                </c:pt>
                <c:pt idx="31">
                  <c:v>4</c:v>
                </c:pt>
                <c:pt idx="32">
                  <c:v>4</c:v>
                </c:pt>
                <c:pt idx="33">
                  <c:v>4</c:v>
                </c:pt>
                <c:pt idx="34">
                  <c:v>4</c:v>
                </c:pt>
                <c:pt idx="35">
                  <c:v>4</c:v>
                </c:pt>
                <c:pt idx="36">
                  <c:v>4</c:v>
                </c:pt>
                <c:pt idx="37">
                  <c:v>4</c:v>
                </c:pt>
                <c:pt idx="38">
                  <c:v>4</c:v>
                </c:pt>
                <c:pt idx="39">
                  <c:v>4</c:v>
                </c:pt>
              </c:numCache>
            </c:numRef>
          </c:val>
          <c:smooth val="0"/>
        </c:ser>
        <c:dLbls>
          <c:showLegendKey val="0"/>
          <c:showVal val="0"/>
          <c:showCatName val="0"/>
          <c:showSerName val="0"/>
          <c:showPercent val="0"/>
          <c:showBubbleSize val="0"/>
        </c:dLbls>
        <c:marker val="1"/>
        <c:smooth val="0"/>
        <c:axId val="375496160"/>
        <c:axId val="375495768"/>
      </c:lineChart>
      <c:dateAx>
        <c:axId val="375494984"/>
        <c:scaling>
          <c:orientation val="minMax"/>
          <c:min val="40544"/>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375495376"/>
        <c:crosses val="autoZero"/>
        <c:auto val="1"/>
        <c:lblOffset val="100"/>
        <c:baseTimeUnit val="months"/>
        <c:majorUnit val="12"/>
        <c:majorTimeUnit val="months"/>
        <c:minorUnit val="12"/>
        <c:minorTimeUnit val="months"/>
      </c:dateAx>
      <c:valAx>
        <c:axId val="375495376"/>
        <c:scaling>
          <c:orientation val="minMax"/>
          <c:max val="7"/>
          <c:min val="-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375494984"/>
        <c:crosses val="autoZero"/>
        <c:crossBetween val="between"/>
        <c:majorUnit val="1"/>
      </c:valAx>
      <c:valAx>
        <c:axId val="375495768"/>
        <c:scaling>
          <c:orientation val="minMax"/>
          <c:max val="7"/>
          <c:min val="-2"/>
        </c:scaling>
        <c:delete val="0"/>
        <c:axPos val="r"/>
        <c:numFmt formatCode="0" sourceLinked="0"/>
        <c:majorTickMark val="out"/>
        <c:minorTickMark val="none"/>
        <c:tickLblPos val="nextTo"/>
        <c:crossAx val="375496160"/>
        <c:crosses val="max"/>
        <c:crossBetween val="between"/>
        <c:majorUnit val="1"/>
      </c:valAx>
      <c:dateAx>
        <c:axId val="375496160"/>
        <c:scaling>
          <c:orientation val="minMax"/>
        </c:scaling>
        <c:delete val="1"/>
        <c:axPos val="b"/>
        <c:numFmt formatCode="m/d/yyyy" sourceLinked="1"/>
        <c:majorTickMark val="out"/>
        <c:minorTickMark val="none"/>
        <c:tickLblPos val="none"/>
        <c:crossAx val="375495768"/>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68"/>
          <c:h val="0.54571614583331118"/>
        </c:manualLayout>
      </c:layout>
      <c:barChart>
        <c:barDir val="col"/>
        <c:grouping val="stacked"/>
        <c:varyColors val="0"/>
        <c:ser>
          <c:idx val="0"/>
          <c:order val="0"/>
          <c:tx>
            <c:strRef>
              <c:f>'c1-3'!$B$16</c:f>
              <c:strCache>
                <c:ptCount val="1"/>
                <c:pt idx="0">
                  <c:v>Core inflation excluding indirect taxes</c:v>
                </c:pt>
              </c:strCache>
            </c:strRef>
          </c:tx>
          <c:spPr>
            <a:solidFill>
              <a:schemeClr val="accent6"/>
            </a:solidFill>
            <a:ln w="12700">
              <a:solidFill>
                <a:schemeClr val="accent6"/>
              </a:solidFill>
            </a:ln>
          </c:spPr>
          <c:invertIfNegative val="0"/>
          <c:cat>
            <c:numRef>
              <c:f>[0]!_c13_datum</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[0]!_c13_core</c:f>
              <c:numCache>
                <c:formatCode>0.0</c:formatCode>
                <c:ptCount val="40"/>
                <c:pt idx="0">
                  <c:v>3.2742837944207608</c:v>
                </c:pt>
                <c:pt idx="1">
                  <c:v>3.6499671687835704</c:v>
                </c:pt>
                <c:pt idx="2">
                  <c:v>3.5458104205406866</c:v>
                </c:pt>
                <c:pt idx="3">
                  <c:v>2.6876294931017908</c:v>
                </c:pt>
                <c:pt idx="4">
                  <c:v>2.0597213628772599</c:v>
                </c:pt>
                <c:pt idx="5">
                  <c:v>1.9819737172675755</c:v>
                </c:pt>
                <c:pt idx="6">
                  <c:v>1.9210355520357254</c:v>
                </c:pt>
                <c:pt idx="7">
                  <c:v>1.7335409206234209</c:v>
                </c:pt>
                <c:pt idx="8">
                  <c:v>1.4977864263798419</c:v>
                </c:pt>
                <c:pt idx="9">
                  <c:v>0.78839815337761243</c:v>
                </c:pt>
                <c:pt idx="10">
                  <c:v>0.48159082031592992</c:v>
                </c:pt>
                <c:pt idx="11">
                  <c:v>0.90658942610282189</c:v>
                </c:pt>
                <c:pt idx="12">
                  <c:v>1.1394536223897778</c:v>
                </c:pt>
                <c:pt idx="13">
                  <c:v>1.7657538875946825</c:v>
                </c:pt>
                <c:pt idx="14">
                  <c:v>1.9954173210751285</c:v>
                </c:pt>
                <c:pt idx="15">
                  <c:v>1.8247128505030896</c:v>
                </c:pt>
                <c:pt idx="16">
                  <c:v>1.9481311911219317</c:v>
                </c:pt>
                <c:pt idx="17">
                  <c:v>1.6405225007553896</c:v>
                </c:pt>
                <c:pt idx="18">
                  <c:v>1.6091959922366865</c:v>
                </c:pt>
                <c:pt idx="19">
                  <c:v>1.5705495253732282</c:v>
                </c:pt>
                <c:pt idx="20">
                  <c:v>1.1904860013139422</c:v>
                </c:pt>
                <c:pt idx="21">
                  <c:v>1.0653101358784713</c:v>
                </c:pt>
                <c:pt idx="22">
                  <c:v>0.99980576598729232</c:v>
                </c:pt>
                <c:pt idx="23">
                  <c:v>0.81401861428665956</c:v>
                </c:pt>
                <c:pt idx="24">
                  <c:v>1.0322749878180071</c:v>
                </c:pt>
                <c:pt idx="25">
                  <c:v>0.89335234551284004</c:v>
                </c:pt>
                <c:pt idx="26">
                  <c:v>0.89970119480241006</c:v>
                </c:pt>
                <c:pt idx="27">
                  <c:v>0.82898353151657256</c:v>
                </c:pt>
                <c:pt idx="28">
                  <c:v>0.69620620587269177</c:v>
                </c:pt>
                <c:pt idx="29">
                  <c:v>0.78718954497457594</c:v>
                </c:pt>
                <c:pt idx="30">
                  <c:v>0.71499051845817341</c:v>
                </c:pt>
                <c:pt idx="31">
                  <c:v>0.89866257150419993</c:v>
                </c:pt>
                <c:pt idx="32">
                  <c:v>1.1063977977228294</c:v>
                </c:pt>
                <c:pt idx="33">
                  <c:v>1.2177167861354461</c:v>
                </c:pt>
                <c:pt idx="34">
                  <c:v>1.4141833053317563</c:v>
                </c:pt>
                <c:pt idx="35">
                  <c:v>1.5344999681716787</c:v>
                </c:pt>
                <c:pt idx="36">
                  <c:v>1.6468224231634254</c:v>
                </c:pt>
                <c:pt idx="37">
                  <c:v>1.7277350968362688</c:v>
                </c:pt>
                <c:pt idx="38">
                  <c:v>1.7988403115057285</c:v>
                </c:pt>
                <c:pt idx="39">
                  <c:v>1.8601379241981815</c:v>
                </c:pt>
              </c:numCache>
            </c:numRef>
          </c:val>
        </c:ser>
        <c:ser>
          <c:idx val="1"/>
          <c:order val="1"/>
          <c:tx>
            <c:strRef>
              <c:f>'c1-3'!$C$16</c:f>
              <c:strCache>
                <c:ptCount val="1"/>
                <c:pt idx="0">
                  <c:v>Non-core inflation excluding indirect taxes</c:v>
                </c:pt>
              </c:strCache>
            </c:strRef>
          </c:tx>
          <c:spPr>
            <a:solidFill>
              <a:schemeClr val="accent6">
                <a:lumMod val="50000"/>
              </a:schemeClr>
            </a:solidFill>
            <a:ln w="12700">
              <a:solidFill>
                <a:schemeClr val="accent6">
                  <a:lumMod val="50000"/>
                </a:schemeClr>
              </a:solidFill>
              <a:prstDash val="solid"/>
            </a:ln>
          </c:spPr>
          <c:invertIfNegative val="0"/>
          <c:cat>
            <c:numRef>
              <c:f>[0]!_c13_datum</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[0]!_c13_noncore</c:f>
              <c:numCache>
                <c:formatCode>0.0</c:formatCode>
                <c:ptCount val="40"/>
                <c:pt idx="0">
                  <c:v>3.431686091160326</c:v>
                </c:pt>
                <c:pt idx="1">
                  <c:v>3.0046389907967042</c:v>
                </c:pt>
                <c:pt idx="2">
                  <c:v>2.6704032127233734</c:v>
                </c:pt>
                <c:pt idx="3">
                  <c:v>1.4852602495307545</c:v>
                </c:pt>
                <c:pt idx="4">
                  <c:v>0.85146978195206624</c:v>
                </c:pt>
                <c:pt idx="5">
                  <c:v>1.5331695163534276</c:v>
                </c:pt>
                <c:pt idx="6">
                  <c:v>0.45415167490370445</c:v>
                </c:pt>
                <c:pt idx="7">
                  <c:v>0.70390585983651732</c:v>
                </c:pt>
                <c:pt idx="8">
                  <c:v>1.4913940803537828</c:v>
                </c:pt>
                <c:pt idx="9">
                  <c:v>1.4258376727434514</c:v>
                </c:pt>
                <c:pt idx="10">
                  <c:v>2.7631914760358156</c:v>
                </c:pt>
                <c:pt idx="11">
                  <c:v>3.0234576666653634</c:v>
                </c:pt>
                <c:pt idx="12">
                  <c:v>2.9433067029083904</c:v>
                </c:pt>
                <c:pt idx="13">
                  <c:v>2.1803353288475256</c:v>
                </c:pt>
                <c:pt idx="14">
                  <c:v>1.3486299328907423</c:v>
                </c:pt>
                <c:pt idx="15">
                  <c:v>1.7712676418974853</c:v>
                </c:pt>
                <c:pt idx="16">
                  <c:v>1.5458046796357037</c:v>
                </c:pt>
                <c:pt idx="17">
                  <c:v>1.5096442190685373</c:v>
                </c:pt>
                <c:pt idx="18">
                  <c:v>1.9681391091039888</c:v>
                </c:pt>
                <c:pt idx="19">
                  <c:v>1.5738780666803844</c:v>
                </c:pt>
                <c:pt idx="20">
                  <c:v>0.48865971063076657</c:v>
                </c:pt>
                <c:pt idx="21">
                  <c:v>-0.30793996382256983</c:v>
                </c:pt>
                <c:pt idx="22">
                  <c:v>-0.56054376386420901</c:v>
                </c:pt>
                <c:pt idx="23">
                  <c:v>-1.5220222744195497</c:v>
                </c:pt>
                <c:pt idx="24">
                  <c:v>-1.8933721549904545</c:v>
                </c:pt>
                <c:pt idx="25">
                  <c:v>-1.7620951510174725</c:v>
                </c:pt>
                <c:pt idx="26">
                  <c:v>-1.4560914213059937</c:v>
                </c:pt>
                <c:pt idx="27">
                  <c:v>-1.4607031250658931</c:v>
                </c:pt>
                <c:pt idx="28">
                  <c:v>-1.6234477525090885</c:v>
                </c:pt>
                <c:pt idx="29">
                  <c:v>-0.57940085684905296</c:v>
                </c:pt>
                <c:pt idx="30">
                  <c:v>-0.81198838021688535</c:v>
                </c:pt>
                <c:pt idx="31">
                  <c:v>-0.40795465409781961</c:v>
                </c:pt>
                <c:pt idx="32">
                  <c:v>0.507797587804663</c:v>
                </c:pt>
                <c:pt idx="33">
                  <c:v>-5.0076785542809955E-2</c:v>
                </c:pt>
                <c:pt idx="34">
                  <c:v>9.3154978984747103E-2</c:v>
                </c:pt>
                <c:pt idx="35">
                  <c:v>0.51207072441684431</c:v>
                </c:pt>
                <c:pt idx="36">
                  <c:v>0.63768498404194429</c:v>
                </c:pt>
                <c:pt idx="37">
                  <c:v>0.74484380442694487</c:v>
                </c:pt>
                <c:pt idx="38">
                  <c:v>0.86642015786451354</c:v>
                </c:pt>
                <c:pt idx="39">
                  <c:v>0.98381325920264517</c:v>
                </c:pt>
              </c:numCache>
            </c:numRef>
          </c:val>
        </c:ser>
        <c:ser>
          <c:idx val="2"/>
          <c:order val="2"/>
          <c:tx>
            <c:strRef>
              <c:f>'c1-3'!$D$16</c:f>
              <c:strCache>
                <c:ptCount val="1"/>
                <c:pt idx="0">
                  <c:v>Indirect tax effect</c:v>
                </c:pt>
              </c:strCache>
            </c:strRef>
          </c:tx>
          <c:spPr>
            <a:solidFill>
              <a:schemeClr val="bg2"/>
            </a:solidFill>
            <a:ln w="12700">
              <a:solidFill>
                <a:schemeClr val="bg2"/>
              </a:solidFill>
            </a:ln>
          </c:spPr>
          <c:invertIfNegative val="0"/>
          <c:cat>
            <c:numRef>
              <c:f>[0]!_c13_datum</c:f>
              <c:numCache>
                <c:formatCode>m/d/yyyy</c:formatCode>
                <c:ptCount val="40"/>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pt idx="38">
                  <c:v>42917</c:v>
                </c:pt>
                <c:pt idx="39">
                  <c:v>43009</c:v>
                </c:pt>
              </c:numCache>
            </c:numRef>
          </c:cat>
          <c:val>
            <c:numRef>
              <c:f>[0]!_c13_indirecttax</c:f>
              <c:numCache>
                <c:formatCode>0.0</c:formatCode>
                <c:ptCount val="40"/>
                <c:pt idx="0">
                  <c:v>0.19523137949967095</c:v>
                </c:pt>
                <c:pt idx="1">
                  <c:v>9.9983214122809194E-2</c:v>
                </c:pt>
                <c:pt idx="2">
                  <c:v>9.7312131816452929E-2</c:v>
                </c:pt>
                <c:pt idx="3">
                  <c:v>0.1014877132065557</c:v>
                </c:pt>
                <c:pt idx="4">
                  <c:v>0.10637117859972078</c:v>
                </c:pt>
                <c:pt idx="5">
                  <c:v>0.10420907933375689</c:v>
                </c:pt>
                <c:pt idx="6">
                  <c:v>2.6109996850008499</c:v>
                </c:pt>
                <c:pt idx="7">
                  <c:v>2.724900213726313</c:v>
                </c:pt>
                <c:pt idx="8">
                  <c:v>3.0437499226294804</c:v>
                </c:pt>
                <c:pt idx="9">
                  <c:v>3.1105656781823727</c:v>
                </c:pt>
                <c:pt idx="10">
                  <c:v>0.56508976935410082</c:v>
                </c:pt>
                <c:pt idx="11">
                  <c:v>0.41504065238043264</c:v>
                </c:pt>
                <c:pt idx="12">
                  <c:v>0.10355916526732711</c:v>
                </c:pt>
                <c:pt idx="13">
                  <c:v>7.6802916400121823E-2</c:v>
                </c:pt>
                <c:pt idx="14">
                  <c:v>6.8307249606573972E-2</c:v>
                </c:pt>
                <c:pt idx="15">
                  <c:v>0.47058678628047401</c:v>
                </c:pt>
                <c:pt idx="16">
                  <c:v>2.1291820055515878</c:v>
                </c:pt>
                <c:pt idx="17">
                  <c:v>2.3704240360764164</c:v>
                </c:pt>
                <c:pt idx="18">
                  <c:v>2.5597802614165959</c:v>
                </c:pt>
                <c:pt idx="19">
                  <c:v>2.2580699761304333</c:v>
                </c:pt>
                <c:pt idx="20">
                  <c:v>1.2244954924873255</c:v>
                </c:pt>
                <c:pt idx="21">
                  <c:v>1.0316292523805246</c:v>
                </c:pt>
                <c:pt idx="22">
                  <c:v>1.0500746849299993</c:v>
                </c:pt>
                <c:pt idx="23">
                  <c:v>1.4587869501341988</c:v>
                </c:pt>
                <c:pt idx="24">
                  <c:v>0.90433657519015931</c:v>
                </c:pt>
                <c:pt idx="25">
                  <c:v>0.69796091323740361</c:v>
                </c:pt>
                <c:pt idx="26">
                  <c:v>0.49445435241101454</c:v>
                </c:pt>
                <c:pt idx="27">
                  <c:v>-5.460982387856439E-2</c:v>
                </c:pt>
                <c:pt idx="28">
                  <c:v>-0.11923496367742681</c:v>
                </c:pt>
                <c:pt idx="29">
                  <c:v>4.3597820805099219E-2</c:v>
                </c:pt>
                <c:pt idx="30">
                  <c:v>0.10053975653915215</c:v>
                </c:pt>
                <c:pt idx="31">
                  <c:v>0.10770899850204996</c:v>
                </c:pt>
                <c:pt idx="32">
                  <c:v>3.0000027355870484E-2</c:v>
                </c:pt>
                <c:pt idx="33">
                  <c:v>0.14628581736449101</c:v>
                </c:pt>
                <c:pt idx="34">
                  <c:v>0.10315541859338863</c:v>
                </c:pt>
                <c:pt idx="35">
                  <c:v>0.10680255840326813</c:v>
                </c:pt>
                <c:pt idx="36">
                  <c:v>0.16825832204153612</c:v>
                </c:pt>
                <c:pt idx="37">
                  <c:v>1.8242602882841408E-2</c:v>
                </c:pt>
                <c:pt idx="38">
                  <c:v>-6.6589331914057581E-6</c:v>
                </c:pt>
                <c:pt idx="39">
                  <c:v>-3.6374860493459948E-5</c:v>
                </c:pt>
              </c:numCache>
            </c:numRef>
          </c:val>
        </c:ser>
        <c:dLbls>
          <c:showLegendKey val="0"/>
          <c:showVal val="0"/>
          <c:showCatName val="0"/>
          <c:showSerName val="0"/>
          <c:showPercent val="0"/>
          <c:showBubbleSize val="0"/>
        </c:dLbls>
        <c:gapWidth val="0"/>
        <c:overlap val="100"/>
        <c:axId val="375496944"/>
        <c:axId val="375497336"/>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dPt>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'c1-3'!$K$17:$K$53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ser>
          <c:idx val="6"/>
          <c:order val="5"/>
          <c:tx>
            <c:strRef>
              <c:f>'c1-3'!$L$16</c:f>
              <c:strCache>
                <c:ptCount val="1"/>
                <c:pt idx="0">
                  <c:v>dummyfcast-</c:v>
                </c:pt>
              </c:strCache>
            </c:strRef>
          </c:tx>
          <c:spPr>
            <a:solidFill>
              <a:schemeClr val="tx1">
                <a:alpha val="50000"/>
              </a:schemeClr>
            </a:solidFill>
          </c:spPr>
          <c:invertIfNegative val="0"/>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'c1-3'!$L$17:$L$53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dLbls>
          <c:showLegendKey val="0"/>
          <c:showVal val="0"/>
          <c:showCatName val="0"/>
          <c:showSerName val="0"/>
          <c:showPercent val="0"/>
          <c:showBubbleSize val="0"/>
        </c:dLbls>
        <c:gapWidth val="500"/>
        <c:overlap val="100"/>
        <c:axId val="375498120"/>
        <c:axId val="375497728"/>
      </c:barChart>
      <c:lineChart>
        <c:grouping val="standard"/>
        <c:varyColors val="0"/>
        <c:ser>
          <c:idx val="3"/>
          <c:order val="3"/>
          <c:tx>
            <c:strRef>
              <c:f>'c1-3'!$E$16</c:f>
              <c:strCache>
                <c:ptCount val="1"/>
                <c:pt idx="0">
                  <c:v>Inflation (per cent)</c:v>
                </c:pt>
              </c:strCache>
            </c:strRef>
          </c:tx>
          <c:spPr>
            <a:ln w="28575">
              <a:solidFill>
                <a:schemeClr val="tx1"/>
              </a:solidFill>
            </a:ln>
          </c:spPr>
          <c:marker>
            <c:symbol val="none"/>
          </c:marker>
          <c:cat>
            <c:numRef>
              <c:f>'c1-3'!$A$17:$A$53</c:f>
              <c:numCache>
                <c:formatCode>m/d/yyyy</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40"/>
                <c:pt idx="0">
                  <c:v>6.9012012650807577</c:v>
                </c:pt>
                <c:pt idx="1">
                  <c:v>6.7545893737030838</c:v>
                </c:pt>
                <c:pt idx="2">
                  <c:v>6.313525765080513</c:v>
                </c:pt>
                <c:pt idx="3">
                  <c:v>4.274377455839101</c:v>
                </c:pt>
                <c:pt idx="4">
                  <c:v>3.017562323429047</c:v>
                </c:pt>
                <c:pt idx="5">
                  <c:v>3.61935231295476</c:v>
                </c:pt>
                <c:pt idx="6">
                  <c:v>4.9861869119402797</c:v>
                </c:pt>
                <c:pt idx="7">
                  <c:v>5.162346994186251</c:v>
                </c:pt>
                <c:pt idx="8">
                  <c:v>6.0329304293631054</c:v>
                </c:pt>
                <c:pt idx="9">
                  <c:v>5.3248015043034371</c:v>
                </c:pt>
                <c:pt idx="10">
                  <c:v>3.8098720657058465</c:v>
                </c:pt>
                <c:pt idx="11">
                  <c:v>4.3450877451486178</c:v>
                </c:pt>
                <c:pt idx="12">
                  <c:v>4.186319490565495</c:v>
                </c:pt>
                <c:pt idx="13">
                  <c:v>4.0228921328423297</c:v>
                </c:pt>
                <c:pt idx="14">
                  <c:v>3.4123545035724447</c:v>
                </c:pt>
                <c:pt idx="15">
                  <c:v>4.0665672786810489</c:v>
                </c:pt>
                <c:pt idx="16">
                  <c:v>5.6231178763092231</c:v>
                </c:pt>
                <c:pt idx="17">
                  <c:v>5.5205907559003435</c:v>
                </c:pt>
                <c:pt idx="18">
                  <c:v>6.137115362757271</c:v>
                </c:pt>
                <c:pt idx="19">
                  <c:v>5.4024975681840459</c:v>
                </c:pt>
                <c:pt idx="20">
                  <c:v>2.9036412044320343</c:v>
                </c:pt>
                <c:pt idx="21">
                  <c:v>1.788999424436426</c:v>
                </c:pt>
                <c:pt idx="22">
                  <c:v>1.4893366870530826</c:v>
                </c:pt>
                <c:pt idx="23">
                  <c:v>0.7507832900013085</c:v>
                </c:pt>
                <c:pt idx="24">
                  <c:v>4.3239408017711867E-2</c:v>
                </c:pt>
                <c:pt idx="25">
                  <c:v>-0.17078189226722884</c:v>
                </c:pt>
                <c:pt idx="26">
                  <c:v>-6.1935874092569065E-2</c:v>
                </c:pt>
                <c:pt idx="27">
                  <c:v>-0.68632941742788489</c:v>
                </c:pt>
                <c:pt idx="28">
                  <c:v>-1.0464765103138234</c:v>
                </c:pt>
                <c:pt idx="29">
                  <c:v>0.2513865089306222</c:v>
                </c:pt>
                <c:pt idx="30">
                  <c:v>3.5418947804402023E-3</c:v>
                </c:pt>
                <c:pt idx="31">
                  <c:v>0.59841691590843027</c:v>
                </c:pt>
                <c:pt idx="32">
                  <c:v>1.6441954128833629</c:v>
                </c:pt>
                <c:pt idx="33">
                  <c:v>1.3139258179571272</c:v>
                </c:pt>
                <c:pt idx="34">
                  <c:v>1.610493702909892</c:v>
                </c:pt>
                <c:pt idx="35">
                  <c:v>2.1533732509917911</c:v>
                </c:pt>
                <c:pt idx="36">
                  <c:v>2.4527657292469058</c:v>
                </c:pt>
                <c:pt idx="37">
                  <c:v>2.4908215041460551</c:v>
                </c:pt>
                <c:pt idx="38">
                  <c:v>2.6652538104370507</c:v>
                </c:pt>
                <c:pt idx="39">
                  <c:v>2.8439148085403332</c:v>
                </c:pt>
              </c:numCache>
            </c:numRef>
          </c:val>
          <c:smooth val="0"/>
        </c:ser>
        <c:ser>
          <c:idx val="4"/>
          <c:order val="6"/>
          <c:spPr>
            <a:ln>
              <a:solidFill>
                <a:srgbClr val="9C0000"/>
              </a:solidFill>
              <a:prstDash val="sysDash"/>
            </a:ln>
          </c:spPr>
          <c:marker>
            <c:symbol val="none"/>
          </c:marker>
          <c:val>
            <c:numRef>
              <c:f>'c1-3'!$F$17:$F$56</c:f>
              <c:numCache>
                <c:formatCode>0.0</c:formatCode>
                <c:ptCount val="40"/>
                <c:pt idx="28">
                  <c:v>2</c:v>
                </c:pt>
                <c:pt idx="29">
                  <c:v>2</c:v>
                </c:pt>
                <c:pt idx="30">
                  <c:v>2</c:v>
                </c:pt>
                <c:pt idx="31">
                  <c:v>2</c:v>
                </c:pt>
                <c:pt idx="32">
                  <c:v>2</c:v>
                </c:pt>
                <c:pt idx="33">
                  <c:v>2</c:v>
                </c:pt>
                <c:pt idx="34">
                  <c:v>2</c:v>
                </c:pt>
                <c:pt idx="35">
                  <c:v>2</c:v>
                </c:pt>
                <c:pt idx="36">
                  <c:v>2</c:v>
                </c:pt>
                <c:pt idx="37">
                  <c:v>2</c:v>
                </c:pt>
                <c:pt idx="38">
                  <c:v>2</c:v>
                </c:pt>
                <c:pt idx="39">
                  <c:v>2</c:v>
                </c:pt>
              </c:numCache>
            </c:numRef>
          </c:val>
          <c:smooth val="0"/>
        </c:ser>
        <c:ser>
          <c:idx val="7"/>
          <c:order val="7"/>
          <c:tx>
            <c:strRef>
              <c:f>'c1-3'!$G$16</c:f>
              <c:strCache>
                <c:ptCount val="1"/>
                <c:pt idx="0">
                  <c:v>Inflation target</c:v>
                </c:pt>
              </c:strCache>
            </c:strRef>
          </c:tx>
          <c:spPr>
            <a:ln>
              <a:solidFill>
                <a:srgbClr val="9C0000"/>
              </a:solidFill>
            </a:ln>
          </c:spPr>
          <c:marker>
            <c:symbol val="none"/>
          </c:marker>
          <c:val>
            <c:numRef>
              <c:f>'c1-3'!$G$17:$G$56</c:f>
              <c:numCache>
                <c:formatCode>0.0</c:formatCode>
                <c:ptCount val="4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numCache>
            </c:numRef>
          </c:val>
          <c:smooth val="0"/>
        </c:ser>
        <c:ser>
          <c:idx val="8"/>
          <c:order val="8"/>
          <c:spPr>
            <a:ln>
              <a:solidFill>
                <a:srgbClr val="9C0000"/>
              </a:solidFill>
              <a:prstDash val="sysDash"/>
            </a:ln>
          </c:spPr>
          <c:marker>
            <c:symbol val="none"/>
          </c:marker>
          <c:val>
            <c:numRef>
              <c:f>'c1-3'!$H$17:$H$56</c:f>
              <c:numCache>
                <c:formatCode>0.0</c:formatCode>
                <c:ptCount val="40"/>
                <c:pt idx="28">
                  <c:v>4</c:v>
                </c:pt>
                <c:pt idx="29">
                  <c:v>4</c:v>
                </c:pt>
                <c:pt idx="30">
                  <c:v>4</c:v>
                </c:pt>
                <c:pt idx="31">
                  <c:v>4</c:v>
                </c:pt>
                <c:pt idx="32">
                  <c:v>4</c:v>
                </c:pt>
                <c:pt idx="33">
                  <c:v>4</c:v>
                </c:pt>
                <c:pt idx="34">
                  <c:v>4</c:v>
                </c:pt>
                <c:pt idx="35">
                  <c:v>4</c:v>
                </c:pt>
                <c:pt idx="36">
                  <c:v>4</c:v>
                </c:pt>
                <c:pt idx="37">
                  <c:v>4</c:v>
                </c:pt>
                <c:pt idx="38">
                  <c:v>4</c:v>
                </c:pt>
                <c:pt idx="39">
                  <c:v>4</c:v>
                </c:pt>
              </c:numCache>
            </c:numRef>
          </c:val>
          <c:smooth val="0"/>
        </c:ser>
        <c:dLbls>
          <c:showLegendKey val="0"/>
          <c:showVal val="0"/>
          <c:showCatName val="0"/>
          <c:showSerName val="0"/>
          <c:showPercent val="0"/>
          <c:showBubbleSize val="0"/>
        </c:dLbls>
        <c:marker val="1"/>
        <c:smooth val="0"/>
        <c:axId val="375498120"/>
        <c:axId val="375497728"/>
      </c:lineChart>
      <c:dateAx>
        <c:axId val="375496944"/>
        <c:scaling>
          <c:orientation val="minMax"/>
          <c:min val="40544"/>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375497336"/>
        <c:crosses val="autoZero"/>
        <c:auto val="1"/>
        <c:lblOffset val="100"/>
        <c:baseTimeUnit val="months"/>
        <c:majorUnit val="12"/>
        <c:majorTimeUnit val="months"/>
        <c:minorUnit val="12"/>
        <c:minorTimeUnit val="months"/>
      </c:dateAx>
      <c:valAx>
        <c:axId val="375497336"/>
        <c:scaling>
          <c:orientation val="minMax"/>
          <c:max val="7"/>
          <c:min val="-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375496944"/>
        <c:crosses val="autoZero"/>
        <c:crossBetween val="between"/>
        <c:majorUnit val="1"/>
      </c:valAx>
      <c:valAx>
        <c:axId val="375497728"/>
        <c:scaling>
          <c:orientation val="minMax"/>
          <c:max val="7"/>
          <c:min val="-2"/>
        </c:scaling>
        <c:delete val="0"/>
        <c:axPos val="r"/>
        <c:numFmt formatCode="0" sourceLinked="0"/>
        <c:majorTickMark val="out"/>
        <c:minorTickMark val="none"/>
        <c:tickLblPos val="nextTo"/>
        <c:crossAx val="375498120"/>
        <c:crosses val="max"/>
        <c:crossBetween val="between"/>
        <c:majorUnit val="1"/>
      </c:valAx>
      <c:dateAx>
        <c:axId val="375498120"/>
        <c:scaling>
          <c:orientation val="minMax"/>
        </c:scaling>
        <c:delete val="1"/>
        <c:axPos val="b"/>
        <c:numFmt formatCode="m/d/yyyy" sourceLinked="1"/>
        <c:majorTickMark val="out"/>
        <c:minorTickMark val="none"/>
        <c:tickLblPos val="none"/>
        <c:crossAx val="375497728"/>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41291"/>
        </c:manualLayout>
      </c:layout>
      <c:areaChart>
        <c:grouping val="stacked"/>
        <c:varyColors val="0"/>
        <c:ser>
          <c:idx val="0"/>
          <c:order val="0"/>
          <c:tx>
            <c:strRef>
              <c:f>'c1-4'!$D$14</c:f>
              <c:strCache>
                <c:ptCount val="1"/>
                <c:pt idx="0">
                  <c:v>lower90</c:v>
                </c:pt>
              </c:strCache>
            </c:strRef>
          </c:tx>
          <c:spPr>
            <a:no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[0]!_c14_lower90</c:f>
              <c:numCache>
                <c:formatCode>0.00</c:formatCode>
                <c:ptCount val="36"/>
                <c:pt idx="0">
                  <c:v>-6.7115279542902897</c:v>
                </c:pt>
                <c:pt idx="1">
                  <c:v>-7.7354554243701728</c:v>
                </c:pt>
                <c:pt idx="2">
                  <c:v>-7.156738218348579</c:v>
                </c:pt>
                <c:pt idx="3">
                  <c:v>-4.7919802502829612</c:v>
                </c:pt>
                <c:pt idx="4" formatCode="0.0">
                  <c:v>-0.35993632672040121</c:v>
                </c:pt>
                <c:pt idx="5" formatCode="0.0">
                  <c:v>0.65429910587226914</c:v>
                </c:pt>
                <c:pt idx="6" formatCode="0.0">
                  <c:v>1.1800342969197288</c:v>
                </c:pt>
                <c:pt idx="7" formatCode="0.0">
                  <c:v>1.3590576045313156</c:v>
                </c:pt>
                <c:pt idx="8" formatCode="0.0">
                  <c:v>2.2115772073306346</c:v>
                </c:pt>
                <c:pt idx="9" formatCode="0.0">
                  <c:v>1.6072914511812542</c:v>
                </c:pt>
                <c:pt idx="10" formatCode="0.0">
                  <c:v>1.4051989165468939</c:v>
                </c:pt>
                <c:pt idx="11" formatCode="0.0">
                  <c:v>1.8360462498518757</c:v>
                </c:pt>
                <c:pt idx="12" formatCode="0.0">
                  <c:v>-1.3036842774133675</c:v>
                </c:pt>
                <c:pt idx="13" formatCode="0.0">
                  <c:v>-1.5158194717177906</c:v>
                </c:pt>
                <c:pt idx="14" formatCode="0.0">
                  <c:v>-1.5701378625391413</c:v>
                </c:pt>
                <c:pt idx="15" formatCode="0.0">
                  <c:v>-2.400906754439518</c:v>
                </c:pt>
                <c:pt idx="16" formatCode="0.0">
                  <c:v>0.62845256822122053</c:v>
                </c:pt>
                <c:pt idx="17" formatCode="0.0">
                  <c:v>1.5296301049492627</c:v>
                </c:pt>
                <c:pt idx="18" formatCode="0.0">
                  <c:v>2.3576464217647697</c:v>
                </c:pt>
                <c:pt idx="19" formatCode="0.0">
                  <c:v>3.5768930965843992</c:v>
                </c:pt>
                <c:pt idx="20" formatCode="0.0">
                  <c:v>3.6665011017987865</c:v>
                </c:pt>
                <c:pt idx="21" formatCode="0.0">
                  <c:v>4.0450497022405756</c:v>
                </c:pt>
                <c:pt idx="22" formatCode="0.0">
                  <c:v>3.6231057681297187</c:v>
                </c:pt>
                <c:pt idx="23" formatCode="0.0">
                  <c:v>3.1177457776296649</c:v>
                </c:pt>
                <c:pt idx="24" formatCode="0.0">
                  <c:v>3.4957384629878447</c:v>
                </c:pt>
                <c:pt idx="25" formatCode="0.0">
                  <c:v>2.7900178936087769</c:v>
                </c:pt>
                <c:pt idx="26" formatCode="0.0">
                  <c:v>2.6249316150842645</c:v>
                </c:pt>
                <c:pt idx="27" formatCode="0.0">
                  <c:v>2.1954442484360257</c:v>
                </c:pt>
                <c:pt idx="28" formatCode="0.0">
                  <c:v>1.3468995552182021</c:v>
                </c:pt>
                <c:pt idx="29" formatCode="0.0">
                  <c:v>1.231737524857957</c:v>
                </c:pt>
                <c:pt idx="30" formatCode="0.0">
                  <c:v>1.0565074655785729</c:v>
                </c:pt>
                <c:pt idx="31" formatCode="0.0">
                  <c:v>0.83904825522210058</c:v>
                </c:pt>
                <c:pt idx="32" formatCode="0.0">
                  <c:v>0.85850638245524657</c:v>
                </c:pt>
                <c:pt idx="33" formatCode="0.0">
                  <c:v>0.77891539337858751</c:v>
                </c:pt>
                <c:pt idx="34" formatCode="0.0">
                  <c:v>0.66803340061355199</c:v>
                </c:pt>
                <c:pt idx="35" formatCode="0.0">
                  <c:v>0.53102846123026115</c:v>
                </c:pt>
              </c:numCache>
            </c:numRef>
          </c:val>
        </c:ser>
        <c:ser>
          <c:idx val="1"/>
          <c:order val="1"/>
          <c:tx>
            <c:strRef>
              <c:f>'c1-4'!$E$14</c:f>
              <c:strCache>
                <c:ptCount val="1"/>
                <c:pt idx="0">
                  <c:v>lower60</c:v>
                </c:pt>
              </c:strCache>
            </c:strRef>
          </c:tx>
          <c:spPr>
            <a:solidFill>
              <a:srgbClr val="7BAFD4">
                <a:lumMod val="50000"/>
                <a:alpha val="5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'c1-4'!$E$15:$E$50</c:f>
              <c:numCache>
                <c:formatCode>0.0</c:formatCode>
                <c:ptCount val="36"/>
                <c:pt idx="27">
                  <c:v>0.34774332208111636</c:v>
                </c:pt>
                <c:pt idx="28">
                  <c:v>0.47706733925928058</c:v>
                </c:pt>
                <c:pt idx="29">
                  <c:v>0.6262101409194285</c:v>
                </c:pt>
                <c:pt idx="30">
                  <c:v>0.79757881843102352</c:v>
                </c:pt>
                <c:pt idx="31">
                  <c:v>0.86403461847759089</c:v>
                </c:pt>
                <c:pt idx="32">
                  <c:v>0.96602007091449171</c:v>
                </c:pt>
                <c:pt idx="33">
                  <c:v>1.0582219676852174</c:v>
                </c:pt>
                <c:pt idx="34">
                  <c:v>1.1430103623211407</c:v>
                </c:pt>
                <c:pt idx="35">
                  <c:v>1.2219294758108723</c:v>
                </c:pt>
              </c:numCache>
            </c:numRef>
          </c:val>
        </c:ser>
        <c:ser>
          <c:idx val="2"/>
          <c:order val="2"/>
          <c:tx>
            <c:strRef>
              <c:f>'c1-4'!$F$14</c:f>
              <c:strCache>
                <c:ptCount val="1"/>
                <c:pt idx="0">
                  <c:v>lower30</c:v>
                </c:pt>
              </c:strCache>
            </c:strRef>
          </c:tx>
          <c:spPr>
            <a:solidFill>
              <a:srgbClr val="7BAFD4">
                <a:lumMod val="50000"/>
                <a:alpha val="65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'c1-4'!$F$15:$F$50</c:f>
              <c:numCache>
                <c:formatCode>0.0</c:formatCode>
                <c:ptCount val="36"/>
                <c:pt idx="27">
                  <c:v>0.19754624682754418</c:v>
                </c:pt>
                <c:pt idx="28">
                  <c:v>0.27101271647911052</c:v>
                </c:pt>
                <c:pt idx="29">
                  <c:v>0.35573785378148637</c:v>
                </c:pt>
                <c:pt idx="30">
                  <c:v>0.45308908072559007</c:v>
                </c:pt>
                <c:pt idx="31">
                  <c:v>0.49084133373954941</c:v>
                </c:pt>
                <c:pt idx="32">
                  <c:v>0.54877729420414534</c:v>
                </c:pt>
                <c:pt idx="33">
                  <c:v>0.60115540616452057</c:v>
                </c:pt>
                <c:pt idx="34">
                  <c:v>0.6493220511330533</c:v>
                </c:pt>
                <c:pt idx="35">
                  <c:v>0.69415447114776985</c:v>
                </c:pt>
              </c:numCache>
            </c:numRef>
          </c:val>
        </c:ser>
        <c:ser>
          <c:idx val="3"/>
          <c:order val="3"/>
          <c:tx>
            <c:strRef>
              <c:f>'c1-4'!$G$14</c:f>
              <c:strCache>
                <c:ptCount val="1"/>
                <c:pt idx="0">
                  <c:v>baseline</c:v>
                </c:pt>
              </c:strCache>
            </c:strRef>
          </c:tx>
          <c:spPr>
            <a:solidFill>
              <a:srgbClr val="7BAFD4">
                <a:lumMod val="50000"/>
                <a:alpha val="8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[0]!_c14_dbaseline</c:f>
              <c:numCache>
                <c:formatCode>0.0</c:formatCode>
                <c:ptCount val="36"/>
                <c:pt idx="27">
                  <c:v>0.16681675211181757</c:v>
                </c:pt>
                <c:pt idx="28">
                  <c:v>0.22885507505244274</c:v>
                </c:pt>
                <c:pt idx="29">
                  <c:v>0.30040071286629955</c:v>
                </c:pt>
                <c:pt idx="30">
                  <c:v>0.38260837691315475</c:v>
                </c:pt>
                <c:pt idx="31">
                  <c:v>0.41448804222610836</c:v>
                </c:pt>
                <c:pt idx="32">
                  <c:v>0.46341171913918977</c:v>
                </c:pt>
                <c:pt idx="33">
                  <c:v>0.50764210396956644</c:v>
                </c:pt>
                <c:pt idx="34">
                  <c:v>0.54831614057016154</c:v>
                </c:pt>
                <c:pt idx="35">
                  <c:v>0.58617461075763488</c:v>
                </c:pt>
              </c:numCache>
            </c:numRef>
          </c:val>
        </c:ser>
        <c:ser>
          <c:idx val="4"/>
          <c:order val="4"/>
          <c:tx>
            <c:strRef>
              <c:f>'c1-4'!$H$14</c:f>
              <c:strCache>
                <c:ptCount val="1"/>
                <c:pt idx="0">
                  <c:v>upper30</c:v>
                </c:pt>
              </c:strCache>
            </c:strRef>
          </c:tx>
          <c:spPr>
            <a:solidFill>
              <a:srgbClr val="7BAFD4">
                <a:lumMod val="50000"/>
                <a:alpha val="8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[0]!_c14_upper30</c:f>
              <c:numCache>
                <c:formatCode>0.0</c:formatCode>
                <c:ptCount val="36"/>
                <c:pt idx="27">
                  <c:v>0.16681675211181757</c:v>
                </c:pt>
                <c:pt idx="28">
                  <c:v>0.22885507505244274</c:v>
                </c:pt>
                <c:pt idx="29">
                  <c:v>0.30040071286629955</c:v>
                </c:pt>
                <c:pt idx="30">
                  <c:v>0.38260837691315475</c:v>
                </c:pt>
                <c:pt idx="31">
                  <c:v>0.41448804222610836</c:v>
                </c:pt>
                <c:pt idx="32">
                  <c:v>0.46341171913918977</c:v>
                </c:pt>
                <c:pt idx="33">
                  <c:v>0.50764210396956644</c:v>
                </c:pt>
                <c:pt idx="34">
                  <c:v>0.54831614057016154</c:v>
                </c:pt>
                <c:pt idx="35">
                  <c:v>0.58617461075763488</c:v>
                </c:pt>
              </c:numCache>
            </c:numRef>
          </c:val>
        </c:ser>
        <c:ser>
          <c:idx val="5"/>
          <c:order val="5"/>
          <c:tx>
            <c:strRef>
              <c:f>'c1-4'!$I$14</c:f>
              <c:strCache>
                <c:ptCount val="1"/>
                <c:pt idx="0">
                  <c:v>upper60</c:v>
                </c:pt>
              </c:strCache>
            </c:strRef>
          </c:tx>
          <c:spPr>
            <a:solidFill>
              <a:srgbClr val="7BAFD4">
                <a:lumMod val="50000"/>
                <a:alpha val="65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[0]!_c14_upper60</c:f>
              <c:numCache>
                <c:formatCode>0.0</c:formatCode>
                <c:ptCount val="36"/>
                <c:pt idx="27">
                  <c:v>0.19754624682754418</c:v>
                </c:pt>
                <c:pt idx="28">
                  <c:v>0.27101271647911052</c:v>
                </c:pt>
                <c:pt idx="29">
                  <c:v>0.35573785378148637</c:v>
                </c:pt>
                <c:pt idx="30">
                  <c:v>0.45308908072559007</c:v>
                </c:pt>
                <c:pt idx="31">
                  <c:v>0.49084133373954941</c:v>
                </c:pt>
                <c:pt idx="32">
                  <c:v>0.54877729420414534</c:v>
                </c:pt>
                <c:pt idx="33">
                  <c:v>0.60115540616452057</c:v>
                </c:pt>
                <c:pt idx="34">
                  <c:v>0.64932205113305308</c:v>
                </c:pt>
                <c:pt idx="35">
                  <c:v>0.69415447114777029</c:v>
                </c:pt>
              </c:numCache>
            </c:numRef>
          </c:val>
        </c:ser>
        <c:ser>
          <c:idx val="6"/>
          <c:order val="6"/>
          <c:tx>
            <c:strRef>
              <c:f>'c1-4'!$J$14</c:f>
              <c:strCache>
                <c:ptCount val="1"/>
                <c:pt idx="0">
                  <c:v>upper90</c:v>
                </c:pt>
              </c:strCache>
            </c:strRef>
          </c:tx>
          <c:spPr>
            <a:solidFill>
              <a:srgbClr val="7BAFD4">
                <a:lumMod val="50000"/>
                <a:alpha val="5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'c1-4'!$J$15:$J$50</c:f>
              <c:numCache>
                <c:formatCode>0.0</c:formatCode>
                <c:ptCount val="36"/>
                <c:pt idx="27">
                  <c:v>0.34774332208111636</c:v>
                </c:pt>
                <c:pt idx="28">
                  <c:v>0.47706733925928058</c:v>
                </c:pt>
                <c:pt idx="29">
                  <c:v>0.62621014091942806</c:v>
                </c:pt>
                <c:pt idx="30">
                  <c:v>0.79757881843102352</c:v>
                </c:pt>
                <c:pt idx="31">
                  <c:v>0.86403461847759022</c:v>
                </c:pt>
                <c:pt idx="32">
                  <c:v>0.96602007091449105</c:v>
                </c:pt>
                <c:pt idx="33">
                  <c:v>1.0582219676852169</c:v>
                </c:pt>
                <c:pt idx="34">
                  <c:v>1.1430103623211405</c:v>
                </c:pt>
                <c:pt idx="35">
                  <c:v>1.221929475810871</c:v>
                </c:pt>
              </c:numCache>
            </c:numRef>
          </c:val>
        </c:ser>
        <c:dLbls>
          <c:showLegendKey val="0"/>
          <c:showVal val="0"/>
          <c:showCatName val="0"/>
          <c:showSerName val="0"/>
          <c:showPercent val="0"/>
          <c:showBubbleSize val="0"/>
        </c:dLbls>
        <c:axId val="375493416"/>
        <c:axId val="375493024"/>
      </c:areaChart>
      <c:barChart>
        <c:barDir val="col"/>
        <c:grouping val="clustered"/>
        <c:varyColors val="0"/>
        <c:ser>
          <c:idx val="7"/>
          <c:order val="8"/>
          <c:tx>
            <c:strRef>
              <c:f>'c1-4'!$L$14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[0]!_c14_dummyfcastplus</c:f>
              <c:numCache>
                <c:formatCode>0</c:formatCode>
                <c:ptCount val="36"/>
              </c:numCache>
            </c:numRef>
          </c:val>
        </c:ser>
        <c:ser>
          <c:idx val="8"/>
          <c:order val="9"/>
          <c:tx>
            <c:strRef>
              <c:f>'c1-4'!$M$14</c:f>
              <c:strCache>
                <c:ptCount val="1"/>
              </c:strCache>
            </c:strRef>
          </c:tx>
          <c:spPr>
            <a:solidFill>
              <a:sysClr val="windowText" lastClr="000000">
                <a:alpha val="50000"/>
              </a:sysClr>
            </a:solidFill>
          </c:spPr>
          <c:invertIfNegative val="0"/>
          <c:cat>
            <c:numRef>
              <c:f>[0]!_c14_datum</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[0]!_c14_dummyfcastminus</c:f>
              <c:numCache>
                <c:formatCode>0.0000000000</c:formatCode>
                <c:ptCount val="36"/>
              </c:numCache>
            </c:numRef>
          </c:val>
        </c:ser>
        <c:dLbls>
          <c:showLegendKey val="0"/>
          <c:showVal val="0"/>
          <c:showCatName val="0"/>
          <c:showSerName val="0"/>
          <c:showPercent val="0"/>
          <c:showBubbleSize val="0"/>
        </c:dLbls>
        <c:gapWidth val="500"/>
        <c:overlap val="100"/>
        <c:axId val="375493416"/>
        <c:axId val="375493024"/>
      </c:barChart>
      <c:lineChart>
        <c:grouping val="standard"/>
        <c:varyColors val="0"/>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6"/>
            <c:bubble3D val="0"/>
            <c:spPr>
              <a:ln w="28575">
                <a:solidFill>
                  <a:schemeClr val="accent6">
                    <a:lumMod val="50000"/>
                  </a:schemeClr>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sysDash"/>
              </a:ln>
            </c:spPr>
          </c:dPt>
          <c:dPt>
            <c:idx val="30"/>
            <c:bubble3D val="0"/>
            <c:spPr>
              <a:ln w="28575">
                <a:solidFill>
                  <a:schemeClr val="bg1"/>
                </a:solidFill>
                <a:prstDash val="sysDash"/>
              </a:ln>
            </c:spPr>
          </c:dPt>
          <c:dPt>
            <c:idx val="31"/>
            <c:bubble3D val="0"/>
            <c:spPr>
              <a:ln w="28575">
                <a:solidFill>
                  <a:schemeClr val="bg1"/>
                </a:solidFill>
                <a:prstDash val="sysDash"/>
              </a:ln>
            </c:spPr>
          </c:dPt>
          <c:dPt>
            <c:idx val="32"/>
            <c:bubble3D val="0"/>
            <c:spPr>
              <a:ln w="28575">
                <a:solidFill>
                  <a:schemeClr val="bg1"/>
                </a:solidFill>
                <a:prstDash val="sysDash"/>
              </a:ln>
            </c:spPr>
          </c:dPt>
          <c:dPt>
            <c:idx val="33"/>
            <c:bubble3D val="0"/>
            <c:spPr>
              <a:ln w="28575">
                <a:solidFill>
                  <a:srgbClr val="FFFFFF"/>
                </a:solidFill>
                <a:prstDash val="sysDash"/>
              </a:ln>
            </c:spPr>
          </c:dPt>
          <c:dPt>
            <c:idx val="34"/>
            <c:bubble3D val="0"/>
            <c:spPr>
              <a:ln w="28575">
                <a:solidFill>
                  <a:srgbClr val="FFFFFF"/>
                </a:solidFill>
                <a:prstDash val="sysDash"/>
              </a:ln>
            </c:spPr>
          </c:dPt>
          <c:dPt>
            <c:idx val="35"/>
            <c:bubble3D val="0"/>
            <c:spPr>
              <a:ln w="28575">
                <a:solidFill>
                  <a:schemeClr val="bg1"/>
                </a:solidFill>
                <a:prstDash val="sysDash"/>
              </a:ln>
            </c:spPr>
          </c:dPt>
          <c:cat>
            <c:numRef>
              <c:f>'c1-4'!$A$15:$A$48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'c1-4'!$K$15:$K$50</c:f>
              <c:numCache>
                <c:formatCode>0.00</c:formatCode>
                <c:ptCount val="36"/>
                <c:pt idx="0">
                  <c:v>-6.6578493969424528</c:v>
                </c:pt>
                <c:pt idx="1">
                  <c:v>-7.5610685414073942</c:v>
                </c:pt>
                <c:pt idx="2">
                  <c:v>-7.4353402801905446</c:v>
                </c:pt>
                <c:pt idx="3">
                  <c:v>-4.1095716553021759</c:v>
                </c:pt>
                <c:pt idx="4" formatCode="0.0">
                  <c:v>-0.35993632672040121</c:v>
                </c:pt>
                <c:pt idx="5" formatCode="0.0">
                  <c:v>0.65429910587226914</c:v>
                </c:pt>
                <c:pt idx="6" formatCode="0.0">
                  <c:v>1.1800342969197288</c:v>
                </c:pt>
                <c:pt idx="7" formatCode="0.0">
                  <c:v>1.3590576045313156</c:v>
                </c:pt>
                <c:pt idx="8" formatCode="0.0">
                  <c:v>2.2115772073306346</c:v>
                </c:pt>
                <c:pt idx="9" formatCode="0.0">
                  <c:v>1.6072914511812542</c:v>
                </c:pt>
                <c:pt idx="10" formatCode="0.0">
                  <c:v>1.4051989165468939</c:v>
                </c:pt>
                <c:pt idx="11" formatCode="0.0">
                  <c:v>1.8360462498518757</c:v>
                </c:pt>
                <c:pt idx="12" formatCode="0.0">
                  <c:v>-1.3036842774133675</c:v>
                </c:pt>
                <c:pt idx="13" formatCode="0.0">
                  <c:v>-1.5158194717177906</c:v>
                </c:pt>
                <c:pt idx="14" formatCode="0.0">
                  <c:v>-1.5701378625391413</c:v>
                </c:pt>
                <c:pt idx="15" formatCode="0.0">
                  <c:v>-2.400906754439518</c:v>
                </c:pt>
                <c:pt idx="16" formatCode="0.0">
                  <c:v>0.62845256822122053</c:v>
                </c:pt>
                <c:pt idx="17" formatCode="0.0">
                  <c:v>1.5296301049492627</c:v>
                </c:pt>
                <c:pt idx="18" formatCode="0.0">
                  <c:v>2.3576464217647697</c:v>
                </c:pt>
                <c:pt idx="19" formatCode="0.0">
                  <c:v>3.5768930965843992</c:v>
                </c:pt>
                <c:pt idx="20" formatCode="0.0">
                  <c:v>3.6665011017987865</c:v>
                </c:pt>
                <c:pt idx="21" formatCode="0.0">
                  <c:v>4.0450497022405756</c:v>
                </c:pt>
                <c:pt idx="22" formatCode="0.0">
                  <c:v>3.6231057681297187</c:v>
                </c:pt>
                <c:pt idx="23" formatCode="0.0">
                  <c:v>3.1177457776296649</c:v>
                </c:pt>
                <c:pt idx="24" formatCode="0.0">
                  <c:v>3.4957384629878447</c:v>
                </c:pt>
                <c:pt idx="25" formatCode="0.0">
                  <c:v>2.7900178936087769</c:v>
                </c:pt>
                <c:pt idx="26" formatCode="0.0">
                  <c:v>2.6249316150842645</c:v>
                </c:pt>
                <c:pt idx="27" formatCode="0.0">
                  <c:v>2.9075505694565038</c:v>
                </c:pt>
                <c:pt idx="28" formatCode="0.0">
                  <c:v>2.323834686009036</c:v>
                </c:pt>
                <c:pt idx="29" formatCode="0.0">
                  <c:v>2.5140862324251714</c:v>
                </c:pt>
                <c:pt idx="30" formatCode="0.0">
                  <c:v>2.6897837416483412</c:v>
                </c:pt>
                <c:pt idx="31" formatCode="0.0">
                  <c:v>2.6084122496653492</c:v>
                </c:pt>
                <c:pt idx="32" formatCode="0.0">
                  <c:v>2.8367154667130734</c:v>
                </c:pt>
                <c:pt idx="33" formatCode="0.0">
                  <c:v>2.9459348711978919</c:v>
                </c:pt>
                <c:pt idx="34" formatCode="0.0">
                  <c:v>3.0086819546379076</c:v>
                </c:pt>
                <c:pt idx="35" formatCode="0.0">
                  <c:v>3.0332870189465382</c:v>
                </c:pt>
              </c:numCache>
            </c:numRef>
          </c:val>
          <c:smooth val="0"/>
        </c:ser>
        <c:dLbls>
          <c:showLegendKey val="0"/>
          <c:showVal val="0"/>
          <c:showCatName val="0"/>
          <c:showSerName val="0"/>
          <c:showPercent val="0"/>
          <c:showBubbleSize val="0"/>
        </c:dLbls>
        <c:marker val="1"/>
        <c:smooth val="0"/>
        <c:axId val="375492632"/>
        <c:axId val="375492240"/>
      </c:lineChart>
      <c:dateAx>
        <c:axId val="375493416"/>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375493024"/>
        <c:crosses val="autoZero"/>
        <c:auto val="0"/>
        <c:lblOffset val="100"/>
        <c:baseTimeUnit val="months"/>
        <c:majorUnit val="1"/>
        <c:majorTimeUnit val="years"/>
      </c:dateAx>
      <c:valAx>
        <c:axId val="37549302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375493416"/>
        <c:crosses val="max"/>
        <c:crossBetween val="between"/>
        <c:majorUnit val="1"/>
        <c:minorUnit val="0.5"/>
      </c:valAx>
      <c:dateAx>
        <c:axId val="375492632"/>
        <c:scaling>
          <c:orientation val="minMax"/>
        </c:scaling>
        <c:delete val="1"/>
        <c:axPos val="b"/>
        <c:numFmt formatCode="yyyy/mm/dd;@" sourceLinked="1"/>
        <c:majorTickMark val="out"/>
        <c:minorTickMark val="none"/>
        <c:tickLblPos val="none"/>
        <c:crossAx val="375492240"/>
        <c:crossesAt val="-3"/>
        <c:auto val="1"/>
        <c:lblOffset val="100"/>
        <c:baseTimeUnit val="months"/>
      </c:dateAx>
      <c:valAx>
        <c:axId val="375492240"/>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txPr>
          <a:bodyPr rot="0" vert="horz"/>
          <a:lstStyle/>
          <a:p>
            <a:pPr>
              <a:defRPr/>
            </a:pPr>
            <a:endParaRPr lang="hu-HU"/>
          </a:p>
        </c:txPr>
        <c:crossAx val="37549263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80905144689341313"/>
        </c:manualLayout>
      </c:layout>
      <c:areaChart>
        <c:grouping val="stacked"/>
        <c:varyColors val="0"/>
        <c:ser>
          <c:idx val="0"/>
          <c:order val="0"/>
          <c:tx>
            <c:strRef>
              <c:f>'c1-4'!$D$14</c:f>
              <c:strCache>
                <c:ptCount val="1"/>
                <c:pt idx="0">
                  <c:v>lower90</c:v>
                </c:pt>
              </c:strCache>
            </c:strRef>
          </c:tx>
          <c:spPr>
            <a:no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[0]!_c14_lower90</c:f>
              <c:numCache>
                <c:formatCode>0.00</c:formatCode>
                <c:ptCount val="36"/>
                <c:pt idx="0">
                  <c:v>-6.7115279542902897</c:v>
                </c:pt>
                <c:pt idx="1">
                  <c:v>-7.7354554243701728</c:v>
                </c:pt>
                <c:pt idx="2">
                  <c:v>-7.156738218348579</c:v>
                </c:pt>
                <c:pt idx="3">
                  <c:v>-4.7919802502829612</c:v>
                </c:pt>
                <c:pt idx="4" formatCode="0.0">
                  <c:v>-0.35993632672040121</c:v>
                </c:pt>
                <c:pt idx="5" formatCode="0.0">
                  <c:v>0.65429910587226914</c:v>
                </c:pt>
                <c:pt idx="6" formatCode="0.0">
                  <c:v>1.1800342969197288</c:v>
                </c:pt>
                <c:pt idx="7" formatCode="0.0">
                  <c:v>1.3590576045313156</c:v>
                </c:pt>
                <c:pt idx="8" formatCode="0.0">
                  <c:v>2.2115772073306346</c:v>
                </c:pt>
                <c:pt idx="9" formatCode="0.0">
                  <c:v>1.6072914511812542</c:v>
                </c:pt>
                <c:pt idx="10" formatCode="0.0">
                  <c:v>1.4051989165468939</c:v>
                </c:pt>
                <c:pt idx="11" formatCode="0.0">
                  <c:v>1.8360462498518757</c:v>
                </c:pt>
                <c:pt idx="12" formatCode="0.0">
                  <c:v>-1.3036842774133675</c:v>
                </c:pt>
                <c:pt idx="13" formatCode="0.0">
                  <c:v>-1.5158194717177906</c:v>
                </c:pt>
                <c:pt idx="14" formatCode="0.0">
                  <c:v>-1.5701378625391413</c:v>
                </c:pt>
                <c:pt idx="15" formatCode="0.0">
                  <c:v>-2.400906754439518</c:v>
                </c:pt>
                <c:pt idx="16" formatCode="0.0">
                  <c:v>0.62845256822122053</c:v>
                </c:pt>
                <c:pt idx="17" formatCode="0.0">
                  <c:v>1.5296301049492627</c:v>
                </c:pt>
                <c:pt idx="18" formatCode="0.0">
                  <c:v>2.3576464217647697</c:v>
                </c:pt>
                <c:pt idx="19" formatCode="0.0">
                  <c:v>3.5768930965843992</c:v>
                </c:pt>
                <c:pt idx="20" formatCode="0.0">
                  <c:v>3.6665011017987865</c:v>
                </c:pt>
                <c:pt idx="21" formatCode="0.0">
                  <c:v>4.0450497022405756</c:v>
                </c:pt>
                <c:pt idx="22" formatCode="0.0">
                  <c:v>3.6231057681297187</c:v>
                </c:pt>
                <c:pt idx="23" formatCode="0.0">
                  <c:v>3.1177457776296649</c:v>
                </c:pt>
                <c:pt idx="24" formatCode="0.0">
                  <c:v>3.4957384629878447</c:v>
                </c:pt>
                <c:pt idx="25" formatCode="0.0">
                  <c:v>2.7900178936087769</c:v>
                </c:pt>
                <c:pt idx="26" formatCode="0.0">
                  <c:v>2.6249316150842645</c:v>
                </c:pt>
                <c:pt idx="27" formatCode="0.0">
                  <c:v>2.1954442484360257</c:v>
                </c:pt>
                <c:pt idx="28" formatCode="0.0">
                  <c:v>1.3468995552182021</c:v>
                </c:pt>
                <c:pt idx="29" formatCode="0.0">
                  <c:v>1.231737524857957</c:v>
                </c:pt>
                <c:pt idx="30" formatCode="0.0">
                  <c:v>1.0565074655785729</c:v>
                </c:pt>
                <c:pt idx="31" formatCode="0.0">
                  <c:v>0.83904825522210058</c:v>
                </c:pt>
                <c:pt idx="32" formatCode="0.0">
                  <c:v>0.85850638245524657</c:v>
                </c:pt>
                <c:pt idx="33" formatCode="0.0">
                  <c:v>0.77891539337858751</c:v>
                </c:pt>
                <c:pt idx="34" formatCode="0.0">
                  <c:v>0.66803340061355199</c:v>
                </c:pt>
                <c:pt idx="35" formatCode="0.0">
                  <c:v>0.53102846123026115</c:v>
                </c:pt>
              </c:numCache>
            </c:numRef>
          </c:val>
        </c:ser>
        <c:ser>
          <c:idx val="1"/>
          <c:order val="1"/>
          <c:tx>
            <c:strRef>
              <c:f>'c1-4'!$E$14</c:f>
              <c:strCache>
                <c:ptCount val="1"/>
                <c:pt idx="0">
                  <c:v>lower60</c:v>
                </c:pt>
              </c:strCache>
            </c:strRef>
          </c:tx>
          <c:spPr>
            <a:solidFill>
              <a:srgbClr val="7BAFD4">
                <a:lumMod val="50000"/>
                <a:alpha val="5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'c1-4'!$E$15:$E$50</c:f>
              <c:numCache>
                <c:formatCode>0.0</c:formatCode>
                <c:ptCount val="36"/>
                <c:pt idx="27">
                  <c:v>0.34774332208111636</c:v>
                </c:pt>
                <c:pt idx="28">
                  <c:v>0.47706733925928058</c:v>
                </c:pt>
                <c:pt idx="29">
                  <c:v>0.6262101409194285</c:v>
                </c:pt>
                <c:pt idx="30">
                  <c:v>0.79757881843102352</c:v>
                </c:pt>
                <c:pt idx="31">
                  <c:v>0.86403461847759089</c:v>
                </c:pt>
                <c:pt idx="32">
                  <c:v>0.96602007091449171</c:v>
                </c:pt>
                <c:pt idx="33">
                  <c:v>1.0582219676852174</c:v>
                </c:pt>
                <c:pt idx="34">
                  <c:v>1.1430103623211407</c:v>
                </c:pt>
                <c:pt idx="35">
                  <c:v>1.2219294758108723</c:v>
                </c:pt>
              </c:numCache>
            </c:numRef>
          </c:val>
        </c:ser>
        <c:ser>
          <c:idx val="2"/>
          <c:order val="2"/>
          <c:tx>
            <c:strRef>
              <c:f>'c1-4'!$F$14</c:f>
              <c:strCache>
                <c:ptCount val="1"/>
                <c:pt idx="0">
                  <c:v>lower30</c:v>
                </c:pt>
              </c:strCache>
            </c:strRef>
          </c:tx>
          <c:spPr>
            <a:solidFill>
              <a:srgbClr val="7BAFD4">
                <a:lumMod val="50000"/>
                <a:alpha val="65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'c1-4'!$F$15:$F$50</c:f>
              <c:numCache>
                <c:formatCode>0.0</c:formatCode>
                <c:ptCount val="36"/>
                <c:pt idx="27">
                  <c:v>0.19754624682754418</c:v>
                </c:pt>
                <c:pt idx="28">
                  <c:v>0.27101271647911052</c:v>
                </c:pt>
                <c:pt idx="29">
                  <c:v>0.35573785378148637</c:v>
                </c:pt>
                <c:pt idx="30">
                  <c:v>0.45308908072559007</c:v>
                </c:pt>
                <c:pt idx="31">
                  <c:v>0.49084133373954941</c:v>
                </c:pt>
                <c:pt idx="32">
                  <c:v>0.54877729420414534</c:v>
                </c:pt>
                <c:pt idx="33">
                  <c:v>0.60115540616452057</c:v>
                </c:pt>
                <c:pt idx="34">
                  <c:v>0.6493220511330533</c:v>
                </c:pt>
                <c:pt idx="35">
                  <c:v>0.69415447114776985</c:v>
                </c:pt>
              </c:numCache>
            </c:numRef>
          </c:val>
        </c:ser>
        <c:ser>
          <c:idx val="3"/>
          <c:order val="3"/>
          <c:tx>
            <c:strRef>
              <c:f>'c1-4'!$G$14</c:f>
              <c:strCache>
                <c:ptCount val="1"/>
                <c:pt idx="0">
                  <c:v>baseline</c:v>
                </c:pt>
              </c:strCache>
            </c:strRef>
          </c:tx>
          <c:spPr>
            <a:solidFill>
              <a:srgbClr val="7BAFD4">
                <a:lumMod val="50000"/>
                <a:alpha val="8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[0]!_c14_dbaseline</c:f>
              <c:numCache>
                <c:formatCode>0.0</c:formatCode>
                <c:ptCount val="36"/>
                <c:pt idx="27">
                  <c:v>0.16681675211181757</c:v>
                </c:pt>
                <c:pt idx="28">
                  <c:v>0.22885507505244274</c:v>
                </c:pt>
                <c:pt idx="29">
                  <c:v>0.30040071286629955</c:v>
                </c:pt>
                <c:pt idx="30">
                  <c:v>0.38260837691315475</c:v>
                </c:pt>
                <c:pt idx="31">
                  <c:v>0.41448804222610836</c:v>
                </c:pt>
                <c:pt idx="32">
                  <c:v>0.46341171913918977</c:v>
                </c:pt>
                <c:pt idx="33">
                  <c:v>0.50764210396956644</c:v>
                </c:pt>
                <c:pt idx="34">
                  <c:v>0.54831614057016154</c:v>
                </c:pt>
                <c:pt idx="35">
                  <c:v>0.58617461075763488</c:v>
                </c:pt>
              </c:numCache>
            </c:numRef>
          </c:val>
        </c:ser>
        <c:ser>
          <c:idx val="4"/>
          <c:order val="4"/>
          <c:tx>
            <c:strRef>
              <c:f>'c1-4'!$H$14</c:f>
              <c:strCache>
                <c:ptCount val="1"/>
                <c:pt idx="0">
                  <c:v>upper30</c:v>
                </c:pt>
              </c:strCache>
            </c:strRef>
          </c:tx>
          <c:spPr>
            <a:solidFill>
              <a:srgbClr val="7BAFD4">
                <a:lumMod val="50000"/>
                <a:alpha val="8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[0]!_c14_upper30</c:f>
              <c:numCache>
                <c:formatCode>0.0</c:formatCode>
                <c:ptCount val="36"/>
                <c:pt idx="27">
                  <c:v>0.16681675211181757</c:v>
                </c:pt>
                <c:pt idx="28">
                  <c:v>0.22885507505244274</c:v>
                </c:pt>
                <c:pt idx="29">
                  <c:v>0.30040071286629955</c:v>
                </c:pt>
                <c:pt idx="30">
                  <c:v>0.38260837691315475</c:v>
                </c:pt>
                <c:pt idx="31">
                  <c:v>0.41448804222610836</c:v>
                </c:pt>
                <c:pt idx="32">
                  <c:v>0.46341171913918977</c:v>
                </c:pt>
                <c:pt idx="33">
                  <c:v>0.50764210396956644</c:v>
                </c:pt>
                <c:pt idx="34">
                  <c:v>0.54831614057016154</c:v>
                </c:pt>
                <c:pt idx="35">
                  <c:v>0.58617461075763488</c:v>
                </c:pt>
              </c:numCache>
            </c:numRef>
          </c:val>
        </c:ser>
        <c:ser>
          <c:idx val="5"/>
          <c:order val="5"/>
          <c:tx>
            <c:strRef>
              <c:f>'c1-4'!$I$14</c:f>
              <c:strCache>
                <c:ptCount val="1"/>
                <c:pt idx="0">
                  <c:v>upper60</c:v>
                </c:pt>
              </c:strCache>
            </c:strRef>
          </c:tx>
          <c:spPr>
            <a:solidFill>
              <a:srgbClr val="7BAFD4">
                <a:lumMod val="50000"/>
                <a:alpha val="65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[0]!_c14_upper60</c:f>
              <c:numCache>
                <c:formatCode>0.0</c:formatCode>
                <c:ptCount val="36"/>
                <c:pt idx="27">
                  <c:v>0.19754624682754418</c:v>
                </c:pt>
                <c:pt idx="28">
                  <c:v>0.27101271647911052</c:v>
                </c:pt>
                <c:pt idx="29">
                  <c:v>0.35573785378148637</c:v>
                </c:pt>
                <c:pt idx="30">
                  <c:v>0.45308908072559007</c:v>
                </c:pt>
                <c:pt idx="31">
                  <c:v>0.49084133373954941</c:v>
                </c:pt>
                <c:pt idx="32">
                  <c:v>0.54877729420414534</c:v>
                </c:pt>
                <c:pt idx="33">
                  <c:v>0.60115540616452057</c:v>
                </c:pt>
                <c:pt idx="34">
                  <c:v>0.64932205113305308</c:v>
                </c:pt>
                <c:pt idx="35">
                  <c:v>0.69415447114777029</c:v>
                </c:pt>
              </c:numCache>
            </c:numRef>
          </c:val>
        </c:ser>
        <c:ser>
          <c:idx val="6"/>
          <c:order val="6"/>
          <c:tx>
            <c:strRef>
              <c:f>'c1-4'!$J$14</c:f>
              <c:strCache>
                <c:ptCount val="1"/>
                <c:pt idx="0">
                  <c:v>upper90</c:v>
                </c:pt>
              </c:strCache>
            </c:strRef>
          </c:tx>
          <c:spPr>
            <a:solidFill>
              <a:srgbClr val="7BAFD4">
                <a:lumMod val="50000"/>
                <a:alpha val="50000"/>
              </a:srgbClr>
            </a:solidFill>
            <a:ln w="25400">
              <a:noFill/>
            </a:ln>
          </c:spPr>
          <c:cat>
            <c:numRef>
              <c:f>'c1-4'!$A$15:$A$50</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'c1-4'!$J$15:$J$50</c:f>
              <c:numCache>
                <c:formatCode>0.0</c:formatCode>
                <c:ptCount val="36"/>
                <c:pt idx="27">
                  <c:v>0.34774332208111636</c:v>
                </c:pt>
                <c:pt idx="28">
                  <c:v>0.47706733925928058</c:v>
                </c:pt>
                <c:pt idx="29">
                  <c:v>0.62621014091942806</c:v>
                </c:pt>
                <c:pt idx="30">
                  <c:v>0.79757881843102352</c:v>
                </c:pt>
                <c:pt idx="31">
                  <c:v>0.86403461847759022</c:v>
                </c:pt>
                <c:pt idx="32">
                  <c:v>0.96602007091449105</c:v>
                </c:pt>
                <c:pt idx="33">
                  <c:v>1.0582219676852169</c:v>
                </c:pt>
                <c:pt idx="34">
                  <c:v>1.1430103623211405</c:v>
                </c:pt>
                <c:pt idx="35">
                  <c:v>1.221929475810871</c:v>
                </c:pt>
              </c:numCache>
            </c:numRef>
          </c:val>
        </c:ser>
        <c:dLbls>
          <c:showLegendKey val="0"/>
          <c:showVal val="0"/>
          <c:showCatName val="0"/>
          <c:showSerName val="0"/>
          <c:showPercent val="0"/>
          <c:showBubbleSize val="0"/>
        </c:dLbls>
        <c:axId val="375077496"/>
        <c:axId val="375077888"/>
      </c:areaChart>
      <c:barChart>
        <c:barDir val="col"/>
        <c:grouping val="clustered"/>
        <c:varyColors val="0"/>
        <c:ser>
          <c:idx val="7"/>
          <c:order val="8"/>
          <c:tx>
            <c:strRef>
              <c:f>'c1-4'!$L$14</c:f>
              <c:strCache>
                <c:ptCount val="1"/>
                <c:pt idx="0">
                  <c:v>dummyfcast+</c:v>
                </c:pt>
              </c:strCache>
            </c:strRef>
          </c:tx>
          <c:spPr>
            <a:solidFill>
              <a:sysClr val="windowText" lastClr="000000">
                <a:alpha val="50000"/>
              </a:sysClr>
            </a:solidFill>
          </c:spPr>
          <c:invertIfNegative val="0"/>
          <c:cat>
            <c:numRef>
              <c:f>[0]!_c14_datum</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[0]!_c14_dummyfcastplus</c:f>
              <c:numCache>
                <c:formatCode>0</c:formatCode>
                <c:ptCount val="36"/>
              </c:numCache>
            </c:numRef>
          </c:val>
        </c:ser>
        <c:ser>
          <c:idx val="8"/>
          <c:order val="9"/>
          <c:tx>
            <c:strRef>
              <c:f>'c1-4'!$M$14</c:f>
              <c:strCache>
                <c:ptCount val="1"/>
              </c:strCache>
            </c:strRef>
          </c:tx>
          <c:spPr>
            <a:solidFill>
              <a:sysClr val="windowText" lastClr="000000">
                <a:alpha val="50000"/>
              </a:sysClr>
            </a:solidFill>
          </c:spPr>
          <c:invertIfNegative val="0"/>
          <c:cat>
            <c:numRef>
              <c:f>[0]!_c14_datum</c:f>
              <c:numCache>
                <c:formatCode>yyyy/mm/dd;@</c:formatCode>
                <c:ptCount val="36"/>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pt idx="34">
                  <c:v>42947</c:v>
                </c:pt>
                <c:pt idx="35">
                  <c:v>43039</c:v>
                </c:pt>
              </c:numCache>
            </c:numRef>
          </c:cat>
          <c:val>
            <c:numRef>
              <c:f>[0]!_c14_dummyfcastminus</c:f>
              <c:numCache>
                <c:formatCode>0.0000000000</c:formatCode>
                <c:ptCount val="36"/>
              </c:numCache>
            </c:numRef>
          </c:val>
        </c:ser>
        <c:dLbls>
          <c:showLegendKey val="0"/>
          <c:showVal val="0"/>
          <c:showCatName val="0"/>
          <c:showSerName val="0"/>
          <c:showPercent val="0"/>
          <c:showBubbleSize val="0"/>
        </c:dLbls>
        <c:gapWidth val="500"/>
        <c:overlap val="100"/>
        <c:axId val="375077496"/>
        <c:axId val="375077888"/>
      </c:barChart>
      <c:lineChart>
        <c:grouping val="standard"/>
        <c:varyColors val="0"/>
        <c:ser>
          <c:idx val="11"/>
          <c:order val="7"/>
          <c:tx>
            <c:strRef>
              <c:f>'c1-4'!$K$13</c:f>
              <c:strCache>
                <c:ptCount val="1"/>
                <c:pt idx="0">
                  <c:v>Alappálya</c:v>
                </c:pt>
              </c:strCache>
            </c:strRef>
          </c:tx>
          <c:spPr>
            <a:ln w="28575">
              <a:solidFill>
                <a:schemeClr val="accent6">
                  <a:lumMod val="50000"/>
                </a:schemeClr>
              </a:solidFill>
              <a:prstDash val="solid"/>
            </a:ln>
          </c:spPr>
          <c:marker>
            <c:symbol val="none"/>
          </c:marker>
          <c:dPt>
            <c:idx val="25"/>
            <c:bubble3D val="0"/>
            <c:spPr>
              <a:ln w="28575">
                <a:solidFill>
                  <a:srgbClr val="295B7E"/>
                </a:solidFill>
                <a:prstDash val="solid"/>
              </a:ln>
            </c:spPr>
          </c:dPt>
          <c:dPt>
            <c:idx val="26"/>
            <c:bubble3D val="0"/>
            <c:spPr>
              <a:ln w="28575">
                <a:solidFill>
                  <a:schemeClr val="accent6">
                    <a:lumMod val="50000"/>
                  </a:schemeClr>
                </a:solidFill>
                <a:prstDash val="sysDash"/>
              </a:ln>
            </c:spPr>
          </c:dPt>
          <c:dPt>
            <c:idx val="27"/>
            <c:bubble3D val="0"/>
            <c:spPr>
              <a:ln w="28575">
                <a:solidFill>
                  <a:schemeClr val="bg1"/>
                </a:solidFill>
                <a:prstDash val="sysDash"/>
              </a:ln>
            </c:spPr>
          </c:dPt>
          <c:dPt>
            <c:idx val="28"/>
            <c:bubble3D val="0"/>
            <c:spPr>
              <a:ln w="28575">
                <a:solidFill>
                  <a:schemeClr val="bg1"/>
                </a:solidFill>
                <a:prstDash val="sysDash"/>
              </a:ln>
            </c:spPr>
          </c:dPt>
          <c:dPt>
            <c:idx val="29"/>
            <c:bubble3D val="0"/>
            <c:spPr>
              <a:ln w="28575">
                <a:solidFill>
                  <a:schemeClr val="bg1"/>
                </a:solidFill>
                <a:prstDash val="sysDash"/>
              </a:ln>
            </c:spPr>
          </c:dPt>
          <c:dPt>
            <c:idx val="30"/>
            <c:bubble3D val="0"/>
            <c:spPr>
              <a:ln w="28575">
                <a:solidFill>
                  <a:schemeClr val="bg1"/>
                </a:solidFill>
                <a:prstDash val="sysDash"/>
              </a:ln>
            </c:spPr>
          </c:dPt>
          <c:dPt>
            <c:idx val="31"/>
            <c:bubble3D val="0"/>
            <c:spPr>
              <a:ln w="28575">
                <a:solidFill>
                  <a:schemeClr val="bg1"/>
                </a:solidFill>
                <a:prstDash val="sysDash"/>
              </a:ln>
            </c:spPr>
          </c:dPt>
          <c:dPt>
            <c:idx val="32"/>
            <c:bubble3D val="0"/>
            <c:spPr>
              <a:ln w="28575">
                <a:solidFill>
                  <a:schemeClr val="bg1"/>
                </a:solidFill>
                <a:prstDash val="sysDash"/>
              </a:ln>
            </c:spPr>
          </c:dPt>
          <c:dPt>
            <c:idx val="33"/>
            <c:bubble3D val="0"/>
            <c:spPr>
              <a:ln w="28575">
                <a:solidFill>
                  <a:srgbClr val="FFFFFF"/>
                </a:solidFill>
                <a:prstDash val="sysDash"/>
              </a:ln>
            </c:spPr>
          </c:dPt>
          <c:dPt>
            <c:idx val="34"/>
            <c:bubble3D val="0"/>
            <c:spPr>
              <a:ln w="28575">
                <a:solidFill>
                  <a:srgbClr val="FFFFFF"/>
                </a:solidFill>
                <a:prstDash val="sysDash"/>
              </a:ln>
            </c:spPr>
          </c:dPt>
          <c:dPt>
            <c:idx val="35"/>
            <c:bubble3D val="0"/>
            <c:spPr>
              <a:ln w="28575">
                <a:solidFill>
                  <a:schemeClr val="bg1"/>
                </a:solidFill>
                <a:prstDash val="sysDash"/>
              </a:ln>
            </c:spPr>
          </c:dPt>
          <c:cat>
            <c:numRef>
              <c:f>'c1-4'!$A$15:$A$48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'c1-4'!$K$15:$K$50</c:f>
              <c:numCache>
                <c:formatCode>0.00</c:formatCode>
                <c:ptCount val="36"/>
                <c:pt idx="0">
                  <c:v>-6.6578493969424528</c:v>
                </c:pt>
                <c:pt idx="1">
                  <c:v>-7.5610685414073942</c:v>
                </c:pt>
                <c:pt idx="2">
                  <c:v>-7.4353402801905446</c:v>
                </c:pt>
                <c:pt idx="3">
                  <c:v>-4.1095716553021759</c:v>
                </c:pt>
                <c:pt idx="4" formatCode="0.0">
                  <c:v>-0.35993632672040121</c:v>
                </c:pt>
                <c:pt idx="5" formatCode="0.0">
                  <c:v>0.65429910587226914</c:v>
                </c:pt>
                <c:pt idx="6" formatCode="0.0">
                  <c:v>1.1800342969197288</c:v>
                </c:pt>
                <c:pt idx="7" formatCode="0.0">
                  <c:v>1.3590576045313156</c:v>
                </c:pt>
                <c:pt idx="8" formatCode="0.0">
                  <c:v>2.2115772073306346</c:v>
                </c:pt>
                <c:pt idx="9" formatCode="0.0">
                  <c:v>1.6072914511812542</c:v>
                </c:pt>
                <c:pt idx="10" formatCode="0.0">
                  <c:v>1.4051989165468939</c:v>
                </c:pt>
                <c:pt idx="11" formatCode="0.0">
                  <c:v>1.8360462498518757</c:v>
                </c:pt>
                <c:pt idx="12" formatCode="0.0">
                  <c:v>-1.3036842774133675</c:v>
                </c:pt>
                <c:pt idx="13" formatCode="0.0">
                  <c:v>-1.5158194717177906</c:v>
                </c:pt>
                <c:pt idx="14" formatCode="0.0">
                  <c:v>-1.5701378625391413</c:v>
                </c:pt>
                <c:pt idx="15" formatCode="0.0">
                  <c:v>-2.400906754439518</c:v>
                </c:pt>
                <c:pt idx="16" formatCode="0.0">
                  <c:v>0.62845256822122053</c:v>
                </c:pt>
                <c:pt idx="17" formatCode="0.0">
                  <c:v>1.5296301049492627</c:v>
                </c:pt>
                <c:pt idx="18" formatCode="0.0">
                  <c:v>2.3576464217647697</c:v>
                </c:pt>
                <c:pt idx="19" formatCode="0.0">
                  <c:v>3.5768930965843992</c:v>
                </c:pt>
                <c:pt idx="20" formatCode="0.0">
                  <c:v>3.6665011017987865</c:v>
                </c:pt>
                <c:pt idx="21" formatCode="0.0">
                  <c:v>4.0450497022405756</c:v>
                </c:pt>
                <c:pt idx="22" formatCode="0.0">
                  <c:v>3.6231057681297187</c:v>
                </c:pt>
                <c:pt idx="23" formatCode="0.0">
                  <c:v>3.1177457776296649</c:v>
                </c:pt>
                <c:pt idx="24" formatCode="0.0">
                  <c:v>3.4957384629878447</c:v>
                </c:pt>
                <c:pt idx="25" formatCode="0.0">
                  <c:v>2.7900178936087769</c:v>
                </c:pt>
                <c:pt idx="26" formatCode="0.0">
                  <c:v>2.6249316150842645</c:v>
                </c:pt>
                <c:pt idx="27" formatCode="0.0">
                  <c:v>2.9075505694565038</c:v>
                </c:pt>
                <c:pt idx="28" formatCode="0.0">
                  <c:v>2.323834686009036</c:v>
                </c:pt>
                <c:pt idx="29" formatCode="0.0">
                  <c:v>2.5140862324251714</c:v>
                </c:pt>
                <c:pt idx="30" formatCode="0.0">
                  <c:v>2.6897837416483412</c:v>
                </c:pt>
                <c:pt idx="31" formatCode="0.0">
                  <c:v>2.6084122496653492</c:v>
                </c:pt>
                <c:pt idx="32" formatCode="0.0">
                  <c:v>2.8367154667130734</c:v>
                </c:pt>
                <c:pt idx="33" formatCode="0.0">
                  <c:v>2.9459348711978919</c:v>
                </c:pt>
                <c:pt idx="34" formatCode="0.0">
                  <c:v>3.0086819546379076</c:v>
                </c:pt>
                <c:pt idx="35" formatCode="0.0">
                  <c:v>3.0332870189465382</c:v>
                </c:pt>
              </c:numCache>
            </c:numRef>
          </c:val>
          <c:smooth val="0"/>
        </c:ser>
        <c:dLbls>
          <c:showLegendKey val="0"/>
          <c:showVal val="0"/>
          <c:showCatName val="0"/>
          <c:showSerName val="0"/>
          <c:showPercent val="0"/>
          <c:showBubbleSize val="0"/>
        </c:dLbls>
        <c:marker val="1"/>
        <c:smooth val="0"/>
        <c:axId val="375078280"/>
        <c:axId val="375078672"/>
      </c:lineChart>
      <c:dateAx>
        <c:axId val="375077496"/>
        <c:scaling>
          <c:orientation val="minMax"/>
          <c:min val="40179"/>
        </c:scaling>
        <c:delete val="0"/>
        <c:axPos val="b"/>
        <c:numFmt formatCode="yyyy" sourceLinked="0"/>
        <c:majorTickMark val="out"/>
        <c:minorTickMark val="none"/>
        <c:tickLblPos val="low"/>
        <c:txPr>
          <a:bodyPr rot="0" vert="horz"/>
          <a:lstStyle/>
          <a:p>
            <a:pPr>
              <a:defRPr sz="900" b="0">
                <a:latin typeface="Calibri"/>
                <a:ea typeface="Calibri"/>
                <a:cs typeface="Calibri"/>
              </a:defRPr>
            </a:pPr>
            <a:endParaRPr lang="hu-HU"/>
          </a:p>
        </c:txPr>
        <c:crossAx val="375077888"/>
        <c:crosses val="autoZero"/>
        <c:auto val="0"/>
        <c:lblOffset val="100"/>
        <c:baseTimeUnit val="months"/>
        <c:majorUnit val="1"/>
        <c:majorTimeUnit val="years"/>
      </c:dateAx>
      <c:valAx>
        <c:axId val="375077888"/>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7180720899471156"/>
              <c:y val="1.032986111111118E-4"/>
            </c:manualLayout>
          </c:layout>
          <c:overlay val="0"/>
          <c:spPr>
            <a:noFill/>
            <a:ln w="25400">
              <a:noFill/>
            </a:ln>
          </c:spPr>
        </c:title>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375077496"/>
        <c:crosses val="max"/>
        <c:crossBetween val="between"/>
        <c:majorUnit val="1"/>
        <c:minorUnit val="0.5"/>
      </c:valAx>
      <c:dateAx>
        <c:axId val="375078280"/>
        <c:scaling>
          <c:orientation val="minMax"/>
        </c:scaling>
        <c:delete val="1"/>
        <c:axPos val="b"/>
        <c:numFmt formatCode="yyyy/mm/dd;@" sourceLinked="1"/>
        <c:majorTickMark val="out"/>
        <c:minorTickMark val="none"/>
        <c:tickLblPos val="none"/>
        <c:crossAx val="375078672"/>
        <c:crossesAt val="-3"/>
        <c:auto val="1"/>
        <c:lblOffset val="100"/>
        <c:baseTimeUnit val="months"/>
      </c:dateAx>
      <c:valAx>
        <c:axId val="375078672"/>
        <c:scaling>
          <c:orientation val="minMax"/>
          <c:max val="6"/>
          <c:min val="-3"/>
        </c:scaling>
        <c:delete val="0"/>
        <c:axPos val="l"/>
        <c:title>
          <c:tx>
            <c:rich>
              <a:bodyPr rot="0" vert="horz"/>
              <a:lstStyle/>
              <a:p>
                <a:pPr algn="ctr">
                  <a:defRPr/>
                </a:pPr>
                <a:r>
                  <a:rPr lang="hu-HU"/>
                  <a:t>Per 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txPr>
          <a:bodyPr rot="0" vert="horz"/>
          <a:lstStyle/>
          <a:p>
            <a:pPr>
              <a:defRPr/>
            </a:pPr>
            <a:endParaRPr lang="hu-HU"/>
          </a:p>
        </c:txPr>
        <c:crossAx val="375078280"/>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58796296296299"/>
          <c:y val="4.6967040673211773E-2"/>
          <c:w val="0.73229298941798937"/>
          <c:h val="0.63845566464082448"/>
        </c:manualLayout>
      </c:layout>
      <c:barChart>
        <c:barDir val="col"/>
        <c:grouping val="clustered"/>
        <c:varyColors val="0"/>
        <c:ser>
          <c:idx val="3"/>
          <c:order val="3"/>
          <c:tx>
            <c:strRef>
              <c:f>'c1-5'!$E$13</c:f>
              <c:strCache>
                <c:ptCount val="1"/>
              </c:strCache>
            </c:strRef>
          </c:tx>
          <c:spPr>
            <a:solidFill>
              <a:sysClr val="windowText" lastClr="000000">
                <a:alpha val="50000"/>
              </a:sysClr>
            </a:solidFill>
          </c:spPr>
          <c:invertIfNegative val="0"/>
          <c:cat>
            <c:numRef>
              <c:f>'c1-5'!$A$14:$A$34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'c1-5'!$E$14:$E$34</c:f>
              <c:numCache>
                <c:formatCode>0</c:formatCode>
                <c:ptCount val="21"/>
              </c:numCache>
            </c:numRef>
          </c:val>
        </c:ser>
        <c:ser>
          <c:idx val="4"/>
          <c:order val="4"/>
          <c:tx>
            <c:strRef>
              <c:f>'c1-5'!$F$13</c:f>
              <c:strCache>
                <c:ptCount val="1"/>
              </c:strCache>
            </c:strRef>
          </c:tx>
          <c:spPr>
            <a:solidFill>
              <a:sysClr val="windowText" lastClr="000000">
                <a:alpha val="50000"/>
              </a:sysClr>
            </a:solidFill>
          </c:spPr>
          <c:invertIfNegative val="0"/>
          <c:cat>
            <c:numRef>
              <c:f>'c1-5'!$A$14:$A$34</c:f>
              <c:numCache>
                <c:formatCode>m/d/yyyy</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'c1-5'!$F$14:$F$34</c:f>
              <c:numCache>
                <c:formatCode>0</c:formatCode>
                <c:ptCount val="21"/>
              </c:numCache>
            </c:numRef>
          </c:val>
        </c:ser>
        <c:dLbls>
          <c:showLegendKey val="0"/>
          <c:showVal val="0"/>
          <c:showCatName val="0"/>
          <c:showSerName val="0"/>
          <c:showPercent val="0"/>
          <c:showBubbleSize val="0"/>
        </c:dLbls>
        <c:gapWidth val="500"/>
        <c:overlap val="100"/>
        <c:axId val="375080632"/>
        <c:axId val="375080240"/>
      </c:barChart>
      <c:lineChart>
        <c:grouping val="standard"/>
        <c:varyColors val="0"/>
        <c:ser>
          <c:idx val="1"/>
          <c:order val="0"/>
          <c:tx>
            <c:strRef>
              <c:f>'c1-5'!$C$12</c:f>
              <c:strCache>
                <c:ptCount val="1"/>
                <c:pt idx="0">
                  <c:v>Nettó pénzügyi megtakarítási ráta</c:v>
                </c:pt>
              </c:strCache>
            </c:strRef>
          </c:tx>
          <c:spPr>
            <a:ln w="28575">
              <a:solidFill>
                <a:srgbClr val="9C0000"/>
              </a:solidFill>
            </a:ln>
          </c:spPr>
          <c:marker>
            <c:symbol val="none"/>
          </c:marker>
          <c:cat>
            <c:numRef>
              <c:f>'c1-5'!$A$14:$A$36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'c1-5'!$C$14:$C$36</c:f>
              <c:numCache>
                <c:formatCode>0.0</c:formatCode>
                <c:ptCount val="23"/>
                <c:pt idx="0">
                  <c:v>13.929573834091965</c:v>
                </c:pt>
                <c:pt idx="1">
                  <c:v>14.919496265570155</c:v>
                </c:pt>
                <c:pt idx="2">
                  <c:v>13.736835013915655</c:v>
                </c:pt>
                <c:pt idx="3">
                  <c:v>14.593218806493457</c:v>
                </c:pt>
                <c:pt idx="4">
                  <c:v>10.425553580997157</c:v>
                </c:pt>
                <c:pt idx="5">
                  <c:v>8.1052731365171322</c:v>
                </c:pt>
                <c:pt idx="6">
                  <c:v>7.4724628998539648</c:v>
                </c:pt>
                <c:pt idx="7">
                  <c:v>3.6996579016743691</c:v>
                </c:pt>
                <c:pt idx="8">
                  <c:v>-1.1865783534896243E-2</c:v>
                </c:pt>
                <c:pt idx="9">
                  <c:v>2.6889272004587728</c:v>
                </c:pt>
                <c:pt idx="10">
                  <c:v>4.6495346367442991</c:v>
                </c:pt>
                <c:pt idx="11">
                  <c:v>3.5745462393537588</c:v>
                </c:pt>
                <c:pt idx="12">
                  <c:v>0.7382906184674265</c:v>
                </c:pt>
                <c:pt idx="13">
                  <c:v>5.1433775870605436E-2</c:v>
                </c:pt>
                <c:pt idx="14">
                  <c:v>3.709405437656379</c:v>
                </c:pt>
                <c:pt idx="15">
                  <c:v>6.0719378089106675</c:v>
                </c:pt>
                <c:pt idx="16">
                  <c:v>9.1236039883482665</c:v>
                </c:pt>
                <c:pt idx="17">
                  <c:v>7.9446286104223356</c:v>
                </c:pt>
                <c:pt idx="18">
                  <c:v>8.5945719809352923</c:v>
                </c:pt>
                <c:pt idx="19">
                  <c:v>10.020484502476171</c:v>
                </c:pt>
                <c:pt idx="20">
                  <c:v>9.9817502709575301</c:v>
                </c:pt>
                <c:pt idx="21">
                  <c:v>8.9503624932997212</c:v>
                </c:pt>
                <c:pt idx="22">
                  <c:v>8.1478915870790551</c:v>
                </c:pt>
              </c:numCache>
            </c:numRef>
          </c:val>
          <c:smooth val="0"/>
        </c:ser>
        <c:ser>
          <c:idx val="2"/>
          <c:order val="1"/>
          <c:tx>
            <c:strRef>
              <c:f>'c1-5'!$D$12</c:f>
              <c:strCache>
                <c:ptCount val="1"/>
                <c:pt idx="0">
                  <c:v>Beruházási ráta</c:v>
                </c:pt>
              </c:strCache>
            </c:strRef>
          </c:tx>
          <c:spPr>
            <a:ln w="28575">
              <a:solidFill>
                <a:schemeClr val="bg2"/>
              </a:solidFill>
            </a:ln>
          </c:spPr>
          <c:marker>
            <c:symbol val="circle"/>
            <c:size val="5"/>
            <c:spPr>
              <a:solidFill>
                <a:schemeClr val="bg2"/>
              </a:solidFill>
              <a:ln>
                <a:solidFill>
                  <a:schemeClr val="bg2"/>
                </a:solidFill>
              </a:ln>
            </c:spPr>
          </c:marker>
          <c:cat>
            <c:numRef>
              <c:f>'c1-5'!$A$14:$A$36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'c1-5'!$D$14:$D$36</c:f>
              <c:numCache>
                <c:formatCode>0.0</c:formatCode>
                <c:ptCount val="23"/>
                <c:pt idx="0">
                  <c:v>7.4388700878514529</c:v>
                </c:pt>
                <c:pt idx="1">
                  <c:v>8.4130032377073327</c:v>
                </c:pt>
                <c:pt idx="2">
                  <c:v>8.3708668618744877</c:v>
                </c:pt>
                <c:pt idx="3">
                  <c:v>6.8222339039443503</c:v>
                </c:pt>
                <c:pt idx="4">
                  <c:v>6.7406891982885346</c:v>
                </c:pt>
                <c:pt idx="5">
                  <c:v>7.5923913893205413</c:v>
                </c:pt>
                <c:pt idx="6">
                  <c:v>8.5387178933179193</c:v>
                </c:pt>
                <c:pt idx="7">
                  <c:v>9.0006156293082675</c:v>
                </c:pt>
                <c:pt idx="8">
                  <c:v>9.5548986406113894</c:v>
                </c:pt>
                <c:pt idx="9">
                  <c:v>10.081841131008279</c:v>
                </c:pt>
                <c:pt idx="10">
                  <c:v>8.3958884275743735</c:v>
                </c:pt>
                <c:pt idx="11">
                  <c:v>7.356247103666778</c:v>
                </c:pt>
                <c:pt idx="12">
                  <c:v>8.1519266819242127</c:v>
                </c:pt>
                <c:pt idx="13">
                  <c:v>8.5858683917958523</c:v>
                </c:pt>
                <c:pt idx="14">
                  <c:v>8.2701829101986384</c:v>
                </c:pt>
                <c:pt idx="15">
                  <c:v>6.6147602666296166</c:v>
                </c:pt>
                <c:pt idx="16">
                  <c:v>3.8843654722795273</c:v>
                </c:pt>
                <c:pt idx="17">
                  <c:v>3.2969953924977937</c:v>
                </c:pt>
                <c:pt idx="18">
                  <c:v>4.6923466117988184</c:v>
                </c:pt>
                <c:pt idx="19">
                  <c:v>4.5248852902900829</c:v>
                </c:pt>
                <c:pt idx="20">
                  <c:v>4.8100866331969137</c:v>
                </c:pt>
                <c:pt idx="21">
                  <c:v>5.4375941066325737</c:v>
                </c:pt>
                <c:pt idx="22">
                  <c:v>5.6068992948489909</c:v>
                </c:pt>
              </c:numCache>
            </c:numRef>
          </c:val>
          <c:smooth val="0"/>
        </c:ser>
        <c:dLbls>
          <c:showLegendKey val="0"/>
          <c:showVal val="0"/>
          <c:showCatName val="0"/>
          <c:showSerName val="0"/>
          <c:showPercent val="0"/>
          <c:showBubbleSize val="0"/>
        </c:dLbls>
        <c:marker val="1"/>
        <c:smooth val="0"/>
        <c:axId val="375079456"/>
        <c:axId val="375079848"/>
      </c:lineChart>
      <c:lineChart>
        <c:grouping val="standard"/>
        <c:varyColors val="0"/>
        <c:ser>
          <c:idx val="0"/>
          <c:order val="2"/>
          <c:tx>
            <c:strRef>
              <c:f>'c1-5'!$B$12</c:f>
              <c:strCache>
                <c:ptCount val="1"/>
                <c:pt idx="0">
                  <c:v>Fogyasztási ráta (jobb tengely)</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'c1-5'!$A$14:$A$36</c:f>
              <c:numCache>
                <c:formatCode>m/d/yyyy</c:formatCode>
                <c:ptCount val="23"/>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numCache>
            </c:numRef>
          </c:cat>
          <c:val>
            <c:numRef>
              <c:f>'c1-5'!$B$14:$B$36</c:f>
              <c:numCache>
                <c:formatCode>0.0</c:formatCode>
                <c:ptCount val="23"/>
                <c:pt idx="0">
                  <c:v>77.941055474513419</c:v>
                </c:pt>
                <c:pt idx="1">
                  <c:v>78.331038853734256</c:v>
                </c:pt>
                <c:pt idx="2">
                  <c:v>79.523425536432057</c:v>
                </c:pt>
                <c:pt idx="3">
                  <c:v>79.733490121927019</c:v>
                </c:pt>
                <c:pt idx="4">
                  <c:v>83.811527150355317</c:v>
                </c:pt>
                <c:pt idx="5">
                  <c:v>84.907846858051585</c:v>
                </c:pt>
                <c:pt idx="6">
                  <c:v>85.182013571687776</c:v>
                </c:pt>
                <c:pt idx="7">
                  <c:v>88.982314257297531</c:v>
                </c:pt>
                <c:pt idx="8">
                  <c:v>92.59318919671955</c:v>
                </c:pt>
                <c:pt idx="9">
                  <c:v>89.127855271040744</c:v>
                </c:pt>
                <c:pt idx="10">
                  <c:v>88.176322851786338</c:v>
                </c:pt>
                <c:pt idx="11">
                  <c:v>90.381995046640171</c:v>
                </c:pt>
                <c:pt idx="12">
                  <c:v>92.842429721829234</c:v>
                </c:pt>
                <c:pt idx="13">
                  <c:v>91.371011194277514</c:v>
                </c:pt>
                <c:pt idx="14">
                  <c:v>88.022014017421697</c:v>
                </c:pt>
                <c:pt idx="15">
                  <c:v>87.31943957592712</c:v>
                </c:pt>
                <c:pt idx="16">
                  <c:v>86.989692096178274</c:v>
                </c:pt>
                <c:pt idx="17">
                  <c:v>88.756090523347808</c:v>
                </c:pt>
                <c:pt idx="18">
                  <c:v>86.725160216909202</c:v>
                </c:pt>
                <c:pt idx="19">
                  <c:v>85.496483847598839</c:v>
                </c:pt>
                <c:pt idx="20">
                  <c:v>85.209718089960191</c:v>
                </c:pt>
                <c:pt idx="21">
                  <c:v>85.608123974013182</c:v>
                </c:pt>
                <c:pt idx="22">
                  <c:v>86.245209118071955</c:v>
                </c:pt>
              </c:numCache>
            </c:numRef>
          </c:val>
          <c:smooth val="0"/>
        </c:ser>
        <c:dLbls>
          <c:showLegendKey val="0"/>
          <c:showVal val="0"/>
          <c:showCatName val="0"/>
          <c:showSerName val="0"/>
          <c:showPercent val="0"/>
          <c:showBubbleSize val="0"/>
        </c:dLbls>
        <c:marker val="1"/>
        <c:smooth val="0"/>
        <c:axId val="375080632"/>
        <c:axId val="375080240"/>
      </c:lineChart>
      <c:dateAx>
        <c:axId val="375079456"/>
        <c:scaling>
          <c:orientation val="minMax"/>
          <c:max val="42736"/>
          <c:min val="36526"/>
        </c:scaling>
        <c:delete val="0"/>
        <c:axPos val="b"/>
        <c:numFmt formatCode="yyyy" sourceLinked="0"/>
        <c:majorTickMark val="out"/>
        <c:minorTickMark val="none"/>
        <c:tickLblPos val="low"/>
        <c:spPr>
          <a:ln>
            <a:round/>
          </a:ln>
        </c:spPr>
        <c:txPr>
          <a:bodyPr rot="-5400000" vert="horz"/>
          <a:lstStyle/>
          <a:p>
            <a:pPr>
              <a:defRPr sz="900" b="0">
                <a:latin typeface="Calibri"/>
                <a:ea typeface="Calibri"/>
                <a:cs typeface="Calibri"/>
              </a:defRPr>
            </a:pPr>
            <a:endParaRPr lang="hu-HU"/>
          </a:p>
        </c:txPr>
        <c:crossAx val="375079848"/>
        <c:crosses val="autoZero"/>
        <c:auto val="1"/>
        <c:lblOffset val="100"/>
        <c:baseTimeUnit val="years"/>
        <c:majorUnit val="1"/>
        <c:majorTimeUnit val="years"/>
        <c:minorUnit val="1"/>
        <c:minorTimeUnit val="years"/>
      </c:dateAx>
      <c:valAx>
        <c:axId val="375079848"/>
        <c:scaling>
          <c:orientation val="minMax"/>
          <c:max val="20"/>
          <c:min val="0"/>
        </c:scaling>
        <c:delete val="0"/>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a jövedelem 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layout/>
          <c:overlay val="0"/>
        </c:title>
        <c:numFmt formatCode="0" sourceLinked="0"/>
        <c:majorTickMark val="out"/>
        <c:minorTickMark val="none"/>
        <c:tickLblPos val="nextTo"/>
        <c:txPr>
          <a:bodyPr/>
          <a:lstStyle/>
          <a:p>
            <a:pPr>
              <a:defRPr sz="900" b="0">
                <a:latin typeface="Calibri"/>
                <a:ea typeface="Calibri"/>
                <a:cs typeface="Calibri"/>
              </a:defRPr>
            </a:pPr>
            <a:endParaRPr lang="hu-HU"/>
          </a:p>
        </c:txPr>
        <c:crossAx val="375079456"/>
        <c:crosses val="autoZero"/>
        <c:crossBetween val="midCat"/>
      </c:valAx>
      <c:valAx>
        <c:axId val="375080240"/>
        <c:scaling>
          <c:orientation val="minMax"/>
          <c:max val="95"/>
          <c:min val="75"/>
        </c:scaling>
        <c:delete val="0"/>
        <c:axPos val="r"/>
        <c:title>
          <c:tx>
            <c:rich>
              <a:bodyPr rot="-5400000" vert="horz"/>
              <a:lstStyle/>
              <a:p>
                <a:pPr>
                  <a:defRPr/>
                </a:pPr>
                <a:r>
                  <a:rPr lang="hu-HU" sz="900" b="0" i="0" baseline="0">
                    <a:latin typeface="Calibri" pitchFamily="34" charset="0"/>
                  </a:rPr>
                  <a:t>a jövedelem</a:t>
                </a:r>
                <a:r>
                  <a:rPr lang="en-US" sz="900" b="0" i="0" baseline="0">
                    <a:latin typeface="Calibri" pitchFamily="34" charset="0"/>
                  </a:rPr>
                  <a:t> </a:t>
                </a:r>
                <a:r>
                  <a:rPr lang="hu-HU" sz="900" b="0" i="0" baseline="0">
                    <a:latin typeface="Calibri" pitchFamily="34" charset="0"/>
                  </a:rPr>
                  <a:t>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layout/>
          <c:overlay val="0"/>
        </c:title>
        <c:numFmt formatCode="0" sourceLinked="0"/>
        <c:majorTickMark val="out"/>
        <c:minorTickMark val="none"/>
        <c:tickLblPos val="nextTo"/>
        <c:txPr>
          <a:bodyPr/>
          <a:lstStyle/>
          <a:p>
            <a:pPr>
              <a:defRPr sz="900"/>
            </a:pPr>
            <a:endParaRPr lang="hu-HU"/>
          </a:p>
        </c:txPr>
        <c:crossAx val="375080632"/>
        <c:crosses val="max"/>
        <c:crossBetween val="between"/>
      </c:valAx>
      <c:dateAx>
        <c:axId val="375080632"/>
        <c:scaling>
          <c:orientation val="minMax"/>
        </c:scaling>
        <c:delete val="1"/>
        <c:axPos val="b"/>
        <c:numFmt formatCode="m/d/yyyy" sourceLinked="1"/>
        <c:majorTickMark val="out"/>
        <c:minorTickMark val="none"/>
        <c:tickLblPos val="none"/>
        <c:crossAx val="375080240"/>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962"/>
          <c:w val="1"/>
          <c:h val="0.16680034722222456"/>
        </c:manualLayout>
      </c:layout>
      <c:overlay val="0"/>
      <c:txPr>
        <a:bodyPr/>
        <a:lstStyle/>
        <a:p>
          <a:pPr>
            <a:defRPr sz="900"/>
          </a:pPr>
          <a:endParaRPr lang="hu-HU"/>
        </a:p>
      </c:txPr>
    </c:legend>
    <c:plotVisOnly val="1"/>
    <c:dispBlanksAs val="gap"/>
    <c:showDLblsOverMax val="0"/>
  </c:chart>
  <c:spPr>
    <a:solidFill>
      <a:sysClr val="window" lastClr="FFFFFF"/>
    </a:solidFill>
    <a:ln w="3175">
      <a:noFill/>
      <a:prstDash val="solid"/>
    </a:ln>
  </c:spPr>
  <c:txPr>
    <a:bodyPr/>
    <a:lstStyle/>
    <a:p>
      <a:pPr>
        <a:defRPr sz="16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585600</xdr:colOff>
      <xdr:row>29</xdr:row>
      <xdr:rowOff>14686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603530</xdr:colOff>
      <xdr:row>44</xdr:row>
      <xdr:rowOff>107647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609597</xdr:colOff>
      <xdr:row>15</xdr:row>
      <xdr:rowOff>3310</xdr:rowOff>
    </xdr:from>
    <xdr:to>
      <xdr:col>18</xdr:col>
      <xdr:colOff>585597</xdr:colOff>
      <xdr:row>29</xdr:row>
      <xdr:rowOff>68935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19050</xdr:colOff>
      <xdr:row>31</xdr:row>
      <xdr:rowOff>19050</xdr:rowOff>
    </xdr:from>
    <xdr:to>
      <xdr:col>18</xdr:col>
      <xdr:colOff>604650</xdr:colOff>
      <xdr:row>45</xdr:row>
      <xdr:rowOff>56100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7591425" y="2667000"/>
    <xdr:ext cx="3024000"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91425" y="5143500"/>
    <xdr:ext cx="3024000"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0.78248</cdr:x>
      <cdr:y>0.04156</cdr:y>
    </cdr:from>
    <cdr:to>
      <cdr:x>0.78248</cdr:x>
      <cdr:y>0.68219</cdr:y>
    </cdr:to>
    <cdr:sp macro="" textlink="">
      <cdr:nvSpPr>
        <cdr:cNvPr id="3" name="Straight Connector 2"/>
        <cdr:cNvSpPr/>
      </cdr:nvSpPr>
      <cdr:spPr>
        <a:xfrm xmlns:a="http://schemas.openxmlformats.org/drawingml/2006/main">
          <a:off x="2366224" y="95745"/>
          <a:ext cx="0" cy="1476011"/>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0.78115</cdr:x>
      <cdr:y>0.04569</cdr:y>
    </cdr:from>
    <cdr:to>
      <cdr:x>0.78115</cdr:x>
      <cdr:y>0.67381</cdr:y>
    </cdr:to>
    <cdr:sp macro="" textlink="">
      <cdr:nvSpPr>
        <cdr:cNvPr id="3" name="Straight Connector 2"/>
        <cdr:cNvSpPr/>
      </cdr:nvSpPr>
      <cdr:spPr>
        <a:xfrm xmlns:a="http://schemas.openxmlformats.org/drawingml/2006/main" flipH="1">
          <a:off x="2362201" y="105270"/>
          <a:ext cx="0" cy="1447188"/>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0.7945</cdr:x>
      <cdr:y>0.07168</cdr:y>
    </cdr:from>
    <cdr:to>
      <cdr:x>0.7945</cdr:x>
      <cdr:y>0.75999</cdr:y>
    </cdr:to>
    <cdr:sp macro="" textlink="">
      <cdr:nvSpPr>
        <cdr:cNvPr id="3" name="Straight Connector 2"/>
        <cdr:cNvSpPr/>
      </cdr:nvSpPr>
      <cdr:spPr>
        <a:xfrm xmlns:a="http://schemas.openxmlformats.org/drawingml/2006/main">
          <a:off x="2394997" y="167877"/>
          <a:ext cx="0" cy="1612091"/>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6.xml><?xml version="1.0" encoding="utf-8"?>
<c:userShapes xmlns:c="http://schemas.openxmlformats.org/drawingml/2006/chart">
  <cdr:relSizeAnchor xmlns:cdr="http://schemas.openxmlformats.org/drawingml/2006/chartDrawing">
    <cdr:from>
      <cdr:x>0.7945</cdr:x>
      <cdr:y>0.07168</cdr:y>
    </cdr:from>
    <cdr:to>
      <cdr:x>0.7945</cdr:x>
      <cdr:y>0.75999</cdr:y>
    </cdr:to>
    <cdr:sp macro="" textlink="">
      <cdr:nvSpPr>
        <cdr:cNvPr id="3" name="Straight Connector 2"/>
        <cdr:cNvSpPr/>
      </cdr:nvSpPr>
      <cdr:spPr>
        <a:xfrm xmlns:a="http://schemas.openxmlformats.org/drawingml/2006/main">
          <a:off x="2394996" y="167701"/>
          <a:ext cx="0" cy="161045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0.75426</cdr:x>
      <cdr:y>0.08669</cdr:y>
    </cdr:from>
    <cdr:to>
      <cdr:x>0.75426</cdr:x>
      <cdr:y>0.78248</cdr:y>
    </cdr:to>
    <cdr:sp macro="" textlink="">
      <cdr:nvSpPr>
        <cdr:cNvPr id="2" name="Straight Connector 1"/>
        <cdr:cNvSpPr/>
      </cdr:nvSpPr>
      <cdr:spPr>
        <a:xfrm xmlns:a="http://schemas.openxmlformats.org/drawingml/2006/main" flipH="1" flipV="1">
          <a:off x="2280891" y="199743"/>
          <a:ext cx="0" cy="16031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19.xml><?xml version="1.0" encoding="utf-8"?>
<c:userShapes xmlns:c="http://schemas.openxmlformats.org/drawingml/2006/chart">
  <cdr:relSizeAnchor xmlns:cdr="http://schemas.openxmlformats.org/drawingml/2006/chartDrawing">
    <cdr:from>
      <cdr:x>0.75741</cdr:x>
      <cdr:y>0.08669</cdr:y>
    </cdr:from>
    <cdr:to>
      <cdr:x>0.75741</cdr:x>
      <cdr:y>0.78248</cdr:y>
    </cdr:to>
    <cdr:sp macro="" textlink="">
      <cdr:nvSpPr>
        <cdr:cNvPr id="2" name="Straight Connector 1"/>
        <cdr:cNvSpPr/>
      </cdr:nvSpPr>
      <cdr:spPr>
        <a:xfrm xmlns:a="http://schemas.openxmlformats.org/drawingml/2006/main" flipH="1" flipV="1">
          <a:off x="2290416" y="199743"/>
          <a:ext cx="0" cy="16031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0.23938</cdr:x>
      <cdr:y>0.45208</cdr:y>
    </cdr:from>
    <cdr:to>
      <cdr:x>0.32393</cdr:x>
      <cdr:y>0.52234</cdr:y>
    </cdr:to>
    <cdr:sp macro="" textlink="">
      <cdr:nvSpPr>
        <cdr:cNvPr id="4" name="Straight Arrow Connector 3"/>
        <cdr:cNvSpPr/>
      </cdr:nvSpPr>
      <cdr:spPr>
        <a:xfrm xmlns:a="http://schemas.openxmlformats.org/drawingml/2006/main" flipV="1">
          <a:off x="723894" y="1041583"/>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9</xdr:col>
      <xdr:colOff>0</xdr:colOff>
      <xdr:row>16</xdr:row>
      <xdr:rowOff>0</xdr:rowOff>
    </xdr:from>
    <xdr:to>
      <xdr:col>11</xdr:col>
      <xdr:colOff>176025</xdr:colOff>
      <xdr:row>32</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33</xdr:row>
      <xdr:rowOff>0</xdr:rowOff>
    </xdr:from>
    <xdr:to>
      <xdr:col>11</xdr:col>
      <xdr:colOff>176025</xdr:colOff>
      <xdr:row>48</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0.76843</cdr:x>
      <cdr:y>0.08184</cdr:y>
    </cdr:from>
    <cdr:to>
      <cdr:x>0.76843</cdr:x>
      <cdr:y>0.48882</cdr:y>
    </cdr:to>
    <cdr:sp macro="" textlink="">
      <cdr:nvSpPr>
        <cdr:cNvPr id="5" name="Straight Connector 4"/>
        <cdr:cNvSpPr/>
      </cdr:nvSpPr>
      <cdr:spPr>
        <a:xfrm xmlns:a="http://schemas.openxmlformats.org/drawingml/2006/main">
          <a:off x="2323725" y="201026"/>
          <a:ext cx="0" cy="999706"/>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0.76843</cdr:x>
      <cdr:y>0.08209</cdr:y>
    </cdr:from>
    <cdr:to>
      <cdr:x>0.76843</cdr:x>
      <cdr:y>0.48907</cdr:y>
    </cdr:to>
    <cdr:sp macro="" textlink="">
      <cdr:nvSpPr>
        <cdr:cNvPr id="5" name="Straight Connector 4"/>
        <cdr:cNvSpPr/>
      </cdr:nvSpPr>
      <cdr:spPr>
        <a:xfrm xmlns:a="http://schemas.openxmlformats.org/drawingml/2006/main">
          <a:off x="2323725" y="189145"/>
          <a:ext cx="0" cy="937682"/>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3.xml><?xml version="1.0" encoding="utf-8"?>
<xdr:wsDr xmlns:xdr="http://schemas.openxmlformats.org/drawingml/2006/spreadsheetDrawing" xmlns:a="http://schemas.openxmlformats.org/drawingml/2006/main">
  <xdr:twoCellAnchor>
    <xdr:from>
      <xdr:col>4</xdr:col>
      <xdr:colOff>209550</xdr:colOff>
      <xdr:row>15</xdr:row>
      <xdr:rowOff>123825</xdr:rowOff>
    </xdr:from>
    <xdr:to>
      <xdr:col>9</xdr:col>
      <xdr:colOff>185550</xdr:colOff>
      <xdr:row>30</xdr:row>
      <xdr:rowOff>141825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219075</xdr:colOff>
      <xdr:row>32</xdr:row>
      <xdr:rowOff>57150</xdr:rowOff>
    </xdr:from>
    <xdr:to>
      <xdr:col>9</xdr:col>
      <xdr:colOff>195075</xdr:colOff>
      <xdr:row>47</xdr:row>
      <xdr:rowOff>75150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0.65201</cdr:x>
      <cdr:y>0.06615</cdr:y>
    </cdr:from>
    <cdr:to>
      <cdr:x>0.65201</cdr:x>
      <cdr:y>0.82682</cdr:y>
    </cdr:to>
    <cdr:cxnSp macro="">
      <cdr:nvCxnSpPr>
        <cdr:cNvPr id="3" name="Straight Connector 2"/>
        <cdr:cNvCxnSpPr/>
      </cdr:nvCxnSpPr>
      <cdr:spPr>
        <a:xfrm xmlns:a="http://schemas.openxmlformats.org/drawingml/2006/main">
          <a:off x="1971675" y="152400"/>
          <a:ext cx="0" cy="1752600"/>
        </a:xfrm>
        <a:prstGeom xmlns:a="http://schemas.openxmlformats.org/drawingml/2006/main" prst="line">
          <a:avLst/>
        </a:prstGeom>
        <a:ln xmlns:a="http://schemas.openxmlformats.org/drawingml/2006/main" w="9525">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0.64886</cdr:x>
      <cdr:y>0.05788</cdr:y>
    </cdr:from>
    <cdr:to>
      <cdr:x>0.64886</cdr:x>
      <cdr:y>0.81029</cdr:y>
    </cdr:to>
    <cdr:cxnSp macro="">
      <cdr:nvCxnSpPr>
        <cdr:cNvPr id="3" name="Straight Connector 2"/>
        <cdr:cNvCxnSpPr/>
      </cdr:nvCxnSpPr>
      <cdr:spPr>
        <a:xfrm xmlns:a="http://schemas.openxmlformats.org/drawingml/2006/main">
          <a:off x="1962150" y="133350"/>
          <a:ext cx="0" cy="1733550"/>
        </a:xfrm>
        <a:prstGeom xmlns:a="http://schemas.openxmlformats.org/drawingml/2006/main" prst="line">
          <a:avLst/>
        </a:prstGeom>
        <a:ln xmlns:a="http://schemas.openxmlformats.org/drawingml/2006/main" w="9525">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585599</xdr:colOff>
      <xdr:row>46</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0.79634</cdr:x>
      <cdr:y>0.07909</cdr:y>
    </cdr:from>
    <cdr:to>
      <cdr:x>0.79634</cdr:x>
      <cdr:y>0.69192</cdr:y>
    </cdr:to>
    <cdr:sp macro="" textlink="">
      <cdr:nvSpPr>
        <cdr:cNvPr id="2" name="Straight Connector 1"/>
        <cdr:cNvSpPr/>
      </cdr:nvSpPr>
      <cdr:spPr>
        <a:xfrm xmlns:a="http://schemas.openxmlformats.org/drawingml/2006/main" flipH="1" flipV="1">
          <a:off x="2408130" y="182233"/>
          <a:ext cx="0" cy="141196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8.xml><?xml version="1.0" encoding="utf-8"?>
<c:userShapes xmlns:c="http://schemas.openxmlformats.org/drawingml/2006/chart">
  <cdr:relSizeAnchor xmlns:cdr="http://schemas.openxmlformats.org/drawingml/2006/chartDrawing">
    <cdr:from>
      <cdr:x>0.78513</cdr:x>
      <cdr:y>0.08072</cdr:y>
    </cdr:from>
    <cdr:to>
      <cdr:x>0.78513</cdr:x>
      <cdr:y>0.69109</cdr:y>
    </cdr:to>
    <cdr:sp macro="" textlink="">
      <cdr:nvSpPr>
        <cdr:cNvPr id="2" name="Straight Connector 1"/>
        <cdr:cNvSpPr/>
      </cdr:nvSpPr>
      <cdr:spPr>
        <a:xfrm xmlns:a="http://schemas.openxmlformats.org/drawingml/2006/main" flipH="1" flipV="1">
          <a:off x="2374235" y="185988"/>
          <a:ext cx="0" cy="1406293"/>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9.xml><?xml version="1.0" encoding="utf-8"?>
<xdr:wsDr xmlns:xdr="http://schemas.openxmlformats.org/drawingml/2006/spreadsheetDrawing" xmlns:a="http://schemas.openxmlformats.org/drawingml/2006/main">
  <xdr:twoCellAnchor>
    <xdr:from>
      <xdr:col>7</xdr:col>
      <xdr:colOff>0</xdr:colOff>
      <xdr:row>13</xdr:row>
      <xdr:rowOff>0</xdr:rowOff>
    </xdr:from>
    <xdr:to>
      <xdr:col>11</xdr:col>
      <xdr:colOff>585599</xdr:colOff>
      <xdr:row>28</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11</xdr:col>
      <xdr:colOff>585599</xdr:colOff>
      <xdr:row>45</xdr:row>
      <xdr:rowOff>17999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0.22363</cdr:x>
      <cdr:y>0.45621</cdr:y>
    </cdr:from>
    <cdr:to>
      <cdr:x>0.30818</cdr:x>
      <cdr:y>0.52647</cdr:y>
    </cdr:to>
    <cdr:sp macro="" textlink="">
      <cdr:nvSpPr>
        <cdr:cNvPr id="4" name="Straight Arrow Connector 3"/>
        <cdr:cNvSpPr/>
      </cdr:nvSpPr>
      <cdr:spPr>
        <a:xfrm xmlns:a="http://schemas.openxmlformats.org/drawingml/2006/main" flipV="1">
          <a:off x="676269" y="1051108"/>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0.06339</cdr:y>
    </cdr:from>
    <cdr:to>
      <cdr:x>0.8536</cdr:x>
      <cdr:y>0.14883</cdr:y>
    </cdr:to>
    <cdr:sp macro="" textlink="">
      <cdr:nvSpPr>
        <cdr:cNvPr id="5" name="TextBox 1"/>
        <cdr:cNvSpPr txBox="1"/>
      </cdr:nvSpPr>
      <cdr:spPr>
        <a:xfrm xmlns:a="http://schemas.openxmlformats.org/drawingml/2006/main">
          <a:off x="1593850" y="146050"/>
          <a:ext cx="9874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Tolerance band</a:t>
          </a:r>
        </a:p>
      </cdr:txBody>
    </cdr:sp>
  </cdr:relSizeAnchor>
  <cdr:relSizeAnchor xmlns:cdr="http://schemas.openxmlformats.org/drawingml/2006/chartDrawing">
    <cdr:from>
      <cdr:x>0.68099</cdr:x>
      <cdr:y>0.15296</cdr:y>
    </cdr:from>
    <cdr:to>
      <cdr:x>0.69611</cdr:x>
      <cdr:y>0.31833</cdr:y>
    </cdr:to>
    <cdr:sp macro="" textlink="">
      <cdr:nvSpPr>
        <cdr:cNvPr id="6" name="Straight Arrow Connector 5"/>
        <cdr:cNvSpPr/>
      </cdr:nvSpPr>
      <cdr:spPr>
        <a:xfrm xmlns:a="http://schemas.openxmlformats.org/drawingml/2006/main">
          <a:off x="2059306" y="352424"/>
          <a:ext cx="45719" cy="38099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0.71092</cdr:x>
      <cdr:y>0.05529</cdr:y>
    </cdr:from>
    <cdr:to>
      <cdr:x>0.71092</cdr:x>
      <cdr:y>0.61285</cdr:y>
    </cdr:to>
    <cdr:sp macro="" textlink="">
      <cdr:nvSpPr>
        <cdr:cNvPr id="3" name="Straight Connector 2"/>
        <cdr:cNvSpPr/>
      </cdr:nvSpPr>
      <cdr:spPr>
        <a:xfrm xmlns:a="http://schemas.openxmlformats.org/drawingml/2006/main" flipV="1">
          <a:off x="2149820" y="127383"/>
          <a:ext cx="0" cy="1284618"/>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1.xml><?xml version="1.0" encoding="utf-8"?>
<c:userShapes xmlns:c="http://schemas.openxmlformats.org/drawingml/2006/chart">
  <cdr:relSizeAnchor xmlns:cdr="http://schemas.openxmlformats.org/drawingml/2006/chartDrawing">
    <cdr:from>
      <cdr:x>0.71246</cdr:x>
      <cdr:y>0.05091</cdr:y>
    </cdr:from>
    <cdr:to>
      <cdr:x>0.71246</cdr:x>
      <cdr:y>0.60847</cdr:y>
    </cdr:to>
    <cdr:sp macro="" textlink="">
      <cdr:nvSpPr>
        <cdr:cNvPr id="3" name="Straight Connector 2"/>
        <cdr:cNvSpPr/>
      </cdr:nvSpPr>
      <cdr:spPr>
        <a:xfrm xmlns:a="http://schemas.openxmlformats.org/drawingml/2006/main" flipV="1">
          <a:off x="2154477" y="117305"/>
          <a:ext cx="0" cy="1284617"/>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2.xml><?xml version="1.0" encoding="utf-8"?>
<xdr:wsDr xmlns:xdr="http://schemas.openxmlformats.org/drawingml/2006/spreadsheetDrawing" xmlns:a="http://schemas.openxmlformats.org/drawingml/2006/main">
  <xdr:twoCellAnchor>
    <xdr:from>
      <xdr:col>4</xdr:col>
      <xdr:colOff>76200</xdr:colOff>
      <xdr:row>9</xdr:row>
      <xdr:rowOff>123825</xdr:rowOff>
    </xdr:from>
    <xdr:to>
      <xdr:col>9</xdr:col>
      <xdr:colOff>52200</xdr:colOff>
      <xdr:row>21</xdr:row>
      <xdr:rowOff>141825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0</xdr:rowOff>
    </xdr:from>
    <xdr:to>
      <xdr:col>8</xdr:col>
      <xdr:colOff>585600</xdr:colOff>
      <xdr:row>35</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17</xdr:row>
      <xdr:rowOff>133350</xdr:rowOff>
    </xdr:from>
    <xdr:to>
      <xdr:col>12</xdr:col>
      <xdr:colOff>23625</xdr:colOff>
      <xdr:row>32</xdr:row>
      <xdr:rowOff>151350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34</xdr:row>
      <xdr:rowOff>0</xdr:rowOff>
    </xdr:from>
    <xdr:to>
      <xdr:col>11</xdr:col>
      <xdr:colOff>585599</xdr:colOff>
      <xdr:row>49</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0.29025</cdr:x>
      <cdr:y>0.27945</cdr:y>
    </cdr:from>
    <cdr:to>
      <cdr:x>0.76862</cdr:x>
      <cdr:y>0.37108</cdr:y>
    </cdr:to>
    <cdr:sp macro="" textlink="">
      <cdr:nvSpPr>
        <cdr:cNvPr id="2" name="TextBox 1"/>
        <cdr:cNvSpPr txBox="1"/>
      </cdr:nvSpPr>
      <cdr:spPr>
        <a:xfrm xmlns:a="http://schemas.openxmlformats.org/drawingml/2006/main">
          <a:off x="871585" y="662772"/>
          <a:ext cx="1436465" cy="217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szeptemberi </a:t>
          </a:r>
          <a:r>
            <a:rPr lang="hu-HU" sz="900" i="1" baseline="0"/>
            <a:t>előrejelzésünk</a:t>
          </a:r>
          <a:endParaRPr lang="hu-HU" sz="900" i="1"/>
        </a:p>
      </cdr:txBody>
    </cdr:sp>
  </cdr:relSizeAnchor>
  <cdr:relSizeAnchor xmlns:cdr="http://schemas.openxmlformats.org/drawingml/2006/chartDrawing">
    <cdr:from>
      <cdr:x>0.72912</cdr:x>
      <cdr:y>0.34573</cdr:y>
    </cdr:from>
    <cdr:to>
      <cdr:x>0.87186</cdr:x>
      <cdr:y>0.39794</cdr:y>
    </cdr:to>
    <cdr:sp macro="" textlink="">
      <cdr:nvSpPr>
        <cdr:cNvPr id="4" name="Straight Arrow Connector 3"/>
        <cdr:cNvSpPr/>
      </cdr:nvSpPr>
      <cdr:spPr>
        <a:xfrm xmlns:a="http://schemas.openxmlformats.org/drawingml/2006/main">
          <a:off x="2204847" y="796567"/>
          <a:ext cx="431646" cy="120292"/>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0.41811</cdr:x>
      <cdr:y>0.27263</cdr:y>
    </cdr:from>
    <cdr:to>
      <cdr:x>0.85219</cdr:x>
      <cdr:y>0.40857</cdr:y>
    </cdr:to>
    <cdr:sp macro="" textlink="">
      <cdr:nvSpPr>
        <cdr:cNvPr id="2" name="TextBox 1"/>
        <cdr:cNvSpPr txBox="1"/>
      </cdr:nvSpPr>
      <cdr:spPr>
        <a:xfrm xmlns:a="http://schemas.openxmlformats.org/drawingml/2006/main">
          <a:off x="1257274" y="645455"/>
          <a:ext cx="1305307" cy="3218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September forecast</a:t>
          </a:r>
        </a:p>
      </cdr:txBody>
    </cdr:sp>
  </cdr:relSizeAnchor>
  <cdr:relSizeAnchor xmlns:cdr="http://schemas.openxmlformats.org/drawingml/2006/chartDrawing">
    <cdr:from>
      <cdr:x>0.69607</cdr:x>
      <cdr:y>0.35664</cdr:y>
    </cdr:from>
    <cdr:to>
      <cdr:x>0.82277</cdr:x>
      <cdr:y>0.43168</cdr:y>
    </cdr:to>
    <cdr:sp macro="" textlink="">
      <cdr:nvSpPr>
        <cdr:cNvPr id="4" name="Straight Arrow Connector 3"/>
        <cdr:cNvSpPr/>
      </cdr:nvSpPr>
      <cdr:spPr>
        <a:xfrm xmlns:a="http://schemas.openxmlformats.org/drawingml/2006/main">
          <a:off x="2111905" y="810961"/>
          <a:ext cx="384411" cy="170635"/>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1</xdr:colOff>
      <xdr:row>17</xdr:row>
      <xdr:rowOff>0</xdr:rowOff>
    </xdr:from>
    <xdr:to>
      <xdr:col>17</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66675</xdr:colOff>
      <xdr:row>33</xdr:row>
      <xdr:rowOff>0</xdr:rowOff>
    </xdr:from>
    <xdr:to>
      <xdr:col>18</xdr:col>
      <xdr:colOff>42674</xdr:colOff>
      <xdr:row>48</xdr:row>
      <xdr:rowOff>18000</xdr:rowOff>
    </xdr:to>
    <xdr:graphicFrame macro="">
      <xdr:nvGraphicFramePr>
        <xdr:cNvPr id="4"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dr:relSizeAnchor xmlns:cdr="http://schemas.openxmlformats.org/drawingml/2006/chartDrawing">
    <cdr:from>
      <cdr:x>0.69296</cdr:x>
      <cdr:y>0</cdr:y>
    </cdr:from>
    <cdr:to>
      <cdr:x>0.95439</cdr:x>
      <cdr:y>0.09095</cdr:y>
    </cdr:to>
    <cdr:sp macro="" textlink="">
      <cdr:nvSpPr>
        <cdr:cNvPr id="3" name="TextBox 1"/>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százalékpont</a:t>
          </a:r>
        </a:p>
      </cdr:txBody>
    </cdr:sp>
  </cdr:relSizeAnchor>
  <cdr:relSizeAnchor xmlns:cdr="http://schemas.openxmlformats.org/drawingml/2006/chartDrawing">
    <cdr:from>
      <cdr:x>0.66223</cdr:x>
      <cdr:y>0.07649</cdr:y>
    </cdr:from>
    <cdr:to>
      <cdr:x>0.66223</cdr:x>
      <cdr:y>0.62336</cdr:y>
    </cdr:to>
    <cdr:sp macro="" textlink="">
      <cdr:nvSpPr>
        <cdr:cNvPr id="5" name="Straight Connector 4"/>
        <cdr:cNvSpPr/>
      </cdr:nvSpPr>
      <cdr:spPr>
        <a:xfrm xmlns:a="http://schemas.openxmlformats.org/drawingml/2006/main">
          <a:off x="2002575" y="176223"/>
          <a:ext cx="0" cy="1259989"/>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0.64813</cdr:x>
      <cdr:y>0.12017</cdr:y>
    </cdr:from>
    <cdr:to>
      <cdr:x>0.93087</cdr:x>
      <cdr:y>0.19319</cdr:y>
    </cdr:to>
    <cdr:sp macro="" textlink="">
      <cdr:nvSpPr>
        <cdr:cNvPr id="6" name="TextBox 5"/>
        <cdr:cNvSpPr txBox="1"/>
      </cdr:nvSpPr>
      <cdr:spPr>
        <a:xfrm xmlns:a="http://schemas.openxmlformats.org/drawingml/2006/main">
          <a:off x="1959944" y="276866"/>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toleranciasáv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points</a:t>
          </a:r>
        </a:p>
      </cdr:txBody>
    </cdr:sp>
  </cdr:relSizeAnchor>
  <cdr:relSizeAnchor xmlns:cdr="http://schemas.openxmlformats.org/drawingml/2006/chartDrawing">
    <cdr:from>
      <cdr:x>0.62051</cdr:x>
      <cdr:y>0.00413</cdr:y>
    </cdr:from>
    <cdr:to>
      <cdr:x>0.96384</cdr:x>
      <cdr:y>0.09095</cdr:y>
    </cdr:to>
    <cdr:sp macro="" textlink="">
      <cdr:nvSpPr>
        <cdr:cNvPr id="3" name="TextBox 1"/>
        <cdr:cNvSpPr txBox="1"/>
      </cdr:nvSpPr>
      <cdr:spPr>
        <a:xfrm xmlns:a="http://schemas.openxmlformats.org/drawingml/2006/main">
          <a:off x="1876420" y="9525"/>
          <a:ext cx="1038229" cy="2000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Percentage points</a:t>
          </a:r>
        </a:p>
      </cdr:txBody>
    </cdr:sp>
  </cdr:relSizeAnchor>
  <cdr:relSizeAnchor xmlns:cdr="http://schemas.openxmlformats.org/drawingml/2006/chartDrawing">
    <cdr:from>
      <cdr:x>0.66223</cdr:x>
      <cdr:y>0.07649</cdr:y>
    </cdr:from>
    <cdr:to>
      <cdr:x>0.66223</cdr:x>
      <cdr:y>0.62336</cdr:y>
    </cdr:to>
    <cdr:sp macro="" textlink="">
      <cdr:nvSpPr>
        <cdr:cNvPr id="5" name="Straight Connector 4"/>
        <cdr:cNvSpPr/>
      </cdr:nvSpPr>
      <cdr:spPr>
        <a:xfrm xmlns:a="http://schemas.openxmlformats.org/drawingml/2006/main">
          <a:off x="2002575" y="176223"/>
          <a:ext cx="0" cy="1259989"/>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0.63941</cdr:x>
      <cdr:y>0.1243</cdr:y>
    </cdr:from>
    <cdr:to>
      <cdr:x>0.95124</cdr:x>
      <cdr:y>0.1943</cdr:y>
    </cdr:to>
    <cdr:sp macro="" textlink="">
      <cdr:nvSpPr>
        <cdr:cNvPr id="6" name="TextBox 5"/>
        <cdr:cNvSpPr txBox="1"/>
      </cdr:nvSpPr>
      <cdr:spPr>
        <a:xfrm xmlns:a="http://schemas.openxmlformats.org/drawingml/2006/main">
          <a:off x="1933576" y="286391"/>
          <a:ext cx="942973" cy="161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KF\_Common\IMF_model\ForUsers\GDP_nonlin_filter\2015Q4\trend_modell_2f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efreshError="1">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efreshError="1">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efreshError="1">
        <row r="2">
          <cell r="A2">
            <v>34700</v>
          </cell>
          <cell r="B2">
            <v>4.2178823439665471E-3</v>
          </cell>
          <cell r="C2">
            <v>3.5787233847409505E-2</v>
          </cell>
          <cell r="D2">
            <v>-5.453962546941462E-2</v>
          </cell>
          <cell r="E2">
            <v>5.6297065839865039E-2</v>
          </cell>
        </row>
      </sheetData>
      <sheetData sheetId="7" refreshError="1">
        <row r="2">
          <cell r="B2">
            <v>6.3165552890967411E-3</v>
          </cell>
          <cell r="C2">
            <v>3.3975500455648393E-2</v>
          </cell>
          <cell r="D2">
            <v>-6.4886733227519436E-2</v>
          </cell>
        </row>
      </sheetData>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baseline"/>
      <sheetName val="tune"/>
      <sheetName val="GDP_YonY"/>
      <sheetName val="GDP_QonQ"/>
      <sheetName val="gap"/>
      <sheetName val="headline"/>
      <sheetName val="tune_values"/>
      <sheetName val="mpm-ből gapek"/>
      <sheetName val="Chart1"/>
    </sheetNames>
    <sheetDataSet>
      <sheetData sheetId="0"/>
      <sheetData sheetId="1"/>
      <sheetData sheetId="2">
        <row r="105">
          <cell r="B105">
            <v>1</v>
          </cell>
          <cell r="C105">
            <v>2</v>
          </cell>
          <cell r="D105">
            <v>3</v>
          </cell>
          <cell r="E105">
            <v>4</v>
          </cell>
          <cell r="F105">
            <v>5</v>
          </cell>
          <cell r="G105">
            <v>6</v>
          </cell>
          <cell r="H105">
            <v>7</v>
          </cell>
          <cell r="I105">
            <v>8</v>
          </cell>
          <cell r="J105">
            <v>9</v>
          </cell>
          <cell r="K105">
            <v>10</v>
          </cell>
          <cell r="L105">
            <v>11</v>
          </cell>
          <cell r="M105">
            <v>12</v>
          </cell>
          <cell r="N105">
            <v>13</v>
          </cell>
          <cell r="O105">
            <v>14</v>
          </cell>
          <cell r="P105">
            <v>15</v>
          </cell>
          <cell r="Q105">
            <v>16</v>
          </cell>
          <cell r="R105">
            <v>17</v>
          </cell>
          <cell r="S105">
            <v>18</v>
          </cell>
          <cell r="T105">
            <v>19</v>
          </cell>
          <cell r="U105">
            <v>20</v>
          </cell>
          <cell r="V105">
            <v>21</v>
          </cell>
          <cell r="W105">
            <v>22</v>
          </cell>
          <cell r="X105">
            <v>23</v>
          </cell>
          <cell r="Y105">
            <v>24</v>
          </cell>
        </row>
      </sheetData>
      <sheetData sheetId="3" refreshError="1"/>
      <sheetData sheetId="4" refreshError="1"/>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3"/>
  <sheetViews>
    <sheetView showGridLines="0" tabSelected="1" zoomScaleNormal="100" workbookViewId="0"/>
  </sheetViews>
  <sheetFormatPr defaultColWidth="9.140625" defaultRowHeight="15" customHeight="1"/>
  <cols>
    <col min="1" max="1" width="10.28515625" style="33" customWidth="1"/>
    <col min="2" max="2" width="45.85546875" style="33" customWidth="1"/>
    <col min="3" max="7" width="15.7109375" style="33" customWidth="1"/>
    <col min="8" max="8" width="48.140625" style="33" customWidth="1"/>
    <col min="9" max="12" width="15.7109375" style="33" customWidth="1"/>
    <col min="13" max="16384" width="9.140625" style="33"/>
  </cols>
  <sheetData>
    <row r="1" spans="1:12" ht="15" customHeight="1">
      <c r="A1" s="44"/>
      <c r="B1" s="22"/>
    </row>
    <row r="2" spans="1:12" ht="15" customHeight="1">
      <c r="A2" s="44" t="s">
        <v>0</v>
      </c>
      <c r="B2" s="32" t="s">
        <v>42</v>
      </c>
    </row>
    <row r="3" spans="1:12" ht="15" customHeight="1">
      <c r="A3" s="44" t="s">
        <v>28</v>
      </c>
      <c r="B3" s="32" t="s">
        <v>43</v>
      </c>
    </row>
    <row r="4" spans="1:12" ht="15" customHeight="1">
      <c r="A4" s="22" t="s">
        <v>23</v>
      </c>
      <c r="B4" s="32"/>
    </row>
    <row r="5" spans="1:12" ht="15" customHeight="1">
      <c r="A5" s="22" t="s">
        <v>140</v>
      </c>
      <c r="B5" s="32"/>
    </row>
    <row r="6" spans="1:12" ht="15" customHeight="1">
      <c r="A6" s="44" t="s">
        <v>135</v>
      </c>
      <c r="B6" s="32" t="s">
        <v>138</v>
      </c>
    </row>
    <row r="7" spans="1:12" ht="15" customHeight="1">
      <c r="A7" s="44" t="s">
        <v>137</v>
      </c>
      <c r="B7" s="32" t="s">
        <v>138</v>
      </c>
    </row>
    <row r="8" spans="1:12" ht="15" customHeight="1">
      <c r="B8" s="46" t="s">
        <v>149</v>
      </c>
    </row>
    <row r="9" spans="1:12" ht="15" customHeight="1">
      <c r="B9" s="34" t="s">
        <v>42</v>
      </c>
      <c r="C9" s="34"/>
      <c r="D9" s="34"/>
      <c r="E9" s="34"/>
      <c r="F9" s="34"/>
      <c r="G9" s="35"/>
      <c r="H9" s="34" t="s">
        <v>43</v>
      </c>
      <c r="I9" s="36"/>
      <c r="J9" s="34"/>
      <c r="K9" s="34"/>
      <c r="L9" s="34"/>
    </row>
    <row r="10" spans="1:12" ht="15" customHeight="1">
      <c r="B10" s="37"/>
      <c r="C10" s="37"/>
      <c r="D10" s="37"/>
      <c r="E10" s="37"/>
      <c r="F10" s="37"/>
      <c r="G10" s="37"/>
      <c r="I10" s="37"/>
      <c r="J10" s="37"/>
      <c r="K10" s="37"/>
      <c r="L10" s="37"/>
    </row>
    <row r="11" spans="1:12" ht="15" customHeight="1">
      <c r="B11" s="182"/>
      <c r="C11" s="228">
        <v>2014</v>
      </c>
      <c r="D11" s="228">
        <v>2015</v>
      </c>
      <c r="E11" s="228">
        <v>2016</v>
      </c>
      <c r="F11" s="228">
        <v>2017</v>
      </c>
      <c r="H11" s="182"/>
      <c r="I11" s="228">
        <v>2014</v>
      </c>
      <c r="J11" s="228">
        <v>2015</v>
      </c>
      <c r="K11" s="228">
        <v>2016</v>
      </c>
      <c r="L11" s="228">
        <v>2017</v>
      </c>
    </row>
    <row r="12" spans="1:12" ht="15" customHeight="1">
      <c r="B12" s="183"/>
      <c r="C12" s="228" t="s">
        <v>44</v>
      </c>
      <c r="D12" s="296" t="s">
        <v>45</v>
      </c>
      <c r="E12" s="297"/>
      <c r="F12" s="298"/>
      <c r="H12" s="183"/>
      <c r="I12" s="228" t="s">
        <v>143</v>
      </c>
      <c r="J12" s="296" t="s">
        <v>93</v>
      </c>
      <c r="K12" s="297"/>
      <c r="L12" s="298"/>
    </row>
    <row r="13" spans="1:12" ht="15" customHeight="1">
      <c r="B13" s="172" t="s">
        <v>46</v>
      </c>
      <c r="C13" s="179"/>
      <c r="D13" s="179"/>
      <c r="E13" s="179"/>
      <c r="F13" s="281"/>
      <c r="H13" s="172" t="s">
        <v>121</v>
      </c>
      <c r="I13" s="179"/>
      <c r="J13" s="179"/>
      <c r="K13" s="179"/>
      <c r="L13" s="281"/>
    </row>
    <row r="14" spans="1:12" ht="15" customHeight="1">
      <c r="B14" s="146" t="s">
        <v>30</v>
      </c>
      <c r="C14" s="145">
        <v>2.1825181401429568</v>
      </c>
      <c r="D14" s="145">
        <v>1.2510026632224935</v>
      </c>
      <c r="E14" s="145">
        <v>2.4400499672707205</v>
      </c>
      <c r="F14" s="145">
        <v>2.637568312614512</v>
      </c>
      <c r="G14" s="38"/>
      <c r="H14" s="146" t="s">
        <v>35</v>
      </c>
      <c r="I14" s="145">
        <v>2.1825181401429568</v>
      </c>
      <c r="J14" s="145">
        <v>1.2510026632224935</v>
      </c>
      <c r="K14" s="145">
        <v>2.4400499672707205</v>
      </c>
      <c r="L14" s="145">
        <v>2.637568312614512</v>
      </c>
    </row>
    <row r="15" spans="1:12" ht="15" customHeight="1">
      <c r="B15" s="146" t="s">
        <v>60</v>
      </c>
      <c r="C15" s="145">
        <v>1.3668337571065656</v>
      </c>
      <c r="D15" s="145">
        <v>1.1583988542653394</v>
      </c>
      <c r="E15" s="145">
        <v>1.9772107491738957</v>
      </c>
      <c r="F15" s="145">
        <v>2.635437416185038</v>
      </c>
      <c r="G15" s="38"/>
      <c r="H15" s="146" t="s">
        <v>61</v>
      </c>
      <c r="I15" s="145">
        <v>1.3668337571065656</v>
      </c>
      <c r="J15" s="145">
        <v>1.1583988542653394</v>
      </c>
      <c r="K15" s="145">
        <v>1.9772107491738957</v>
      </c>
      <c r="L15" s="145">
        <v>2.635437416185038</v>
      </c>
    </row>
    <row r="16" spans="1:12" ht="15" customHeight="1">
      <c r="B16" s="146" t="s">
        <v>132</v>
      </c>
      <c r="C16" s="145">
        <v>-0.21893763045537776</v>
      </c>
      <c r="D16" s="145">
        <v>-4.8282797673582678E-2</v>
      </c>
      <c r="E16" s="145">
        <v>1.6789813110077745</v>
      </c>
      <c r="F16" s="145">
        <v>2.5713073349133637</v>
      </c>
      <c r="G16" s="38"/>
      <c r="H16" s="146" t="s">
        <v>133</v>
      </c>
      <c r="I16" s="145">
        <v>-0.21893763045537776</v>
      </c>
      <c r="J16" s="145">
        <v>-4.8282797673582678E-2</v>
      </c>
      <c r="K16" s="145">
        <v>1.6789813110077745</v>
      </c>
      <c r="L16" s="145">
        <v>2.5713073349133637</v>
      </c>
    </row>
    <row r="17" spans="2:12" ht="15" customHeight="1">
      <c r="B17" s="172" t="s">
        <v>47</v>
      </c>
      <c r="C17" s="179"/>
      <c r="D17" s="179"/>
      <c r="E17" s="179"/>
      <c r="F17" s="281"/>
      <c r="G17" s="38"/>
      <c r="H17" s="172" t="s">
        <v>48</v>
      </c>
      <c r="I17" s="179"/>
      <c r="J17" s="179"/>
      <c r="K17" s="179"/>
      <c r="L17" s="281"/>
    </row>
    <row r="18" spans="2:12" ht="15" customHeight="1">
      <c r="B18" s="146" t="s">
        <v>125</v>
      </c>
      <c r="C18" s="145">
        <v>1.6680143501810392</v>
      </c>
      <c r="D18" s="145">
        <v>1.8386023922303991</v>
      </c>
      <c r="E18" s="145">
        <v>2.0561133532409599</v>
      </c>
      <c r="F18" s="145">
        <v>2.346745038252763</v>
      </c>
      <c r="G18" s="38"/>
      <c r="H18" s="146" t="s">
        <v>127</v>
      </c>
      <c r="I18" s="145">
        <v>1.6680143501810392</v>
      </c>
      <c r="J18" s="145">
        <v>1.8386023922303991</v>
      </c>
      <c r="K18" s="145">
        <v>2.0561133532409599</v>
      </c>
      <c r="L18" s="145">
        <v>2.346745038252763</v>
      </c>
    </row>
    <row r="19" spans="2:12" ht="15" customHeight="1">
      <c r="B19" s="147" t="s">
        <v>49</v>
      </c>
      <c r="C19" s="145">
        <v>1.7708897473932979</v>
      </c>
      <c r="D19" s="145">
        <v>2.954444436290629</v>
      </c>
      <c r="E19" s="145">
        <v>3.2485127463001078</v>
      </c>
      <c r="F19" s="145">
        <v>2.6262727790568334</v>
      </c>
      <c r="G19" s="38"/>
      <c r="H19" s="147" t="s">
        <v>87</v>
      </c>
      <c r="I19" s="145">
        <v>1.7708897473932979</v>
      </c>
      <c r="J19" s="145">
        <v>2.954444436290629</v>
      </c>
      <c r="K19" s="145">
        <v>3.2485127463001078</v>
      </c>
      <c r="L19" s="145">
        <v>2.6262727790568334</v>
      </c>
    </row>
    <row r="20" spans="2:12" ht="15" customHeight="1">
      <c r="B20" s="147" t="s">
        <v>96</v>
      </c>
      <c r="C20" s="145">
        <v>2.9498604615767903</v>
      </c>
      <c r="D20" s="145">
        <v>0.27165642859516481</v>
      </c>
      <c r="E20" s="145">
        <v>0.20304997701965988</v>
      </c>
      <c r="F20" s="145">
        <v>0.53308249252630446</v>
      </c>
      <c r="G20" s="38"/>
      <c r="H20" s="147" t="s">
        <v>97</v>
      </c>
      <c r="I20" s="145">
        <v>2.9498604615767903</v>
      </c>
      <c r="J20" s="145">
        <v>0.27165642859516481</v>
      </c>
      <c r="K20" s="145">
        <v>0.20304997701965988</v>
      </c>
      <c r="L20" s="145">
        <v>0.53308249252630446</v>
      </c>
    </row>
    <row r="21" spans="2:12" ht="15" customHeight="1">
      <c r="B21" s="147" t="s">
        <v>17</v>
      </c>
      <c r="C21" s="145">
        <v>11.230657516593894</v>
      </c>
      <c r="D21" s="145">
        <v>7.2218057580499817E-3</v>
      </c>
      <c r="E21" s="145">
        <v>-1.9518814950299657</v>
      </c>
      <c r="F21" s="145">
        <v>3.6499881086185013</v>
      </c>
      <c r="G21" s="38"/>
      <c r="H21" s="147" t="s">
        <v>21</v>
      </c>
      <c r="I21" s="145">
        <v>11.230657516593894</v>
      </c>
      <c r="J21" s="145">
        <v>7.2218057580499817E-3</v>
      </c>
      <c r="K21" s="145">
        <v>-1.9518814950299657</v>
      </c>
      <c r="L21" s="145">
        <v>3.6499881086185013</v>
      </c>
    </row>
    <row r="22" spans="2:12" ht="15" customHeight="1">
      <c r="B22" s="147" t="s">
        <v>50</v>
      </c>
      <c r="C22" s="145">
        <v>4.1763402673243633</v>
      </c>
      <c r="D22" s="145">
        <v>1.3761825590517001</v>
      </c>
      <c r="E22" s="145">
        <v>1.58889040295464</v>
      </c>
      <c r="F22" s="145">
        <v>2.3849988214779074</v>
      </c>
      <c r="G22" s="38"/>
      <c r="H22" s="147" t="s">
        <v>51</v>
      </c>
      <c r="I22" s="145">
        <v>4.1763402673243633</v>
      </c>
      <c r="J22" s="145">
        <v>1.3761825590517001</v>
      </c>
      <c r="K22" s="145">
        <v>1.58889040295464</v>
      </c>
      <c r="L22" s="145">
        <v>2.3849988214779074</v>
      </c>
    </row>
    <row r="23" spans="2:12" ht="15" customHeight="1">
      <c r="B23" s="147" t="s">
        <v>10</v>
      </c>
      <c r="C23" s="145">
        <v>7.5743438932335465</v>
      </c>
      <c r="D23" s="145">
        <v>8.6379226858855702</v>
      </c>
      <c r="E23" s="145">
        <v>6.3490000000000038</v>
      </c>
      <c r="F23" s="145">
        <v>6.629800000000003</v>
      </c>
      <c r="G23" s="38"/>
      <c r="H23" s="147" t="s">
        <v>324</v>
      </c>
      <c r="I23" s="145">
        <v>7.5743438932335465</v>
      </c>
      <c r="J23" s="145">
        <v>8.6379226858855702</v>
      </c>
      <c r="K23" s="145">
        <v>6.3490000000000038</v>
      </c>
      <c r="L23" s="145">
        <v>6.629800000000003</v>
      </c>
    </row>
    <row r="24" spans="2:12" ht="15" customHeight="1">
      <c r="B24" s="147" t="s">
        <v>52</v>
      </c>
      <c r="C24" s="145">
        <v>8.5069820953019786</v>
      </c>
      <c r="D24" s="145">
        <v>7.3761461892316191</v>
      </c>
      <c r="E24" s="145">
        <v>5.8999999999999915</v>
      </c>
      <c r="F24" s="145">
        <v>6.4799999999999898</v>
      </c>
      <c r="G24" s="38"/>
      <c r="H24" s="147" t="s">
        <v>325</v>
      </c>
      <c r="I24" s="145">
        <v>8.5069820953019786</v>
      </c>
      <c r="J24" s="145">
        <v>7.3761461892316191</v>
      </c>
      <c r="K24" s="145">
        <v>5.8999999999999915</v>
      </c>
      <c r="L24" s="145">
        <v>6.4799999999999898</v>
      </c>
    </row>
    <row r="25" spans="2:12" ht="15" customHeight="1">
      <c r="B25" s="147" t="s">
        <v>19</v>
      </c>
      <c r="C25" s="145">
        <v>3.6722194567331883</v>
      </c>
      <c r="D25" s="145">
        <v>3</v>
      </c>
      <c r="E25" s="145">
        <v>2.451747429496919</v>
      </c>
      <c r="F25" s="145">
        <v>2.954648347929151</v>
      </c>
      <c r="G25" s="38"/>
      <c r="H25" s="147" t="s">
        <v>19</v>
      </c>
      <c r="I25" s="145">
        <v>3.6722194567331883</v>
      </c>
      <c r="J25" s="145">
        <v>3</v>
      </c>
      <c r="K25" s="145">
        <v>2.451747429496919</v>
      </c>
      <c r="L25" s="145">
        <v>2.954648347929151</v>
      </c>
    </row>
    <row r="26" spans="2:12" ht="15" customHeight="1">
      <c r="B26" s="171" t="s">
        <v>193</v>
      </c>
      <c r="C26" s="180"/>
      <c r="D26" s="180"/>
      <c r="E26" s="180"/>
      <c r="F26" s="181"/>
      <c r="G26" s="38"/>
      <c r="H26" s="171" t="s">
        <v>195</v>
      </c>
      <c r="I26" s="180"/>
      <c r="J26" s="180"/>
      <c r="K26" s="180"/>
      <c r="L26" s="181"/>
    </row>
    <row r="27" spans="2:12" ht="15" customHeight="1">
      <c r="B27" s="147" t="s">
        <v>53</v>
      </c>
      <c r="C27" s="145">
        <v>2.2595446198944811</v>
      </c>
      <c r="D27" s="145">
        <v>5.3327660949353879</v>
      </c>
      <c r="E27" s="145">
        <v>5.639566797312078</v>
      </c>
      <c r="F27" s="145">
        <v>5.9921479619883762</v>
      </c>
      <c r="G27" s="38"/>
      <c r="H27" s="147" t="s">
        <v>54</v>
      </c>
      <c r="I27" s="145">
        <v>2.2595446198944811</v>
      </c>
      <c r="J27" s="145">
        <v>5.3327660949353879</v>
      </c>
      <c r="K27" s="145">
        <v>5.639566797312078</v>
      </c>
      <c r="L27" s="145">
        <v>5.9921479619883762</v>
      </c>
    </row>
    <row r="28" spans="2:12" ht="15" customHeight="1">
      <c r="B28" s="147" t="s">
        <v>55</v>
      </c>
      <c r="C28" s="145">
        <v>6.013159595534689</v>
      </c>
      <c r="D28" s="145">
        <v>9.9063589920089967</v>
      </c>
      <c r="E28" s="145">
        <v>7.2462267252356778</v>
      </c>
      <c r="F28" s="145">
        <v>7.7876963304922082</v>
      </c>
      <c r="G28" s="38"/>
      <c r="H28" s="147" t="s">
        <v>56</v>
      </c>
      <c r="I28" s="145">
        <v>6.013159595534689</v>
      </c>
      <c r="J28" s="145">
        <v>9.9063589920089967</v>
      </c>
      <c r="K28" s="145">
        <v>7.2462267252356778</v>
      </c>
      <c r="L28" s="145">
        <v>7.7876963304922082</v>
      </c>
    </row>
    <row r="29" spans="2:12" ht="15" customHeight="1">
      <c r="B29" s="171" t="s">
        <v>194</v>
      </c>
      <c r="C29" s="180"/>
      <c r="D29" s="180"/>
      <c r="E29" s="181"/>
      <c r="F29" s="181"/>
      <c r="G29" s="38"/>
      <c r="H29" s="171" t="s">
        <v>196</v>
      </c>
      <c r="I29" s="180"/>
      <c r="J29" s="180"/>
      <c r="K29" s="181"/>
      <c r="L29" s="181"/>
    </row>
    <row r="30" spans="2:12" ht="15" customHeight="1">
      <c r="B30" s="147" t="s">
        <v>420</v>
      </c>
      <c r="C30" s="145">
        <v>-2.54</v>
      </c>
      <c r="D30" s="145">
        <v>-2</v>
      </c>
      <c r="E30" s="145">
        <v>-2</v>
      </c>
      <c r="F30" s="145">
        <v>-1.7</v>
      </c>
      <c r="G30" s="38"/>
      <c r="H30" s="147" t="s">
        <v>421</v>
      </c>
      <c r="I30" s="145">
        <v>-2.54</v>
      </c>
      <c r="J30" s="145">
        <v>-2</v>
      </c>
      <c r="K30" s="145">
        <v>-2</v>
      </c>
      <c r="L30" s="145">
        <v>-1.7</v>
      </c>
    </row>
    <row r="31" spans="2:12" ht="15" customHeight="1">
      <c r="B31" s="171" t="s">
        <v>88</v>
      </c>
      <c r="C31" s="180"/>
      <c r="D31" s="180"/>
      <c r="E31" s="180"/>
      <c r="F31" s="181"/>
      <c r="G31" s="38"/>
      <c r="H31" s="171" t="s">
        <v>57</v>
      </c>
      <c r="I31" s="180"/>
      <c r="J31" s="180"/>
      <c r="K31" s="180"/>
      <c r="L31" s="181"/>
    </row>
    <row r="32" spans="2:12" ht="15" customHeight="1">
      <c r="B32" s="147" t="s">
        <v>166</v>
      </c>
      <c r="C32" s="145">
        <v>2.4262751540856664</v>
      </c>
      <c r="D32" s="145">
        <v>3.7845270796131425</v>
      </c>
      <c r="E32" s="145">
        <v>3.9318063201408071</v>
      </c>
      <c r="F32" s="145">
        <v>3.7750006511986234</v>
      </c>
      <c r="G32" s="38"/>
      <c r="H32" s="147" t="s">
        <v>171</v>
      </c>
      <c r="I32" s="145">
        <v>2.4262751540856664</v>
      </c>
      <c r="J32" s="145">
        <v>3.7845270796131425</v>
      </c>
      <c r="K32" s="145">
        <v>3.9318063201408071</v>
      </c>
      <c r="L32" s="145">
        <v>3.7750006511986234</v>
      </c>
    </row>
    <row r="33" spans="2:12" ht="15" customHeight="1">
      <c r="B33" s="147" t="s">
        <v>110</v>
      </c>
      <c r="C33" s="145">
        <v>5.3458890639175749</v>
      </c>
      <c r="D33" s="145">
        <v>2.9217118359710303</v>
      </c>
      <c r="E33" s="145">
        <v>2.8587082447908863</v>
      </c>
      <c r="F33" s="145">
        <v>1.9202379553026949</v>
      </c>
      <c r="G33" s="38"/>
      <c r="H33" s="147" t="s">
        <v>112</v>
      </c>
      <c r="I33" s="145">
        <v>5.3458890639175749</v>
      </c>
      <c r="J33" s="145">
        <v>2.9217118359710303</v>
      </c>
      <c r="K33" s="145">
        <v>2.8587082447908863</v>
      </c>
      <c r="L33" s="145">
        <v>1.9202379553026949</v>
      </c>
    </row>
    <row r="34" spans="2:12" ht="15" customHeight="1">
      <c r="B34" s="147" t="s">
        <v>167</v>
      </c>
      <c r="C34" s="145">
        <v>4.2851407271247588</v>
      </c>
      <c r="D34" s="145">
        <v>3.7661968406130564</v>
      </c>
      <c r="E34" s="145">
        <v>4.2962562345385535</v>
      </c>
      <c r="F34" s="145">
        <v>4.7366587736088928</v>
      </c>
      <c r="G34" s="38"/>
      <c r="H34" s="147" t="s">
        <v>172</v>
      </c>
      <c r="I34" s="145">
        <v>4.2851407271247588</v>
      </c>
      <c r="J34" s="145">
        <v>3.7661968406130564</v>
      </c>
      <c r="K34" s="145">
        <v>4.2962562345385535</v>
      </c>
      <c r="L34" s="145">
        <v>4.7366587736088928</v>
      </c>
    </row>
    <row r="35" spans="2:12" ht="15" customHeight="1">
      <c r="B35" s="147" t="s">
        <v>111</v>
      </c>
      <c r="C35" s="145">
        <v>4.6098140923302333</v>
      </c>
      <c r="D35" s="145">
        <v>2.4385959756459075</v>
      </c>
      <c r="E35" s="145">
        <v>1.3906868677314721</v>
      </c>
      <c r="F35" s="145">
        <v>1.0994841264753585</v>
      </c>
      <c r="G35" s="38"/>
      <c r="H35" s="147" t="s">
        <v>113</v>
      </c>
      <c r="I35" s="145">
        <v>4.6098140923302333</v>
      </c>
      <c r="J35" s="145">
        <v>2.4385959756459075</v>
      </c>
      <c r="K35" s="145">
        <v>1.3906868677314721</v>
      </c>
      <c r="L35" s="145">
        <v>1.0994841264753585</v>
      </c>
    </row>
    <row r="36" spans="2:12" ht="15" customHeight="1">
      <c r="B36" s="147" t="s">
        <v>179</v>
      </c>
      <c r="C36" s="145">
        <v>7.7265876398289688</v>
      </c>
      <c r="D36" s="145">
        <v>6.6465930966186857</v>
      </c>
      <c r="E36" s="145">
        <v>5.6537277983473553</v>
      </c>
      <c r="F36" s="145">
        <v>5.2129547364130406</v>
      </c>
      <c r="G36" s="38"/>
      <c r="H36" s="147" t="s">
        <v>180</v>
      </c>
      <c r="I36" s="145">
        <v>7.7265876398289688</v>
      </c>
      <c r="J36" s="145">
        <v>6.6465930966186857</v>
      </c>
      <c r="K36" s="145">
        <v>5.6537277983473553</v>
      </c>
      <c r="L36" s="145">
        <v>5.2129547364130406</v>
      </c>
    </row>
    <row r="37" spans="2:12" ht="15" customHeight="1">
      <c r="B37" s="147" t="s">
        <v>168</v>
      </c>
      <c r="C37" s="145">
        <v>3.7595849341116816</v>
      </c>
      <c r="D37" s="145">
        <v>1.6179026447710187</v>
      </c>
      <c r="E37" s="145">
        <v>2.591023388677427</v>
      </c>
      <c r="F37" s="145">
        <v>2.1605449425145418</v>
      </c>
      <c r="G37" s="38"/>
      <c r="H37" s="147" t="s">
        <v>177</v>
      </c>
      <c r="I37" s="145">
        <v>3.7595849341116816</v>
      </c>
      <c r="J37" s="145">
        <v>1.6179026447710187</v>
      </c>
      <c r="K37" s="145">
        <v>2.591023388677427</v>
      </c>
      <c r="L37" s="145">
        <v>2.1605449425145418</v>
      </c>
    </row>
    <row r="38" spans="2:12" ht="15" customHeight="1">
      <c r="B38" s="147" t="s">
        <v>169</v>
      </c>
      <c r="C38" s="145">
        <v>3.4439468236792266</v>
      </c>
      <c r="D38" s="145">
        <v>3.0730535854475818</v>
      </c>
      <c r="E38" s="145">
        <v>2.7524851190997737</v>
      </c>
      <c r="F38" s="145">
        <v>1.9527757848123599</v>
      </c>
      <c r="G38" s="38"/>
      <c r="H38" s="147" t="s">
        <v>173</v>
      </c>
      <c r="I38" s="145">
        <v>3.4439468236792266</v>
      </c>
      <c r="J38" s="145">
        <v>3.0730535854475818</v>
      </c>
      <c r="K38" s="145">
        <v>2.7524851190997737</v>
      </c>
      <c r="L38" s="145">
        <v>1.9527757848123599</v>
      </c>
    </row>
    <row r="39" spans="2:12" ht="15" customHeight="1">
      <c r="B39" s="184" t="s">
        <v>152</v>
      </c>
      <c r="C39" s="229"/>
      <c r="D39" s="229"/>
      <c r="E39" s="229"/>
      <c r="F39" s="229"/>
      <c r="G39" s="40"/>
      <c r="H39" s="184" t="s">
        <v>153</v>
      </c>
      <c r="I39" s="229"/>
      <c r="J39" s="229"/>
      <c r="K39" s="229"/>
      <c r="L39" s="229"/>
    </row>
    <row r="40" spans="2:12" ht="15" customHeight="1">
      <c r="B40" s="184" t="s">
        <v>437</v>
      </c>
      <c r="C40" s="230"/>
      <c r="D40" s="230"/>
      <c r="E40" s="230"/>
      <c r="F40" s="230"/>
      <c r="G40" s="42"/>
      <c r="H40" s="184" t="s">
        <v>294</v>
      </c>
      <c r="I40" s="230"/>
      <c r="J40" s="230"/>
      <c r="K40" s="230"/>
      <c r="L40" s="230"/>
    </row>
    <row r="41" spans="2:12" ht="15" customHeight="1">
      <c r="B41" s="184" t="s">
        <v>207</v>
      </c>
      <c r="C41" s="185"/>
      <c r="D41" s="185"/>
      <c r="E41" s="185"/>
      <c r="F41" s="185"/>
      <c r="G41" s="40"/>
      <c r="H41" s="184" t="s">
        <v>178</v>
      </c>
      <c r="I41" s="185"/>
      <c r="J41" s="185"/>
      <c r="K41" s="185"/>
      <c r="L41" s="185"/>
    </row>
    <row r="42" spans="2:12" ht="15" customHeight="1">
      <c r="B42" s="184" t="s">
        <v>436</v>
      </c>
      <c r="C42" s="231"/>
      <c r="D42" s="231"/>
      <c r="E42" s="231"/>
      <c r="F42" s="231"/>
      <c r="G42" s="43"/>
      <c r="H42" s="184" t="s">
        <v>174</v>
      </c>
      <c r="I42" s="231"/>
      <c r="J42" s="231"/>
      <c r="K42" s="231"/>
      <c r="L42" s="231"/>
    </row>
    <row r="43" spans="2:12" ht="15" customHeight="1">
      <c r="B43" s="185" t="s">
        <v>170</v>
      </c>
      <c r="C43" s="185"/>
      <c r="D43" s="185"/>
      <c r="E43" s="185"/>
      <c r="F43" s="185"/>
      <c r="G43" s="39"/>
      <c r="H43" s="185" t="s">
        <v>175</v>
      </c>
      <c r="I43" s="185"/>
      <c r="J43" s="185"/>
      <c r="K43" s="185"/>
      <c r="L43" s="185"/>
    </row>
  </sheetData>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showGridLines="0" zoomScaleNormal="100" workbookViewId="0">
      <selection sqref="A1:B1"/>
    </sheetView>
  </sheetViews>
  <sheetFormatPr defaultColWidth="28.42578125" defaultRowHeight="12"/>
  <cols>
    <col min="1" max="1" width="22.5703125" style="63" customWidth="1"/>
    <col min="2" max="2" width="18" style="63" customWidth="1"/>
    <col min="3" max="3" width="15" style="63" customWidth="1"/>
    <col min="4" max="4" width="13.28515625" style="63" customWidth="1"/>
    <col min="5" max="5" width="14.85546875" style="63" customWidth="1"/>
    <col min="6" max="6" width="11.5703125" style="63" customWidth="1"/>
    <col min="7" max="10" width="14.28515625" style="63" customWidth="1"/>
    <col min="11" max="16384" width="28.42578125" style="63"/>
  </cols>
  <sheetData>
    <row r="1" spans="1:11">
      <c r="A1" s="19"/>
      <c r="B1" s="21"/>
    </row>
    <row r="2" spans="1:11">
      <c r="A2" s="21" t="s">
        <v>0</v>
      </c>
      <c r="B2" s="21" t="s">
        <v>302</v>
      </c>
    </row>
    <row r="3" spans="1:11">
      <c r="A3" s="21" t="s">
        <v>28</v>
      </c>
      <c r="B3" s="21" t="s">
        <v>181</v>
      </c>
    </row>
    <row r="4" spans="1:11">
      <c r="A4" s="63" t="s">
        <v>23</v>
      </c>
      <c r="C4" s="21"/>
      <c r="D4" s="21"/>
    </row>
    <row r="5" spans="1:11">
      <c r="A5" s="63" t="s">
        <v>140</v>
      </c>
      <c r="C5" s="21"/>
      <c r="D5" s="21"/>
      <c r="E5" s="21"/>
      <c r="F5" s="21"/>
      <c r="G5" s="21"/>
      <c r="H5" s="21"/>
      <c r="I5" s="21"/>
      <c r="J5" s="21"/>
    </row>
    <row r="6" spans="1:11">
      <c r="A6" s="22" t="s">
        <v>135</v>
      </c>
      <c r="B6" s="21" t="s">
        <v>136</v>
      </c>
      <c r="C6" s="21"/>
      <c r="D6" s="21"/>
      <c r="E6" s="21"/>
      <c r="F6" s="21"/>
      <c r="G6" s="21"/>
      <c r="H6" s="21"/>
      <c r="I6" s="21"/>
      <c r="J6" s="21"/>
    </row>
    <row r="7" spans="1:11">
      <c r="A7" s="22" t="s">
        <v>137</v>
      </c>
      <c r="B7" s="21" t="s">
        <v>242</v>
      </c>
      <c r="C7" s="21"/>
      <c r="D7" s="21"/>
      <c r="E7" s="21"/>
      <c r="F7" s="21"/>
      <c r="G7" s="21"/>
      <c r="H7" s="21"/>
      <c r="I7" s="21"/>
      <c r="J7" s="21"/>
    </row>
    <row r="8" spans="1:11">
      <c r="B8" s="64" t="s">
        <v>151</v>
      </c>
      <c r="C8" s="21"/>
      <c r="D8" s="21"/>
      <c r="E8" s="21"/>
      <c r="F8" s="21"/>
      <c r="G8" s="21"/>
      <c r="H8" s="21"/>
      <c r="I8" s="21"/>
      <c r="J8" s="21"/>
    </row>
    <row r="9" spans="1:11">
      <c r="A9" s="22"/>
      <c r="B9" s="21"/>
      <c r="C9" s="21"/>
      <c r="D9" s="21"/>
      <c r="E9" s="21"/>
      <c r="F9" s="21"/>
      <c r="G9" s="21"/>
      <c r="H9" s="21"/>
      <c r="I9" s="21"/>
    </row>
    <row r="10" spans="1:11">
      <c r="A10" s="21" t="s">
        <v>11</v>
      </c>
      <c r="B10" s="21" t="s">
        <v>12</v>
      </c>
      <c r="C10" s="21"/>
      <c r="D10" s="21" t="s">
        <v>13</v>
      </c>
    </row>
    <row r="11" spans="1:11">
      <c r="A11" s="21"/>
      <c r="B11" s="21" t="s">
        <v>14</v>
      </c>
      <c r="C11" s="21"/>
      <c r="D11" s="21" t="s">
        <v>14</v>
      </c>
    </row>
    <row r="12" spans="1:11">
      <c r="A12" s="21"/>
      <c r="B12" s="21" t="s">
        <v>15</v>
      </c>
      <c r="C12" s="21"/>
      <c r="D12" s="21" t="s">
        <v>15</v>
      </c>
      <c r="J12" s="21"/>
    </row>
    <row r="13" spans="1:11">
      <c r="A13" s="21"/>
      <c r="B13" s="21"/>
      <c r="C13" s="21"/>
      <c r="D13" s="21"/>
      <c r="E13" s="21"/>
      <c r="F13" s="21"/>
      <c r="G13" s="21"/>
      <c r="H13" s="21"/>
      <c r="I13" s="21"/>
      <c r="J13" s="21"/>
    </row>
    <row r="14" spans="1:11" ht="24">
      <c r="C14" s="65" t="s">
        <v>134</v>
      </c>
      <c r="D14" s="65" t="s">
        <v>16</v>
      </c>
      <c r="E14" s="65" t="s">
        <v>17</v>
      </c>
      <c r="F14" s="65" t="s">
        <v>59</v>
      </c>
      <c r="G14" s="65" t="s">
        <v>18</v>
      </c>
      <c r="H14" s="65" t="s">
        <v>252</v>
      </c>
      <c r="I14" s="21"/>
      <c r="J14" s="21"/>
      <c r="K14" s="21"/>
    </row>
    <row r="15" spans="1:11" ht="36">
      <c r="A15" s="21"/>
      <c r="B15" s="21"/>
      <c r="C15" s="66" t="s">
        <v>108</v>
      </c>
      <c r="D15" s="66" t="s">
        <v>20</v>
      </c>
      <c r="E15" s="66" t="s">
        <v>21</v>
      </c>
      <c r="F15" s="66" t="s">
        <v>22</v>
      </c>
      <c r="G15" s="66" t="s">
        <v>293</v>
      </c>
      <c r="H15" s="67" t="s">
        <v>253</v>
      </c>
      <c r="I15" s="21" t="s">
        <v>128</v>
      </c>
      <c r="J15" s="21" t="s">
        <v>129</v>
      </c>
      <c r="K15" s="21"/>
    </row>
    <row r="16" spans="1:11">
      <c r="A16" s="161" t="s">
        <v>273</v>
      </c>
      <c r="B16" s="161" t="s">
        <v>79</v>
      </c>
      <c r="C16" s="160">
        <v>-0.28264391042185394</v>
      </c>
      <c r="D16" s="160">
        <v>0.25714027614187523</v>
      </c>
      <c r="E16" s="160">
        <v>-0.32014367952642586</v>
      </c>
      <c r="F16" s="160">
        <v>1.4080700626231457E-2</v>
      </c>
      <c r="G16" s="160">
        <v>0.96648999321151974</v>
      </c>
      <c r="H16" s="160">
        <v>0.63492338003134663</v>
      </c>
      <c r="I16" s="69"/>
      <c r="J16" s="68"/>
      <c r="K16" s="21"/>
    </row>
    <row r="17" spans="1:15">
      <c r="A17" s="161" t="s">
        <v>274</v>
      </c>
      <c r="B17" s="161" t="s">
        <v>80</v>
      </c>
      <c r="C17" s="160">
        <v>0.3452549146598855</v>
      </c>
      <c r="D17" s="160">
        <v>0.31583240578438293</v>
      </c>
      <c r="E17" s="160">
        <v>1.0104000879360171</v>
      </c>
      <c r="F17" s="160">
        <v>1.6624247980158817</v>
      </c>
      <c r="G17" s="160">
        <v>-1.8065578475571185</v>
      </c>
      <c r="H17" s="160">
        <v>1.5273543588390488</v>
      </c>
      <c r="I17" s="69"/>
      <c r="J17" s="68"/>
      <c r="K17" s="21"/>
    </row>
    <row r="18" spans="1:15">
      <c r="A18" s="161" t="s">
        <v>275</v>
      </c>
      <c r="B18" s="161" t="s">
        <v>81</v>
      </c>
      <c r="C18" s="160">
        <v>0.79039016276550778</v>
      </c>
      <c r="D18" s="160">
        <v>0.27886806368670741</v>
      </c>
      <c r="E18" s="160">
        <v>1.937013143537351</v>
      </c>
      <c r="F18" s="160">
        <v>-1.9969895427092248</v>
      </c>
      <c r="G18" s="160">
        <v>1.3525357824437965</v>
      </c>
      <c r="H18" s="160">
        <v>2.3618176097241377</v>
      </c>
      <c r="I18" s="69"/>
      <c r="J18" s="69"/>
      <c r="K18" s="21"/>
    </row>
    <row r="19" spans="1:15">
      <c r="A19" s="161" t="s">
        <v>276</v>
      </c>
      <c r="B19" s="161" t="s">
        <v>82</v>
      </c>
      <c r="C19" s="160">
        <v>0.55734089685983934</v>
      </c>
      <c r="D19" s="160">
        <v>0.34361199415792354</v>
      </c>
      <c r="E19" s="160">
        <v>3.0767503914185754</v>
      </c>
      <c r="F19" s="160">
        <v>-1.8481689581374852</v>
      </c>
      <c r="G19" s="160">
        <v>1.4562749001363473</v>
      </c>
      <c r="H19" s="160">
        <v>3.5858092244352004</v>
      </c>
      <c r="I19" s="69"/>
      <c r="J19" s="69"/>
      <c r="K19" s="21"/>
    </row>
    <row r="20" spans="1:15">
      <c r="A20" s="161" t="s">
        <v>277</v>
      </c>
      <c r="B20" s="161" t="s">
        <v>83</v>
      </c>
      <c r="C20" s="160">
        <v>0.60391042247200799</v>
      </c>
      <c r="D20" s="160">
        <v>0.69439478080930561</v>
      </c>
      <c r="E20" s="160">
        <v>3.7769491313161438</v>
      </c>
      <c r="F20" s="160">
        <v>-1.5342509163044062</v>
      </c>
      <c r="G20" s="160">
        <v>0.11440449584147316</v>
      </c>
      <c r="H20" s="160">
        <v>3.6554079141345244</v>
      </c>
      <c r="I20" s="69"/>
      <c r="J20" s="69"/>
      <c r="K20" s="21"/>
    </row>
    <row r="21" spans="1:15">
      <c r="A21" s="161" t="s">
        <v>278</v>
      </c>
      <c r="B21" s="161" t="s">
        <v>84</v>
      </c>
      <c r="C21" s="160">
        <v>0.89770145198827744</v>
      </c>
      <c r="D21" s="160">
        <v>0.55947708700965482</v>
      </c>
      <c r="E21" s="160">
        <v>2.8220612293298601</v>
      </c>
      <c r="F21" s="160">
        <v>-0.19042149855894674</v>
      </c>
      <c r="G21" s="160">
        <v>-6.36442985754746E-2</v>
      </c>
      <c r="H21" s="160">
        <v>4.0251739711933716</v>
      </c>
      <c r="I21" s="69"/>
      <c r="J21" s="69"/>
      <c r="K21" s="21"/>
    </row>
    <row r="22" spans="1:15">
      <c r="A22" s="161" t="s">
        <v>279</v>
      </c>
      <c r="B22" s="161" t="s">
        <v>85</v>
      </c>
      <c r="C22" s="160">
        <v>0.98199433092471133</v>
      </c>
      <c r="D22" s="160">
        <v>0.55385100737485649</v>
      </c>
      <c r="E22" s="160">
        <v>2.071563721556525</v>
      </c>
      <c r="F22" s="160">
        <v>1.4945178795341474</v>
      </c>
      <c r="G22" s="160">
        <v>-1.4935505100002899</v>
      </c>
      <c r="H22" s="160">
        <v>3.6083764293899505</v>
      </c>
      <c r="I22" s="69"/>
      <c r="J22" s="69"/>
      <c r="K22" s="21"/>
    </row>
    <row r="23" spans="1:15">
      <c r="A23" s="161" t="s">
        <v>280</v>
      </c>
      <c r="B23" s="161" t="s">
        <v>86</v>
      </c>
      <c r="C23" s="160">
        <v>1.3287082601174112</v>
      </c>
      <c r="D23" s="160">
        <v>0.50221219341160217</v>
      </c>
      <c r="E23" s="160">
        <v>0.85857841129590351</v>
      </c>
      <c r="F23" s="160">
        <v>-0.40659732801867321</v>
      </c>
      <c r="G23" s="160">
        <v>0.8921380172441955</v>
      </c>
      <c r="H23" s="160">
        <v>3.1750395540504392</v>
      </c>
      <c r="I23" s="69"/>
      <c r="J23" s="69"/>
      <c r="K23" s="21"/>
    </row>
    <row r="24" spans="1:15">
      <c r="A24" s="161" t="s">
        <v>281</v>
      </c>
      <c r="B24" s="161" t="s">
        <v>109</v>
      </c>
      <c r="C24" s="160">
        <v>1.2902544999226553</v>
      </c>
      <c r="D24" s="160">
        <v>-0.37242719620402109</v>
      </c>
      <c r="E24" s="160">
        <v>0.42609603397224016</v>
      </c>
      <c r="F24" s="160">
        <v>-0.67067001285374506</v>
      </c>
      <c r="G24" s="160">
        <v>2.7091506061406845</v>
      </c>
      <c r="H24" s="160">
        <v>3.382403930977814</v>
      </c>
      <c r="I24" s="69"/>
      <c r="J24" s="69"/>
      <c r="K24" s="21"/>
    </row>
    <row r="25" spans="1:15">
      <c r="A25" s="161" t="s">
        <v>297</v>
      </c>
      <c r="B25" s="161" t="s">
        <v>116</v>
      </c>
      <c r="C25" s="160">
        <v>1.377383353489543</v>
      </c>
      <c r="D25" s="160">
        <v>-0.26514745343582508</v>
      </c>
      <c r="E25" s="160">
        <v>0.68078397247118638</v>
      </c>
      <c r="F25" s="160">
        <v>-0.41242902525722247</v>
      </c>
      <c r="G25" s="160">
        <v>1.3715609115066325</v>
      </c>
      <c r="H25" s="160">
        <v>2.7521517587743141</v>
      </c>
      <c r="I25" s="69"/>
      <c r="J25" s="69"/>
      <c r="K25" s="21"/>
    </row>
    <row r="26" spans="1:15">
      <c r="A26" s="161" t="s">
        <v>326</v>
      </c>
      <c r="B26" s="161" t="s">
        <v>119</v>
      </c>
      <c r="C26" s="68">
        <v>1.6959207219453767</v>
      </c>
      <c r="D26" s="68">
        <v>1.5078795403196187E-2</v>
      </c>
      <c r="E26" s="68">
        <v>0.52718357350704037</v>
      </c>
      <c r="F26" s="68">
        <v>0.30601858170395735</v>
      </c>
      <c r="G26" s="68">
        <v>4.2399714954948209E-3</v>
      </c>
      <c r="H26" s="68">
        <v>2.5484416440550652</v>
      </c>
      <c r="I26" s="69"/>
      <c r="J26" s="69"/>
      <c r="K26" s="21"/>
    </row>
    <row r="27" spans="1:15">
      <c r="I27" s="170"/>
      <c r="J27" s="27"/>
      <c r="K27" s="21"/>
    </row>
    <row r="28" spans="1:15">
      <c r="A28" s="143">
        <v>2015</v>
      </c>
      <c r="B28" s="143">
        <v>2015</v>
      </c>
      <c r="C28" s="68">
        <v>1.4637980642342587</v>
      </c>
      <c r="D28" s="68">
        <v>3.1442619801982548E-2</v>
      </c>
      <c r="E28" s="68">
        <v>1.5645001183724099E-3</v>
      </c>
      <c r="F28" s="68">
        <v>-0.20340782270991176</v>
      </c>
      <c r="G28" s="68">
        <v>1.6621856581160648</v>
      </c>
      <c r="H28" s="68">
        <v>2.9555799120084107</v>
      </c>
      <c r="I28" s="170"/>
      <c r="J28" s="71"/>
      <c r="K28" s="71"/>
      <c r="L28" s="71"/>
    </row>
    <row r="29" spans="1:15" s="21" customFormat="1">
      <c r="A29" s="143">
        <v>2016</v>
      </c>
      <c r="B29" s="143">
        <v>2016</v>
      </c>
      <c r="C29" s="68">
        <v>1.6057956470218591</v>
      </c>
      <c r="D29" s="68">
        <v>4.550544107916487E-2</v>
      </c>
      <c r="E29" s="68">
        <v>-0.40939921045199379</v>
      </c>
      <c r="F29" s="68">
        <v>0.33117190038349942</v>
      </c>
      <c r="G29" s="68">
        <v>0.95053219723057747</v>
      </c>
      <c r="H29" s="68">
        <v>2.5236059752631119</v>
      </c>
      <c r="I29" s="70"/>
      <c r="J29" s="73"/>
      <c r="K29" s="73"/>
      <c r="L29" s="73"/>
      <c r="M29" s="71"/>
      <c r="N29" s="71"/>
      <c r="O29" s="71"/>
    </row>
    <row r="30" spans="1:15" s="21" customFormat="1">
      <c r="A30" s="143">
        <v>2017</v>
      </c>
      <c r="B30" s="143">
        <v>2017</v>
      </c>
      <c r="C30" s="68">
        <v>1.3296233925265761</v>
      </c>
      <c r="D30" s="68">
        <v>8.4029952104859834E-2</v>
      </c>
      <c r="E30" s="68">
        <v>0.73079148200863686</v>
      </c>
      <c r="F30" s="70">
        <v>7.2341752996456258E-3</v>
      </c>
      <c r="G30" s="70">
        <v>0.80137544969936869</v>
      </c>
      <c r="H30" s="70">
        <v>2.9530544516390722</v>
      </c>
      <c r="I30" s="70"/>
      <c r="J30" s="73"/>
      <c r="K30" s="73"/>
      <c r="L30" s="73"/>
      <c r="M30" s="73"/>
      <c r="N30" s="73"/>
      <c r="O30" s="73"/>
    </row>
    <row r="31" spans="1:15" s="21" customFormat="1">
      <c r="B31" s="73"/>
      <c r="C31" s="72"/>
      <c r="D31" s="73"/>
      <c r="E31" s="73"/>
      <c r="F31" s="73"/>
      <c r="G31" s="73"/>
      <c r="H31" s="73"/>
      <c r="I31" s="73"/>
      <c r="J31" s="73"/>
      <c r="K31" s="73"/>
      <c r="L31" s="73"/>
      <c r="M31" s="73"/>
      <c r="N31" s="73"/>
      <c r="O31" s="73"/>
    </row>
    <row r="32" spans="1:15" s="21" customFormat="1">
      <c r="B32" s="27"/>
      <c r="C32" s="27"/>
      <c r="D32" s="27"/>
      <c r="E32" s="69"/>
      <c r="F32" s="73"/>
      <c r="G32" s="73"/>
      <c r="H32" s="73"/>
      <c r="I32" s="73"/>
      <c r="J32" s="73"/>
      <c r="K32" s="73"/>
      <c r="L32" s="73"/>
      <c r="M32" s="73"/>
      <c r="N32" s="73"/>
      <c r="O32" s="73"/>
    </row>
    <row r="33" spans="1:15" s="21" customFormat="1">
      <c r="B33" s="27"/>
      <c r="C33" s="27"/>
      <c r="D33" s="27"/>
      <c r="E33" s="69"/>
      <c r="F33" s="73"/>
      <c r="G33" s="73"/>
      <c r="H33" s="73"/>
      <c r="I33" s="73"/>
      <c r="J33" s="73"/>
      <c r="K33" s="73"/>
      <c r="L33" s="73"/>
      <c r="M33" s="73"/>
      <c r="N33" s="73"/>
      <c r="O33" s="73"/>
    </row>
    <row r="34" spans="1:15" s="21" customFormat="1">
      <c r="B34" s="27"/>
      <c r="C34" s="27"/>
      <c r="D34" s="27"/>
      <c r="E34" s="69"/>
      <c r="F34" s="73"/>
      <c r="G34" s="73"/>
      <c r="H34" s="73"/>
      <c r="I34" s="73"/>
      <c r="J34" s="73"/>
      <c r="K34" s="73"/>
      <c r="L34" s="73"/>
      <c r="M34" s="73"/>
      <c r="N34" s="73"/>
      <c r="O34" s="73"/>
    </row>
    <row r="35" spans="1:15" s="21" customFormat="1">
      <c r="B35" s="27"/>
      <c r="C35" s="27"/>
      <c r="D35" s="27"/>
      <c r="E35" s="69"/>
      <c r="F35" s="73"/>
      <c r="G35" s="73"/>
      <c r="H35" s="73"/>
      <c r="I35" s="73"/>
      <c r="J35" s="73"/>
      <c r="K35" s="73"/>
      <c r="L35" s="73"/>
      <c r="M35" s="73"/>
      <c r="N35" s="73"/>
      <c r="O35" s="73"/>
    </row>
    <row r="36" spans="1:15" s="21" customFormat="1">
      <c r="B36" s="27"/>
      <c r="C36" s="27"/>
      <c r="D36" s="27"/>
      <c r="E36" s="69"/>
      <c r="F36" s="73"/>
      <c r="G36" s="73"/>
      <c r="H36" s="73"/>
      <c r="I36" s="73"/>
      <c r="J36" s="73"/>
      <c r="K36" s="73"/>
      <c r="L36" s="73"/>
      <c r="M36" s="73"/>
      <c r="N36" s="73"/>
      <c r="O36" s="73"/>
    </row>
    <row r="37" spans="1:15" s="21" customFormat="1">
      <c r="B37" s="27"/>
      <c r="C37" s="27"/>
      <c r="D37" s="27"/>
      <c r="E37" s="69"/>
      <c r="F37" s="73"/>
      <c r="G37" s="73"/>
      <c r="H37" s="73"/>
      <c r="I37" s="73"/>
      <c r="J37" s="73"/>
      <c r="K37" s="73"/>
      <c r="L37" s="73"/>
      <c r="M37" s="73"/>
      <c r="N37" s="73"/>
      <c r="O37" s="73"/>
    </row>
    <row r="38" spans="1:15" s="21" customFormat="1">
      <c r="B38" s="27"/>
      <c r="C38" s="27"/>
      <c r="D38" s="27"/>
      <c r="E38" s="69"/>
      <c r="F38" s="73"/>
      <c r="G38" s="73"/>
      <c r="H38" s="73"/>
      <c r="I38" s="73"/>
      <c r="J38" s="73"/>
      <c r="K38" s="73"/>
      <c r="L38" s="73"/>
      <c r="M38" s="73"/>
      <c r="N38" s="73"/>
      <c r="O38" s="73"/>
    </row>
    <row r="39" spans="1:15" s="21" customFormat="1">
      <c r="B39" s="27"/>
      <c r="C39" s="27"/>
      <c r="D39" s="27"/>
      <c r="E39" s="69"/>
      <c r="F39" s="73"/>
      <c r="G39" s="73"/>
      <c r="H39" s="74"/>
      <c r="I39" s="74"/>
      <c r="J39" s="73"/>
      <c r="K39" s="73"/>
      <c r="L39" s="73"/>
      <c r="M39" s="73"/>
      <c r="N39" s="73"/>
      <c r="O39" s="73"/>
    </row>
    <row r="40" spans="1:15" s="21" customFormat="1">
      <c r="B40" s="27"/>
      <c r="C40" s="27"/>
      <c r="D40" s="27"/>
      <c r="E40" s="69"/>
      <c r="F40" s="73"/>
      <c r="G40" s="73"/>
      <c r="H40" s="74"/>
      <c r="I40" s="74"/>
      <c r="M40" s="73"/>
      <c r="N40" s="73"/>
      <c r="O40" s="73"/>
    </row>
    <row r="41" spans="1:15" s="21" customFormat="1">
      <c r="B41" s="27"/>
      <c r="C41" s="27"/>
      <c r="D41" s="27"/>
      <c r="E41" s="69"/>
      <c r="F41" s="73"/>
      <c r="G41" s="73"/>
      <c r="H41" s="74"/>
      <c r="I41" s="74"/>
      <c r="J41" s="63"/>
      <c r="K41" s="63"/>
      <c r="L41" s="63"/>
    </row>
    <row r="42" spans="1:15">
      <c r="A42" s="21"/>
      <c r="B42" s="27"/>
      <c r="C42" s="27"/>
      <c r="D42" s="27"/>
      <c r="E42" s="69"/>
      <c r="F42" s="73"/>
      <c r="G42" s="21"/>
      <c r="H42" s="21"/>
      <c r="I42" s="21"/>
    </row>
    <row r="43" spans="1:15">
      <c r="B43" s="27"/>
      <c r="C43" s="27"/>
      <c r="D43" s="27"/>
      <c r="E43" s="69"/>
      <c r="F43" s="73"/>
    </row>
    <row r="44" spans="1:15">
      <c r="B44" s="27"/>
      <c r="C44" s="27"/>
      <c r="D44" s="70"/>
      <c r="E44" s="69"/>
      <c r="F44" s="73"/>
    </row>
    <row r="45" spans="1:15">
      <c r="B45" s="27"/>
    </row>
  </sheetData>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election sqref="A1:B1"/>
    </sheetView>
  </sheetViews>
  <sheetFormatPr defaultRowHeight="12"/>
  <cols>
    <col min="1" max="1" width="9.140625" style="309"/>
    <col min="2" max="2" width="12.85546875" style="309" customWidth="1"/>
    <col min="3" max="3" width="13.5703125" style="309" customWidth="1"/>
    <col min="4" max="16384" width="9.140625" style="309"/>
  </cols>
  <sheetData>
    <row r="1" spans="1:3">
      <c r="A1" s="19"/>
      <c r="B1" s="21"/>
    </row>
    <row r="2" spans="1:3">
      <c r="A2" s="21" t="s">
        <v>0</v>
      </c>
      <c r="B2" s="21" t="s">
        <v>443</v>
      </c>
    </row>
    <row r="3" spans="1:3">
      <c r="A3" s="21" t="s">
        <v>28</v>
      </c>
      <c r="B3" s="21" t="s">
        <v>442</v>
      </c>
    </row>
    <row r="4" spans="1:3">
      <c r="A4" s="63" t="s">
        <v>23</v>
      </c>
      <c r="B4" s="63"/>
    </row>
    <row r="5" spans="1:3">
      <c r="A5" s="63" t="s">
        <v>140</v>
      </c>
      <c r="B5" s="63"/>
    </row>
    <row r="6" spans="1:3">
      <c r="A6" s="22" t="s">
        <v>135</v>
      </c>
      <c r="B6" s="21" t="s">
        <v>136</v>
      </c>
    </row>
    <row r="7" spans="1:3">
      <c r="A7" s="22" t="s">
        <v>137</v>
      </c>
      <c r="B7" s="21" t="s">
        <v>242</v>
      </c>
    </row>
    <row r="8" spans="1:3">
      <c r="A8" s="63"/>
      <c r="B8" s="64" t="s">
        <v>151</v>
      </c>
    </row>
    <row r="9" spans="1:3">
      <c r="A9" s="22"/>
      <c r="B9" s="21"/>
    </row>
    <row r="10" spans="1:3">
      <c r="A10" s="21" t="s">
        <v>11</v>
      </c>
      <c r="B10" s="21" t="s">
        <v>12</v>
      </c>
    </row>
    <row r="11" spans="1:3">
      <c r="A11" s="21"/>
      <c r="B11" s="21" t="s">
        <v>14</v>
      </c>
    </row>
    <row r="12" spans="1:3">
      <c r="A12" s="21"/>
      <c r="B12" s="21" t="s">
        <v>15</v>
      </c>
    </row>
    <row r="13" spans="1:3">
      <c r="A13" s="21"/>
      <c r="B13" s="21"/>
    </row>
    <row r="14" spans="1:3">
      <c r="B14" s="309" t="s">
        <v>439</v>
      </c>
      <c r="C14" s="309" t="s">
        <v>438</v>
      </c>
    </row>
    <row r="15" spans="1:3">
      <c r="B15" s="309" t="s">
        <v>440</v>
      </c>
      <c r="C15" s="309" t="s">
        <v>441</v>
      </c>
    </row>
    <row r="16" spans="1:3">
      <c r="A16" s="312">
        <v>2010</v>
      </c>
      <c r="B16" s="311">
        <v>-0.35993632672534659</v>
      </c>
      <c r="C16" s="311">
        <v>-3.7234321771463388</v>
      </c>
    </row>
    <row r="17" spans="1:3">
      <c r="A17" s="312"/>
      <c r="B17" s="311">
        <v>0.65429910585739037</v>
      </c>
      <c r="C17" s="311">
        <v>-3.1432942152730003</v>
      </c>
    </row>
    <row r="18" spans="1:3">
      <c r="A18" s="312"/>
      <c r="B18" s="311">
        <v>1.1800342969257542</v>
      </c>
      <c r="C18" s="311">
        <v>-2.743189508452736</v>
      </c>
    </row>
    <row r="19" spans="1:3">
      <c r="A19" s="312"/>
      <c r="B19" s="311">
        <v>1.3590576045752698</v>
      </c>
      <c r="C19" s="311">
        <v>-2.4521566040422309</v>
      </c>
    </row>
    <row r="20" spans="1:3">
      <c r="A20" s="312">
        <v>2011</v>
      </c>
      <c r="B20" s="311">
        <v>2.2115772073364184</v>
      </c>
      <c r="C20" s="311">
        <v>-1.5633756490405117</v>
      </c>
    </row>
    <row r="21" spans="1:3">
      <c r="A21" s="310"/>
      <c r="B21" s="311">
        <v>1.6072914511452723</v>
      </c>
      <c r="C21" s="311">
        <v>-1.5043329320088674</v>
      </c>
    </row>
    <row r="22" spans="1:3">
      <c r="A22" s="310"/>
      <c r="B22" s="311">
        <v>1.4051989165096046</v>
      </c>
      <c r="C22" s="311">
        <v>-1.1431719863901368</v>
      </c>
    </row>
    <row r="23" spans="1:3">
      <c r="A23" s="310"/>
      <c r="B23" s="311">
        <v>1.8360462498675076</v>
      </c>
      <c r="C23" s="311">
        <v>-0.82433216882895988</v>
      </c>
    </row>
    <row r="24" spans="1:3">
      <c r="A24" s="312">
        <v>2012</v>
      </c>
      <c r="B24" s="311">
        <v>-1.3036842774581174</v>
      </c>
      <c r="C24" s="311">
        <v>-3.4123124774860742</v>
      </c>
    </row>
    <row r="25" spans="1:3">
      <c r="A25" s="312"/>
      <c r="B25" s="311">
        <v>-1.5158194716831161</v>
      </c>
      <c r="C25" s="311">
        <v>-3.732058380174236</v>
      </c>
    </row>
    <row r="26" spans="1:3">
      <c r="A26" s="312"/>
      <c r="B26" s="311">
        <v>-1.5701378625690694</v>
      </c>
      <c r="C26" s="311">
        <v>-3.6339670827216652</v>
      </c>
    </row>
    <row r="27" spans="1:3">
      <c r="A27" s="312"/>
      <c r="B27" s="311">
        <v>-2.4009067544517677</v>
      </c>
      <c r="C27" s="311">
        <v>-3.9423304817421707</v>
      </c>
    </row>
    <row r="28" spans="1:3">
      <c r="A28" s="312">
        <v>2013</v>
      </c>
      <c r="B28" s="311">
        <v>0.62845256826604157</v>
      </c>
      <c r="C28" s="311">
        <v>-3.674526437541076</v>
      </c>
    </row>
    <row r="29" spans="1:3">
      <c r="A29" s="310"/>
      <c r="B29" s="311">
        <v>1.5296301049661594</v>
      </c>
      <c r="C29" s="311">
        <v>-3.476409169257423</v>
      </c>
    </row>
    <row r="30" spans="1:3">
      <c r="A30" s="310"/>
      <c r="B30" s="311">
        <v>2.3576464217716762</v>
      </c>
      <c r="C30" s="311">
        <v>-3.4622838932146487</v>
      </c>
    </row>
    <row r="31" spans="1:3">
      <c r="A31" s="310"/>
      <c r="B31" s="311">
        <v>3.5768930965868151</v>
      </c>
      <c r="C31" s="311">
        <v>-3.0932225465405034</v>
      </c>
    </row>
    <row r="32" spans="1:3">
      <c r="A32" s="312">
        <v>2014</v>
      </c>
      <c r="B32" s="311">
        <v>3.6665011017640552</v>
      </c>
      <c r="C32" s="311">
        <v>-2.4523823942750393</v>
      </c>
    </row>
    <row r="33" spans="1:3">
      <c r="A33" s="312"/>
      <c r="B33" s="311">
        <v>4.0450497022620908</v>
      </c>
      <c r="C33" s="311">
        <v>-1.9600302116365855</v>
      </c>
    </row>
    <row r="34" spans="1:3">
      <c r="A34" s="312"/>
      <c r="B34" s="311">
        <v>3.6231057681606273</v>
      </c>
      <c r="C34" s="311">
        <v>-1.4896191311838745</v>
      </c>
    </row>
    <row r="35" spans="1:3">
      <c r="A35" s="312"/>
      <c r="B35" s="311">
        <v>3.1177457776572624</v>
      </c>
      <c r="C35" s="311">
        <v>-1.2429913247128461</v>
      </c>
    </row>
    <row r="36" spans="1:3">
      <c r="A36" s="312">
        <v>2015</v>
      </c>
      <c r="B36" s="311">
        <v>3.4957384629973944</v>
      </c>
      <c r="C36" s="311">
        <v>-1.0166700343649204</v>
      </c>
    </row>
    <row r="37" spans="1:3">
      <c r="A37" s="310"/>
      <c r="B37" s="311">
        <v>2.7900178936004778</v>
      </c>
      <c r="C37" s="311">
        <v>-0.93684091004454373</v>
      </c>
    </row>
    <row r="38" spans="1:3">
      <c r="A38" s="310"/>
      <c r="B38" s="311">
        <v>2.6249316151147184</v>
      </c>
      <c r="C38" s="311">
        <v>-0.81070603845383904</v>
      </c>
    </row>
    <row r="39" spans="1:3">
      <c r="A39" s="310"/>
      <c r="B39" s="311">
        <v>2.9075505694968342</v>
      </c>
      <c r="C39" s="311">
        <v>-0.71320813467297406</v>
      </c>
    </row>
    <row r="40" spans="1:3">
      <c r="A40" s="312">
        <v>2016</v>
      </c>
      <c r="B40" s="311">
        <v>2.3238346860529049</v>
      </c>
      <c r="C40" s="311">
        <v>-0.70317243782265682</v>
      </c>
    </row>
    <row r="41" spans="1:3">
      <c r="A41" s="312"/>
      <c r="B41" s="311">
        <v>2.5140862324617643</v>
      </c>
      <c r="C41" s="311">
        <v>-0.64649781766437331</v>
      </c>
    </row>
    <row r="42" spans="1:3">
      <c r="A42" s="312"/>
      <c r="B42" s="311">
        <v>2.6897837416855168</v>
      </c>
      <c r="C42" s="311">
        <v>-0.58847568566813124</v>
      </c>
    </row>
    <row r="43" spans="1:3">
      <c r="A43" s="312"/>
      <c r="B43" s="311">
        <v>2.6084122496711046</v>
      </c>
      <c r="C43" s="311">
        <v>-0.52768193094777638</v>
      </c>
    </row>
    <row r="44" spans="1:3">
      <c r="A44" s="312">
        <v>2017</v>
      </c>
      <c r="B44" s="311">
        <v>2.8367154666712366</v>
      </c>
      <c r="C44" s="311">
        <v>-0.28168017217462465</v>
      </c>
    </row>
    <row r="45" spans="1:3">
      <c r="A45" s="312"/>
      <c r="B45" s="311">
        <v>2.9459348712138365</v>
      </c>
      <c r="C45" s="311">
        <v>-5.6260254052050623E-2</v>
      </c>
    </row>
    <row r="46" spans="1:3">
      <c r="A46" s="312"/>
      <c r="B46" s="311">
        <v>3.0086819546326922</v>
      </c>
      <c r="C46" s="311">
        <v>4.9895955971868321E-2</v>
      </c>
    </row>
    <row r="47" spans="1:3">
      <c r="A47" s="312"/>
      <c r="B47" s="311">
        <v>3.0332870189619427</v>
      </c>
      <c r="C47" s="311">
        <v>0.10040105613570338</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72"/>
  <sheetViews>
    <sheetView showGridLines="0" zoomScaleNormal="100" workbookViewId="0">
      <pane xSplit="1" ySplit="14" topLeftCell="B15" activePane="bottomRight" state="frozen"/>
      <selection sqref="A1:B1"/>
      <selection pane="topRight" sqref="A1:B1"/>
      <selection pane="bottomLeft" sqref="A1:B1"/>
      <selection pane="bottomRight" sqref="A1:B1"/>
    </sheetView>
  </sheetViews>
  <sheetFormatPr defaultColWidth="9.140625" defaultRowHeight="12"/>
  <cols>
    <col min="1" max="1" width="14.28515625" style="75" bestFit="1" customWidth="1"/>
    <col min="2" max="2" width="16" style="76" customWidth="1"/>
    <col min="3" max="3" width="16" style="75" customWidth="1"/>
    <col min="4" max="4" width="17.42578125" style="75" customWidth="1"/>
    <col min="5" max="5" width="9.140625" style="75" customWidth="1"/>
    <col min="6" max="6" width="9.140625" style="82" customWidth="1"/>
    <col min="7" max="7" width="9.140625" style="75"/>
    <col min="8" max="8" width="9.140625" style="81"/>
    <col min="9" max="16384" width="9.140625" style="75"/>
  </cols>
  <sheetData>
    <row r="1" spans="1:17">
      <c r="A1" s="19"/>
      <c r="B1" s="21"/>
      <c r="C1" s="21"/>
      <c r="D1" s="21"/>
      <c r="E1" s="19"/>
      <c r="F1" s="75"/>
      <c r="G1" s="81"/>
      <c r="H1" s="75"/>
    </row>
    <row r="2" spans="1:17">
      <c r="A2" s="21" t="s">
        <v>0</v>
      </c>
      <c r="B2" s="21" t="s">
        <v>183</v>
      </c>
      <c r="C2" s="21"/>
      <c r="D2" s="21"/>
      <c r="E2" s="19"/>
      <c r="F2" s="75"/>
      <c r="G2" s="81"/>
      <c r="H2" s="75"/>
    </row>
    <row r="3" spans="1:17">
      <c r="A3" s="21" t="s">
        <v>28</v>
      </c>
      <c r="B3" s="21" t="s">
        <v>268</v>
      </c>
      <c r="C3" s="21"/>
      <c r="D3" s="21"/>
      <c r="E3" s="19"/>
      <c r="F3" s="75"/>
      <c r="G3" s="81"/>
      <c r="H3" s="75"/>
    </row>
    <row r="4" spans="1:17">
      <c r="A4" s="75" t="s">
        <v>23</v>
      </c>
    </row>
    <row r="5" spans="1:17">
      <c r="A5" s="75" t="s">
        <v>140</v>
      </c>
    </row>
    <row r="6" spans="1:17">
      <c r="A6" s="75" t="s">
        <v>135</v>
      </c>
      <c r="B6" s="76" t="s">
        <v>291</v>
      </c>
      <c r="E6" s="19"/>
      <c r="F6" s="75"/>
      <c r="G6" s="81"/>
      <c r="H6" s="75"/>
    </row>
    <row r="7" spans="1:17">
      <c r="A7" s="75" t="s">
        <v>137</v>
      </c>
      <c r="B7" s="21" t="s">
        <v>243</v>
      </c>
      <c r="C7" s="21"/>
      <c r="D7" s="21"/>
      <c r="E7" s="21"/>
      <c r="F7" s="19"/>
    </row>
    <row r="8" spans="1:17">
      <c r="B8" s="77" t="s">
        <v>150</v>
      </c>
      <c r="C8" s="21"/>
      <c r="D8" s="21"/>
      <c r="E8" s="21"/>
      <c r="F8" s="19"/>
    </row>
    <row r="9" spans="1:17">
      <c r="B9" s="21"/>
      <c r="C9" s="21"/>
      <c r="D9" s="21"/>
      <c r="E9" s="21"/>
      <c r="F9" s="19"/>
    </row>
    <row r="10" spans="1:17">
      <c r="A10" s="21" t="s">
        <v>11</v>
      </c>
      <c r="B10" s="21" t="s">
        <v>12</v>
      </c>
      <c r="C10" s="21"/>
      <c r="D10" s="21" t="s">
        <v>13</v>
      </c>
      <c r="E10" s="19"/>
      <c r="F10" s="75"/>
      <c r="G10" s="81"/>
      <c r="H10" s="75"/>
    </row>
    <row r="11" spans="1:17">
      <c r="A11" s="21"/>
      <c r="B11" s="21" t="s">
        <v>14</v>
      </c>
      <c r="C11" s="21"/>
      <c r="D11" s="21" t="s">
        <v>14</v>
      </c>
      <c r="E11" s="19"/>
      <c r="F11" s="75"/>
      <c r="G11" s="81"/>
      <c r="H11" s="75"/>
    </row>
    <row r="12" spans="1:17">
      <c r="A12" s="21"/>
      <c r="B12" s="21" t="s">
        <v>15</v>
      </c>
      <c r="C12" s="21"/>
      <c r="D12" s="21" t="s">
        <v>15</v>
      </c>
      <c r="E12" s="19"/>
      <c r="F12" s="75"/>
      <c r="G12" s="81"/>
      <c r="H12" s="75"/>
    </row>
    <row r="13" spans="1:17">
      <c r="A13" s="76"/>
      <c r="B13" s="83" t="s">
        <v>261</v>
      </c>
      <c r="C13" s="83" t="s">
        <v>262</v>
      </c>
      <c r="D13" s="83" t="s">
        <v>263</v>
      </c>
      <c r="E13" s="84"/>
      <c r="F13" s="75"/>
      <c r="G13" s="81"/>
      <c r="H13" s="75"/>
    </row>
    <row r="14" spans="1:17" s="85" customFormat="1">
      <c r="A14" s="83"/>
      <c r="B14" s="83" t="s">
        <v>199</v>
      </c>
      <c r="C14" s="83" t="s">
        <v>200</v>
      </c>
      <c r="D14" s="83" t="s">
        <v>201</v>
      </c>
      <c r="E14" s="84"/>
      <c r="F14" s="84"/>
      <c r="G14" s="81"/>
    </row>
    <row r="15" spans="1:17">
      <c r="A15" s="80">
        <v>36161</v>
      </c>
      <c r="B15" s="86">
        <v>52.570328553912105</v>
      </c>
      <c r="C15" s="86">
        <v>48.914755112682499</v>
      </c>
      <c r="D15" s="86">
        <v>6.9539514948429098</v>
      </c>
      <c r="E15" s="84"/>
      <c r="F15" s="75"/>
      <c r="G15" s="81"/>
      <c r="H15" s="75"/>
      <c r="N15" s="85"/>
      <c r="O15" s="245"/>
      <c r="P15" s="85"/>
      <c r="Q15" s="85"/>
    </row>
    <row r="16" spans="1:17">
      <c r="A16" s="80">
        <v>36526</v>
      </c>
      <c r="B16" s="86">
        <v>52.942639666915206</v>
      </c>
      <c r="C16" s="86">
        <v>49.568959170949</v>
      </c>
      <c r="D16" s="86">
        <v>6.3728653593231499</v>
      </c>
      <c r="E16" s="84"/>
      <c r="F16" s="75"/>
      <c r="G16" s="81"/>
      <c r="H16" s="75"/>
      <c r="N16" s="85"/>
      <c r="O16" s="245"/>
      <c r="P16" s="85"/>
      <c r="Q16" s="85"/>
    </row>
    <row r="17" spans="1:17">
      <c r="A17" s="80">
        <v>36892</v>
      </c>
      <c r="B17" s="86">
        <v>52.770422468840096</v>
      </c>
      <c r="C17" s="86">
        <v>49.770031856555299</v>
      </c>
      <c r="D17" s="86">
        <v>5.6858457759993701</v>
      </c>
      <c r="E17" s="84"/>
      <c r="F17" s="75"/>
      <c r="G17" s="81"/>
      <c r="H17" s="75"/>
      <c r="N17" s="85"/>
      <c r="O17" s="245"/>
      <c r="P17" s="85"/>
      <c r="Q17" s="85"/>
    </row>
    <row r="18" spans="1:17">
      <c r="A18" s="80">
        <v>37257</v>
      </c>
      <c r="B18" s="86">
        <v>52.942541775202898</v>
      </c>
      <c r="C18" s="86">
        <v>49.864863029461496</v>
      </c>
      <c r="D18" s="86">
        <v>5.8125164640347098</v>
      </c>
      <c r="E18" s="84"/>
      <c r="F18" s="75"/>
      <c r="G18" s="81"/>
      <c r="H18" s="75"/>
      <c r="N18" s="85"/>
      <c r="O18" s="245"/>
      <c r="P18" s="85"/>
      <c r="Q18" s="85"/>
    </row>
    <row r="19" spans="1:17">
      <c r="A19" s="80">
        <v>37622</v>
      </c>
      <c r="B19" s="86">
        <v>53.799008174595301</v>
      </c>
      <c r="C19" s="86">
        <v>50.641330171996998</v>
      </c>
      <c r="D19" s="86">
        <v>5.8698992541523696</v>
      </c>
      <c r="E19" s="84"/>
      <c r="F19" s="75"/>
      <c r="G19" s="81"/>
      <c r="H19" s="75"/>
      <c r="N19" s="85"/>
      <c r="O19" s="245"/>
      <c r="P19" s="85"/>
      <c r="Q19" s="85"/>
    </row>
    <row r="20" spans="1:17">
      <c r="A20" s="80">
        <v>37987</v>
      </c>
      <c r="B20" s="86">
        <v>53.791959143270994</v>
      </c>
      <c r="C20" s="86">
        <v>50.515131735786397</v>
      </c>
      <c r="D20" s="86">
        <v>6.0914673400441401</v>
      </c>
      <c r="E20" s="84"/>
      <c r="F20" s="75"/>
      <c r="G20" s="81"/>
      <c r="H20" s="75"/>
      <c r="N20" s="85"/>
      <c r="O20" s="245"/>
      <c r="P20" s="85"/>
      <c r="Q20" s="85"/>
    </row>
    <row r="21" spans="1:17">
      <c r="A21" s="80">
        <v>38353</v>
      </c>
      <c r="B21" s="86">
        <v>54.456301696282907</v>
      </c>
      <c r="C21" s="86">
        <v>50.520675817651906</v>
      </c>
      <c r="D21" s="86">
        <v>7.2263288578020699</v>
      </c>
      <c r="E21" s="84"/>
      <c r="F21" s="75"/>
      <c r="G21" s="81"/>
      <c r="H21" s="75"/>
      <c r="N21" s="85"/>
      <c r="O21" s="245"/>
      <c r="P21" s="85"/>
      <c r="Q21" s="85"/>
    </row>
    <row r="22" spans="1:17">
      <c r="A22" s="80">
        <v>38718</v>
      </c>
      <c r="B22" s="86">
        <v>54.996322437238696</v>
      </c>
      <c r="C22" s="86">
        <v>50.873420722360798</v>
      </c>
      <c r="D22" s="86">
        <v>7.4965623687766296</v>
      </c>
      <c r="E22" s="84"/>
      <c r="F22" s="75"/>
      <c r="G22" s="81"/>
      <c r="H22" s="75"/>
      <c r="N22" s="85"/>
      <c r="O22" s="245"/>
      <c r="P22" s="85"/>
      <c r="Q22" s="85"/>
    </row>
    <row r="23" spans="1:17">
      <c r="A23" s="80">
        <v>39083</v>
      </c>
      <c r="B23" s="86">
        <v>54.590920226302394</v>
      </c>
      <c r="C23" s="86">
        <v>50.5453868222423</v>
      </c>
      <c r="D23" s="86">
        <v>7.4113750322179399</v>
      </c>
      <c r="E23" s="84"/>
      <c r="F23" s="75"/>
      <c r="G23" s="81"/>
      <c r="H23" s="75"/>
      <c r="N23" s="85"/>
      <c r="O23" s="245"/>
      <c r="P23" s="85"/>
      <c r="Q23" s="85"/>
    </row>
    <row r="24" spans="1:17">
      <c r="A24" s="80">
        <v>39448</v>
      </c>
      <c r="B24" s="86">
        <v>54.145138114972305</v>
      </c>
      <c r="C24" s="86">
        <v>49.909884340282304</v>
      </c>
      <c r="D24" s="86">
        <v>7.8214774985306503</v>
      </c>
      <c r="E24" s="84"/>
      <c r="F24" s="75"/>
      <c r="G24" s="81"/>
      <c r="H24" s="75"/>
      <c r="N24" s="85"/>
      <c r="O24" s="245"/>
      <c r="P24" s="85"/>
      <c r="Q24" s="85"/>
    </row>
    <row r="25" spans="1:17">
      <c r="A25" s="80">
        <v>39814</v>
      </c>
      <c r="B25" s="86">
        <v>54.171694285313798</v>
      </c>
      <c r="C25" s="86">
        <v>48.735558512580901</v>
      </c>
      <c r="D25" s="86">
        <v>10.034279477901901</v>
      </c>
      <c r="E25" s="84"/>
      <c r="F25" s="75"/>
      <c r="G25" s="81"/>
      <c r="H25" s="75"/>
      <c r="N25" s="85"/>
      <c r="O25" s="245"/>
      <c r="P25" s="85"/>
      <c r="Q25" s="85"/>
    </row>
    <row r="26" spans="1:17">
      <c r="A26" s="80">
        <v>40179</v>
      </c>
      <c r="B26" s="86">
        <v>54.664677170894805</v>
      </c>
      <c r="C26" s="86">
        <v>48.5554724437944</v>
      </c>
      <c r="D26" s="86">
        <v>11.175881991450201</v>
      </c>
      <c r="E26" s="84"/>
      <c r="F26" s="75"/>
      <c r="G26" s="81"/>
      <c r="H26" s="75"/>
      <c r="N26" s="85"/>
      <c r="O26" s="245"/>
      <c r="P26" s="85"/>
      <c r="Q26" s="85"/>
    </row>
    <row r="27" spans="1:17">
      <c r="A27" s="80">
        <v>40544</v>
      </c>
      <c r="B27" s="86">
        <v>55.043803820368097</v>
      </c>
      <c r="C27" s="86">
        <v>48.971347962431302</v>
      </c>
      <c r="D27" s="86">
        <v>11.0325333905359</v>
      </c>
      <c r="E27" s="84"/>
      <c r="F27" s="75"/>
      <c r="G27" s="81"/>
      <c r="H27" s="75"/>
      <c r="N27" s="85"/>
      <c r="O27" s="245"/>
      <c r="P27" s="85"/>
      <c r="Q27" s="85"/>
    </row>
    <row r="28" spans="1:17">
      <c r="A28" s="80">
        <v>40909</v>
      </c>
      <c r="B28" s="86">
        <v>56.1237419667005</v>
      </c>
      <c r="C28" s="86">
        <v>49.9474545907335</v>
      </c>
      <c r="D28" s="86">
        <v>11.006205231830201</v>
      </c>
      <c r="E28" s="84"/>
      <c r="F28" s="75"/>
      <c r="G28" s="81"/>
      <c r="H28" s="75"/>
      <c r="N28" s="85"/>
      <c r="O28" s="245"/>
      <c r="P28" s="85"/>
      <c r="Q28" s="85"/>
    </row>
    <row r="29" spans="1:17">
      <c r="A29" s="80">
        <v>41275</v>
      </c>
      <c r="B29" s="86">
        <v>56.705446603236695</v>
      </c>
      <c r="C29" s="86">
        <v>50.934616684683895</v>
      </c>
      <c r="D29" s="86">
        <v>10.181091401832299</v>
      </c>
      <c r="E29" s="84"/>
      <c r="F29" s="75"/>
      <c r="G29" s="81"/>
      <c r="H29" s="75"/>
      <c r="N29" s="85"/>
      <c r="O29" s="245"/>
      <c r="P29" s="85"/>
      <c r="Q29" s="85"/>
    </row>
    <row r="30" spans="1:17">
      <c r="A30" s="80">
        <v>41640</v>
      </c>
      <c r="B30" s="86">
        <v>58.347454243393301</v>
      </c>
      <c r="C30" s="86">
        <v>53.839560544749801</v>
      </c>
      <c r="D30" s="86">
        <v>7.7265876398289608</v>
      </c>
      <c r="E30" s="84"/>
      <c r="F30" s="75"/>
      <c r="G30" s="81"/>
      <c r="H30" s="75"/>
      <c r="N30" s="85"/>
      <c r="O30" s="245"/>
      <c r="P30" s="85"/>
      <c r="Q30" s="85"/>
    </row>
    <row r="31" spans="1:17">
      <c r="A31" s="80">
        <v>42005</v>
      </c>
      <c r="B31" s="86">
        <v>59.608083630528796</v>
      </c>
      <c r="C31" s="86">
        <v>55.648080565693803</v>
      </c>
      <c r="D31" s="86">
        <v>6.6465930966186804</v>
      </c>
      <c r="E31" s="84"/>
      <c r="F31" s="75"/>
      <c r="G31" s="81"/>
      <c r="H31" s="75"/>
      <c r="N31" s="85"/>
      <c r="O31" s="245"/>
      <c r="P31" s="85"/>
      <c r="Q31" s="85"/>
    </row>
    <row r="32" spans="1:17">
      <c r="A32" s="80">
        <v>42370</v>
      </c>
      <c r="B32" s="86">
        <v>60.8858692031801</v>
      </c>
      <c r="C32" s="86">
        <v>57.443746504412097</v>
      </c>
      <c r="D32" s="86">
        <v>5.65372779834735</v>
      </c>
      <c r="E32" s="84"/>
      <c r="F32" s="84"/>
      <c r="G32" s="81"/>
      <c r="H32" s="75"/>
      <c r="N32" s="85"/>
      <c r="O32" s="245"/>
      <c r="P32" s="85"/>
      <c r="Q32" s="85"/>
    </row>
    <row r="33" spans="1:17">
      <c r="A33" s="80">
        <v>42736</v>
      </c>
      <c r="B33" s="86">
        <v>62.009898929525797</v>
      </c>
      <c r="C33" s="86">
        <v>58.778034911493002</v>
      </c>
      <c r="D33" s="86">
        <v>5.2129547364130397</v>
      </c>
      <c r="E33" s="84"/>
      <c r="F33" s="75"/>
      <c r="G33" s="81"/>
      <c r="H33" s="75"/>
      <c r="N33" s="85"/>
      <c r="O33" s="245"/>
      <c r="P33" s="85"/>
      <c r="Q33" s="85"/>
    </row>
    <row r="34" spans="1:17">
      <c r="E34" s="84"/>
      <c r="F34" s="75"/>
      <c r="G34" s="81"/>
      <c r="H34" s="75"/>
      <c r="N34" s="85"/>
      <c r="O34" s="85"/>
      <c r="P34" s="85"/>
      <c r="Q34" s="85"/>
    </row>
    <row r="35" spans="1:17">
      <c r="E35" s="84"/>
      <c r="F35" s="75"/>
      <c r="G35" s="81"/>
      <c r="H35" s="75"/>
      <c r="N35" s="85"/>
      <c r="O35" s="85"/>
      <c r="P35" s="85"/>
      <c r="Q35" s="85"/>
    </row>
    <row r="36" spans="1:17">
      <c r="A36" s="80"/>
      <c r="B36" s="85"/>
      <c r="C36" s="134"/>
      <c r="D36" s="134"/>
      <c r="E36" s="84"/>
      <c r="F36" s="75"/>
      <c r="G36" s="81"/>
      <c r="H36" s="75"/>
      <c r="N36" s="85"/>
      <c r="O36" s="85"/>
      <c r="P36" s="85"/>
      <c r="Q36" s="85"/>
    </row>
    <row r="37" spans="1:17">
      <c r="A37" s="80"/>
      <c r="B37" s="85"/>
      <c r="C37" s="134"/>
      <c r="D37" s="134"/>
      <c r="E37" s="84"/>
      <c r="F37" s="75"/>
      <c r="G37" s="81"/>
      <c r="H37" s="75"/>
      <c r="N37" s="85"/>
      <c r="O37" s="85"/>
      <c r="P37" s="85"/>
      <c r="Q37" s="85"/>
    </row>
    <row r="38" spans="1:17">
      <c r="A38" s="80"/>
      <c r="B38" s="85"/>
      <c r="C38" s="134"/>
      <c r="D38" s="134"/>
      <c r="E38" s="84"/>
      <c r="F38" s="75"/>
      <c r="G38" s="81"/>
      <c r="H38" s="75"/>
      <c r="N38" s="85"/>
      <c r="O38" s="85"/>
      <c r="P38" s="85"/>
      <c r="Q38" s="85"/>
    </row>
    <row r="39" spans="1:17">
      <c r="A39" s="80"/>
      <c r="B39" s="85"/>
      <c r="C39" s="85"/>
      <c r="D39" s="85"/>
      <c r="E39" s="84"/>
      <c r="F39" s="75"/>
      <c r="G39" s="81"/>
      <c r="H39" s="75"/>
      <c r="N39" s="85"/>
      <c r="O39" s="85"/>
      <c r="P39" s="85"/>
      <c r="Q39" s="85"/>
    </row>
    <row r="40" spans="1:17">
      <c r="A40" s="80"/>
      <c r="B40" s="85"/>
      <c r="C40" s="85"/>
      <c r="D40" s="85"/>
      <c r="E40" s="84"/>
      <c r="F40" s="75"/>
      <c r="G40" s="81"/>
      <c r="H40" s="75"/>
      <c r="N40" s="85"/>
      <c r="O40" s="85"/>
      <c r="P40" s="85"/>
      <c r="Q40" s="85"/>
    </row>
    <row r="41" spans="1:17">
      <c r="A41" s="80"/>
      <c r="B41" s="85"/>
      <c r="C41" s="85"/>
      <c r="D41" s="85"/>
      <c r="E41" s="84"/>
      <c r="F41" s="75"/>
      <c r="G41" s="81"/>
      <c r="H41" s="75"/>
      <c r="N41" s="85"/>
      <c r="O41" s="85"/>
      <c r="P41" s="85"/>
      <c r="Q41" s="85"/>
    </row>
    <row r="42" spans="1:17">
      <c r="A42" s="80"/>
      <c r="B42" s="85"/>
      <c r="C42" s="85"/>
      <c r="D42" s="85"/>
      <c r="E42" s="84"/>
      <c r="F42" s="75"/>
      <c r="G42" s="81"/>
      <c r="H42" s="75"/>
      <c r="N42" s="85"/>
      <c r="O42" s="85"/>
      <c r="P42" s="85"/>
      <c r="Q42" s="85"/>
    </row>
    <row r="43" spans="1:17">
      <c r="A43" s="80"/>
      <c r="B43" s="85"/>
      <c r="C43" s="85"/>
      <c r="D43" s="85"/>
      <c r="E43" s="84"/>
      <c r="F43" s="75"/>
      <c r="H43" s="75"/>
      <c r="N43" s="85"/>
      <c r="O43" s="85"/>
      <c r="P43" s="85"/>
      <c r="Q43" s="85"/>
    </row>
    <row r="44" spans="1:17">
      <c r="A44" s="80"/>
      <c r="B44" s="85"/>
      <c r="C44" s="85"/>
      <c r="D44" s="85"/>
      <c r="E44" s="84"/>
      <c r="F44" s="75"/>
      <c r="H44" s="75"/>
      <c r="N44" s="85"/>
      <c r="O44" s="85"/>
      <c r="P44" s="85"/>
      <c r="Q44" s="85"/>
    </row>
    <row r="45" spans="1:17">
      <c r="A45" s="80"/>
      <c r="B45" s="85"/>
      <c r="C45" s="85"/>
      <c r="D45" s="85"/>
      <c r="E45" s="84"/>
      <c r="F45" s="75"/>
      <c r="H45" s="75"/>
      <c r="N45" s="85"/>
      <c r="O45" s="85"/>
      <c r="P45" s="85"/>
      <c r="Q45" s="85"/>
    </row>
    <row r="46" spans="1:17">
      <c r="A46" s="80"/>
      <c r="B46" s="85"/>
      <c r="C46" s="85"/>
      <c r="D46" s="85"/>
      <c r="E46" s="84"/>
      <c r="F46" s="75"/>
      <c r="H46" s="75"/>
      <c r="N46" s="85"/>
      <c r="O46" s="85"/>
      <c r="P46" s="85"/>
      <c r="Q46" s="85"/>
    </row>
    <row r="47" spans="1:17">
      <c r="A47" s="80"/>
      <c r="B47" s="85"/>
      <c r="C47" s="85"/>
      <c r="D47" s="85"/>
      <c r="E47" s="84"/>
      <c r="F47" s="75"/>
      <c r="H47" s="75"/>
      <c r="N47" s="85"/>
      <c r="O47" s="85"/>
      <c r="P47" s="85"/>
      <c r="Q47" s="85"/>
    </row>
    <row r="48" spans="1:17">
      <c r="A48" s="80"/>
      <c r="B48" s="85"/>
      <c r="C48" s="85"/>
      <c r="D48" s="85"/>
      <c r="E48" s="84"/>
      <c r="F48" s="75"/>
      <c r="H48" s="75"/>
      <c r="N48" s="85"/>
      <c r="O48" s="85"/>
      <c r="P48" s="85"/>
      <c r="Q48" s="85"/>
    </row>
    <row r="49" spans="1:17">
      <c r="A49" s="80"/>
      <c r="B49" s="85"/>
      <c r="C49" s="85"/>
      <c r="D49" s="85"/>
      <c r="E49" s="84"/>
      <c r="F49" s="75"/>
      <c r="H49" s="75"/>
      <c r="N49" s="85"/>
      <c r="O49" s="85"/>
      <c r="P49" s="85"/>
      <c r="Q49" s="85"/>
    </row>
    <row r="50" spans="1:17">
      <c r="A50" s="80"/>
      <c r="B50" s="85"/>
      <c r="C50" s="85"/>
      <c r="D50" s="85"/>
      <c r="E50" s="84"/>
      <c r="F50" s="75"/>
      <c r="H50" s="75"/>
      <c r="N50" s="85"/>
      <c r="O50" s="85"/>
      <c r="P50" s="85"/>
      <c r="Q50" s="85"/>
    </row>
    <row r="51" spans="1:17">
      <c r="A51" s="80"/>
      <c r="B51" s="85"/>
      <c r="C51" s="85"/>
      <c r="D51" s="85"/>
      <c r="E51" s="84"/>
      <c r="F51" s="75"/>
      <c r="H51" s="75"/>
      <c r="N51" s="85"/>
      <c r="O51" s="85"/>
      <c r="P51" s="85"/>
      <c r="Q51" s="85"/>
    </row>
    <row r="52" spans="1:17">
      <c r="A52" s="80"/>
      <c r="B52" s="85"/>
      <c r="C52" s="85"/>
      <c r="D52" s="85"/>
      <c r="E52" s="84"/>
      <c r="F52" s="75"/>
      <c r="H52" s="75"/>
      <c r="N52" s="85"/>
      <c r="O52" s="85"/>
      <c r="P52" s="85"/>
      <c r="Q52" s="85"/>
    </row>
    <row r="53" spans="1:17">
      <c r="A53" s="80"/>
      <c r="B53" s="85"/>
      <c r="C53" s="85"/>
      <c r="D53" s="85"/>
      <c r="E53" s="84"/>
      <c r="F53" s="75"/>
      <c r="H53" s="75"/>
      <c r="N53" s="85"/>
      <c r="O53" s="85"/>
      <c r="P53" s="85"/>
      <c r="Q53" s="85"/>
    </row>
    <row r="54" spans="1:17">
      <c r="A54" s="80"/>
      <c r="B54" s="85"/>
      <c r="C54" s="85"/>
      <c r="D54" s="85"/>
      <c r="E54" s="84"/>
      <c r="F54" s="75"/>
      <c r="H54" s="75"/>
      <c r="N54" s="85"/>
      <c r="O54" s="85"/>
      <c r="P54" s="85"/>
      <c r="Q54" s="85"/>
    </row>
    <row r="55" spans="1:17">
      <c r="A55" s="80"/>
      <c r="B55" s="85"/>
      <c r="C55" s="85"/>
      <c r="D55" s="85"/>
      <c r="E55" s="84"/>
      <c r="F55" s="75"/>
      <c r="H55" s="75"/>
      <c r="N55" s="85"/>
      <c r="O55" s="85"/>
      <c r="P55" s="85"/>
      <c r="Q55" s="85"/>
    </row>
    <row r="56" spans="1:17">
      <c r="A56" s="80"/>
      <c r="B56" s="85"/>
      <c r="C56" s="85"/>
      <c r="D56" s="85"/>
      <c r="E56" s="84"/>
      <c r="F56" s="75"/>
      <c r="H56" s="75"/>
      <c r="N56" s="85"/>
      <c r="O56" s="85"/>
      <c r="P56" s="85"/>
      <c r="Q56" s="85"/>
    </row>
    <row r="57" spans="1:17">
      <c r="A57" s="80"/>
      <c r="B57" s="85"/>
      <c r="C57" s="85"/>
      <c r="D57" s="85"/>
      <c r="E57" s="84"/>
      <c r="F57" s="75"/>
      <c r="H57" s="75"/>
      <c r="N57" s="85"/>
      <c r="O57" s="85"/>
      <c r="P57" s="85"/>
      <c r="Q57" s="85"/>
    </row>
    <row r="58" spans="1:17">
      <c r="A58" s="80"/>
      <c r="B58" s="85"/>
      <c r="C58" s="85"/>
      <c r="D58" s="85"/>
      <c r="E58" s="84"/>
      <c r="F58" s="75"/>
      <c r="H58" s="75"/>
      <c r="N58" s="85"/>
      <c r="O58" s="85"/>
      <c r="P58" s="85"/>
      <c r="Q58" s="85"/>
    </row>
    <row r="59" spans="1:17">
      <c r="A59" s="80"/>
      <c r="B59" s="85"/>
      <c r="C59" s="85"/>
      <c r="D59" s="85"/>
      <c r="E59" s="84"/>
      <c r="F59" s="75"/>
      <c r="N59" s="85"/>
      <c r="O59" s="85"/>
      <c r="P59" s="85"/>
      <c r="Q59" s="85"/>
    </row>
    <row r="60" spans="1:17">
      <c r="A60" s="80"/>
      <c r="B60" s="85"/>
      <c r="C60" s="85"/>
      <c r="D60" s="85"/>
      <c r="E60" s="84"/>
      <c r="F60" s="75"/>
      <c r="N60" s="85"/>
      <c r="O60" s="85"/>
      <c r="P60" s="85"/>
      <c r="Q60" s="85"/>
    </row>
    <row r="61" spans="1:17">
      <c r="A61" s="80"/>
      <c r="B61" s="85"/>
      <c r="C61" s="85"/>
      <c r="D61" s="85"/>
      <c r="E61" s="84"/>
      <c r="F61" s="75"/>
      <c r="N61" s="85"/>
      <c r="O61" s="85"/>
      <c r="P61" s="85"/>
      <c r="Q61" s="85"/>
    </row>
    <row r="62" spans="1:17">
      <c r="A62" s="80"/>
      <c r="B62" s="85"/>
      <c r="C62" s="85"/>
      <c r="D62" s="85"/>
      <c r="E62" s="84"/>
      <c r="F62" s="75"/>
      <c r="N62" s="85"/>
      <c r="O62" s="85"/>
      <c r="P62" s="85"/>
      <c r="Q62" s="85"/>
    </row>
    <row r="63" spans="1:17">
      <c r="A63" s="80"/>
      <c r="B63" s="85"/>
      <c r="C63" s="85"/>
      <c r="D63" s="85"/>
      <c r="E63" s="84"/>
      <c r="F63" s="75"/>
      <c r="N63" s="85"/>
      <c r="O63" s="85"/>
      <c r="P63" s="85"/>
      <c r="Q63" s="85"/>
    </row>
    <row r="64" spans="1:17">
      <c r="A64" s="80"/>
      <c r="B64" s="85"/>
      <c r="C64" s="85"/>
      <c r="D64" s="85"/>
      <c r="E64" s="84"/>
      <c r="F64" s="75"/>
      <c r="N64" s="85"/>
      <c r="O64" s="85"/>
      <c r="P64" s="85"/>
      <c r="Q64" s="85"/>
    </row>
    <row r="65" spans="1:17">
      <c r="A65" s="80"/>
      <c r="B65" s="85"/>
      <c r="C65" s="85"/>
      <c r="D65" s="85"/>
      <c r="E65" s="84"/>
      <c r="F65" s="75"/>
      <c r="N65" s="85"/>
      <c r="O65" s="85"/>
      <c r="P65" s="85"/>
      <c r="Q65" s="85"/>
    </row>
    <row r="66" spans="1:17">
      <c r="A66" s="80"/>
      <c r="B66" s="85"/>
      <c r="C66" s="85"/>
      <c r="D66" s="85"/>
      <c r="E66" s="84"/>
      <c r="F66" s="75"/>
      <c r="N66" s="85"/>
      <c r="O66" s="85"/>
      <c r="P66" s="85"/>
      <c r="Q66" s="85"/>
    </row>
    <row r="67" spans="1:17">
      <c r="A67" s="80"/>
      <c r="B67" s="85"/>
      <c r="C67" s="85"/>
      <c r="D67" s="85"/>
      <c r="E67" s="84"/>
      <c r="F67" s="75"/>
      <c r="N67" s="85"/>
      <c r="O67" s="85"/>
      <c r="P67" s="85"/>
      <c r="Q67" s="85"/>
    </row>
    <row r="68" spans="1:17">
      <c r="A68" s="80"/>
      <c r="B68" s="85"/>
      <c r="C68" s="85"/>
      <c r="D68" s="85"/>
      <c r="E68" s="84"/>
      <c r="F68" s="75"/>
      <c r="N68" s="85"/>
      <c r="O68" s="85"/>
      <c r="P68" s="85"/>
      <c r="Q68" s="85"/>
    </row>
    <row r="69" spans="1:17">
      <c r="A69" s="80"/>
      <c r="B69" s="85"/>
      <c r="C69" s="85"/>
      <c r="D69" s="85"/>
      <c r="E69" s="84"/>
      <c r="F69" s="75"/>
      <c r="N69" s="85"/>
      <c r="O69" s="85"/>
      <c r="P69" s="85"/>
      <c r="Q69" s="85"/>
    </row>
    <row r="70" spans="1:17">
      <c r="A70" s="80"/>
      <c r="B70" s="85"/>
      <c r="C70" s="85"/>
      <c r="D70" s="85"/>
      <c r="E70" s="84"/>
      <c r="F70" s="75"/>
      <c r="N70" s="85"/>
      <c r="O70" s="85"/>
      <c r="P70" s="85"/>
      <c r="Q70" s="85"/>
    </row>
    <row r="71" spans="1:17">
      <c r="A71" s="80"/>
    </row>
    <row r="72" spans="1:17">
      <c r="A72" s="80"/>
    </row>
  </sheetData>
  <customSheetViews>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7"/>
  <sheetViews>
    <sheetView showGridLines="0" zoomScaleNormal="100" workbookViewId="0">
      <pane xSplit="1" ySplit="12" topLeftCell="B13" activePane="bottomRight" state="frozen"/>
      <selection sqref="A1:B1"/>
      <selection pane="topRight" sqref="A1:B1"/>
      <selection pane="bottomLeft" sqref="A1:B1"/>
      <selection pane="bottomRight" sqref="A1:B1"/>
    </sheetView>
  </sheetViews>
  <sheetFormatPr defaultColWidth="9.140625" defaultRowHeight="12"/>
  <cols>
    <col min="1" max="1" width="14.28515625" style="75" bestFit="1" customWidth="1"/>
    <col min="2" max="2" width="15.28515625" style="76" customWidth="1"/>
    <col min="3" max="3" width="14.42578125" style="75" bestFit="1" customWidth="1"/>
    <col min="4" max="4" width="14.7109375" style="75" customWidth="1"/>
    <col min="5" max="5" width="9.140625" style="75" customWidth="1"/>
    <col min="6" max="6" width="9.140625" style="82" customWidth="1"/>
    <col min="7" max="7" width="9.140625" style="75"/>
    <col min="8" max="8" width="9.140625" style="81"/>
    <col min="9" max="16384" width="9.140625" style="75"/>
  </cols>
  <sheetData>
    <row r="1" spans="1:18">
      <c r="A1" s="19"/>
      <c r="B1" s="21"/>
      <c r="C1" s="21"/>
      <c r="D1" s="21"/>
      <c r="E1" s="19"/>
      <c r="F1" s="75"/>
      <c r="G1" s="81"/>
      <c r="H1" s="75"/>
    </row>
    <row r="2" spans="1:18">
      <c r="A2" s="21" t="s">
        <v>0</v>
      </c>
      <c r="B2" s="21" t="s">
        <v>321</v>
      </c>
      <c r="C2" s="21"/>
      <c r="D2" s="21"/>
      <c r="E2" s="19"/>
      <c r="F2" s="75"/>
      <c r="G2" s="81"/>
      <c r="H2" s="75"/>
    </row>
    <row r="3" spans="1:18">
      <c r="A3" s="21" t="s">
        <v>28</v>
      </c>
      <c r="B3" s="21" t="s">
        <v>435</v>
      </c>
      <c r="C3" s="21"/>
      <c r="D3" s="21"/>
      <c r="E3" s="19"/>
      <c r="F3" s="75"/>
      <c r="G3" s="81"/>
      <c r="H3" s="75"/>
    </row>
    <row r="4" spans="1:18" ht="12.75">
      <c r="A4" s="149" t="s">
        <v>23</v>
      </c>
      <c r="B4" s="21" t="s">
        <v>269</v>
      </c>
      <c r="C4" s="21"/>
      <c r="D4" s="21"/>
      <c r="E4" s="19"/>
      <c r="F4" s="75"/>
      <c r="G4" s="81"/>
      <c r="H4" s="75"/>
    </row>
    <row r="5" spans="1:18" ht="12.75">
      <c r="A5" s="149" t="s">
        <v>140</v>
      </c>
      <c r="B5" s="21" t="s">
        <v>270</v>
      </c>
      <c r="C5" s="21"/>
      <c r="D5" s="21"/>
      <c r="E5" s="19"/>
      <c r="F5" s="75"/>
      <c r="G5" s="81"/>
      <c r="H5" s="75"/>
    </row>
    <row r="6" spans="1:18">
      <c r="A6" s="75" t="s">
        <v>135</v>
      </c>
      <c r="B6" s="76" t="s">
        <v>291</v>
      </c>
      <c r="C6" s="21"/>
      <c r="D6" s="21"/>
      <c r="E6" s="19"/>
      <c r="F6" s="75"/>
      <c r="G6" s="81"/>
      <c r="H6" s="75"/>
    </row>
    <row r="7" spans="1:18">
      <c r="A7" s="75" t="s">
        <v>137</v>
      </c>
      <c r="B7" s="76" t="s">
        <v>243</v>
      </c>
      <c r="C7" s="21"/>
      <c r="D7" s="21"/>
      <c r="E7" s="19"/>
      <c r="F7" s="75"/>
      <c r="G7" s="81"/>
      <c r="H7" s="75"/>
    </row>
    <row r="8" spans="1:18">
      <c r="B8" s="77" t="s">
        <v>150</v>
      </c>
      <c r="C8" s="21"/>
      <c r="D8" s="21"/>
      <c r="E8" s="19"/>
      <c r="F8" s="75"/>
      <c r="G8" s="81"/>
      <c r="H8" s="75"/>
    </row>
    <row r="9" spans="1:18">
      <c r="B9" s="21"/>
      <c r="C9" s="21"/>
      <c r="D9" s="21"/>
      <c r="E9" s="19"/>
      <c r="F9" s="75"/>
      <c r="G9" s="81"/>
      <c r="H9" s="75"/>
    </row>
    <row r="10" spans="1:18">
      <c r="A10" s="21" t="s">
        <v>11</v>
      </c>
      <c r="B10" s="21" t="s">
        <v>12</v>
      </c>
      <c r="C10" s="21"/>
      <c r="D10" s="21"/>
      <c r="E10" s="21"/>
      <c r="F10" s="19"/>
    </row>
    <row r="11" spans="1:18">
      <c r="A11" s="76"/>
      <c r="B11" s="87" t="s">
        <v>238</v>
      </c>
      <c r="C11" s="87" t="s">
        <v>237</v>
      </c>
      <c r="D11" s="83" t="s">
        <v>236</v>
      </c>
      <c r="E11" s="144" t="s">
        <v>322</v>
      </c>
      <c r="F11" s="75"/>
      <c r="G11" s="81"/>
      <c r="H11" s="75"/>
    </row>
    <row r="12" spans="1:18" s="85" customFormat="1">
      <c r="A12" s="83"/>
      <c r="B12" s="87" t="s">
        <v>235</v>
      </c>
      <c r="C12" s="87" t="s">
        <v>234</v>
      </c>
      <c r="D12" s="83" t="s">
        <v>233</v>
      </c>
      <c r="E12" s="144" t="s">
        <v>254</v>
      </c>
      <c r="F12" s="84"/>
      <c r="G12" s="81"/>
    </row>
    <row r="13" spans="1:18">
      <c r="A13" s="80">
        <v>38353</v>
      </c>
      <c r="B13" s="86">
        <v>-0.81989939707089998</v>
      </c>
      <c r="C13" s="86">
        <v>-3.4796429836405398</v>
      </c>
      <c r="D13" s="86">
        <v>5.9930183988366803</v>
      </c>
      <c r="E13" s="86">
        <f>SUM(B13:D13)</f>
        <v>1.6934760181252404</v>
      </c>
      <c r="F13" s="75"/>
      <c r="G13" s="81"/>
      <c r="H13" s="75"/>
      <c r="N13" s="85"/>
      <c r="O13" s="245"/>
      <c r="P13" s="245"/>
      <c r="Q13" s="245"/>
      <c r="R13" s="86"/>
    </row>
    <row r="14" spans="1:18">
      <c r="A14" s="80">
        <v>38443</v>
      </c>
      <c r="B14" s="86">
        <v>0.45769115924210102</v>
      </c>
      <c r="C14" s="86">
        <v>-3.6119184625315399</v>
      </c>
      <c r="D14" s="86">
        <v>8.0741628657496207</v>
      </c>
      <c r="E14" s="86">
        <f t="shared" ref="E14:E64" si="0">SUM(B14:D14)</f>
        <v>4.9199355624601822</v>
      </c>
      <c r="F14" s="75"/>
      <c r="G14" s="81"/>
      <c r="H14" s="75"/>
      <c r="N14" s="85"/>
      <c r="O14" s="245"/>
      <c r="P14" s="245"/>
      <c r="Q14" s="245"/>
      <c r="R14" s="86"/>
    </row>
    <row r="15" spans="1:18">
      <c r="A15" s="80">
        <v>38534</v>
      </c>
      <c r="B15" s="86">
        <v>0.61588461246926396</v>
      </c>
      <c r="C15" s="86">
        <v>-3.8587318248775899</v>
      </c>
      <c r="D15" s="86">
        <v>7.3627679517175304</v>
      </c>
      <c r="E15" s="86">
        <f t="shared" si="0"/>
        <v>4.1199207393092045</v>
      </c>
      <c r="F15" s="75"/>
      <c r="G15" s="81"/>
      <c r="H15" s="75"/>
      <c r="N15" s="85"/>
      <c r="O15" s="245"/>
      <c r="P15" s="245"/>
      <c r="Q15" s="245"/>
      <c r="R15" s="86"/>
    </row>
    <row r="16" spans="1:18">
      <c r="A16" s="80">
        <v>38626</v>
      </c>
      <c r="B16" s="86">
        <v>0.77521885605973395</v>
      </c>
      <c r="C16" s="86">
        <v>-5.1909157395674201</v>
      </c>
      <c r="D16" s="86">
        <v>6.6094571513307798</v>
      </c>
      <c r="E16" s="86">
        <f t="shared" si="0"/>
        <v>2.1937602678230936</v>
      </c>
      <c r="F16" s="75"/>
      <c r="G16" s="81"/>
      <c r="H16" s="75"/>
      <c r="N16" s="85"/>
      <c r="O16" s="245"/>
      <c r="P16" s="245"/>
      <c r="Q16" s="245"/>
      <c r="R16" s="86"/>
    </row>
    <row r="17" spans="1:18">
      <c r="A17" s="80">
        <v>38718</v>
      </c>
      <c r="B17" s="86">
        <v>0.81146286810229695</v>
      </c>
      <c r="C17" s="86">
        <v>-4.0755916390520603</v>
      </c>
      <c r="D17" s="86">
        <v>7.1292331089349101</v>
      </c>
      <c r="E17" s="86">
        <f t="shared" si="0"/>
        <v>3.8651043379851466</v>
      </c>
      <c r="F17" s="75"/>
      <c r="G17" s="81"/>
      <c r="H17" s="75"/>
      <c r="N17" s="85"/>
      <c r="O17" s="245"/>
      <c r="P17" s="245"/>
      <c r="Q17" s="245"/>
      <c r="R17" s="86"/>
    </row>
    <row r="18" spans="1:18">
      <c r="A18" s="80">
        <v>38808</v>
      </c>
      <c r="B18" s="86">
        <v>5.4534171940057101E-2</v>
      </c>
      <c r="C18" s="86">
        <v>-4.5267249973816899</v>
      </c>
      <c r="D18" s="86">
        <v>6.3630309777808103</v>
      </c>
      <c r="E18" s="86">
        <f t="shared" si="0"/>
        <v>1.8908401523391776</v>
      </c>
      <c r="F18" s="75"/>
      <c r="G18" s="81"/>
      <c r="H18" s="75"/>
      <c r="N18" s="85"/>
      <c r="O18" s="245"/>
      <c r="P18" s="245"/>
      <c r="Q18" s="245"/>
      <c r="R18" s="86"/>
    </row>
    <row r="19" spans="1:18">
      <c r="A19" s="80">
        <v>38899</v>
      </c>
      <c r="B19" s="86">
        <v>0.34610796732343901</v>
      </c>
      <c r="C19" s="86">
        <v>-5.13800810281246</v>
      </c>
      <c r="D19" s="86">
        <v>7.56882008278947</v>
      </c>
      <c r="E19" s="86">
        <f t="shared" si="0"/>
        <v>2.7769199473004491</v>
      </c>
      <c r="F19" s="75"/>
      <c r="G19" s="81"/>
      <c r="H19" s="75"/>
      <c r="N19" s="85"/>
      <c r="O19" s="245"/>
      <c r="P19" s="245"/>
      <c r="Q19" s="245"/>
      <c r="R19" s="86"/>
    </row>
    <row r="20" spans="1:18">
      <c r="A20" s="80">
        <v>38991</v>
      </c>
      <c r="B20" s="86">
        <v>0.36547672886666399</v>
      </c>
      <c r="C20" s="86">
        <v>-4.5398692081178602</v>
      </c>
      <c r="D20" s="86">
        <v>8.4410268658872791</v>
      </c>
      <c r="E20" s="86">
        <f t="shared" si="0"/>
        <v>4.266634386636083</v>
      </c>
      <c r="F20" s="75"/>
      <c r="G20" s="81"/>
      <c r="H20" s="75"/>
      <c r="N20" s="85"/>
      <c r="O20" s="245"/>
      <c r="P20" s="245"/>
      <c r="Q20" s="245"/>
      <c r="R20" s="86"/>
    </row>
    <row r="21" spans="1:18">
      <c r="A21" s="80">
        <v>39083</v>
      </c>
      <c r="B21" s="86">
        <v>0.45394552436694902</v>
      </c>
      <c r="C21" s="86">
        <v>-2.9983139834338601</v>
      </c>
      <c r="D21" s="86">
        <v>8.5251501358549504</v>
      </c>
      <c r="E21" s="86">
        <f t="shared" si="0"/>
        <v>5.9807816767880393</v>
      </c>
      <c r="F21" s="75"/>
      <c r="G21" s="81"/>
      <c r="H21" s="75"/>
      <c r="N21" s="85"/>
      <c r="O21" s="245"/>
      <c r="P21" s="245"/>
      <c r="Q21" s="245"/>
      <c r="R21" s="86"/>
    </row>
    <row r="22" spans="1:18">
      <c r="A22" s="80">
        <v>39173</v>
      </c>
      <c r="B22" s="86">
        <v>0.32865248237032801</v>
      </c>
      <c r="C22" s="86">
        <v>-0.83086950089787903</v>
      </c>
      <c r="D22" s="86">
        <v>9.3138126552145799</v>
      </c>
      <c r="E22" s="86">
        <f t="shared" si="0"/>
        <v>8.8115956366870289</v>
      </c>
      <c r="F22" s="75"/>
      <c r="G22" s="81"/>
      <c r="H22" s="75"/>
      <c r="N22" s="85"/>
      <c r="O22" s="245"/>
      <c r="P22" s="245"/>
      <c r="Q22" s="245"/>
      <c r="R22" s="86"/>
    </row>
    <row r="23" spans="1:18">
      <c r="A23" s="80">
        <v>39264</v>
      </c>
      <c r="B23" s="86">
        <v>-0.219893238566293</v>
      </c>
      <c r="C23" s="86">
        <v>-1.0356057816061299</v>
      </c>
      <c r="D23" s="86">
        <v>8.6615700042412502</v>
      </c>
      <c r="E23" s="86">
        <f t="shared" si="0"/>
        <v>7.406070984068827</v>
      </c>
      <c r="F23" s="75"/>
      <c r="G23" s="81"/>
      <c r="H23" s="75"/>
      <c r="N23" s="85"/>
      <c r="O23" s="245"/>
      <c r="P23" s="245"/>
      <c r="Q23" s="245"/>
      <c r="R23" s="86"/>
    </row>
    <row r="24" spans="1:18">
      <c r="A24" s="80">
        <v>39356</v>
      </c>
      <c r="B24" s="86">
        <v>-0.77881777152458698</v>
      </c>
      <c r="C24" s="86">
        <v>-0.13900475284855901</v>
      </c>
      <c r="D24" s="86">
        <v>8.7147355889060893</v>
      </c>
      <c r="E24" s="86">
        <f t="shared" si="0"/>
        <v>7.7969130645329434</v>
      </c>
      <c r="F24" s="75"/>
      <c r="G24" s="81"/>
      <c r="H24" s="75"/>
      <c r="N24" s="85"/>
      <c r="O24" s="245"/>
      <c r="P24" s="245"/>
      <c r="Q24" s="245"/>
      <c r="R24" s="86"/>
    </row>
    <row r="25" spans="1:18">
      <c r="A25" s="80">
        <v>39448</v>
      </c>
      <c r="B25" s="86">
        <v>-1.24251941586707</v>
      </c>
      <c r="C25" s="86">
        <v>-3.0272245326581699</v>
      </c>
      <c r="D25" s="86">
        <v>8.6978941668698297</v>
      </c>
      <c r="E25" s="86">
        <f t="shared" si="0"/>
        <v>4.42815021834459</v>
      </c>
      <c r="F25" s="75"/>
      <c r="G25" s="81"/>
      <c r="H25" s="75"/>
      <c r="N25" s="85"/>
      <c r="O25" s="245"/>
      <c r="P25" s="245"/>
      <c r="Q25" s="245"/>
      <c r="R25" s="86"/>
    </row>
    <row r="26" spans="1:18">
      <c r="A26" s="80">
        <v>39539</v>
      </c>
      <c r="B26" s="86">
        <v>-1.49270368315861</v>
      </c>
      <c r="C26" s="86">
        <v>-3.1294696028034199</v>
      </c>
      <c r="D26" s="86">
        <v>8.2597355197755604</v>
      </c>
      <c r="E26" s="86">
        <f t="shared" si="0"/>
        <v>3.6375622338135303</v>
      </c>
      <c r="F26" s="75"/>
      <c r="G26" s="81"/>
      <c r="H26" s="75"/>
      <c r="N26" s="85"/>
      <c r="O26" s="245"/>
      <c r="P26" s="245"/>
      <c r="Q26" s="245"/>
      <c r="R26" s="86"/>
    </row>
    <row r="27" spans="1:18">
      <c r="A27" s="80">
        <v>39630</v>
      </c>
      <c r="B27" s="86">
        <v>-1.19964862019225</v>
      </c>
      <c r="C27" s="86">
        <v>-0.35062169403054999</v>
      </c>
      <c r="D27" s="86">
        <v>7.7372844218441799</v>
      </c>
      <c r="E27" s="86">
        <f t="shared" si="0"/>
        <v>6.1870141076213798</v>
      </c>
      <c r="F27" s="75"/>
      <c r="G27" s="81"/>
      <c r="H27" s="75"/>
      <c r="N27" s="85"/>
      <c r="O27" s="245"/>
      <c r="P27" s="245"/>
      <c r="Q27" s="245"/>
      <c r="R27" s="86"/>
    </row>
    <row r="28" spans="1:18">
      <c r="A28" s="80">
        <v>39722</v>
      </c>
      <c r="B28" s="86">
        <v>-1.5984725090138101</v>
      </c>
      <c r="C28" s="86">
        <v>3.2651310771457398</v>
      </c>
      <c r="D28" s="86">
        <v>6.8306754700810401</v>
      </c>
      <c r="E28" s="86">
        <f t="shared" si="0"/>
        <v>8.4973340382129692</v>
      </c>
      <c r="F28" s="75"/>
      <c r="G28" s="81"/>
      <c r="H28" s="75"/>
      <c r="N28" s="85"/>
      <c r="O28" s="245"/>
      <c r="P28" s="245"/>
      <c r="Q28" s="245"/>
      <c r="R28" s="86"/>
    </row>
    <row r="29" spans="1:18">
      <c r="A29" s="80">
        <v>39814</v>
      </c>
      <c r="B29" s="86">
        <v>-5.0755129424853198</v>
      </c>
      <c r="C29" s="86">
        <v>9.4157744078063903</v>
      </c>
      <c r="D29" s="86">
        <v>5.4330177696196396</v>
      </c>
      <c r="E29" s="86">
        <f t="shared" si="0"/>
        <v>9.7732792349407092</v>
      </c>
      <c r="F29" s="75"/>
      <c r="G29" s="81"/>
      <c r="H29" s="75"/>
      <c r="N29" s="85"/>
      <c r="O29" s="245"/>
      <c r="P29" s="245"/>
      <c r="Q29" s="245"/>
      <c r="R29" s="86"/>
    </row>
    <row r="30" spans="1:18">
      <c r="A30" s="80">
        <v>39904</v>
      </c>
      <c r="B30" s="86">
        <v>-5.0167553567346799</v>
      </c>
      <c r="C30" s="86">
        <v>10.325116206189399</v>
      </c>
      <c r="D30" s="86">
        <v>5.1155902904099104</v>
      </c>
      <c r="E30" s="86">
        <f t="shared" si="0"/>
        <v>10.423951139864631</v>
      </c>
      <c r="F30" s="75"/>
      <c r="G30" s="81"/>
      <c r="H30" s="75"/>
      <c r="N30" s="85"/>
      <c r="O30" s="245"/>
      <c r="P30" s="245"/>
      <c r="Q30" s="245"/>
      <c r="R30" s="86"/>
    </row>
    <row r="31" spans="1:18">
      <c r="A31" s="80">
        <v>39995</v>
      </c>
      <c r="B31" s="86">
        <v>-6.1983176650724197</v>
      </c>
      <c r="C31" s="86">
        <v>8.8494180333536896</v>
      </c>
      <c r="D31" s="86">
        <v>0.69966099306704099</v>
      </c>
      <c r="E31" s="86">
        <f t="shared" si="0"/>
        <v>3.3507613613483107</v>
      </c>
      <c r="F31" s="75"/>
      <c r="G31" s="81"/>
      <c r="H31" s="75"/>
      <c r="N31" s="85"/>
      <c r="O31" s="245"/>
      <c r="P31" s="245"/>
      <c r="Q31" s="245"/>
      <c r="R31" s="86"/>
    </row>
    <row r="32" spans="1:18">
      <c r="A32" s="80">
        <v>40087</v>
      </c>
      <c r="B32" s="86">
        <v>-5.6118985153788499</v>
      </c>
      <c r="C32" s="86">
        <v>5.8894421255125904</v>
      </c>
      <c r="D32" s="86">
        <v>0.249457416580667</v>
      </c>
      <c r="E32" s="86">
        <f t="shared" si="0"/>
        <v>0.52700102671440752</v>
      </c>
      <c r="F32" s="75"/>
      <c r="G32" s="81"/>
      <c r="H32" s="75"/>
      <c r="N32" s="85"/>
      <c r="O32" s="245"/>
      <c r="P32" s="245"/>
      <c r="Q32" s="245"/>
      <c r="R32" s="86"/>
    </row>
    <row r="33" spans="1:18">
      <c r="A33" s="80">
        <v>40179</v>
      </c>
      <c r="B33" s="86">
        <v>-2.17299689428215</v>
      </c>
      <c r="C33" s="86">
        <v>1.12018851691708</v>
      </c>
      <c r="D33" s="86">
        <v>0.49891362067038197</v>
      </c>
      <c r="E33" s="86">
        <f t="shared" si="0"/>
        <v>-0.55389475669468813</v>
      </c>
      <c r="F33" s="75"/>
      <c r="G33" s="81"/>
      <c r="H33" s="75"/>
      <c r="N33" s="85"/>
      <c r="O33" s="245"/>
      <c r="P33" s="245"/>
      <c r="Q33" s="245"/>
      <c r="R33" s="86"/>
    </row>
    <row r="34" spans="1:18">
      <c r="A34" s="80">
        <v>40269</v>
      </c>
      <c r="B34" s="86">
        <v>-1.9616919056629101</v>
      </c>
      <c r="C34" s="86">
        <v>-0.527565121150952</v>
      </c>
      <c r="D34" s="86">
        <v>-0.49291759013216901</v>
      </c>
      <c r="E34" s="86">
        <f t="shared" si="0"/>
        <v>-2.9821746169460313</v>
      </c>
      <c r="F34" s="75"/>
      <c r="G34" s="81"/>
      <c r="H34" s="75"/>
      <c r="N34" s="85"/>
      <c r="O34" s="245"/>
      <c r="P34" s="245"/>
      <c r="Q34" s="245"/>
      <c r="R34" s="86"/>
    </row>
    <row r="35" spans="1:18">
      <c r="A35" s="80">
        <v>40360</v>
      </c>
      <c r="B35" s="86">
        <v>-0.79184317569878004</v>
      </c>
      <c r="C35" s="86">
        <v>-1.8114396919656199</v>
      </c>
      <c r="D35" s="86">
        <v>3.5179360545197902</v>
      </c>
      <c r="E35" s="86">
        <f t="shared" si="0"/>
        <v>0.91465318685539021</v>
      </c>
      <c r="F35" s="75"/>
      <c r="G35" s="81"/>
      <c r="H35" s="75"/>
      <c r="N35" s="85"/>
      <c r="O35" s="245"/>
      <c r="P35" s="245"/>
      <c r="Q35" s="245"/>
      <c r="R35" s="86"/>
    </row>
    <row r="36" spans="1:18">
      <c r="A36" s="80">
        <v>40452</v>
      </c>
      <c r="B36" s="86">
        <v>-0.76684438906752195</v>
      </c>
      <c r="C36" s="86">
        <v>-1.17548148800166</v>
      </c>
      <c r="D36" s="86">
        <v>3.48309105534456</v>
      </c>
      <c r="E36" s="86">
        <f t="shared" si="0"/>
        <v>1.540765178275378</v>
      </c>
      <c r="F36" s="75"/>
      <c r="G36" s="81"/>
      <c r="H36" s="75"/>
      <c r="N36" s="85"/>
      <c r="O36" s="245"/>
      <c r="P36" s="245"/>
      <c r="Q36" s="245"/>
      <c r="R36" s="86"/>
    </row>
    <row r="37" spans="1:18">
      <c r="A37" s="80">
        <v>40544</v>
      </c>
      <c r="B37" s="86">
        <v>-0.29093343720067999</v>
      </c>
      <c r="C37" s="86">
        <v>-3.13317038540545</v>
      </c>
      <c r="D37" s="86">
        <v>3.8356019438793298</v>
      </c>
      <c r="E37" s="86">
        <f t="shared" si="0"/>
        <v>0.41149812127319985</v>
      </c>
      <c r="F37" s="75"/>
      <c r="G37" s="81"/>
      <c r="H37" s="75"/>
      <c r="N37" s="85"/>
      <c r="O37" s="245"/>
      <c r="P37" s="245"/>
      <c r="Q37" s="245"/>
      <c r="R37" s="86"/>
    </row>
    <row r="38" spans="1:18">
      <c r="A38" s="80">
        <v>40634</v>
      </c>
      <c r="B38" s="86">
        <v>-0.183935580494964</v>
      </c>
      <c r="C38" s="86">
        <v>-1.72298001408468</v>
      </c>
      <c r="D38" s="86">
        <v>4.9000985029928597</v>
      </c>
      <c r="E38" s="86">
        <f t="shared" si="0"/>
        <v>2.9931829084132158</v>
      </c>
      <c r="F38" s="75"/>
      <c r="G38" s="81"/>
      <c r="H38" s="75"/>
      <c r="N38" s="85"/>
      <c r="O38" s="245"/>
      <c r="P38" s="245"/>
      <c r="Q38" s="245"/>
      <c r="R38" s="86"/>
    </row>
    <row r="39" spans="1:18">
      <c r="A39" s="80">
        <v>40725</v>
      </c>
      <c r="B39" s="86">
        <v>0.26234777554290301</v>
      </c>
      <c r="C39" s="86">
        <v>-0.42382259767039798</v>
      </c>
      <c r="D39" s="86">
        <v>4.6276154745947098</v>
      </c>
      <c r="E39" s="86">
        <f t="shared" si="0"/>
        <v>4.4661406524672147</v>
      </c>
      <c r="F39" s="75"/>
      <c r="G39" s="81"/>
      <c r="H39" s="75"/>
      <c r="N39" s="85"/>
      <c r="O39" s="245"/>
      <c r="P39" s="245"/>
      <c r="Q39" s="245"/>
      <c r="R39" s="86"/>
    </row>
    <row r="40" spans="1:18">
      <c r="A40" s="80">
        <v>40817</v>
      </c>
      <c r="B40" s="86">
        <v>0.39837388273315999</v>
      </c>
      <c r="C40" s="86">
        <v>-1.85468445314724</v>
      </c>
      <c r="D40" s="86">
        <v>4.7012612447405697</v>
      </c>
      <c r="E40" s="86">
        <f t="shared" si="0"/>
        <v>3.24495067432649</v>
      </c>
      <c r="F40" s="75"/>
      <c r="H40" s="75"/>
      <c r="N40" s="85"/>
      <c r="O40" s="245"/>
      <c r="P40" s="245"/>
      <c r="Q40" s="245"/>
      <c r="R40" s="86"/>
    </row>
    <row r="41" spans="1:18">
      <c r="A41" s="80">
        <v>40909</v>
      </c>
      <c r="B41" s="86">
        <v>6.8376104012335404E-2</v>
      </c>
      <c r="C41" s="86">
        <v>1.6876705942531101</v>
      </c>
      <c r="D41" s="86">
        <v>7.6807378342236499</v>
      </c>
      <c r="E41" s="86">
        <f t="shared" si="0"/>
        <v>9.4367845324890958</v>
      </c>
      <c r="F41" s="75"/>
      <c r="H41" s="75"/>
      <c r="N41" s="85"/>
      <c r="O41" s="245"/>
      <c r="P41" s="245"/>
      <c r="Q41" s="245"/>
      <c r="R41" s="86"/>
    </row>
    <row r="42" spans="1:18">
      <c r="A42" s="80">
        <v>41000</v>
      </c>
      <c r="B42" s="86">
        <v>0.47962359275779398</v>
      </c>
      <c r="C42" s="86">
        <v>2.3438117649870098</v>
      </c>
      <c r="D42" s="86">
        <v>6.6923646540066803</v>
      </c>
      <c r="E42" s="86">
        <f t="shared" si="0"/>
        <v>9.5158000117514838</v>
      </c>
      <c r="F42" s="75"/>
      <c r="H42" s="75"/>
      <c r="N42" s="85"/>
      <c r="O42" s="245"/>
      <c r="P42" s="245"/>
      <c r="Q42" s="245"/>
      <c r="R42" s="86"/>
    </row>
    <row r="43" spans="1:18">
      <c r="A43" s="80">
        <v>41091</v>
      </c>
      <c r="B43" s="86">
        <v>0.174279646280073</v>
      </c>
      <c r="C43" s="86">
        <v>2.08123118777345</v>
      </c>
      <c r="D43" s="86">
        <v>6.6279299948153403</v>
      </c>
      <c r="E43" s="86">
        <f t="shared" si="0"/>
        <v>8.8834408288688635</v>
      </c>
      <c r="F43" s="75"/>
      <c r="H43" s="75"/>
      <c r="N43" s="85"/>
      <c r="O43" s="245"/>
      <c r="P43" s="245"/>
      <c r="Q43" s="245"/>
      <c r="R43" s="86"/>
    </row>
    <row r="44" spans="1:18">
      <c r="A44" s="80">
        <v>41183</v>
      </c>
      <c r="B44" s="86">
        <v>-6.0165590681491103</v>
      </c>
      <c r="C44" s="86">
        <v>3.7075744173981402</v>
      </c>
      <c r="D44" s="86">
        <v>6.6767150278850904</v>
      </c>
      <c r="E44" s="86">
        <f t="shared" si="0"/>
        <v>4.3677303771341203</v>
      </c>
      <c r="F44" s="75"/>
      <c r="H44" s="75"/>
      <c r="N44" s="85"/>
      <c r="O44" s="245"/>
      <c r="P44" s="245"/>
      <c r="Q44" s="245"/>
      <c r="R44" s="86"/>
    </row>
    <row r="45" spans="1:18">
      <c r="A45" s="80">
        <v>41275</v>
      </c>
      <c r="B45" s="86">
        <v>-3.4436016338961202</v>
      </c>
      <c r="C45" s="86">
        <v>0.54017771726918495</v>
      </c>
      <c r="D45" s="86">
        <v>1.7803120295013</v>
      </c>
      <c r="E45" s="86">
        <f t="shared" si="0"/>
        <v>-1.1231118871256354</v>
      </c>
      <c r="F45" s="75"/>
      <c r="H45" s="75"/>
      <c r="N45" s="85"/>
      <c r="O45" s="245"/>
      <c r="P45" s="245"/>
      <c r="Q45" s="245"/>
      <c r="R45" s="86"/>
    </row>
    <row r="46" spans="1:18">
      <c r="A46" s="80">
        <v>41365</v>
      </c>
      <c r="B46" s="86">
        <v>-1.49830646199916</v>
      </c>
      <c r="C46" s="86">
        <v>-1.4512608864565899</v>
      </c>
      <c r="D46" s="86">
        <v>2.6390411813099299</v>
      </c>
      <c r="E46" s="86">
        <f t="shared" si="0"/>
        <v>-0.31052616714581971</v>
      </c>
      <c r="F46" s="75"/>
      <c r="H46" s="75"/>
      <c r="N46" s="85"/>
      <c r="O46" s="245"/>
      <c r="P46" s="245"/>
      <c r="Q46" s="245"/>
      <c r="R46" s="86"/>
    </row>
    <row r="47" spans="1:18">
      <c r="A47" s="80">
        <v>41456</v>
      </c>
      <c r="B47" s="86">
        <v>-0.47741930903309998</v>
      </c>
      <c r="C47" s="86">
        <v>-2.1773044850615402</v>
      </c>
      <c r="D47" s="86">
        <v>2.9399614296671399</v>
      </c>
      <c r="E47" s="86">
        <f t="shared" si="0"/>
        <v>0.28523763557249993</v>
      </c>
      <c r="F47" s="75"/>
      <c r="H47" s="75"/>
      <c r="N47" s="85"/>
      <c r="O47" s="245"/>
      <c r="P47" s="245"/>
      <c r="Q47" s="245"/>
      <c r="R47" s="86"/>
    </row>
    <row r="48" spans="1:18">
      <c r="A48" s="80">
        <v>41548</v>
      </c>
      <c r="B48" s="86">
        <v>7.6040654608885596</v>
      </c>
      <c r="C48" s="86">
        <v>-4.3503509797900604</v>
      </c>
      <c r="D48" s="86">
        <v>3.01255772425821</v>
      </c>
      <c r="E48" s="86">
        <f t="shared" si="0"/>
        <v>6.2662722053567093</v>
      </c>
      <c r="F48" s="75"/>
      <c r="H48" s="75"/>
      <c r="N48" s="85"/>
      <c r="O48" s="245"/>
      <c r="P48" s="245"/>
      <c r="Q48" s="245"/>
      <c r="R48" s="86"/>
    </row>
    <row r="49" spans="1:18">
      <c r="A49" s="80">
        <v>41640</v>
      </c>
      <c r="B49" s="86">
        <v>6.5224662657618699</v>
      </c>
      <c r="C49" s="86">
        <v>-4.4032127024344403</v>
      </c>
      <c r="D49" s="86">
        <v>4.5268274339772301</v>
      </c>
      <c r="E49" s="86">
        <f t="shared" si="0"/>
        <v>6.6460809973046597</v>
      </c>
      <c r="F49" s="75"/>
      <c r="H49" s="75"/>
      <c r="N49" s="85"/>
      <c r="O49" s="245"/>
      <c r="P49" s="245"/>
      <c r="Q49" s="245"/>
      <c r="R49" s="86"/>
    </row>
    <row r="50" spans="1:18">
      <c r="A50" s="80">
        <v>41730</v>
      </c>
      <c r="B50" s="86">
        <v>4.4386872563326696</v>
      </c>
      <c r="C50" s="86">
        <v>-5.6955872193505899</v>
      </c>
      <c r="D50" s="86">
        <v>4.0389421841464399</v>
      </c>
      <c r="E50" s="86">
        <f t="shared" si="0"/>
        <v>2.7820422211285196</v>
      </c>
      <c r="F50" s="163"/>
      <c r="H50" s="75"/>
      <c r="N50" s="85"/>
      <c r="O50" s="245"/>
      <c r="P50" s="245"/>
      <c r="Q50" s="245"/>
      <c r="R50" s="86"/>
    </row>
    <row r="51" spans="1:18">
      <c r="A51" s="80">
        <v>41821</v>
      </c>
      <c r="B51" s="86">
        <v>4.4464694349157101</v>
      </c>
      <c r="C51" s="86">
        <v>-4.7160300315142099</v>
      </c>
      <c r="D51" s="86">
        <v>3.8191887566462999</v>
      </c>
      <c r="E51" s="86">
        <f t="shared" si="0"/>
        <v>3.5496281600478001</v>
      </c>
      <c r="F51" s="163"/>
      <c r="H51" s="75"/>
      <c r="N51" s="85"/>
      <c r="O51" s="245"/>
      <c r="P51" s="245"/>
      <c r="Q51" s="245"/>
      <c r="R51" s="86"/>
    </row>
    <row r="52" spans="1:18">
      <c r="A52" s="80">
        <v>41913</v>
      </c>
      <c r="B52" s="86">
        <v>2.8599688303102502</v>
      </c>
      <c r="C52" s="86">
        <v>-4.4768161827575401</v>
      </c>
      <c r="D52" s="86">
        <v>3.76322814136187</v>
      </c>
      <c r="E52" s="86">
        <f t="shared" si="0"/>
        <v>2.1463807889145801</v>
      </c>
      <c r="F52" s="163"/>
      <c r="H52" s="75"/>
      <c r="N52" s="85"/>
      <c r="O52" s="245"/>
      <c r="P52" s="245"/>
      <c r="Q52" s="245"/>
      <c r="R52" s="86"/>
    </row>
    <row r="53" spans="1:18">
      <c r="A53" s="80">
        <v>42005</v>
      </c>
      <c r="B53" s="86">
        <v>1.7786388099370201</v>
      </c>
      <c r="C53" s="86">
        <v>-4.2439422883411702</v>
      </c>
      <c r="D53" s="86">
        <v>3.6117440557984399</v>
      </c>
      <c r="E53" s="86">
        <f t="shared" si="0"/>
        <v>1.1464405773942898</v>
      </c>
      <c r="F53" s="163"/>
      <c r="H53" s="75"/>
      <c r="N53" s="85"/>
      <c r="O53" s="245"/>
      <c r="P53" s="245"/>
      <c r="Q53" s="245"/>
      <c r="R53" s="86"/>
    </row>
    <row r="54" spans="1:18">
      <c r="A54" s="80">
        <v>42095</v>
      </c>
      <c r="B54" s="86">
        <v>1.6949877830486799</v>
      </c>
      <c r="C54" s="86">
        <v>-3.0147988160444501</v>
      </c>
      <c r="D54" s="86">
        <v>3.7890039059075198</v>
      </c>
      <c r="E54" s="86">
        <f t="shared" si="0"/>
        <v>2.4691928729117496</v>
      </c>
      <c r="F54" s="163"/>
      <c r="H54" s="75"/>
      <c r="N54" s="85"/>
      <c r="O54" s="245"/>
      <c r="P54" s="245"/>
      <c r="Q54" s="245"/>
      <c r="R54" s="86"/>
    </row>
    <row r="55" spans="1:18">
      <c r="A55" s="80">
        <v>42186</v>
      </c>
      <c r="B55" s="86">
        <v>0.58146565611305601</v>
      </c>
      <c r="C55" s="86">
        <v>-3.3174076290251699</v>
      </c>
      <c r="D55" s="86">
        <v>3.6274639608701902</v>
      </c>
      <c r="E55" s="86">
        <f t="shared" si="0"/>
        <v>0.89152198795807625</v>
      </c>
      <c r="F55" s="163"/>
      <c r="H55" s="75"/>
      <c r="N55" s="85"/>
      <c r="O55" s="245"/>
      <c r="P55" s="245"/>
      <c r="Q55" s="245"/>
      <c r="R55" s="86"/>
    </row>
    <row r="56" spans="1:18">
      <c r="A56" s="80">
        <v>42278</v>
      </c>
      <c r="B56" s="86">
        <v>1.37483402934737</v>
      </c>
      <c r="C56" s="86">
        <v>-2.9112527463551499</v>
      </c>
      <c r="D56" s="86">
        <v>3.5241360449442101</v>
      </c>
      <c r="E56" s="86">
        <f t="shared" si="0"/>
        <v>1.9877173279364302</v>
      </c>
      <c r="F56" s="163"/>
      <c r="N56" s="85"/>
      <c r="O56" s="245"/>
      <c r="P56" s="245"/>
      <c r="Q56" s="245"/>
      <c r="R56" s="86"/>
    </row>
    <row r="57" spans="1:18">
      <c r="A57" s="80">
        <v>42370</v>
      </c>
      <c r="B57" s="86">
        <v>1.2860230139275199</v>
      </c>
      <c r="C57" s="86">
        <v>-2.1690679873073799</v>
      </c>
      <c r="D57" s="86">
        <v>3.9189940027999799</v>
      </c>
      <c r="E57" s="86">
        <f t="shared" si="0"/>
        <v>3.0359490294201201</v>
      </c>
      <c r="F57" s="163"/>
      <c r="H57" s="86"/>
      <c r="N57" s="85"/>
      <c r="O57" s="245"/>
      <c r="P57" s="245"/>
      <c r="Q57" s="245"/>
      <c r="R57" s="86"/>
    </row>
    <row r="58" spans="1:18">
      <c r="A58" s="80">
        <v>42461</v>
      </c>
      <c r="B58" s="86">
        <v>1.2496468424781899</v>
      </c>
      <c r="C58" s="86">
        <v>-2.2959623020038098</v>
      </c>
      <c r="D58" s="86">
        <v>4.0925231899945498</v>
      </c>
      <c r="E58" s="86">
        <f t="shared" si="0"/>
        <v>3.0462077304689297</v>
      </c>
      <c r="F58" s="163"/>
      <c r="G58" s="86"/>
      <c r="H58" s="86"/>
      <c r="N58" s="85"/>
      <c r="O58" s="245"/>
      <c r="P58" s="245"/>
      <c r="Q58" s="245"/>
      <c r="R58" s="86"/>
    </row>
    <row r="59" spans="1:18">
      <c r="A59" s="80">
        <v>42552</v>
      </c>
      <c r="B59" s="86">
        <v>1.46506233470089</v>
      </c>
      <c r="C59" s="86">
        <v>-3.2049627803158298</v>
      </c>
      <c r="D59" s="86">
        <v>4.3731448920834399</v>
      </c>
      <c r="E59" s="86">
        <f t="shared" si="0"/>
        <v>2.6332444464684999</v>
      </c>
      <c r="F59" s="163"/>
      <c r="G59" s="86"/>
      <c r="H59" s="86"/>
      <c r="N59" s="85"/>
      <c r="O59" s="245"/>
      <c r="P59" s="245"/>
      <c r="Q59" s="245"/>
      <c r="R59" s="86"/>
    </row>
    <row r="60" spans="1:18">
      <c r="A60" s="80">
        <v>42644</v>
      </c>
      <c r="B60" s="86">
        <v>1.06597978063531</v>
      </c>
      <c r="C60" s="86">
        <v>-3.83244426376092</v>
      </c>
      <c r="D60" s="86">
        <v>4.4989716966531601</v>
      </c>
      <c r="E60" s="86">
        <f t="shared" si="0"/>
        <v>1.7325072135275503</v>
      </c>
      <c r="F60" s="163"/>
      <c r="G60" s="86"/>
      <c r="H60" s="86"/>
      <c r="N60" s="85"/>
      <c r="O60" s="245"/>
      <c r="P60" s="245"/>
      <c r="Q60" s="245"/>
      <c r="R60" s="86"/>
    </row>
    <row r="61" spans="1:18">
      <c r="A61" s="80">
        <v>42736</v>
      </c>
      <c r="B61" s="86">
        <v>1.13601063666561</v>
      </c>
      <c r="C61" s="86">
        <v>-3.8236514000000001</v>
      </c>
      <c r="D61" s="86">
        <v>4.6230357542367901</v>
      </c>
      <c r="E61" s="86">
        <f t="shared" si="0"/>
        <v>1.9353949909023997</v>
      </c>
      <c r="F61" s="75"/>
      <c r="G61" s="86"/>
      <c r="N61" s="85"/>
      <c r="O61" s="245"/>
      <c r="P61" s="245"/>
      <c r="Q61" s="245"/>
      <c r="R61" s="86"/>
    </row>
    <row r="62" spans="1:18">
      <c r="A62" s="80">
        <v>42826</v>
      </c>
      <c r="B62" s="86">
        <v>1.16246789701834</v>
      </c>
      <c r="C62" s="86">
        <v>-3.6325479000000001</v>
      </c>
      <c r="D62" s="86">
        <v>4.69782886937963</v>
      </c>
      <c r="E62" s="86">
        <f t="shared" si="0"/>
        <v>2.2277488663979699</v>
      </c>
      <c r="F62" s="75"/>
      <c r="G62" s="86"/>
      <c r="N62" s="85"/>
      <c r="O62" s="245"/>
      <c r="P62" s="245"/>
      <c r="Q62" s="245"/>
      <c r="R62" s="86"/>
    </row>
    <row r="63" spans="1:18">
      <c r="A63" s="80">
        <v>42917</v>
      </c>
      <c r="B63" s="86">
        <v>1.1916802496383301</v>
      </c>
      <c r="C63" s="86">
        <v>-3.3000004500000002</v>
      </c>
      <c r="D63" s="86">
        <v>4.7731782012469397</v>
      </c>
      <c r="E63" s="86">
        <f t="shared" si="0"/>
        <v>2.6648580008852694</v>
      </c>
      <c r="F63" s="75"/>
      <c r="G63" s="86"/>
      <c r="N63" s="85"/>
      <c r="O63" s="245"/>
      <c r="P63" s="245"/>
      <c r="Q63" s="245"/>
      <c r="R63" s="86"/>
    </row>
    <row r="64" spans="1:18">
      <c r="A64" s="80">
        <v>43009</v>
      </c>
      <c r="B64" s="86">
        <v>1.0642397446516401</v>
      </c>
      <c r="C64" s="86">
        <v>-3.150014698223</v>
      </c>
      <c r="D64" s="86">
        <v>4.8486541859801697</v>
      </c>
      <c r="E64" s="86">
        <f t="shared" si="0"/>
        <v>2.7628792324088098</v>
      </c>
      <c r="F64" s="75"/>
      <c r="G64" s="86"/>
      <c r="N64" s="85"/>
      <c r="O64" s="245"/>
      <c r="P64" s="245"/>
      <c r="Q64" s="245"/>
      <c r="R64" s="86"/>
    </row>
    <row r="65" spans="1:17">
      <c r="A65" s="80"/>
      <c r="F65" s="75"/>
      <c r="N65" s="85"/>
      <c r="O65" s="85"/>
      <c r="P65" s="85"/>
      <c r="Q65" s="85"/>
    </row>
    <row r="66" spans="1:17">
      <c r="A66" s="80"/>
      <c r="F66" s="75"/>
      <c r="N66" s="85"/>
      <c r="O66" s="85"/>
      <c r="P66" s="85"/>
      <c r="Q66" s="85"/>
    </row>
    <row r="67" spans="1:17">
      <c r="F67" s="75"/>
      <c r="N67" s="85"/>
      <c r="O67" s="85"/>
      <c r="P67" s="85"/>
      <c r="Q67" s="85"/>
    </row>
  </sheetData>
  <pageMargins left="0.7" right="0.7" top="0.75" bottom="0.75" header="0.3" footer="0.3"/>
  <pageSetup paperSize="9" orientation="portrait" r:id="rId1"/>
  <ignoredErrors>
    <ignoredError sqref="E13"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4"/>
  <sheetViews>
    <sheetView showGridLines="0" workbookViewId="0">
      <pane xSplit="1" ySplit="9" topLeftCell="B10" activePane="bottomRight" state="frozen"/>
      <selection sqref="A1:B1"/>
      <selection pane="topRight" sqref="A1:B1"/>
      <selection pane="bottomLeft" sqref="A1:B1"/>
      <selection pane="bottomRight" sqref="A1:B1"/>
    </sheetView>
  </sheetViews>
  <sheetFormatPr defaultRowHeight="15"/>
  <cols>
    <col min="1" max="1" width="12.140625" style="246" customWidth="1"/>
    <col min="2" max="2" width="24.28515625" style="246" customWidth="1"/>
    <col min="3" max="16384" width="9.140625" style="246"/>
  </cols>
  <sheetData>
    <row r="1" spans="1:15">
      <c r="A1" s="251"/>
      <c r="B1" s="249"/>
      <c r="C1" s="249"/>
      <c r="D1" s="249"/>
    </row>
    <row r="2" spans="1:15">
      <c r="A2" s="251" t="s">
        <v>0</v>
      </c>
      <c r="B2" s="249" t="s">
        <v>332</v>
      </c>
      <c r="C2" s="249"/>
      <c r="D2" s="249"/>
    </row>
    <row r="3" spans="1:15">
      <c r="A3" s="251" t="s">
        <v>28</v>
      </c>
      <c r="B3" s="308" t="s">
        <v>419</v>
      </c>
      <c r="C3" s="249"/>
      <c r="D3" s="249"/>
    </row>
    <row r="4" spans="1:15">
      <c r="A4" s="252" t="s">
        <v>23</v>
      </c>
      <c r="B4" s="249"/>
      <c r="C4" s="249"/>
      <c r="D4" s="249"/>
    </row>
    <row r="5" spans="1:15">
      <c r="A5" s="251" t="s">
        <v>140</v>
      </c>
      <c r="B5" s="249"/>
      <c r="C5" s="249"/>
      <c r="D5" s="249"/>
    </row>
    <row r="6" spans="1:15">
      <c r="A6" s="251" t="s">
        <v>135</v>
      </c>
      <c r="B6" s="249" t="s">
        <v>331</v>
      </c>
      <c r="C6" s="249"/>
      <c r="D6" s="249"/>
    </row>
    <row r="7" spans="1:15">
      <c r="A7" s="250" t="s">
        <v>137</v>
      </c>
      <c r="B7" s="249" t="s">
        <v>330</v>
      </c>
      <c r="C7" s="249"/>
      <c r="D7" s="249"/>
      <c r="O7" s="247"/>
    </row>
    <row r="8" spans="1:15">
      <c r="A8" s="250"/>
      <c r="B8" s="77" t="s">
        <v>150</v>
      </c>
      <c r="C8" s="249"/>
      <c r="D8" s="249"/>
      <c r="O8" s="247"/>
    </row>
    <row r="9" spans="1:15">
      <c r="A9" s="250" t="s">
        <v>11</v>
      </c>
      <c r="O9" s="247"/>
    </row>
    <row r="10" spans="1:15">
      <c r="A10" s="250"/>
      <c r="O10" s="247"/>
    </row>
    <row r="11" spans="1:15">
      <c r="A11" s="249" t="s">
        <v>329</v>
      </c>
      <c r="B11" s="249" t="s">
        <v>416</v>
      </c>
      <c r="C11" s="248">
        <v>0.65076695124092498</v>
      </c>
      <c r="O11" s="247"/>
    </row>
    <row r="12" spans="1:15">
      <c r="A12" s="249" t="s">
        <v>328</v>
      </c>
      <c r="B12" s="249" t="s">
        <v>417</v>
      </c>
      <c r="C12" s="248">
        <v>0.30146305731190198</v>
      </c>
      <c r="O12" s="247"/>
    </row>
    <row r="13" spans="1:15">
      <c r="A13" s="249" t="s">
        <v>327</v>
      </c>
      <c r="B13" s="249" t="s">
        <v>418</v>
      </c>
      <c r="C13" s="248">
        <v>4.7769991447173199E-2</v>
      </c>
      <c r="O13" s="247"/>
    </row>
    <row r="14" spans="1:15">
      <c r="A14" s="249" t="s">
        <v>39</v>
      </c>
      <c r="B14" s="249" t="s">
        <v>39</v>
      </c>
      <c r="C14" s="248">
        <v>1</v>
      </c>
      <c r="O14" s="247"/>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0"/>
  <sheetViews>
    <sheetView showGridLines="0" zoomScaleNormal="100" workbookViewId="0">
      <pane xSplit="1" ySplit="8" topLeftCell="B9" activePane="bottomRight" state="frozen"/>
      <selection sqref="A1:B1"/>
      <selection pane="topRight" sqref="A1:B1"/>
      <selection pane="bottomLeft" sqref="A1:B1"/>
      <selection pane="bottomRight" sqref="A1:B1"/>
    </sheetView>
  </sheetViews>
  <sheetFormatPr defaultColWidth="10.7109375" defaultRowHeight="15" customHeight="1"/>
  <cols>
    <col min="1" max="2" width="10.7109375" style="122"/>
    <col min="3" max="3" width="36.7109375" style="122" customWidth="1"/>
    <col min="4" max="11" width="10.7109375" style="122"/>
    <col min="12" max="13" width="7.140625" style="122" bestFit="1" customWidth="1"/>
    <col min="14" max="16384" width="10.7109375" style="122"/>
  </cols>
  <sheetData>
    <row r="1" spans="1:14" ht="15" customHeight="1">
      <c r="A1" s="282"/>
    </row>
    <row r="2" spans="1:14" ht="15" customHeight="1">
      <c r="A2" s="282" t="s">
        <v>0</v>
      </c>
      <c r="B2" s="122" t="s">
        <v>224</v>
      </c>
    </row>
    <row r="3" spans="1:14" ht="15" customHeight="1">
      <c r="A3" s="282" t="s">
        <v>28</v>
      </c>
      <c r="B3" s="122" t="s">
        <v>225</v>
      </c>
    </row>
    <row r="4" spans="1:14" ht="15" customHeight="1">
      <c r="A4" s="22" t="s">
        <v>23</v>
      </c>
      <c r="B4" s="122" t="s">
        <v>255</v>
      </c>
    </row>
    <row r="5" spans="1:14" ht="15" customHeight="1">
      <c r="A5" s="22" t="s">
        <v>140</v>
      </c>
      <c r="B5" s="122" t="s">
        <v>265</v>
      </c>
    </row>
    <row r="6" spans="1:14" ht="15" customHeight="1">
      <c r="A6" s="282" t="s">
        <v>135</v>
      </c>
      <c r="B6" s="122" t="s">
        <v>292</v>
      </c>
    </row>
    <row r="7" spans="1:14" ht="15" customHeight="1">
      <c r="A7" s="282" t="s">
        <v>137</v>
      </c>
      <c r="B7" s="122" t="s">
        <v>197</v>
      </c>
    </row>
    <row r="8" spans="1:14" ht="15" customHeight="1">
      <c r="B8" s="283" t="s">
        <v>150</v>
      </c>
    </row>
    <row r="9" spans="1:14" ht="15" customHeight="1">
      <c r="C9" s="331" t="s">
        <v>247</v>
      </c>
      <c r="D9" s="329">
        <v>2015</v>
      </c>
      <c r="E9" s="330"/>
      <c r="F9" s="329">
        <v>2016</v>
      </c>
      <c r="G9" s="330"/>
      <c r="H9" s="254">
        <v>2017</v>
      </c>
      <c r="I9" s="329" t="s">
        <v>184</v>
      </c>
      <c r="J9" s="330"/>
    </row>
    <row r="10" spans="1:14" ht="15" customHeight="1">
      <c r="C10" s="332"/>
      <c r="D10" s="173" t="s">
        <v>303</v>
      </c>
      <c r="E10" s="174" t="s">
        <v>336</v>
      </c>
      <c r="F10" s="173" t="s">
        <v>303</v>
      </c>
      <c r="G10" s="174" t="s">
        <v>336</v>
      </c>
      <c r="H10" s="255" t="s">
        <v>336</v>
      </c>
      <c r="I10" s="173">
        <v>2015</v>
      </c>
      <c r="J10" s="174">
        <v>2016</v>
      </c>
    </row>
    <row r="11" spans="1:14" ht="15" customHeight="1">
      <c r="C11" s="175" t="s">
        <v>284</v>
      </c>
      <c r="D11" s="257" t="s">
        <v>306</v>
      </c>
      <c r="E11" s="258" t="s">
        <v>337</v>
      </c>
      <c r="F11" s="257" t="s">
        <v>306</v>
      </c>
      <c r="G11" s="258" t="s">
        <v>338</v>
      </c>
      <c r="H11" s="259" t="s">
        <v>338</v>
      </c>
      <c r="I11" s="260" t="s">
        <v>352</v>
      </c>
      <c r="J11" s="261" t="s">
        <v>353</v>
      </c>
      <c r="L11" s="256"/>
      <c r="M11" s="256"/>
      <c r="N11" s="159"/>
    </row>
    <row r="12" spans="1:14" ht="15" customHeight="1">
      <c r="C12" s="175" t="s">
        <v>185</v>
      </c>
      <c r="D12" s="257" t="s">
        <v>307</v>
      </c>
      <c r="E12" s="258" t="s">
        <v>339</v>
      </c>
      <c r="F12" s="257" t="s">
        <v>312</v>
      </c>
      <c r="G12" s="262" t="s">
        <v>340</v>
      </c>
      <c r="H12" s="263" t="s">
        <v>307</v>
      </c>
      <c r="I12" s="260" t="s">
        <v>370</v>
      </c>
      <c r="J12" s="261" t="s">
        <v>351</v>
      </c>
      <c r="L12" s="256"/>
      <c r="M12" s="256"/>
      <c r="N12" s="159"/>
    </row>
    <row r="13" spans="1:14" ht="15" customHeight="1">
      <c r="C13" s="175" t="s">
        <v>186</v>
      </c>
      <c r="D13" s="257"/>
      <c r="E13" s="258"/>
      <c r="F13" s="257" t="s">
        <v>131</v>
      </c>
      <c r="G13" s="258" t="s">
        <v>131</v>
      </c>
      <c r="H13" s="259"/>
      <c r="I13" s="264" t="s">
        <v>131</v>
      </c>
      <c r="J13" s="265" t="s">
        <v>131</v>
      </c>
      <c r="L13" s="256"/>
      <c r="M13" s="256"/>
      <c r="N13" s="159"/>
    </row>
    <row r="14" spans="1:14" ht="15" customHeight="1">
      <c r="C14" s="175" t="s">
        <v>248</v>
      </c>
      <c r="D14" s="257" t="s">
        <v>308</v>
      </c>
      <c r="E14" s="258" t="s">
        <v>341</v>
      </c>
      <c r="F14" s="257" t="s">
        <v>313</v>
      </c>
      <c r="G14" s="258" t="s">
        <v>342</v>
      </c>
      <c r="H14" s="259" t="s">
        <v>343</v>
      </c>
      <c r="I14" s="260" t="s">
        <v>354</v>
      </c>
      <c r="J14" s="261" t="s">
        <v>353</v>
      </c>
      <c r="L14" s="256"/>
      <c r="M14" s="256"/>
      <c r="N14" s="159"/>
    </row>
    <row r="15" spans="1:14" ht="15" customHeight="1">
      <c r="C15" s="175" t="s">
        <v>249</v>
      </c>
      <c r="D15" s="257" t="s">
        <v>309</v>
      </c>
      <c r="E15" s="258" t="s">
        <v>344</v>
      </c>
      <c r="F15" s="257" t="s">
        <v>314</v>
      </c>
      <c r="G15" s="266" t="s">
        <v>350</v>
      </c>
      <c r="H15" s="259" t="s">
        <v>345</v>
      </c>
      <c r="I15" s="267" t="s">
        <v>355</v>
      </c>
      <c r="J15" s="268" t="s">
        <v>356</v>
      </c>
      <c r="L15" s="256"/>
      <c r="M15" s="256"/>
      <c r="N15" s="159"/>
    </row>
    <row r="16" spans="1:14" ht="15" customHeight="1">
      <c r="C16" s="175" t="s">
        <v>298</v>
      </c>
      <c r="D16" s="269" t="s">
        <v>310</v>
      </c>
      <c r="E16" s="262" t="s">
        <v>346</v>
      </c>
      <c r="F16" s="257" t="s">
        <v>315</v>
      </c>
      <c r="G16" s="262" t="s">
        <v>347</v>
      </c>
      <c r="H16" s="263" t="s">
        <v>348</v>
      </c>
      <c r="I16" s="264" t="s">
        <v>357</v>
      </c>
      <c r="J16" s="265" t="s">
        <v>317</v>
      </c>
      <c r="L16" s="256"/>
      <c r="M16" s="256"/>
      <c r="N16" s="159"/>
    </row>
    <row r="17" spans="3:14" ht="15" customHeight="1">
      <c r="C17" s="176" t="s">
        <v>250</v>
      </c>
      <c r="D17" s="270" t="s">
        <v>311</v>
      </c>
      <c r="E17" s="271" t="s">
        <v>311</v>
      </c>
      <c r="F17" s="270" t="s">
        <v>305</v>
      </c>
      <c r="G17" s="271" t="s">
        <v>372</v>
      </c>
      <c r="H17" s="272" t="s">
        <v>349</v>
      </c>
      <c r="I17" s="273" t="s">
        <v>316</v>
      </c>
      <c r="J17" s="274" t="s">
        <v>374</v>
      </c>
      <c r="L17" s="256"/>
      <c r="M17" s="256"/>
      <c r="N17" s="159"/>
    </row>
    <row r="18" spans="3:14" ht="15" customHeight="1">
      <c r="C18" s="177"/>
      <c r="D18" s="177"/>
      <c r="E18" s="177"/>
      <c r="F18" s="177"/>
      <c r="G18" s="177"/>
      <c r="H18" s="177"/>
      <c r="I18" s="177"/>
      <c r="J18" s="177"/>
      <c r="L18" s="159"/>
      <c r="N18" s="159"/>
    </row>
    <row r="19" spans="3:14" ht="15" customHeight="1">
      <c r="C19" s="177"/>
      <c r="D19" s="177"/>
      <c r="E19" s="177"/>
      <c r="F19" s="177"/>
      <c r="G19" s="177"/>
      <c r="H19" s="177"/>
      <c r="I19" s="177"/>
      <c r="J19" s="177"/>
      <c r="L19" s="159"/>
      <c r="N19" s="159"/>
    </row>
    <row r="20" spans="3:14" ht="15" customHeight="1">
      <c r="C20" s="177"/>
      <c r="D20" s="177"/>
      <c r="E20" s="177"/>
      <c r="F20" s="177"/>
      <c r="G20" s="177"/>
      <c r="H20" s="177"/>
      <c r="I20" s="177"/>
      <c r="J20" s="177"/>
    </row>
    <row r="21" spans="3:14" ht="15" customHeight="1">
      <c r="C21" s="177"/>
      <c r="D21" s="177"/>
      <c r="E21" s="177"/>
      <c r="F21" s="177"/>
      <c r="G21" s="177"/>
      <c r="H21" s="177"/>
      <c r="I21" s="177"/>
      <c r="J21" s="177"/>
    </row>
    <row r="22" spans="3:14" ht="15" customHeight="1">
      <c r="C22" s="331" t="s">
        <v>187</v>
      </c>
      <c r="D22" s="329">
        <v>2015</v>
      </c>
      <c r="E22" s="330"/>
      <c r="F22" s="329">
        <v>2016</v>
      </c>
      <c r="G22" s="330"/>
      <c r="H22" s="254">
        <v>2017</v>
      </c>
      <c r="I22" s="329" t="s">
        <v>188</v>
      </c>
      <c r="J22" s="330"/>
    </row>
    <row r="23" spans="3:14" ht="15" customHeight="1">
      <c r="C23" s="332"/>
      <c r="D23" s="173" t="s">
        <v>304</v>
      </c>
      <c r="E23" s="174" t="s">
        <v>336</v>
      </c>
      <c r="F23" s="173" t="s">
        <v>304</v>
      </c>
      <c r="G23" s="174" t="s">
        <v>336</v>
      </c>
      <c r="H23" s="255" t="s">
        <v>336</v>
      </c>
      <c r="I23" s="173">
        <v>2015</v>
      </c>
      <c r="J23" s="174">
        <v>2016</v>
      </c>
      <c r="L23" s="159"/>
      <c r="N23" s="159"/>
    </row>
    <row r="24" spans="3:14" ht="15" customHeight="1">
      <c r="C24" s="175" t="s">
        <v>284</v>
      </c>
      <c r="D24" s="275">
        <v>1.1200000000000001</v>
      </c>
      <c r="E24" s="276">
        <v>1.1100000000000001</v>
      </c>
      <c r="F24" s="275" t="s">
        <v>359</v>
      </c>
      <c r="G24" s="276">
        <v>1.06</v>
      </c>
      <c r="H24" s="277">
        <v>1.06</v>
      </c>
      <c r="I24" s="267" t="s">
        <v>365</v>
      </c>
      <c r="J24" s="268" t="s">
        <v>366</v>
      </c>
    </row>
    <row r="25" spans="3:14" ht="15" customHeight="1">
      <c r="C25" s="175" t="s">
        <v>189</v>
      </c>
      <c r="D25" s="275" t="s">
        <v>358</v>
      </c>
      <c r="E25" s="276">
        <v>52.7</v>
      </c>
      <c r="F25" s="275" t="s">
        <v>360</v>
      </c>
      <c r="G25" s="276">
        <v>47.9</v>
      </c>
      <c r="H25" s="277">
        <v>53.9</v>
      </c>
      <c r="I25" s="260" t="s">
        <v>371</v>
      </c>
      <c r="J25" s="261" t="s">
        <v>367</v>
      </c>
    </row>
    <row r="26" spans="3:14" ht="15" customHeight="1">
      <c r="C26" s="175" t="s">
        <v>190</v>
      </c>
      <c r="D26" s="275"/>
      <c r="E26" s="276"/>
      <c r="F26" s="275" t="s">
        <v>131</v>
      </c>
      <c r="G26" s="276" t="s">
        <v>131</v>
      </c>
      <c r="H26" s="277"/>
      <c r="I26" s="264" t="s">
        <v>131</v>
      </c>
      <c r="J26" s="265" t="s">
        <v>131</v>
      </c>
    </row>
    <row r="27" spans="3:14" ht="15" customHeight="1">
      <c r="C27" s="175" t="s">
        <v>191</v>
      </c>
      <c r="D27" s="275">
        <v>5.12</v>
      </c>
      <c r="E27" s="276">
        <v>5.0599999999999996</v>
      </c>
      <c r="F27" s="275">
        <v>5.19</v>
      </c>
      <c r="G27" s="276">
        <v>4.91</v>
      </c>
      <c r="H27" s="277">
        <v>5.33</v>
      </c>
      <c r="I27" s="267" t="s">
        <v>368</v>
      </c>
      <c r="J27" s="261" t="s">
        <v>366</v>
      </c>
    </row>
    <row r="28" spans="3:14" ht="15" customHeight="1">
      <c r="C28" s="175" t="s">
        <v>198</v>
      </c>
      <c r="D28" s="275">
        <v>3.77</v>
      </c>
      <c r="E28" s="276">
        <v>3.79</v>
      </c>
      <c r="F28" s="275">
        <v>3.94</v>
      </c>
      <c r="G28" s="276" t="s">
        <v>364</v>
      </c>
      <c r="H28" s="277">
        <v>4.1900000000000004</v>
      </c>
      <c r="I28" s="267">
        <v>5.0000000000000001E-3</v>
      </c>
      <c r="J28" s="261" t="s">
        <v>369</v>
      </c>
    </row>
    <row r="29" spans="3:14" ht="15" customHeight="1">
      <c r="C29" s="175" t="s">
        <v>204</v>
      </c>
      <c r="D29" s="275" t="s">
        <v>361</v>
      </c>
      <c r="E29" s="276">
        <v>0.1</v>
      </c>
      <c r="F29" s="275" t="s">
        <v>362</v>
      </c>
      <c r="G29" s="276">
        <v>0.8</v>
      </c>
      <c r="H29" s="277">
        <v>1.4</v>
      </c>
      <c r="I29" s="264" t="s">
        <v>375</v>
      </c>
      <c r="J29" s="265" t="s">
        <v>319</v>
      </c>
    </row>
    <row r="30" spans="3:14" ht="24">
      <c r="C30" s="178" t="s">
        <v>251</v>
      </c>
      <c r="D30" s="278">
        <v>1.8</v>
      </c>
      <c r="E30" s="279">
        <v>1.8</v>
      </c>
      <c r="F30" s="278" t="s">
        <v>363</v>
      </c>
      <c r="G30" s="279" t="s">
        <v>373</v>
      </c>
      <c r="H30" s="280">
        <v>2.2999999999999998</v>
      </c>
      <c r="I30" s="273" t="s">
        <v>318</v>
      </c>
      <c r="J30" s="274" t="s">
        <v>376</v>
      </c>
    </row>
  </sheetData>
  <mergeCells count="8">
    <mergeCell ref="I9:J9"/>
    <mergeCell ref="I22:J22"/>
    <mergeCell ref="D9:E9"/>
    <mergeCell ref="C9:C10"/>
    <mergeCell ref="C22:C23"/>
    <mergeCell ref="D22:E22"/>
    <mergeCell ref="F9:G9"/>
    <mergeCell ref="F22:G22"/>
  </mergeCells>
  <pageMargins left="0.7" right="0.7" top="0.75" bottom="0.75" header="0.3" footer="0.3"/>
  <pageSetup paperSize="9" orientation="portrait" r:id="rId1"/>
  <ignoredErrors>
    <ignoredError sqref="D26:J28 F24 G25:H25 J25 D30:G30 H30 D29:H29 D11:J17" numberStoredAsText="1"/>
    <ignoredError sqref="D25:F25" twoDigitTextYear="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T80"/>
  <sheetViews>
    <sheetView showGridLines="0" zoomScaleNormal="100" workbookViewId="0">
      <pane ySplit="14" topLeftCell="A15" activePane="bottomLeft" state="frozen"/>
      <selection sqref="A1:B1"/>
      <selection pane="bottomLeft" sqref="A1:B1"/>
    </sheetView>
  </sheetViews>
  <sheetFormatPr defaultColWidth="9.140625" defaultRowHeight="15" customHeight="1"/>
  <cols>
    <col min="1" max="1" width="11" style="39" customWidth="1"/>
    <col min="2" max="2" width="35.85546875" style="39" customWidth="1"/>
    <col min="3" max="8" width="9.7109375" style="39" customWidth="1"/>
    <col min="9" max="9" width="2.85546875" style="39" customWidth="1"/>
    <col min="10" max="10" width="38.28515625" style="41" customWidth="1"/>
    <col min="11" max="12" width="9.7109375" style="41" customWidth="1"/>
    <col min="13" max="14" width="9.7109375" style="39" customWidth="1"/>
    <col min="15" max="15" width="9.7109375" style="41" customWidth="1"/>
    <col min="16" max="16" width="9.7109375" style="39" customWidth="1"/>
    <col min="17" max="18" width="9.7109375" style="41" bestFit="1" customWidth="1"/>
    <col min="19" max="19" width="9.28515625" style="41" bestFit="1" customWidth="1"/>
    <col min="20" max="20" width="9.7109375" style="41" bestFit="1" customWidth="1"/>
    <col min="21" max="16384" width="9.140625" style="41"/>
  </cols>
  <sheetData>
    <row r="1" spans="1:20" ht="15" customHeight="1">
      <c r="A1" s="44"/>
      <c r="B1" s="93"/>
      <c r="C1" s="94"/>
      <c r="D1" s="94"/>
      <c r="E1" s="94"/>
      <c r="F1" s="94"/>
      <c r="G1" s="94"/>
      <c r="H1" s="94"/>
      <c r="I1" s="94"/>
      <c r="M1" s="94"/>
      <c r="N1" s="94"/>
      <c r="P1" s="94"/>
    </row>
    <row r="2" spans="1:20" ht="15" customHeight="1">
      <c r="A2" s="44" t="s">
        <v>0</v>
      </c>
      <c r="B2" s="93" t="s">
        <v>91</v>
      </c>
      <c r="C2" s="94"/>
      <c r="D2" s="94"/>
      <c r="E2" s="94"/>
      <c r="F2" s="94"/>
      <c r="G2" s="94"/>
      <c r="H2" s="94"/>
      <c r="I2" s="94"/>
      <c r="J2" s="93"/>
      <c r="M2" s="94"/>
      <c r="N2" s="94"/>
      <c r="P2" s="94"/>
    </row>
    <row r="3" spans="1:20" ht="15" customHeight="1">
      <c r="A3" s="44" t="s">
        <v>28</v>
      </c>
      <c r="B3" s="93" t="s">
        <v>92</v>
      </c>
      <c r="C3" s="94"/>
      <c r="D3" s="94"/>
      <c r="E3" s="94"/>
      <c r="F3" s="94"/>
      <c r="G3" s="94"/>
      <c r="H3" s="94"/>
      <c r="I3" s="94"/>
      <c r="J3" s="93"/>
      <c r="M3" s="94"/>
      <c r="N3" s="94"/>
      <c r="P3" s="94"/>
    </row>
    <row r="4" spans="1:20" ht="15" customHeight="1">
      <c r="A4" s="22" t="s">
        <v>23</v>
      </c>
      <c r="C4" s="96"/>
      <c r="D4" s="96"/>
      <c r="E4" s="96"/>
      <c r="F4" s="96"/>
      <c r="G4" s="96"/>
      <c r="H4" s="96"/>
      <c r="I4" s="94"/>
      <c r="J4" s="93"/>
      <c r="M4" s="94"/>
      <c r="N4" s="94"/>
      <c r="P4" s="96"/>
    </row>
    <row r="5" spans="1:20" ht="15" customHeight="1">
      <c r="A5" s="22" t="s">
        <v>140</v>
      </c>
      <c r="C5" s="96"/>
      <c r="D5" s="96"/>
      <c r="E5" s="96"/>
      <c r="F5" s="96"/>
      <c r="G5" s="96"/>
      <c r="H5" s="96"/>
      <c r="I5" s="96"/>
      <c r="J5" s="93"/>
      <c r="M5" s="96"/>
      <c r="N5" s="96"/>
      <c r="P5" s="96"/>
    </row>
    <row r="6" spans="1:20" ht="15" customHeight="1">
      <c r="A6" s="44" t="s">
        <v>135</v>
      </c>
      <c r="B6" s="93" t="s">
        <v>138</v>
      </c>
      <c r="C6" s="96"/>
      <c r="D6" s="96"/>
      <c r="E6" s="96"/>
      <c r="F6" s="96"/>
      <c r="G6" s="96"/>
      <c r="H6" s="96"/>
      <c r="I6" s="96"/>
      <c r="J6" s="93"/>
      <c r="M6" s="96"/>
      <c r="N6" s="96"/>
      <c r="P6" s="96"/>
    </row>
    <row r="7" spans="1:20" ht="15" customHeight="1">
      <c r="A7" s="44" t="s">
        <v>137</v>
      </c>
      <c r="B7" s="93" t="s">
        <v>138</v>
      </c>
      <c r="C7" s="96"/>
      <c r="D7" s="96"/>
      <c r="E7" s="96"/>
      <c r="F7" s="96"/>
      <c r="G7" s="96"/>
      <c r="H7" s="96"/>
      <c r="I7" s="96"/>
      <c r="J7" s="93"/>
      <c r="M7" s="96"/>
      <c r="N7" s="96"/>
      <c r="P7" s="96"/>
    </row>
    <row r="8" spans="1:20" ht="15" customHeight="1">
      <c r="A8" s="93"/>
      <c r="B8" s="77" t="s">
        <v>150</v>
      </c>
      <c r="C8" s="96"/>
      <c r="D8" s="96"/>
      <c r="E8" s="96"/>
      <c r="F8" s="96"/>
      <c r="G8" s="96"/>
      <c r="H8" s="96"/>
      <c r="I8" s="96"/>
      <c r="J8" s="93"/>
      <c r="M8" s="96"/>
      <c r="N8" s="96"/>
      <c r="P8" s="96"/>
    </row>
    <row r="9" spans="1:20" ht="15" customHeight="1">
      <c r="A9" s="93"/>
      <c r="B9" s="93"/>
      <c r="C9" s="96"/>
      <c r="D9" s="96"/>
      <c r="E9" s="96"/>
      <c r="F9" s="96"/>
      <c r="G9" s="96"/>
      <c r="H9" s="96"/>
      <c r="I9" s="96"/>
      <c r="J9" s="93"/>
      <c r="M9" s="96"/>
      <c r="N9" s="96"/>
      <c r="P9" s="96"/>
    </row>
    <row r="10" spans="1:20" ht="15" customHeight="1">
      <c r="A10" s="93"/>
      <c r="B10" s="93"/>
      <c r="C10" s="97"/>
      <c r="D10" s="97"/>
      <c r="E10" s="97"/>
      <c r="F10" s="97"/>
      <c r="G10" s="97"/>
      <c r="H10" s="97"/>
      <c r="I10" s="96"/>
      <c r="J10" s="93"/>
      <c r="M10" s="96"/>
      <c r="N10" s="96"/>
      <c r="P10" s="97"/>
    </row>
    <row r="11" spans="1:20" ht="15" customHeight="1">
      <c r="A11" s="93"/>
      <c r="B11" s="93"/>
      <c r="J11" s="41" t="s">
        <v>131</v>
      </c>
    </row>
    <row r="12" spans="1:20" ht="15" customHeight="1">
      <c r="B12" s="202"/>
      <c r="C12" s="186">
        <v>2014</v>
      </c>
      <c r="D12" s="234">
        <v>2015</v>
      </c>
      <c r="E12" s="234"/>
      <c r="F12" s="234">
        <v>2016</v>
      </c>
      <c r="G12" s="234"/>
      <c r="H12" s="234">
        <v>2017</v>
      </c>
      <c r="I12" s="109"/>
      <c r="J12" s="202"/>
      <c r="K12" s="186">
        <v>2014</v>
      </c>
      <c r="L12" s="234">
        <v>2015</v>
      </c>
      <c r="M12" s="234"/>
      <c r="N12" s="234">
        <v>2016</v>
      </c>
      <c r="O12" s="234"/>
      <c r="P12" s="234">
        <v>2017</v>
      </c>
    </row>
    <row r="13" spans="1:20" ht="15" customHeight="1">
      <c r="B13" s="227"/>
      <c r="C13" s="299" t="s">
        <v>44</v>
      </c>
      <c r="D13" s="234" t="s">
        <v>45</v>
      </c>
      <c r="E13" s="234"/>
      <c r="F13" s="234"/>
      <c r="G13" s="234"/>
      <c r="H13" s="234"/>
      <c r="I13" s="109"/>
      <c r="J13" s="227"/>
      <c r="K13" s="299" t="s">
        <v>143</v>
      </c>
      <c r="L13" s="235" t="s">
        <v>93</v>
      </c>
      <c r="M13" s="236"/>
      <c r="N13" s="236"/>
      <c r="O13" s="237"/>
      <c r="P13" s="234"/>
    </row>
    <row r="14" spans="1:20" ht="15" customHeight="1">
      <c r="B14" s="203"/>
      <c r="C14" s="300"/>
      <c r="D14" s="186" t="s">
        <v>303</v>
      </c>
      <c r="E14" s="186" t="s">
        <v>115</v>
      </c>
      <c r="F14" s="186" t="s">
        <v>303</v>
      </c>
      <c r="G14" s="186" t="s">
        <v>115</v>
      </c>
      <c r="H14" s="186" t="s">
        <v>115</v>
      </c>
      <c r="I14" s="109"/>
      <c r="J14" s="203"/>
      <c r="K14" s="300"/>
      <c r="L14" s="186" t="s">
        <v>304</v>
      </c>
      <c r="M14" s="186" t="s">
        <v>94</v>
      </c>
      <c r="N14" s="186" t="s">
        <v>304</v>
      </c>
      <c r="O14" s="186" t="s">
        <v>94</v>
      </c>
      <c r="P14" s="186" t="s">
        <v>94</v>
      </c>
    </row>
    <row r="15" spans="1:20" ht="15" customHeight="1">
      <c r="B15" s="301" t="s">
        <v>46</v>
      </c>
      <c r="C15" s="200"/>
      <c r="D15" s="200"/>
      <c r="E15" s="200"/>
      <c r="F15" s="200"/>
      <c r="G15" s="201"/>
      <c r="H15" s="201"/>
      <c r="I15" s="109"/>
      <c r="J15" s="204" t="s">
        <v>121</v>
      </c>
      <c r="K15" s="200"/>
      <c r="L15" s="200"/>
      <c r="M15" s="200"/>
      <c r="N15" s="200"/>
      <c r="O15" s="201"/>
      <c r="P15" s="201"/>
    </row>
    <row r="16" spans="1:20" ht="15" customHeight="1">
      <c r="B16" s="302" t="s">
        <v>30</v>
      </c>
      <c r="C16" s="187">
        <v>2.1825181401429568</v>
      </c>
      <c r="D16" s="188">
        <v>1.3678885464117947</v>
      </c>
      <c r="E16" s="187">
        <v>1.2510026632224935</v>
      </c>
      <c r="F16" s="188">
        <v>2.5409751153334064</v>
      </c>
      <c r="G16" s="187">
        <v>2.4400499672707205</v>
      </c>
      <c r="H16" s="187">
        <v>2.637568312614512</v>
      </c>
      <c r="I16" s="100"/>
      <c r="J16" s="238" t="s">
        <v>35</v>
      </c>
      <c r="K16" s="187">
        <v>2.1825181401429568</v>
      </c>
      <c r="L16" s="188">
        <v>1.3678885464117947</v>
      </c>
      <c r="M16" s="187">
        <v>1.2510026632224935</v>
      </c>
      <c r="N16" s="188">
        <v>2.5409751153334064</v>
      </c>
      <c r="O16" s="187">
        <v>2.4400499672707205</v>
      </c>
      <c r="P16" s="187">
        <v>2.637568312614512</v>
      </c>
      <c r="Q16" s="98"/>
      <c r="R16" s="98"/>
      <c r="S16" s="98"/>
      <c r="T16" s="98"/>
    </row>
    <row r="17" spans="1:20" ht="15" customHeight="1">
      <c r="B17" s="303" t="s">
        <v>60</v>
      </c>
      <c r="C17" s="189">
        <v>1.3668337571065656</v>
      </c>
      <c r="D17" s="190">
        <v>1.2115090649277604</v>
      </c>
      <c r="E17" s="189">
        <v>1.1583988542653394</v>
      </c>
      <c r="F17" s="190">
        <v>2.1842002184420934</v>
      </c>
      <c r="G17" s="189">
        <v>1.9772107491738957</v>
      </c>
      <c r="H17" s="189">
        <v>2.635437416185038</v>
      </c>
      <c r="I17" s="100"/>
      <c r="J17" s="239" t="s">
        <v>61</v>
      </c>
      <c r="K17" s="189">
        <v>1.3668337571065656</v>
      </c>
      <c r="L17" s="190">
        <v>1.2115090649277604</v>
      </c>
      <c r="M17" s="189">
        <v>1.1583988542653394</v>
      </c>
      <c r="N17" s="190">
        <v>2.1842002184420934</v>
      </c>
      <c r="O17" s="189">
        <v>1.9772107491738957</v>
      </c>
      <c r="P17" s="189">
        <v>2.635437416185038</v>
      </c>
      <c r="Q17" s="98"/>
      <c r="R17" s="98"/>
      <c r="S17" s="98"/>
      <c r="T17" s="98"/>
    </row>
    <row r="18" spans="1:20" ht="15" customHeight="1">
      <c r="B18" s="304" t="s">
        <v>132</v>
      </c>
      <c r="C18" s="191">
        <v>-0.21893763045537776</v>
      </c>
      <c r="D18" s="192">
        <v>3.0421078184339478E-2</v>
      </c>
      <c r="E18" s="191">
        <v>-4.8282797673582678E-2</v>
      </c>
      <c r="F18" s="192">
        <v>1.9086527767986645</v>
      </c>
      <c r="G18" s="191">
        <v>1.6789813110077745</v>
      </c>
      <c r="H18" s="191">
        <v>2.5713073349133637</v>
      </c>
      <c r="I18" s="100"/>
      <c r="J18" s="240" t="s">
        <v>133</v>
      </c>
      <c r="K18" s="191">
        <v>-0.21893763045537776</v>
      </c>
      <c r="L18" s="192">
        <v>3.0421078184339478E-2</v>
      </c>
      <c r="M18" s="191">
        <v>-4.8282797673582678E-2</v>
      </c>
      <c r="N18" s="192">
        <v>1.9086527767986645</v>
      </c>
      <c r="O18" s="191">
        <v>1.6789813110077745</v>
      </c>
      <c r="P18" s="191">
        <v>2.5713073349133637</v>
      </c>
      <c r="Q18" s="98"/>
      <c r="R18" s="98"/>
      <c r="S18" s="98"/>
      <c r="T18" s="98"/>
    </row>
    <row r="19" spans="1:20" ht="15" customHeight="1">
      <c r="A19" s="99"/>
      <c r="B19" s="301" t="s">
        <v>47</v>
      </c>
      <c r="C19" s="200"/>
      <c r="D19" s="200"/>
      <c r="E19" s="200"/>
      <c r="F19" s="200"/>
      <c r="G19" s="200"/>
      <c r="H19" s="201"/>
      <c r="I19" s="110"/>
      <c r="J19" s="204" t="s">
        <v>48</v>
      </c>
      <c r="K19" s="200"/>
      <c r="L19" s="200"/>
      <c r="M19" s="200"/>
      <c r="N19" s="200"/>
      <c r="O19" s="200"/>
      <c r="P19" s="201"/>
      <c r="Q19" s="98"/>
      <c r="R19" s="98"/>
      <c r="S19" s="98"/>
      <c r="T19" s="98"/>
    </row>
    <row r="20" spans="1:20" ht="15" customHeight="1">
      <c r="A20" s="99"/>
      <c r="B20" s="305" t="s">
        <v>125</v>
      </c>
      <c r="C20" s="190">
        <v>1.6680143501810392</v>
      </c>
      <c r="D20" s="187">
        <v>1.7991823196713739</v>
      </c>
      <c r="E20" s="190">
        <v>1.8386023922303991</v>
      </c>
      <c r="F20" s="187">
        <v>2.450248438362749</v>
      </c>
      <c r="G20" s="193">
        <v>2.0561133532409599</v>
      </c>
      <c r="H20" s="193">
        <v>2.346745038252763</v>
      </c>
      <c r="I20" s="100"/>
      <c r="J20" s="241" t="s">
        <v>126</v>
      </c>
      <c r="K20" s="190">
        <v>1.6680143501810392</v>
      </c>
      <c r="L20" s="187">
        <v>1.7991823196713739</v>
      </c>
      <c r="M20" s="190">
        <v>1.8386023922303991</v>
      </c>
      <c r="N20" s="187">
        <v>2.450248438362749</v>
      </c>
      <c r="O20" s="193">
        <v>2.0561133532409599</v>
      </c>
      <c r="P20" s="193">
        <v>2.346745038252763</v>
      </c>
      <c r="Q20" s="98"/>
      <c r="R20" s="98"/>
      <c r="S20" s="98"/>
      <c r="T20" s="98"/>
    </row>
    <row r="21" spans="1:20" ht="15" customHeight="1">
      <c r="A21" s="99"/>
      <c r="B21" s="306" t="s">
        <v>49</v>
      </c>
      <c r="C21" s="190">
        <v>1.7708897473932979</v>
      </c>
      <c r="D21" s="189">
        <v>3.2981250986505302</v>
      </c>
      <c r="E21" s="190">
        <v>2.954444436290629</v>
      </c>
      <c r="F21" s="189">
        <v>3.2498999999999967</v>
      </c>
      <c r="G21" s="193">
        <v>3.2485127463001078</v>
      </c>
      <c r="H21" s="193">
        <v>2.6262727790568334</v>
      </c>
      <c r="I21" s="100"/>
      <c r="J21" s="242" t="s">
        <v>95</v>
      </c>
      <c r="K21" s="190">
        <v>1.7708897473932979</v>
      </c>
      <c r="L21" s="189">
        <v>3.2981250986505302</v>
      </c>
      <c r="M21" s="190">
        <v>2.954444436290629</v>
      </c>
      <c r="N21" s="189">
        <v>3.2498999999999967</v>
      </c>
      <c r="O21" s="193">
        <v>3.2485127463001078</v>
      </c>
      <c r="P21" s="193">
        <v>2.6262727790568334</v>
      </c>
      <c r="Q21" s="98"/>
      <c r="R21" s="98"/>
      <c r="S21" s="98"/>
      <c r="T21" s="98"/>
    </row>
    <row r="22" spans="1:20" ht="15" customHeight="1">
      <c r="B22" s="306" t="s">
        <v>96</v>
      </c>
      <c r="C22" s="190">
        <v>2.9498604615767903</v>
      </c>
      <c r="D22" s="189">
        <v>0.23521185686152535</v>
      </c>
      <c r="E22" s="190">
        <v>0.27165642859516481</v>
      </c>
      <c r="F22" s="189">
        <v>-0.42328186555872094</v>
      </c>
      <c r="G22" s="193">
        <v>0.20304997701965988</v>
      </c>
      <c r="H22" s="193">
        <v>0.53308249252630446</v>
      </c>
      <c r="I22" s="100"/>
      <c r="J22" s="242" t="s">
        <v>97</v>
      </c>
      <c r="K22" s="190">
        <v>2.9498604615767903</v>
      </c>
      <c r="L22" s="189">
        <v>0.23521185686152535</v>
      </c>
      <c r="M22" s="190">
        <v>0.27165642859516481</v>
      </c>
      <c r="N22" s="189">
        <v>-0.42328186555872094</v>
      </c>
      <c r="O22" s="193">
        <v>0.20304997701965988</v>
      </c>
      <c r="P22" s="193">
        <v>0.53308249252630446</v>
      </c>
      <c r="Q22" s="98"/>
      <c r="R22" s="98"/>
      <c r="S22" s="98"/>
      <c r="T22" s="98"/>
    </row>
    <row r="23" spans="1:20" ht="15" customHeight="1">
      <c r="B23" s="306" t="s">
        <v>17</v>
      </c>
      <c r="C23" s="190">
        <v>11.230657516593894</v>
      </c>
      <c r="D23" s="189">
        <v>2.7099999999999937</v>
      </c>
      <c r="E23" s="190">
        <v>7.2218057580499817E-3</v>
      </c>
      <c r="F23" s="189">
        <v>-3.1850000000000023</v>
      </c>
      <c r="G23" s="193">
        <v>-1.9518814950299657</v>
      </c>
      <c r="H23" s="193">
        <v>3.6499881086185013</v>
      </c>
      <c r="I23" s="100"/>
      <c r="J23" s="242" t="s">
        <v>21</v>
      </c>
      <c r="K23" s="190">
        <v>11.230657516593894</v>
      </c>
      <c r="L23" s="189">
        <v>2.7099999999999937</v>
      </c>
      <c r="M23" s="190">
        <v>7.2218057580499817E-3</v>
      </c>
      <c r="N23" s="189">
        <v>-3.1850000000000023</v>
      </c>
      <c r="O23" s="193">
        <v>-1.9518814950299657</v>
      </c>
      <c r="P23" s="193">
        <v>3.6499881086185013</v>
      </c>
      <c r="Q23" s="98"/>
      <c r="R23" s="98"/>
      <c r="S23" s="98"/>
      <c r="T23" s="98"/>
    </row>
    <row r="24" spans="1:20" ht="15" customHeight="1">
      <c r="B24" s="306" t="s">
        <v>50</v>
      </c>
      <c r="C24" s="190">
        <v>4.1763402673243633</v>
      </c>
      <c r="D24" s="189">
        <v>2.4530778289960153</v>
      </c>
      <c r="E24" s="190">
        <v>1.3761825590517001</v>
      </c>
      <c r="F24" s="189">
        <v>0.98302361930828397</v>
      </c>
      <c r="G24" s="193">
        <v>1.58889040295464</v>
      </c>
      <c r="H24" s="193">
        <v>2.3849988214779074</v>
      </c>
      <c r="I24" s="100"/>
      <c r="J24" s="242" t="s">
        <v>51</v>
      </c>
      <c r="K24" s="190">
        <v>4.1763402673243633</v>
      </c>
      <c r="L24" s="189">
        <v>2.4530778289960153</v>
      </c>
      <c r="M24" s="190">
        <v>1.3761825590517001</v>
      </c>
      <c r="N24" s="189">
        <v>0.98302361930828397</v>
      </c>
      <c r="O24" s="193">
        <v>1.58889040295464</v>
      </c>
      <c r="P24" s="193">
        <v>2.3849988214779074</v>
      </c>
      <c r="Q24" s="98"/>
      <c r="R24" s="98"/>
      <c r="S24" s="98"/>
      <c r="T24" s="98"/>
    </row>
    <row r="25" spans="1:20" ht="15" customHeight="1">
      <c r="B25" s="306" t="s">
        <v>10</v>
      </c>
      <c r="C25" s="190">
        <v>7.5743438932335465</v>
      </c>
      <c r="D25" s="189">
        <v>7.9393922836726176</v>
      </c>
      <c r="E25" s="190">
        <v>8.6379226858855702</v>
      </c>
      <c r="F25" s="189">
        <v>7.7407273013169373</v>
      </c>
      <c r="G25" s="193">
        <v>6.3490000000000038</v>
      </c>
      <c r="H25" s="193">
        <v>6.629800000000003</v>
      </c>
      <c r="I25" s="100"/>
      <c r="J25" s="242" t="s">
        <v>324</v>
      </c>
      <c r="K25" s="190">
        <v>7.5743438932335465</v>
      </c>
      <c r="L25" s="189">
        <v>7.9393922836726176</v>
      </c>
      <c r="M25" s="190">
        <v>8.6379226858855702</v>
      </c>
      <c r="N25" s="189">
        <v>7.7407273013169373</v>
      </c>
      <c r="O25" s="193">
        <v>6.3490000000000038</v>
      </c>
      <c r="P25" s="193">
        <v>6.629800000000003</v>
      </c>
      <c r="Q25" s="98"/>
      <c r="R25" s="98"/>
      <c r="S25" s="98"/>
      <c r="T25" s="98"/>
    </row>
    <row r="26" spans="1:20" ht="15" customHeight="1">
      <c r="B26" s="306" t="s">
        <v>52</v>
      </c>
      <c r="C26" s="190">
        <v>8.5069820953019786</v>
      </c>
      <c r="D26" s="189">
        <v>7.5909879832489509</v>
      </c>
      <c r="E26" s="190">
        <v>7.3761461892316191</v>
      </c>
      <c r="F26" s="189">
        <v>6.6910000000000025</v>
      </c>
      <c r="G26" s="193">
        <v>5.8999999999999915</v>
      </c>
      <c r="H26" s="193">
        <v>6.4799999999999898</v>
      </c>
      <c r="I26" s="100"/>
      <c r="J26" s="242" t="s">
        <v>325</v>
      </c>
      <c r="K26" s="190">
        <v>8.5069820953019786</v>
      </c>
      <c r="L26" s="189">
        <v>7.5909879832489509</v>
      </c>
      <c r="M26" s="190">
        <v>7.3761461892316191</v>
      </c>
      <c r="N26" s="189">
        <v>6.6910000000000025</v>
      </c>
      <c r="O26" s="193">
        <v>5.8999999999999915</v>
      </c>
      <c r="P26" s="193">
        <v>6.4799999999999898</v>
      </c>
      <c r="Q26" s="98"/>
      <c r="R26" s="98"/>
      <c r="S26" s="98"/>
      <c r="T26" s="98"/>
    </row>
    <row r="27" spans="1:20" ht="15" customHeight="1">
      <c r="B27" s="307" t="s">
        <v>19</v>
      </c>
      <c r="C27" s="190">
        <v>3.6722194567331883</v>
      </c>
      <c r="D27" s="191">
        <v>3.1518559651819658</v>
      </c>
      <c r="E27" s="190">
        <v>3</v>
      </c>
      <c r="F27" s="191">
        <v>2.4523751847419675</v>
      </c>
      <c r="G27" s="193">
        <v>2.451747429496919</v>
      </c>
      <c r="H27" s="193">
        <v>2.954648347929151</v>
      </c>
      <c r="I27" s="100"/>
      <c r="J27" s="243" t="s">
        <v>19</v>
      </c>
      <c r="K27" s="190">
        <v>3.6722194567331883</v>
      </c>
      <c r="L27" s="191">
        <v>3.1518559651819658</v>
      </c>
      <c r="M27" s="190">
        <v>3</v>
      </c>
      <c r="N27" s="191">
        <v>2.4523751847419675</v>
      </c>
      <c r="O27" s="193">
        <v>2.451747429496919</v>
      </c>
      <c r="P27" s="193">
        <v>2.954648347929151</v>
      </c>
      <c r="Q27" s="98"/>
      <c r="R27" s="98"/>
      <c r="S27" s="98"/>
      <c r="T27" s="98"/>
    </row>
    <row r="28" spans="1:20" ht="15" customHeight="1">
      <c r="A28" s="99"/>
      <c r="B28" s="301" t="s">
        <v>193</v>
      </c>
      <c r="C28" s="200"/>
      <c r="D28" s="200"/>
      <c r="E28" s="200"/>
      <c r="F28" s="200"/>
      <c r="G28" s="200"/>
      <c r="H28" s="201"/>
      <c r="I28" s="110"/>
      <c r="J28" s="204" t="s">
        <v>195</v>
      </c>
      <c r="K28" s="200"/>
      <c r="L28" s="200"/>
      <c r="M28" s="200"/>
      <c r="N28" s="200"/>
      <c r="O28" s="200"/>
      <c r="P28" s="201"/>
      <c r="Q28" s="98"/>
      <c r="R28" s="98"/>
      <c r="S28" s="98"/>
      <c r="T28" s="98"/>
    </row>
    <row r="29" spans="1:20" ht="15" customHeight="1">
      <c r="B29" s="305" t="s">
        <v>53</v>
      </c>
      <c r="C29" s="190">
        <v>2.2595446198944811</v>
      </c>
      <c r="D29" s="187">
        <v>5.4427117204699176</v>
      </c>
      <c r="E29" s="190">
        <v>5.3327660949353879</v>
      </c>
      <c r="F29" s="187">
        <v>6.620918539294701</v>
      </c>
      <c r="G29" s="187">
        <v>5.639566797312078</v>
      </c>
      <c r="H29" s="187">
        <v>5.9921479619883762</v>
      </c>
      <c r="I29" s="100"/>
      <c r="J29" s="241" t="s">
        <v>54</v>
      </c>
      <c r="K29" s="190">
        <v>2.2595446198944811</v>
      </c>
      <c r="L29" s="187">
        <v>5.4427117204699176</v>
      </c>
      <c r="M29" s="190">
        <v>5.3327660949353879</v>
      </c>
      <c r="N29" s="187">
        <v>6.620918539294701</v>
      </c>
      <c r="O29" s="187">
        <v>5.639566797312078</v>
      </c>
      <c r="P29" s="187">
        <v>5.9921479619883762</v>
      </c>
      <c r="Q29" s="98"/>
      <c r="R29" s="98"/>
      <c r="S29" s="98"/>
      <c r="T29" s="98"/>
    </row>
    <row r="30" spans="1:20" ht="15" customHeight="1">
      <c r="B30" s="307" t="s">
        <v>55</v>
      </c>
      <c r="C30" s="190">
        <v>6.013159595534689</v>
      </c>
      <c r="D30" s="191">
        <v>9.6364187688371494</v>
      </c>
      <c r="E30" s="190">
        <v>9.9063589920089967</v>
      </c>
      <c r="F30" s="191">
        <v>7.9620651416493873</v>
      </c>
      <c r="G30" s="191">
        <v>7.2462267252356778</v>
      </c>
      <c r="H30" s="191">
        <v>7.7876963304922082</v>
      </c>
      <c r="I30" s="100"/>
      <c r="J30" s="243" t="s">
        <v>56</v>
      </c>
      <c r="K30" s="190">
        <v>6.013159595534689</v>
      </c>
      <c r="L30" s="191">
        <v>9.6364187688371494</v>
      </c>
      <c r="M30" s="190">
        <v>9.9063589920089967</v>
      </c>
      <c r="N30" s="191">
        <v>7.9620651416493873</v>
      </c>
      <c r="O30" s="191">
        <v>7.2462267252356778</v>
      </c>
      <c r="P30" s="191">
        <v>7.7876963304922082</v>
      </c>
      <c r="Q30" s="98"/>
      <c r="R30" s="98"/>
      <c r="S30" s="98"/>
      <c r="T30" s="98"/>
    </row>
    <row r="31" spans="1:20" ht="15" customHeight="1">
      <c r="A31" s="99"/>
      <c r="B31" s="301" t="s">
        <v>194</v>
      </c>
      <c r="C31" s="200"/>
      <c r="D31" s="200"/>
      <c r="E31" s="200"/>
      <c r="F31" s="200"/>
      <c r="G31" s="200"/>
      <c r="H31" s="201"/>
      <c r="I31" s="100"/>
      <c r="J31" s="204" t="s">
        <v>196</v>
      </c>
      <c r="K31" s="200"/>
      <c r="L31" s="200"/>
      <c r="M31" s="200"/>
      <c r="N31" s="200"/>
      <c r="O31" s="201"/>
      <c r="P31" s="201"/>
      <c r="Q31" s="98"/>
      <c r="R31" s="98"/>
      <c r="S31" s="98"/>
      <c r="T31" s="98"/>
    </row>
    <row r="32" spans="1:20" ht="15" customHeight="1">
      <c r="B32" s="244" t="s">
        <v>420</v>
      </c>
      <c r="C32" s="194">
        <v>-2.54</v>
      </c>
      <c r="D32" s="195">
        <v>-2.3973222188718539</v>
      </c>
      <c r="E32" s="194">
        <v>-2</v>
      </c>
      <c r="F32" s="196">
        <v>-2.0001976548090101</v>
      </c>
      <c r="G32" s="197">
        <v>-2</v>
      </c>
      <c r="H32" s="197">
        <v>-1.7</v>
      </c>
      <c r="I32" s="111"/>
      <c r="J32" s="244" t="s">
        <v>421</v>
      </c>
      <c r="K32" s="194">
        <v>-2.54</v>
      </c>
      <c r="L32" s="195">
        <v>-2.3973222188718539</v>
      </c>
      <c r="M32" s="194">
        <v>-2</v>
      </c>
      <c r="N32" s="196">
        <v>-2.0001976548090101</v>
      </c>
      <c r="O32" s="197">
        <v>-2</v>
      </c>
      <c r="P32" s="197">
        <v>-1.7</v>
      </c>
      <c r="Q32" s="98"/>
      <c r="R32" s="98"/>
      <c r="S32" s="98"/>
      <c r="T32" s="98"/>
    </row>
    <row r="33" spans="1:20" ht="15" customHeight="1">
      <c r="A33" s="99"/>
      <c r="B33" s="301" t="s">
        <v>98</v>
      </c>
      <c r="C33" s="200"/>
      <c r="D33" s="200"/>
      <c r="E33" s="200"/>
      <c r="F33" s="200"/>
      <c r="G33" s="200"/>
      <c r="H33" s="201"/>
      <c r="I33" s="110"/>
      <c r="J33" s="204" t="s">
        <v>57</v>
      </c>
      <c r="K33" s="200"/>
      <c r="L33" s="200"/>
      <c r="M33" s="200"/>
      <c r="N33" s="200"/>
      <c r="O33" s="200"/>
      <c r="P33" s="201"/>
      <c r="Q33" s="98"/>
      <c r="R33" s="98"/>
      <c r="S33" s="98"/>
      <c r="T33" s="98"/>
    </row>
    <row r="34" spans="1:20" ht="15" customHeight="1">
      <c r="A34" s="101"/>
      <c r="B34" s="305" t="s">
        <v>166</v>
      </c>
      <c r="C34" s="188">
        <v>2.4262751540856664</v>
      </c>
      <c r="D34" s="187">
        <v>3.221752120918886</v>
      </c>
      <c r="E34" s="188">
        <v>3.7845270796131425</v>
      </c>
      <c r="F34" s="187">
        <v>3.7312427829733652</v>
      </c>
      <c r="G34" s="198">
        <v>3.9318063201408071</v>
      </c>
      <c r="H34" s="198">
        <v>3.7750006511986234</v>
      </c>
      <c r="I34" s="100"/>
      <c r="J34" s="241" t="s">
        <v>171</v>
      </c>
      <c r="K34" s="188">
        <v>2.4262751540856664</v>
      </c>
      <c r="L34" s="187">
        <v>3.221752120918886</v>
      </c>
      <c r="M34" s="188">
        <v>3.7845270796131425</v>
      </c>
      <c r="N34" s="187">
        <v>3.7312427829733652</v>
      </c>
      <c r="O34" s="198">
        <v>3.9318063201408071</v>
      </c>
      <c r="P34" s="198">
        <v>3.7750006511986234</v>
      </c>
      <c r="Q34" s="98"/>
      <c r="R34" s="98"/>
      <c r="S34" s="98"/>
      <c r="T34" s="98"/>
    </row>
    <row r="35" spans="1:20" ht="15" customHeight="1">
      <c r="A35" s="101"/>
      <c r="B35" s="306" t="s">
        <v>110</v>
      </c>
      <c r="C35" s="190">
        <v>5.3458890639175749</v>
      </c>
      <c r="D35" s="189">
        <v>2.7551187005952826</v>
      </c>
      <c r="E35" s="190">
        <v>2.9217118359710303</v>
      </c>
      <c r="F35" s="189">
        <v>2.3893533234203623</v>
      </c>
      <c r="G35" s="193">
        <v>2.8587082447908863</v>
      </c>
      <c r="H35" s="193">
        <v>1.9202379553026949</v>
      </c>
      <c r="I35" s="100"/>
      <c r="J35" s="242" t="s">
        <v>112</v>
      </c>
      <c r="K35" s="190">
        <v>5.3458890639175749</v>
      </c>
      <c r="L35" s="189">
        <v>2.7551187005952826</v>
      </c>
      <c r="M35" s="190">
        <v>2.9217118359710303</v>
      </c>
      <c r="N35" s="189">
        <v>2.3893533234203623</v>
      </c>
      <c r="O35" s="193">
        <v>2.8587082447908863</v>
      </c>
      <c r="P35" s="193">
        <v>1.9202379553026949</v>
      </c>
      <c r="Q35" s="98"/>
      <c r="R35" s="98"/>
      <c r="S35" s="98"/>
      <c r="T35" s="98"/>
    </row>
    <row r="36" spans="1:20" ht="15" customHeight="1">
      <c r="A36" s="101"/>
      <c r="B36" s="306" t="s">
        <v>167</v>
      </c>
      <c r="C36" s="190">
        <v>4.2851407271247588</v>
      </c>
      <c r="D36" s="189">
        <v>3.5432288856303229</v>
      </c>
      <c r="E36" s="190">
        <v>3.7661968406130564</v>
      </c>
      <c r="F36" s="189">
        <v>4.2031247122985116</v>
      </c>
      <c r="G36" s="193">
        <v>4.2962562345385535</v>
      </c>
      <c r="H36" s="193">
        <v>4.7366587736088928</v>
      </c>
      <c r="I36" s="100"/>
      <c r="J36" s="242" t="s">
        <v>172</v>
      </c>
      <c r="K36" s="190">
        <v>4.2851407271247588</v>
      </c>
      <c r="L36" s="189">
        <v>3.5432288856303229</v>
      </c>
      <c r="M36" s="190">
        <v>3.7661968406130564</v>
      </c>
      <c r="N36" s="189">
        <v>4.2031247122985116</v>
      </c>
      <c r="O36" s="193">
        <v>4.2962562345385535</v>
      </c>
      <c r="P36" s="193">
        <v>4.7366587736088928</v>
      </c>
      <c r="Q36" s="98"/>
      <c r="R36" s="98"/>
      <c r="S36" s="98"/>
      <c r="T36" s="98"/>
    </row>
    <row r="37" spans="1:20" ht="15" customHeight="1">
      <c r="A37" s="101"/>
      <c r="B37" s="306" t="s">
        <v>111</v>
      </c>
      <c r="C37" s="190">
        <v>4.6098140923302333</v>
      </c>
      <c r="D37" s="189">
        <v>1.9503126786166725</v>
      </c>
      <c r="E37" s="190">
        <v>2.4385959756459075</v>
      </c>
      <c r="F37" s="189">
        <v>1.1437773888000047</v>
      </c>
      <c r="G37" s="193">
        <v>1.3906868677314721</v>
      </c>
      <c r="H37" s="193">
        <v>1.0994841264753585</v>
      </c>
      <c r="I37" s="100"/>
      <c r="J37" s="242" t="s">
        <v>113</v>
      </c>
      <c r="K37" s="190">
        <v>4.6098140923302333</v>
      </c>
      <c r="L37" s="189">
        <v>1.9503126786166725</v>
      </c>
      <c r="M37" s="190">
        <v>2.4385959756459075</v>
      </c>
      <c r="N37" s="189">
        <v>1.1437773888000047</v>
      </c>
      <c r="O37" s="193">
        <v>1.3906868677314721</v>
      </c>
      <c r="P37" s="193">
        <v>1.0994841264753585</v>
      </c>
      <c r="Q37" s="98"/>
      <c r="R37" s="98"/>
      <c r="S37" s="98"/>
      <c r="T37" s="98"/>
    </row>
    <row r="38" spans="1:20" ht="15" customHeight="1">
      <c r="A38" s="101"/>
      <c r="B38" s="306" t="s">
        <v>182</v>
      </c>
      <c r="C38" s="190">
        <v>7.7265876398289688</v>
      </c>
      <c r="D38" s="189">
        <v>6.8116294271694438</v>
      </c>
      <c r="E38" s="190">
        <v>6.6465930966186857</v>
      </c>
      <c r="F38" s="189">
        <v>6.2032796829883736</v>
      </c>
      <c r="G38" s="193">
        <v>5.6537277983473553</v>
      </c>
      <c r="H38" s="193">
        <v>5.2129547364130406</v>
      </c>
      <c r="I38" s="100"/>
      <c r="J38" s="242" t="s">
        <v>180</v>
      </c>
      <c r="K38" s="190">
        <v>7.7265876398289688</v>
      </c>
      <c r="L38" s="189">
        <v>6.8116294271694438</v>
      </c>
      <c r="M38" s="190">
        <v>6.6465930966186857</v>
      </c>
      <c r="N38" s="189">
        <v>6.2032796829883736</v>
      </c>
      <c r="O38" s="193">
        <v>5.6537277983473553</v>
      </c>
      <c r="P38" s="193">
        <v>5.2129547364130406</v>
      </c>
      <c r="Q38" s="98"/>
      <c r="R38" s="98"/>
      <c r="S38" s="98"/>
      <c r="T38" s="98"/>
    </row>
    <row r="39" spans="1:20" ht="15" customHeight="1">
      <c r="A39" s="101"/>
      <c r="B39" s="306" t="s">
        <v>168</v>
      </c>
      <c r="C39" s="190">
        <v>3.7595849341116816</v>
      </c>
      <c r="D39" s="189">
        <v>1.1396972680163708</v>
      </c>
      <c r="E39" s="190">
        <v>1.6179026447710187</v>
      </c>
      <c r="F39" s="189">
        <v>2.2670117918957455</v>
      </c>
      <c r="G39" s="193">
        <v>2.591023388677427</v>
      </c>
      <c r="H39" s="193">
        <v>2.1605449425145418</v>
      </c>
      <c r="I39" s="100"/>
      <c r="J39" s="242" t="s">
        <v>176</v>
      </c>
      <c r="K39" s="190">
        <v>3.7595849341116816</v>
      </c>
      <c r="L39" s="189">
        <v>1.1396972680163708</v>
      </c>
      <c r="M39" s="190">
        <v>1.6179026447710187</v>
      </c>
      <c r="N39" s="189">
        <v>2.2670117918957455</v>
      </c>
      <c r="O39" s="193">
        <v>2.591023388677427</v>
      </c>
      <c r="P39" s="193">
        <v>2.1605449425145418</v>
      </c>
      <c r="Q39" s="98"/>
      <c r="R39" s="98"/>
      <c r="S39" s="98"/>
      <c r="T39" s="98"/>
    </row>
    <row r="40" spans="1:20" ht="15" customHeight="1">
      <c r="B40" s="307" t="s">
        <v>169</v>
      </c>
      <c r="C40" s="192">
        <v>3.4439468236792266</v>
      </c>
      <c r="D40" s="191">
        <v>3.4026319457003922</v>
      </c>
      <c r="E40" s="192">
        <v>3.0730535854475818</v>
      </c>
      <c r="F40" s="191">
        <v>2.8546853558470531</v>
      </c>
      <c r="G40" s="199">
        <v>2.7524851190997737</v>
      </c>
      <c r="H40" s="199">
        <v>1.9527757848123599</v>
      </c>
      <c r="I40" s="112"/>
      <c r="J40" s="243" t="s">
        <v>173</v>
      </c>
      <c r="K40" s="192">
        <v>3.4439468236792266</v>
      </c>
      <c r="L40" s="191">
        <v>3.4026319457003922</v>
      </c>
      <c r="M40" s="192">
        <v>3.0730535854475818</v>
      </c>
      <c r="N40" s="191">
        <v>2.8546853558470531</v>
      </c>
      <c r="O40" s="199">
        <v>2.7524851190997737</v>
      </c>
      <c r="P40" s="199">
        <v>1.9527757848123599</v>
      </c>
      <c r="Q40" s="98"/>
      <c r="R40" s="98"/>
      <c r="S40" s="98"/>
      <c r="T40" s="98"/>
    </row>
    <row r="41" spans="1:20" ht="15" customHeight="1">
      <c r="B41" s="205" t="s">
        <v>152</v>
      </c>
      <c r="C41" s="232"/>
      <c r="D41" s="232"/>
      <c r="E41" s="232"/>
      <c r="F41" s="232"/>
      <c r="G41" s="232"/>
      <c r="H41" s="232"/>
      <c r="I41" s="103"/>
      <c r="J41" s="205" t="s">
        <v>153</v>
      </c>
      <c r="K41" s="232"/>
      <c r="L41" s="232"/>
      <c r="M41" s="232"/>
      <c r="N41" s="232"/>
      <c r="O41" s="232"/>
      <c r="P41" s="232"/>
    </row>
    <row r="42" spans="1:20" ht="15" customHeight="1">
      <c r="B42" s="205" t="s">
        <v>289</v>
      </c>
      <c r="C42" s="233"/>
      <c r="D42" s="233"/>
      <c r="E42" s="233"/>
      <c r="F42" s="233"/>
      <c r="G42" s="233"/>
      <c r="H42" s="233"/>
      <c r="I42" s="104"/>
      <c r="J42" s="205" t="s">
        <v>295</v>
      </c>
      <c r="K42" s="233"/>
      <c r="L42" s="233"/>
      <c r="M42" s="233"/>
      <c r="N42" s="233"/>
      <c r="O42" s="233"/>
      <c r="P42" s="233"/>
    </row>
    <row r="43" spans="1:20" ht="15" customHeight="1">
      <c r="B43" s="205" t="s">
        <v>207</v>
      </c>
      <c r="C43" s="233"/>
      <c r="D43" s="233"/>
      <c r="E43" s="233"/>
      <c r="F43" s="233"/>
      <c r="G43" s="233"/>
      <c r="H43" s="233"/>
      <c r="I43" s="104"/>
      <c r="J43" s="205" t="s">
        <v>202</v>
      </c>
      <c r="K43" s="233"/>
      <c r="L43" s="233"/>
      <c r="M43" s="233"/>
      <c r="N43" s="233"/>
      <c r="O43" s="233"/>
      <c r="P43" s="233"/>
    </row>
    <row r="44" spans="1:20" ht="15" customHeight="1">
      <c r="B44" s="205" t="s">
        <v>290</v>
      </c>
      <c r="C44" s="205"/>
      <c r="D44" s="205"/>
      <c r="E44" s="205"/>
      <c r="F44" s="205"/>
      <c r="G44" s="205"/>
      <c r="H44" s="205"/>
      <c r="I44" s="102"/>
      <c r="J44" s="205" t="s">
        <v>174</v>
      </c>
      <c r="K44" s="205"/>
      <c r="L44" s="205"/>
      <c r="M44" s="205"/>
      <c r="N44" s="205"/>
      <c r="O44" s="205"/>
      <c r="P44" s="205"/>
    </row>
    <row r="45" spans="1:20" ht="15" customHeight="1">
      <c r="B45" s="206" t="s">
        <v>170</v>
      </c>
      <c r="C45" s="206"/>
      <c r="D45" s="206"/>
      <c r="E45" s="206"/>
      <c r="F45" s="206"/>
      <c r="G45" s="206"/>
      <c r="H45" s="206"/>
      <c r="I45" s="102"/>
      <c r="J45" s="206" t="s">
        <v>175</v>
      </c>
      <c r="K45" s="206"/>
      <c r="L45" s="206"/>
      <c r="M45" s="206"/>
      <c r="N45" s="206"/>
      <c r="O45" s="206"/>
      <c r="P45" s="206"/>
    </row>
    <row r="48" spans="1:20" ht="15" customHeight="1">
      <c r="C48" s="105"/>
      <c r="D48" s="105"/>
      <c r="E48" s="105"/>
      <c r="F48" s="105"/>
      <c r="G48" s="105"/>
      <c r="H48" s="105"/>
      <c r="I48" s="105"/>
      <c r="M48" s="105"/>
      <c r="N48" s="105"/>
      <c r="P48" s="105"/>
    </row>
    <row r="49" spans="2:16" ht="15" customHeight="1">
      <c r="C49" s="105"/>
      <c r="D49" s="105"/>
      <c r="E49" s="105"/>
      <c r="F49" s="105"/>
      <c r="G49" s="105"/>
      <c r="H49" s="105"/>
      <c r="I49" s="105"/>
      <c r="M49" s="105"/>
      <c r="N49" s="105"/>
      <c r="P49" s="105"/>
    </row>
    <row r="53" spans="2:16" ht="15" customHeight="1">
      <c r="B53" s="106"/>
    </row>
    <row r="54" spans="2:16" ht="15" customHeight="1">
      <c r="B54" s="106"/>
    </row>
    <row r="56" spans="2:16" ht="15" customHeight="1">
      <c r="C56" s="106"/>
      <c r="D56" s="106"/>
      <c r="E56" s="106"/>
      <c r="F56" s="106"/>
      <c r="G56" s="106"/>
      <c r="H56" s="106"/>
      <c r="I56" s="106"/>
      <c r="K56" s="107"/>
      <c r="L56" s="107"/>
      <c r="M56" s="106"/>
      <c r="N56" s="106"/>
      <c r="O56" s="107"/>
      <c r="P56" s="106"/>
    </row>
    <row r="57" spans="2:16" ht="15" customHeight="1">
      <c r="C57" s="106"/>
      <c r="D57" s="106"/>
      <c r="E57" s="106"/>
      <c r="F57" s="106"/>
      <c r="G57" s="106"/>
      <c r="H57" s="106"/>
      <c r="I57" s="106"/>
      <c r="K57" s="107"/>
      <c r="L57" s="107"/>
      <c r="M57" s="106"/>
      <c r="N57" s="106"/>
      <c r="O57" s="107"/>
      <c r="P57" s="106"/>
    </row>
    <row r="58" spans="2:16" ht="15" customHeight="1">
      <c r="C58" s="106"/>
      <c r="D58" s="106"/>
      <c r="E58" s="106"/>
      <c r="F58" s="106"/>
      <c r="G58" s="106"/>
      <c r="H58" s="106"/>
      <c r="I58" s="106"/>
      <c r="K58" s="107"/>
      <c r="L58" s="107"/>
      <c r="M58" s="106"/>
      <c r="N58" s="106"/>
      <c r="O58" s="107"/>
      <c r="P58" s="106"/>
    </row>
    <row r="59" spans="2:16" ht="15" customHeight="1">
      <c r="C59" s="106"/>
      <c r="D59" s="106"/>
      <c r="E59" s="106"/>
      <c r="F59" s="106"/>
      <c r="G59" s="106"/>
      <c r="H59" s="106"/>
      <c r="I59" s="106"/>
      <c r="K59" s="107"/>
      <c r="L59" s="107"/>
      <c r="M59" s="106"/>
      <c r="N59" s="106"/>
      <c r="O59" s="107"/>
      <c r="P59" s="106"/>
    </row>
    <row r="60" spans="2:16" ht="15" customHeight="1">
      <c r="C60" s="106"/>
      <c r="D60" s="106"/>
      <c r="E60" s="106"/>
      <c r="F60" s="106"/>
      <c r="G60" s="106"/>
      <c r="H60" s="106"/>
      <c r="I60" s="106"/>
      <c r="K60" s="107"/>
      <c r="L60" s="107"/>
      <c r="M60" s="106"/>
      <c r="N60" s="106"/>
      <c r="O60" s="107"/>
      <c r="P60" s="106"/>
    </row>
    <row r="61" spans="2:16" ht="15" customHeight="1">
      <c r="C61" s="106"/>
      <c r="D61" s="106"/>
      <c r="E61" s="106"/>
      <c r="F61" s="106"/>
      <c r="G61" s="106"/>
      <c r="H61" s="106"/>
      <c r="I61" s="106"/>
      <c r="K61" s="107"/>
      <c r="L61" s="107"/>
      <c r="M61" s="106"/>
      <c r="N61" s="106"/>
      <c r="O61" s="107"/>
      <c r="P61" s="106"/>
    </row>
    <row r="62" spans="2:16" ht="15" customHeight="1">
      <c r="C62" s="106"/>
      <c r="D62" s="106"/>
      <c r="E62" s="106"/>
      <c r="F62" s="106"/>
      <c r="G62" s="106"/>
      <c r="H62" s="106"/>
      <c r="I62" s="106"/>
      <c r="K62" s="107"/>
      <c r="L62" s="107"/>
      <c r="M62" s="106"/>
      <c r="N62" s="106"/>
      <c r="O62" s="107"/>
      <c r="P62" s="106"/>
    </row>
    <row r="63" spans="2:16" ht="15" customHeight="1">
      <c r="C63" s="106"/>
      <c r="D63" s="106"/>
      <c r="E63" s="106"/>
      <c r="F63" s="106"/>
      <c r="G63" s="106"/>
      <c r="H63" s="106"/>
      <c r="I63" s="106"/>
      <c r="K63" s="107"/>
      <c r="L63" s="107"/>
      <c r="M63" s="106"/>
      <c r="N63" s="106"/>
      <c r="O63" s="107"/>
      <c r="P63" s="106"/>
    </row>
    <row r="64" spans="2:16" ht="15" customHeight="1">
      <c r="C64" s="106"/>
      <c r="D64" s="106"/>
      <c r="E64" s="106"/>
      <c r="F64" s="106"/>
      <c r="G64" s="106"/>
      <c r="H64" s="106"/>
      <c r="I64" s="106"/>
      <c r="K64" s="107"/>
      <c r="L64" s="107"/>
      <c r="M64" s="106"/>
      <c r="N64" s="106"/>
      <c r="O64" s="107"/>
      <c r="P64" s="106"/>
    </row>
    <row r="65" spans="3:16" ht="15" customHeight="1">
      <c r="C65" s="106"/>
      <c r="D65" s="106"/>
      <c r="E65" s="106"/>
      <c r="F65" s="106"/>
      <c r="G65" s="106"/>
      <c r="H65" s="106"/>
      <c r="I65" s="106"/>
      <c r="K65" s="107"/>
      <c r="L65" s="107"/>
      <c r="M65" s="106"/>
      <c r="N65" s="106"/>
      <c r="O65" s="107"/>
      <c r="P65" s="106"/>
    </row>
    <row r="66" spans="3:16" ht="15" customHeight="1">
      <c r="C66" s="106"/>
      <c r="D66" s="106"/>
      <c r="E66" s="106"/>
      <c r="F66" s="106"/>
      <c r="G66" s="106"/>
      <c r="H66" s="106"/>
      <c r="I66" s="106"/>
      <c r="K66" s="107"/>
      <c r="L66" s="107"/>
      <c r="M66" s="106"/>
      <c r="N66" s="106"/>
      <c r="O66" s="107"/>
      <c r="P66" s="106"/>
    </row>
    <row r="67" spans="3:16" ht="15" customHeight="1">
      <c r="C67" s="106"/>
      <c r="D67" s="106"/>
      <c r="E67" s="106"/>
      <c r="F67" s="106"/>
      <c r="G67" s="106"/>
      <c r="H67" s="106"/>
      <c r="I67" s="106"/>
      <c r="K67" s="107"/>
      <c r="L67" s="107"/>
      <c r="M67" s="106"/>
      <c r="N67" s="106"/>
      <c r="O67" s="107"/>
      <c r="P67" s="106"/>
    </row>
    <row r="68" spans="3:16" ht="15" customHeight="1">
      <c r="C68" s="106"/>
      <c r="D68" s="106"/>
      <c r="E68" s="106"/>
      <c r="F68" s="106"/>
      <c r="G68" s="106"/>
      <c r="H68" s="106"/>
      <c r="I68" s="106"/>
      <c r="K68" s="107"/>
      <c r="L68" s="107"/>
      <c r="M68" s="106"/>
      <c r="N68" s="106"/>
      <c r="O68" s="107"/>
      <c r="P68" s="106"/>
    </row>
    <row r="69" spans="3:16" ht="15" customHeight="1">
      <c r="C69" s="106"/>
      <c r="D69" s="106"/>
      <c r="E69" s="106"/>
      <c r="F69" s="106"/>
      <c r="G69" s="106"/>
      <c r="H69" s="106"/>
      <c r="I69" s="106"/>
      <c r="K69" s="107"/>
      <c r="L69" s="107"/>
      <c r="M69" s="106"/>
      <c r="N69" s="106"/>
      <c r="O69" s="107"/>
      <c r="P69" s="106"/>
    </row>
    <row r="70" spans="3:16" ht="15" customHeight="1">
      <c r="C70" s="106"/>
      <c r="D70" s="106"/>
      <c r="E70" s="106"/>
      <c r="F70" s="106"/>
      <c r="G70" s="106"/>
      <c r="H70" s="106"/>
      <c r="I70" s="106"/>
      <c r="K70" s="107"/>
      <c r="L70" s="107"/>
      <c r="M70" s="106"/>
      <c r="N70" s="106"/>
      <c r="O70" s="107"/>
      <c r="P70" s="106"/>
    </row>
    <row r="71" spans="3:16" ht="15" customHeight="1">
      <c r="C71" s="106"/>
      <c r="D71" s="106"/>
      <c r="E71" s="106"/>
      <c r="F71" s="106"/>
      <c r="G71" s="106"/>
      <c r="H71" s="106"/>
      <c r="I71" s="106"/>
      <c r="K71" s="107"/>
      <c r="L71" s="107"/>
      <c r="M71" s="106"/>
      <c r="N71" s="106"/>
      <c r="O71" s="107"/>
      <c r="P71" s="106"/>
    </row>
    <row r="72" spans="3:16" ht="15" customHeight="1">
      <c r="C72" s="106"/>
      <c r="D72" s="106"/>
      <c r="E72" s="106"/>
      <c r="F72" s="106"/>
      <c r="G72" s="106"/>
      <c r="H72" s="106"/>
      <c r="I72" s="106"/>
      <c r="K72" s="107"/>
      <c r="L72" s="107"/>
      <c r="M72" s="106"/>
      <c r="N72" s="106"/>
      <c r="O72" s="107"/>
      <c r="P72" s="106"/>
    </row>
    <row r="73" spans="3:16" ht="15" customHeight="1">
      <c r="C73" s="106"/>
      <c r="D73" s="106"/>
      <c r="E73" s="106"/>
      <c r="F73" s="106"/>
      <c r="G73" s="106"/>
      <c r="H73" s="106"/>
      <c r="I73" s="106"/>
      <c r="K73" s="107"/>
      <c r="L73" s="107"/>
      <c r="M73" s="106"/>
      <c r="N73" s="106"/>
      <c r="O73" s="107"/>
      <c r="P73" s="106"/>
    </row>
    <row r="74" spans="3:16" ht="15" customHeight="1">
      <c r="C74" s="106"/>
      <c r="D74" s="106"/>
      <c r="E74" s="106"/>
      <c r="F74" s="106"/>
      <c r="G74" s="106"/>
      <c r="H74" s="106"/>
      <c r="I74" s="106"/>
      <c r="K74" s="107"/>
      <c r="L74" s="107"/>
      <c r="M74" s="106"/>
      <c r="N74" s="106"/>
      <c r="O74" s="107"/>
      <c r="P74" s="106"/>
    </row>
    <row r="75" spans="3:16" ht="15" customHeight="1">
      <c r="C75" s="106"/>
      <c r="D75" s="106"/>
      <c r="E75" s="106"/>
      <c r="F75" s="106"/>
      <c r="G75" s="106"/>
      <c r="H75" s="106"/>
      <c r="I75" s="106"/>
      <c r="K75" s="107"/>
      <c r="L75" s="107"/>
      <c r="M75" s="106"/>
      <c r="N75" s="106"/>
      <c r="O75" s="107"/>
      <c r="P75" s="106"/>
    </row>
    <row r="76" spans="3:16" ht="15" customHeight="1">
      <c r="C76" s="106"/>
      <c r="D76" s="106"/>
      <c r="E76" s="106"/>
      <c r="F76" s="106"/>
      <c r="G76" s="106"/>
      <c r="H76" s="106"/>
      <c r="I76" s="106"/>
      <c r="K76" s="107"/>
      <c r="L76" s="107"/>
      <c r="M76" s="106"/>
      <c r="N76" s="106"/>
      <c r="O76" s="107"/>
      <c r="P76" s="106"/>
    </row>
    <row r="77" spans="3:16" ht="15" customHeight="1">
      <c r="C77" s="106"/>
      <c r="D77" s="106"/>
      <c r="E77" s="106"/>
      <c r="F77" s="106"/>
      <c r="G77" s="106"/>
      <c r="H77" s="106"/>
      <c r="I77" s="106"/>
      <c r="K77" s="107"/>
      <c r="L77" s="107"/>
      <c r="M77" s="106"/>
      <c r="N77" s="106"/>
      <c r="O77" s="107"/>
      <c r="P77" s="106"/>
    </row>
    <row r="78" spans="3:16" ht="15" customHeight="1">
      <c r="C78" s="106"/>
      <c r="D78" s="106"/>
      <c r="E78" s="106"/>
      <c r="F78" s="106"/>
      <c r="G78" s="106"/>
      <c r="H78" s="106"/>
      <c r="I78" s="106"/>
      <c r="K78" s="107"/>
      <c r="L78" s="107"/>
      <c r="M78" s="106"/>
      <c r="N78" s="106"/>
      <c r="O78" s="107"/>
      <c r="P78" s="106"/>
    </row>
    <row r="79" spans="3:16" ht="15" customHeight="1">
      <c r="C79" s="106"/>
      <c r="D79" s="106"/>
      <c r="E79" s="106"/>
      <c r="F79" s="106"/>
      <c r="G79" s="106"/>
      <c r="H79" s="106"/>
      <c r="I79" s="106"/>
      <c r="K79" s="107"/>
      <c r="L79" s="107"/>
      <c r="M79" s="106"/>
      <c r="N79" s="106"/>
      <c r="O79" s="107"/>
      <c r="P79" s="106"/>
    </row>
    <row r="80" spans="3:16" ht="15" customHeight="1">
      <c r="K80" s="108"/>
      <c r="L80" s="108"/>
      <c r="O80" s="108"/>
    </row>
  </sheetData>
  <pageMargins left="0.39370078740157483" right="0.39370078740157483" top="0.39370078740157483" bottom="0.39370078740157483" header="0.51181102362204722" footer="0.51181102362204722"/>
  <pageSetup paperSize="9" scale="3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2"/>
  <sheetViews>
    <sheetView showGridLines="0" zoomScaleNormal="100" workbookViewId="0">
      <pane ySplit="10" topLeftCell="A11" activePane="bottomLeft" state="frozen"/>
      <selection sqref="A1:B1"/>
      <selection pane="bottomLeft" sqref="A1:B1"/>
    </sheetView>
  </sheetViews>
  <sheetFormatPr defaultColWidth="9.140625" defaultRowHeight="15" customHeight="1"/>
  <cols>
    <col min="1" max="1" width="10.7109375" style="113" bestFit="1" customWidth="1"/>
    <col min="2" max="2" width="37.42578125" style="113" customWidth="1"/>
    <col min="3" max="5" width="17.7109375" style="113" customWidth="1"/>
    <col min="6" max="6" width="6.28515625" style="113" customWidth="1"/>
    <col min="7" max="7" width="37.42578125" style="113" customWidth="1"/>
    <col min="8" max="9" width="17.7109375" style="113" customWidth="1"/>
    <col min="10" max="10" width="14" style="113" customWidth="1"/>
    <col min="11" max="11" width="9.140625" style="113"/>
    <col min="12" max="12" width="9.140625" style="119"/>
    <col min="13" max="16384" width="9.140625" style="113"/>
  </cols>
  <sheetData>
    <row r="1" spans="1:12" ht="15" customHeight="1">
      <c r="A1" s="44"/>
      <c r="B1" s="93"/>
      <c r="G1" s="93"/>
    </row>
    <row r="2" spans="1:12" ht="15" customHeight="1">
      <c r="A2" s="44" t="s">
        <v>0</v>
      </c>
      <c r="B2" s="113" t="s">
        <v>99</v>
      </c>
    </row>
    <row r="3" spans="1:12" ht="15" customHeight="1">
      <c r="A3" s="44" t="s">
        <v>28</v>
      </c>
      <c r="B3" s="114" t="s">
        <v>107</v>
      </c>
      <c r="F3" s="115"/>
      <c r="G3" s="114"/>
    </row>
    <row r="4" spans="1:12" ht="15" customHeight="1">
      <c r="A4" s="22" t="s">
        <v>23</v>
      </c>
      <c r="F4" s="115"/>
      <c r="G4" s="114"/>
    </row>
    <row r="5" spans="1:12" ht="15" customHeight="1">
      <c r="A5" s="22" t="s">
        <v>140</v>
      </c>
      <c r="F5" s="115"/>
      <c r="G5" s="114"/>
    </row>
    <row r="6" spans="1:12" ht="15" customHeight="1">
      <c r="A6" s="44" t="s">
        <v>135</v>
      </c>
      <c r="B6" s="114" t="s">
        <v>139</v>
      </c>
      <c r="F6" s="115"/>
      <c r="G6" s="114"/>
    </row>
    <row r="7" spans="1:12" ht="15" customHeight="1">
      <c r="A7" s="44" t="s">
        <v>137</v>
      </c>
      <c r="B7" s="114" t="s">
        <v>139</v>
      </c>
      <c r="F7" s="115"/>
      <c r="G7" s="114"/>
    </row>
    <row r="8" spans="1:12" ht="15" customHeight="1">
      <c r="A8" s="95"/>
      <c r="B8" s="77" t="s">
        <v>150</v>
      </c>
      <c r="F8" s="115"/>
      <c r="G8" s="114"/>
    </row>
    <row r="10" spans="1:12" s="123" customFormat="1" ht="15" customHeight="1">
      <c r="B10" s="221"/>
      <c r="C10" s="124" t="s">
        <v>123</v>
      </c>
      <c r="D10" s="124" t="s">
        <v>239</v>
      </c>
      <c r="E10" s="125" t="s">
        <v>377</v>
      </c>
      <c r="F10" s="126"/>
      <c r="G10" s="221"/>
      <c r="H10" s="124" t="s">
        <v>123</v>
      </c>
      <c r="I10" s="124" t="s">
        <v>239</v>
      </c>
      <c r="J10" s="125" t="s">
        <v>377</v>
      </c>
      <c r="L10" s="164"/>
    </row>
    <row r="11" spans="1:12" s="123" customFormat="1" ht="15" customHeight="1">
      <c r="B11" s="222" t="s">
        <v>100</v>
      </c>
      <c r="C11" s="207"/>
      <c r="D11" s="207"/>
      <c r="E11" s="208"/>
      <c r="F11" s="127"/>
      <c r="G11" s="222" t="s">
        <v>101</v>
      </c>
      <c r="H11" s="207"/>
      <c r="I11" s="207"/>
      <c r="J11" s="208"/>
      <c r="L11" s="164"/>
    </row>
    <row r="12" spans="1:12" ht="15" customHeight="1">
      <c r="A12" s="117"/>
      <c r="B12" s="223" t="s">
        <v>378</v>
      </c>
      <c r="C12" s="209">
        <v>-4.8282797673582678E-2</v>
      </c>
      <c r="D12" s="209">
        <v>1.6789813110077745</v>
      </c>
      <c r="E12" s="210">
        <v>2.5713073349133637</v>
      </c>
      <c r="F12" s="116"/>
      <c r="G12" s="223" t="s">
        <v>424</v>
      </c>
      <c r="H12" s="209">
        <v>-4.8282797673582678E-2</v>
      </c>
      <c r="I12" s="209">
        <v>1.6789813110077745</v>
      </c>
      <c r="J12" s="210">
        <v>2.5713073349133637</v>
      </c>
      <c r="L12" s="165"/>
    </row>
    <row r="13" spans="1:12" ht="15" customHeight="1">
      <c r="A13" s="117"/>
      <c r="B13" s="219" t="s">
        <v>379</v>
      </c>
      <c r="C13" s="211" t="s">
        <v>380</v>
      </c>
      <c r="D13" s="211" t="s">
        <v>381</v>
      </c>
      <c r="E13" s="212"/>
      <c r="F13" s="116"/>
      <c r="G13" s="219" t="s">
        <v>425</v>
      </c>
      <c r="H13" s="211" t="s">
        <v>380</v>
      </c>
      <c r="I13" s="211" t="s">
        <v>381</v>
      </c>
      <c r="J13" s="212"/>
      <c r="L13" s="166"/>
    </row>
    <row r="14" spans="1:12" ht="15" customHeight="1">
      <c r="A14" s="117"/>
      <c r="B14" s="224" t="s">
        <v>382</v>
      </c>
      <c r="C14" s="211" t="s">
        <v>346</v>
      </c>
      <c r="D14" s="211" t="s">
        <v>383</v>
      </c>
      <c r="E14" s="212">
        <v>2.5</v>
      </c>
      <c r="F14" s="116"/>
      <c r="G14" s="224" t="s">
        <v>426</v>
      </c>
      <c r="H14" s="211" t="s">
        <v>346</v>
      </c>
      <c r="I14" s="211" t="s">
        <v>383</v>
      </c>
      <c r="J14" s="212">
        <v>2.5</v>
      </c>
      <c r="L14" s="167"/>
    </row>
    <row r="15" spans="1:12" ht="15" customHeight="1">
      <c r="A15" s="117"/>
      <c r="B15" s="224" t="s">
        <v>384</v>
      </c>
      <c r="C15" s="211" t="s">
        <v>385</v>
      </c>
      <c r="D15" s="211" t="s">
        <v>349</v>
      </c>
      <c r="E15" s="212">
        <v>2.9</v>
      </c>
      <c r="F15" s="116"/>
      <c r="G15" s="224" t="s">
        <v>427</v>
      </c>
      <c r="H15" s="211" t="s">
        <v>385</v>
      </c>
      <c r="I15" s="211" t="s">
        <v>349</v>
      </c>
      <c r="J15" s="212">
        <v>2.9</v>
      </c>
      <c r="L15" s="166"/>
    </row>
    <row r="16" spans="1:12" ht="15" customHeight="1">
      <c r="A16" s="117"/>
      <c r="B16" s="224" t="s">
        <v>386</v>
      </c>
      <c r="C16" s="211" t="s">
        <v>346</v>
      </c>
      <c r="D16" s="211" t="s">
        <v>387</v>
      </c>
      <c r="E16" s="212">
        <v>2.7</v>
      </c>
      <c r="F16" s="116"/>
      <c r="G16" s="224" t="s">
        <v>428</v>
      </c>
      <c r="H16" s="211" t="s">
        <v>346</v>
      </c>
      <c r="I16" s="211" t="s">
        <v>387</v>
      </c>
      <c r="J16" s="212">
        <v>2.7</v>
      </c>
      <c r="L16" s="166"/>
    </row>
    <row r="17" spans="1:12" ht="15" customHeight="1">
      <c r="A17" s="117"/>
      <c r="B17" s="220" t="s">
        <v>388</v>
      </c>
      <c r="C17" s="211" t="s">
        <v>389</v>
      </c>
      <c r="D17" s="211" t="s">
        <v>390</v>
      </c>
      <c r="E17" s="212" t="s">
        <v>391</v>
      </c>
      <c r="F17" s="118"/>
      <c r="G17" s="220" t="s">
        <v>429</v>
      </c>
      <c r="H17" s="211" t="s">
        <v>389</v>
      </c>
      <c r="I17" s="211" t="s">
        <v>390</v>
      </c>
      <c r="J17" s="212" t="s">
        <v>391</v>
      </c>
      <c r="L17" s="166"/>
    </row>
    <row r="18" spans="1:12" s="123" customFormat="1" ht="15" customHeight="1">
      <c r="B18" s="222" t="s">
        <v>102</v>
      </c>
      <c r="C18" s="213"/>
      <c r="D18" s="213"/>
      <c r="E18" s="214"/>
      <c r="F18" s="128"/>
      <c r="G18" s="222" t="s">
        <v>114</v>
      </c>
      <c r="H18" s="213"/>
      <c r="I18" s="213"/>
      <c r="J18" s="214"/>
      <c r="L18" s="167"/>
    </row>
    <row r="19" spans="1:12" ht="15" customHeight="1">
      <c r="A19" s="117"/>
      <c r="B19" s="223" t="s">
        <v>378</v>
      </c>
      <c r="C19" s="209">
        <v>3</v>
      </c>
      <c r="D19" s="209">
        <v>2.451747429496919</v>
      </c>
      <c r="E19" s="210">
        <v>2.954648347929151</v>
      </c>
      <c r="F19" s="116"/>
      <c r="G19" s="223" t="s">
        <v>424</v>
      </c>
      <c r="H19" s="209">
        <v>3</v>
      </c>
      <c r="I19" s="209">
        <v>2.451747429496919</v>
      </c>
      <c r="J19" s="210">
        <v>2.954648347929151</v>
      </c>
      <c r="L19" s="165"/>
    </row>
    <row r="20" spans="1:12" ht="15" customHeight="1">
      <c r="A20" s="117"/>
      <c r="B20" s="219" t="s">
        <v>379</v>
      </c>
      <c r="C20" s="211" t="s">
        <v>392</v>
      </c>
      <c r="D20" s="211" t="s">
        <v>393</v>
      </c>
      <c r="E20" s="212"/>
      <c r="F20" s="118"/>
      <c r="G20" s="219" t="s">
        <v>425</v>
      </c>
      <c r="H20" s="211" t="s">
        <v>392</v>
      </c>
      <c r="I20" s="211" t="s">
        <v>393</v>
      </c>
      <c r="J20" s="212"/>
      <c r="L20" s="166"/>
    </row>
    <row r="21" spans="1:12" ht="15" customHeight="1">
      <c r="A21" s="117"/>
      <c r="B21" s="219" t="s">
        <v>382</v>
      </c>
      <c r="C21" s="211" t="s">
        <v>394</v>
      </c>
      <c r="D21" s="211" t="s">
        <v>387</v>
      </c>
      <c r="E21" s="212">
        <v>2.5</v>
      </c>
      <c r="F21" s="116"/>
      <c r="G21" s="219" t="s">
        <v>426</v>
      </c>
      <c r="H21" s="211" t="s">
        <v>394</v>
      </c>
      <c r="I21" s="211" t="s">
        <v>387</v>
      </c>
      <c r="J21" s="212">
        <v>2.5</v>
      </c>
      <c r="L21" s="167"/>
    </row>
    <row r="22" spans="1:12" ht="15" customHeight="1">
      <c r="A22" s="117"/>
      <c r="B22" s="219" t="s">
        <v>384</v>
      </c>
      <c r="C22" s="211" t="s">
        <v>395</v>
      </c>
      <c r="D22" s="211" t="s">
        <v>305</v>
      </c>
      <c r="E22" s="212">
        <v>2.2999999999999998</v>
      </c>
      <c r="F22" s="116"/>
      <c r="G22" s="219" t="s">
        <v>427</v>
      </c>
      <c r="H22" s="211" t="s">
        <v>395</v>
      </c>
      <c r="I22" s="211" t="s">
        <v>305</v>
      </c>
      <c r="J22" s="212">
        <v>2.2999999999999998</v>
      </c>
      <c r="L22" s="167"/>
    </row>
    <row r="23" spans="1:12" ht="15" customHeight="1">
      <c r="A23" s="117"/>
      <c r="B23" s="219" t="s">
        <v>386</v>
      </c>
      <c r="C23" s="211" t="s">
        <v>395</v>
      </c>
      <c r="D23" s="211" t="s">
        <v>396</v>
      </c>
      <c r="E23" s="212">
        <v>3.1</v>
      </c>
      <c r="F23" s="118"/>
      <c r="G23" s="219" t="s">
        <v>428</v>
      </c>
      <c r="H23" s="211" t="s">
        <v>395</v>
      </c>
      <c r="I23" s="211" t="s">
        <v>396</v>
      </c>
      <c r="J23" s="212">
        <v>3.1</v>
      </c>
      <c r="L23" s="167"/>
    </row>
    <row r="24" spans="1:12" ht="15" customHeight="1">
      <c r="A24" s="117"/>
      <c r="B24" s="220" t="s">
        <v>388</v>
      </c>
      <c r="C24" s="211" t="s">
        <v>397</v>
      </c>
      <c r="D24" s="211" t="s">
        <v>320</v>
      </c>
      <c r="E24" s="212"/>
      <c r="F24" s="118"/>
      <c r="G24" s="220" t="s">
        <v>429</v>
      </c>
      <c r="H24" s="211" t="s">
        <v>397</v>
      </c>
      <c r="I24" s="211" t="s">
        <v>320</v>
      </c>
      <c r="J24" s="212"/>
      <c r="L24" s="167"/>
    </row>
    <row r="25" spans="1:12" s="123" customFormat="1" ht="15" customHeight="1">
      <c r="B25" s="222" t="s">
        <v>117</v>
      </c>
      <c r="C25" s="213"/>
      <c r="D25" s="213"/>
      <c r="E25" s="214"/>
      <c r="F25" s="127"/>
      <c r="G25" s="222" t="s">
        <v>118</v>
      </c>
      <c r="H25" s="213"/>
      <c r="I25" s="213"/>
      <c r="J25" s="214"/>
      <c r="L25" s="167"/>
    </row>
    <row r="26" spans="1:12" ht="15" customHeight="1">
      <c r="A26" s="117"/>
      <c r="B26" s="223" t="s">
        <v>378</v>
      </c>
      <c r="C26" s="215">
        <v>5.3327660949353879</v>
      </c>
      <c r="D26" s="215">
        <v>5.639566797312078</v>
      </c>
      <c r="E26" s="216">
        <v>5.9921479619883762</v>
      </c>
      <c r="F26" s="116"/>
      <c r="G26" s="223" t="s">
        <v>424</v>
      </c>
      <c r="H26" s="215">
        <v>5.3327660949353879</v>
      </c>
      <c r="I26" s="215">
        <v>5.639566797312078</v>
      </c>
      <c r="J26" s="216">
        <v>5.9921479619883762</v>
      </c>
      <c r="L26" s="165"/>
    </row>
    <row r="27" spans="1:12" ht="15" customHeight="1">
      <c r="A27" s="117"/>
      <c r="B27" s="225" t="s">
        <v>382</v>
      </c>
      <c r="C27" s="215" t="s">
        <v>398</v>
      </c>
      <c r="D27" s="215" t="s">
        <v>399</v>
      </c>
      <c r="E27" s="216">
        <v>6.1</v>
      </c>
      <c r="F27" s="116"/>
      <c r="G27" s="225" t="s">
        <v>426</v>
      </c>
      <c r="H27" s="215" t="s">
        <v>398</v>
      </c>
      <c r="I27" s="215" t="s">
        <v>399</v>
      </c>
      <c r="J27" s="216">
        <v>6.1</v>
      </c>
      <c r="L27" s="166"/>
    </row>
    <row r="28" spans="1:12" ht="15" customHeight="1">
      <c r="A28" s="117"/>
      <c r="B28" s="224" t="s">
        <v>384</v>
      </c>
      <c r="C28" s="215" t="s">
        <v>400</v>
      </c>
      <c r="D28" s="215" t="s">
        <v>398</v>
      </c>
      <c r="E28" s="216">
        <v>3.7</v>
      </c>
      <c r="F28" s="116"/>
      <c r="G28" s="224" t="s">
        <v>427</v>
      </c>
      <c r="H28" s="215" t="s">
        <v>400</v>
      </c>
      <c r="I28" s="215" t="s">
        <v>398</v>
      </c>
      <c r="J28" s="216">
        <v>3.7</v>
      </c>
      <c r="L28" s="168"/>
    </row>
    <row r="29" spans="1:12" ht="15" customHeight="1">
      <c r="A29" s="117"/>
      <c r="B29" s="224" t="s">
        <v>386</v>
      </c>
      <c r="C29" s="217" t="s">
        <v>398</v>
      </c>
      <c r="D29" s="217" t="s">
        <v>399</v>
      </c>
      <c r="E29" s="218">
        <v>6.4</v>
      </c>
      <c r="F29" s="116"/>
      <c r="G29" s="224" t="s">
        <v>428</v>
      </c>
      <c r="H29" s="217" t="s">
        <v>398</v>
      </c>
      <c r="I29" s="217" t="s">
        <v>399</v>
      </c>
      <c r="J29" s="218">
        <v>6.4</v>
      </c>
      <c r="L29" s="166"/>
    </row>
    <row r="30" spans="1:12" s="123" customFormat="1" ht="15" customHeight="1">
      <c r="B30" s="222" t="s">
        <v>415</v>
      </c>
      <c r="C30" s="213"/>
      <c r="D30" s="213"/>
      <c r="E30" s="214"/>
      <c r="F30" s="127"/>
      <c r="G30" s="222" t="s">
        <v>430</v>
      </c>
      <c r="H30" s="213"/>
      <c r="I30" s="213"/>
      <c r="J30" s="214"/>
      <c r="L30" s="166"/>
    </row>
    <row r="31" spans="1:12" ht="15" customHeight="1">
      <c r="B31" s="223" t="s">
        <v>378</v>
      </c>
      <c r="C31" s="215">
        <v>2</v>
      </c>
      <c r="D31" s="215">
        <v>2</v>
      </c>
      <c r="E31" s="216">
        <v>1.7</v>
      </c>
      <c r="F31" s="116"/>
      <c r="G31" s="223" t="s">
        <v>424</v>
      </c>
      <c r="H31" s="215">
        <v>2</v>
      </c>
      <c r="I31" s="215">
        <v>2</v>
      </c>
      <c r="J31" s="216">
        <v>1.7</v>
      </c>
      <c r="L31" s="165"/>
    </row>
    <row r="32" spans="1:12" ht="15" customHeight="1">
      <c r="B32" s="219" t="s">
        <v>379</v>
      </c>
      <c r="C32" s="211" t="s">
        <v>401</v>
      </c>
      <c r="D32" s="211" t="s">
        <v>402</v>
      </c>
      <c r="E32" s="212"/>
      <c r="F32" s="116"/>
      <c r="G32" s="219" t="s">
        <v>425</v>
      </c>
      <c r="H32" s="211" t="s">
        <v>401</v>
      </c>
      <c r="I32" s="211" t="s">
        <v>402</v>
      </c>
      <c r="J32" s="212"/>
      <c r="L32" s="166"/>
    </row>
    <row r="33" spans="1:12" ht="15" customHeight="1">
      <c r="B33" s="224" t="s">
        <v>382</v>
      </c>
      <c r="C33" s="215" t="s">
        <v>349</v>
      </c>
      <c r="D33" s="215" t="s">
        <v>372</v>
      </c>
      <c r="E33" s="216">
        <v>2</v>
      </c>
      <c r="F33" s="116"/>
      <c r="G33" s="224" t="s">
        <v>426</v>
      </c>
      <c r="H33" s="215" t="s">
        <v>349</v>
      </c>
      <c r="I33" s="215" t="s">
        <v>372</v>
      </c>
      <c r="J33" s="216">
        <v>2</v>
      </c>
      <c r="L33" s="167"/>
    </row>
    <row r="34" spans="1:12" ht="15" customHeight="1">
      <c r="B34" s="224" t="s">
        <v>384</v>
      </c>
      <c r="C34" s="215" t="s">
        <v>403</v>
      </c>
      <c r="D34" s="215" t="s">
        <v>349</v>
      </c>
      <c r="E34" s="216"/>
      <c r="F34" s="116"/>
      <c r="G34" s="224" t="s">
        <v>427</v>
      </c>
      <c r="H34" s="215" t="s">
        <v>403</v>
      </c>
      <c r="I34" s="215" t="s">
        <v>349</v>
      </c>
      <c r="J34" s="216"/>
      <c r="L34" s="166"/>
    </row>
    <row r="35" spans="1:12" ht="15" customHeight="1">
      <c r="B35" s="224" t="s">
        <v>386</v>
      </c>
      <c r="C35" s="215" t="s">
        <v>349</v>
      </c>
      <c r="D35" s="215" t="s">
        <v>383</v>
      </c>
      <c r="E35" s="216">
        <v>1.5</v>
      </c>
      <c r="F35" s="116"/>
      <c r="G35" s="224" t="s">
        <v>428</v>
      </c>
      <c r="H35" s="215" t="s">
        <v>349</v>
      </c>
      <c r="I35" s="215" t="s">
        <v>383</v>
      </c>
      <c r="J35" s="216">
        <v>1.5</v>
      </c>
      <c r="L35" s="166"/>
    </row>
    <row r="36" spans="1:12" ht="15" customHeight="1">
      <c r="B36" s="220" t="s">
        <v>388</v>
      </c>
      <c r="C36" s="211" t="s">
        <v>404</v>
      </c>
      <c r="D36" s="211" t="s">
        <v>405</v>
      </c>
      <c r="E36" s="212"/>
      <c r="F36" s="116"/>
      <c r="G36" s="220" t="s">
        <v>429</v>
      </c>
      <c r="H36" s="211" t="s">
        <v>404</v>
      </c>
      <c r="I36" s="211" t="s">
        <v>405</v>
      </c>
      <c r="J36" s="212"/>
      <c r="L36" s="166"/>
    </row>
    <row r="37" spans="1:12" s="123" customFormat="1" ht="15" customHeight="1">
      <c r="B37" s="222" t="s">
        <v>103</v>
      </c>
      <c r="C37" s="213"/>
      <c r="D37" s="213"/>
      <c r="E37" s="214"/>
      <c r="F37" s="128"/>
      <c r="G37" s="222" t="s">
        <v>104</v>
      </c>
      <c r="H37" s="213"/>
      <c r="I37" s="213"/>
      <c r="J37" s="214"/>
      <c r="L37" s="167"/>
    </row>
    <row r="38" spans="1:12" ht="15" customHeight="1">
      <c r="A38" s="117"/>
      <c r="B38" s="223" t="s">
        <v>378</v>
      </c>
      <c r="C38" s="209">
        <v>1.8449688143600866</v>
      </c>
      <c r="D38" s="209">
        <v>3.365511607000073</v>
      </c>
      <c r="E38" s="210">
        <v>3.8418641561621598</v>
      </c>
      <c r="F38" s="118"/>
      <c r="G38" s="223" t="s">
        <v>424</v>
      </c>
      <c r="H38" s="209">
        <v>1.8449688143600866</v>
      </c>
      <c r="I38" s="209">
        <v>3.365511607000073</v>
      </c>
      <c r="J38" s="210">
        <v>3.8418641561621598</v>
      </c>
      <c r="L38" s="165"/>
    </row>
    <row r="39" spans="1:12" ht="15" customHeight="1">
      <c r="A39" s="117"/>
      <c r="B39" s="224" t="s">
        <v>406</v>
      </c>
      <c r="C39" s="215" t="s">
        <v>407</v>
      </c>
      <c r="D39" s="215">
        <v>4.8</v>
      </c>
      <c r="E39" s="216">
        <v>5.5</v>
      </c>
      <c r="F39" s="116"/>
      <c r="G39" s="224" t="s">
        <v>431</v>
      </c>
      <c r="H39" s="215" t="s">
        <v>407</v>
      </c>
      <c r="I39" s="215">
        <v>4.8</v>
      </c>
      <c r="J39" s="216">
        <v>5.5</v>
      </c>
      <c r="L39" s="166"/>
    </row>
    <row r="40" spans="1:12" ht="15" customHeight="1">
      <c r="A40" s="117"/>
      <c r="B40" s="224" t="s">
        <v>408</v>
      </c>
      <c r="C40" s="215" t="s">
        <v>409</v>
      </c>
      <c r="D40" s="215" t="s">
        <v>410</v>
      </c>
      <c r="E40" s="216">
        <v>5.3</v>
      </c>
      <c r="F40" s="116"/>
      <c r="G40" s="224" t="s">
        <v>432</v>
      </c>
      <c r="H40" s="215" t="s">
        <v>409</v>
      </c>
      <c r="I40" s="215" t="s">
        <v>410</v>
      </c>
      <c r="J40" s="216">
        <v>5.3</v>
      </c>
      <c r="L40" s="166"/>
    </row>
    <row r="41" spans="1:12" ht="15" customHeight="1">
      <c r="A41" s="117"/>
      <c r="B41" s="224" t="s">
        <v>411</v>
      </c>
      <c r="C41" s="217" t="s">
        <v>412</v>
      </c>
      <c r="D41" s="217">
        <v>4.2</v>
      </c>
      <c r="E41" s="218">
        <v>5</v>
      </c>
      <c r="F41" s="118"/>
      <c r="G41" s="224" t="s">
        <v>433</v>
      </c>
      <c r="H41" s="217" t="s">
        <v>412</v>
      </c>
      <c r="I41" s="217">
        <v>4.2</v>
      </c>
      <c r="J41" s="218">
        <v>5</v>
      </c>
      <c r="L41" s="166"/>
    </row>
    <row r="42" spans="1:12" s="123" customFormat="1" ht="15" customHeight="1">
      <c r="B42" s="222" t="s">
        <v>105</v>
      </c>
      <c r="C42" s="213"/>
      <c r="D42" s="213"/>
      <c r="E42" s="214"/>
      <c r="F42" s="127"/>
      <c r="G42" s="222" t="s">
        <v>106</v>
      </c>
      <c r="H42" s="213"/>
      <c r="I42" s="213"/>
      <c r="J42" s="214"/>
      <c r="L42" s="166"/>
    </row>
    <row r="43" spans="1:12" ht="15" customHeight="1">
      <c r="A43" s="39"/>
      <c r="B43" s="223" t="s">
        <v>378</v>
      </c>
      <c r="C43" s="209">
        <v>1.8</v>
      </c>
      <c r="D43" s="209">
        <v>2.1</v>
      </c>
      <c r="E43" s="210">
        <v>2.2999999999999998</v>
      </c>
      <c r="F43" s="116"/>
      <c r="G43" s="223" t="s">
        <v>424</v>
      </c>
      <c r="H43" s="209">
        <v>1.8</v>
      </c>
      <c r="I43" s="209">
        <v>2.1</v>
      </c>
      <c r="J43" s="210">
        <v>2.2999999999999998</v>
      </c>
      <c r="L43" s="165"/>
    </row>
    <row r="44" spans="1:12" ht="15" customHeight="1">
      <c r="A44" s="39"/>
      <c r="B44" s="224" t="s">
        <v>406</v>
      </c>
      <c r="C44" s="215" t="s">
        <v>413</v>
      </c>
      <c r="D44" s="215">
        <v>2.2000000000000002</v>
      </c>
      <c r="E44" s="216">
        <v>2.2999999999999998</v>
      </c>
      <c r="F44" s="116"/>
      <c r="G44" s="224" t="s">
        <v>431</v>
      </c>
      <c r="H44" s="215" t="s">
        <v>413</v>
      </c>
      <c r="I44" s="215">
        <v>2.2000000000000002</v>
      </c>
      <c r="J44" s="216">
        <v>2.2999999999999998</v>
      </c>
      <c r="L44" s="166"/>
    </row>
    <row r="45" spans="1:12" ht="15" customHeight="1">
      <c r="A45" s="117"/>
      <c r="B45" s="224" t="s">
        <v>408</v>
      </c>
      <c r="C45" s="215">
        <v>1.6</v>
      </c>
      <c r="D45" s="215">
        <v>2.1</v>
      </c>
      <c r="E45" s="216">
        <v>2.2000000000000002</v>
      </c>
      <c r="F45" s="116"/>
      <c r="G45" s="224" t="s">
        <v>432</v>
      </c>
      <c r="H45" s="215">
        <v>1.6</v>
      </c>
      <c r="I45" s="215">
        <v>2.1</v>
      </c>
      <c r="J45" s="216">
        <v>2.2000000000000002</v>
      </c>
      <c r="L45" s="166"/>
    </row>
    <row r="46" spans="1:12" ht="15" customHeight="1">
      <c r="A46" s="117"/>
      <c r="B46" s="226" t="s">
        <v>411</v>
      </c>
      <c r="C46" s="217" t="s">
        <v>311</v>
      </c>
      <c r="D46" s="217" t="s">
        <v>372</v>
      </c>
      <c r="E46" s="218">
        <v>2.2999999999999998</v>
      </c>
      <c r="F46" s="116"/>
      <c r="G46" s="226" t="s">
        <v>433</v>
      </c>
      <c r="H46" s="217" t="s">
        <v>311</v>
      </c>
      <c r="I46" s="217" t="s">
        <v>372</v>
      </c>
      <c r="J46" s="218">
        <v>2.2999999999999998</v>
      </c>
      <c r="L46" s="166"/>
    </row>
    <row r="47" spans="1:12" ht="36" customHeight="1">
      <c r="A47" s="119"/>
      <c r="B47" s="337" t="s">
        <v>154</v>
      </c>
      <c r="C47" s="337"/>
      <c r="D47" s="337"/>
      <c r="E47" s="337"/>
      <c r="F47" s="314"/>
      <c r="G47" s="337" t="s">
        <v>155</v>
      </c>
      <c r="H47" s="337"/>
      <c r="I47" s="337"/>
      <c r="J47" s="337"/>
      <c r="L47" s="166"/>
    </row>
    <row r="48" spans="1:12" s="119" customFormat="1" ht="45" customHeight="1">
      <c r="B48" s="338" t="s">
        <v>156</v>
      </c>
      <c r="C48" s="338"/>
      <c r="D48" s="338"/>
      <c r="E48" s="338"/>
      <c r="F48" s="315"/>
      <c r="G48" s="338" t="s">
        <v>157</v>
      </c>
      <c r="H48" s="338"/>
      <c r="I48" s="338"/>
      <c r="J48" s="338"/>
    </row>
    <row r="49" spans="1:12" s="119" customFormat="1" ht="15" customHeight="1">
      <c r="A49" s="120"/>
      <c r="B49" s="333" t="s">
        <v>158</v>
      </c>
      <c r="C49" s="334"/>
      <c r="D49" s="334"/>
      <c r="E49" s="316"/>
      <c r="F49" s="315"/>
      <c r="G49" s="333" t="s">
        <v>414</v>
      </c>
      <c r="H49" s="334"/>
      <c r="I49" s="334"/>
      <c r="J49" s="314"/>
    </row>
    <row r="50" spans="1:12" s="120" customFormat="1" ht="15" customHeight="1">
      <c r="B50" s="333" t="s">
        <v>159</v>
      </c>
      <c r="C50" s="334"/>
      <c r="D50" s="334"/>
      <c r="E50" s="316"/>
      <c r="F50" s="315"/>
      <c r="G50" s="333" t="s">
        <v>160</v>
      </c>
      <c r="H50" s="334"/>
      <c r="I50" s="334"/>
      <c r="J50" s="315"/>
      <c r="L50" s="169"/>
    </row>
    <row r="51" spans="1:12" s="120" customFormat="1" ht="15" customHeight="1">
      <c r="A51" s="113"/>
      <c r="B51" s="335" t="s">
        <v>282</v>
      </c>
      <c r="C51" s="336"/>
      <c r="D51" s="334"/>
      <c r="E51" s="316"/>
      <c r="F51" s="315"/>
      <c r="G51" s="335" t="s">
        <v>283</v>
      </c>
      <c r="H51" s="336"/>
      <c r="I51" s="334"/>
      <c r="J51" s="315"/>
      <c r="L51" s="169"/>
    </row>
    <row r="52" spans="1:12" s="120" customFormat="1" ht="15" customHeight="1">
      <c r="A52" s="113"/>
      <c r="B52" s="121"/>
      <c r="C52" s="113"/>
      <c r="D52" s="113"/>
      <c r="E52" s="113"/>
      <c r="F52" s="113"/>
      <c r="G52" s="121"/>
      <c r="H52" s="121"/>
      <c r="I52" s="121"/>
      <c r="J52" s="121"/>
      <c r="K52" s="121"/>
      <c r="L52" s="169"/>
    </row>
  </sheetData>
  <mergeCells count="10">
    <mergeCell ref="B49:D49"/>
    <mergeCell ref="B50:D50"/>
    <mergeCell ref="B51:D51"/>
    <mergeCell ref="B47:E47"/>
    <mergeCell ref="B48:E48"/>
    <mergeCell ref="G49:I49"/>
    <mergeCell ref="G50:I50"/>
    <mergeCell ref="G51:I51"/>
    <mergeCell ref="G47:J47"/>
    <mergeCell ref="G48:J48"/>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F10:J10 F11 C10:E11 C14:D46 H14:I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9"/>
  <sheetViews>
    <sheetView showGridLines="0" zoomScaleNormal="100" workbookViewId="0">
      <pane xSplit="3" ySplit="13" topLeftCell="D14" activePane="bottomRight" state="frozen"/>
      <selection sqref="A1:B1"/>
      <selection pane="topRight" sqref="A1:B1"/>
      <selection pane="bottomLeft" sqref="A1:B1"/>
      <selection pane="bottomRight" sqref="A1:B1"/>
    </sheetView>
  </sheetViews>
  <sheetFormatPr defaultColWidth="9.140625" defaultRowHeight="12"/>
  <cols>
    <col min="1" max="1" width="13" style="44" bestFit="1" customWidth="1"/>
    <col min="2" max="2" width="16" style="44" customWidth="1"/>
    <col min="3" max="3" width="14" style="44" customWidth="1"/>
    <col min="4" max="12" width="9.140625" style="44"/>
    <col min="13" max="13" width="9.140625" style="44" customWidth="1"/>
    <col min="14" max="16384" width="9.140625" style="44"/>
  </cols>
  <sheetData>
    <row r="2" spans="1:25">
      <c r="A2" s="44" t="s">
        <v>0</v>
      </c>
      <c r="B2" s="44" t="s">
        <v>161</v>
      </c>
      <c r="G2" s="45"/>
    </row>
    <row r="3" spans="1:25">
      <c r="A3" s="44" t="s">
        <v>28</v>
      </c>
      <c r="B3" s="44" t="s">
        <v>62</v>
      </c>
    </row>
    <row r="4" spans="1:25">
      <c r="A4" s="22" t="s">
        <v>23</v>
      </c>
    </row>
    <row r="5" spans="1:25">
      <c r="A5" s="22" t="s">
        <v>140</v>
      </c>
    </row>
    <row r="6" spans="1:25">
      <c r="A6" s="44" t="s">
        <v>135</v>
      </c>
      <c r="B6" s="23" t="s">
        <v>138</v>
      </c>
    </row>
    <row r="7" spans="1:25">
      <c r="A7" s="44" t="s">
        <v>137</v>
      </c>
      <c r="B7" s="24" t="s">
        <v>138</v>
      </c>
    </row>
    <row r="8" spans="1:25">
      <c r="B8" s="46" t="s">
        <v>149</v>
      </c>
    </row>
    <row r="9" spans="1:25">
      <c r="A9" s="44" t="s">
        <v>24</v>
      </c>
      <c r="B9" s="44" t="s">
        <v>14</v>
      </c>
      <c r="C9" s="44" t="s">
        <v>14</v>
      </c>
    </row>
    <row r="10" spans="1:25">
      <c r="B10" s="44" t="s">
        <v>25</v>
      </c>
      <c r="C10" s="44" t="s">
        <v>25</v>
      </c>
    </row>
    <row r="12" spans="1:25">
      <c r="L12" s="44" t="s">
        <v>1</v>
      </c>
    </row>
    <row r="13" spans="1:25">
      <c r="D13" s="44" t="s">
        <v>2</v>
      </c>
      <c r="E13" s="44" t="s">
        <v>3</v>
      </c>
      <c r="F13" s="44" t="s">
        <v>4</v>
      </c>
      <c r="G13" s="44" t="s">
        <v>5</v>
      </c>
      <c r="H13" s="44" t="s">
        <v>6</v>
      </c>
      <c r="I13" s="44" t="s">
        <v>7</v>
      </c>
      <c r="J13" s="44" t="s">
        <v>8</v>
      </c>
      <c r="K13" s="44" t="s">
        <v>26</v>
      </c>
      <c r="L13" s="44" t="s">
        <v>9</v>
      </c>
      <c r="M13" s="44" t="s">
        <v>128</v>
      </c>
      <c r="N13" s="44" t="s">
        <v>129</v>
      </c>
    </row>
    <row r="14" spans="1:25">
      <c r="A14" s="47">
        <v>39844</v>
      </c>
      <c r="B14" s="44" t="s">
        <v>63</v>
      </c>
      <c r="C14" s="44" t="str">
        <f t="shared" ref="C14:C45" si="0">LEFT(B14,4)&amp;"."&amp;ROMAN(RIGHT(B14,1))&amp;".n.év"</f>
        <v>2009.I.n.év</v>
      </c>
      <c r="D14" s="44">
        <v>3</v>
      </c>
      <c r="K14" s="44">
        <v>3</v>
      </c>
      <c r="L14" s="44">
        <v>3</v>
      </c>
      <c r="X14" s="48"/>
      <c r="Y14" s="49"/>
    </row>
    <row r="15" spans="1:25">
      <c r="A15" s="47">
        <v>39933</v>
      </c>
      <c r="B15" s="50" t="s">
        <v>64</v>
      </c>
      <c r="C15" s="44" t="str">
        <f t="shared" si="0"/>
        <v>2009.II.n.év</v>
      </c>
      <c r="D15" s="49">
        <v>3.6194000000000002</v>
      </c>
      <c r="K15" s="49">
        <v>3</v>
      </c>
      <c r="L15" s="49">
        <v>3.6194000000000002</v>
      </c>
      <c r="X15" s="48"/>
      <c r="Y15" s="49"/>
    </row>
    <row r="16" spans="1:25">
      <c r="A16" s="47">
        <v>40025</v>
      </c>
      <c r="B16" s="50" t="s">
        <v>65</v>
      </c>
      <c r="C16" s="44" t="str">
        <f t="shared" si="0"/>
        <v>2009.III.n.év</v>
      </c>
      <c r="D16" s="49">
        <v>4.9861869060000004</v>
      </c>
      <c r="K16" s="49">
        <v>3</v>
      </c>
      <c r="L16" s="49">
        <v>4.9861869060000004</v>
      </c>
      <c r="X16" s="48"/>
      <c r="Y16" s="49"/>
    </row>
    <row r="17" spans="1:25">
      <c r="A17" s="47">
        <v>40117</v>
      </c>
      <c r="B17" s="50" t="s">
        <v>66</v>
      </c>
      <c r="C17" s="44" t="str">
        <f t="shared" si="0"/>
        <v>2009.IV.n.év</v>
      </c>
      <c r="D17" s="49">
        <v>5.1623000000000001</v>
      </c>
      <c r="K17" s="49">
        <v>3</v>
      </c>
      <c r="L17" s="49">
        <v>5.1623000000000001</v>
      </c>
      <c r="X17" s="48"/>
      <c r="Y17" s="49"/>
    </row>
    <row r="18" spans="1:25">
      <c r="A18" s="47">
        <v>40209</v>
      </c>
      <c r="B18" s="50" t="s">
        <v>67</v>
      </c>
      <c r="C18" s="44" t="str">
        <f t="shared" si="0"/>
        <v>2010.I.n.év</v>
      </c>
      <c r="D18" s="49">
        <v>6.0329304290000003</v>
      </c>
      <c r="K18" s="49">
        <v>3</v>
      </c>
      <c r="L18" s="49">
        <v>6.0329304290000003</v>
      </c>
      <c r="X18" s="48"/>
      <c r="Y18" s="49"/>
    </row>
    <row r="19" spans="1:25">
      <c r="A19" s="47">
        <v>40298</v>
      </c>
      <c r="B19" s="50" t="s">
        <v>68</v>
      </c>
      <c r="C19" s="44" t="str">
        <f t="shared" si="0"/>
        <v>2010.II.n.év</v>
      </c>
      <c r="D19" s="49">
        <v>5.3248015039999999</v>
      </c>
      <c r="K19" s="49">
        <v>3</v>
      </c>
      <c r="L19" s="49">
        <v>5.3248015039999999</v>
      </c>
      <c r="X19" s="48"/>
      <c r="Y19" s="49"/>
    </row>
    <row r="20" spans="1:25">
      <c r="A20" s="47">
        <v>40390</v>
      </c>
      <c r="B20" s="50" t="s">
        <v>69</v>
      </c>
      <c r="C20" s="44" t="str">
        <f t="shared" si="0"/>
        <v>2010.III.n.év</v>
      </c>
      <c r="D20" s="49">
        <v>3.8098720660000001</v>
      </c>
      <c r="K20" s="49">
        <v>3</v>
      </c>
      <c r="L20" s="49">
        <v>3.8098720660000001</v>
      </c>
      <c r="X20" s="48"/>
      <c r="Y20" s="49"/>
    </row>
    <row r="21" spans="1:25">
      <c r="A21" s="47">
        <v>40482</v>
      </c>
      <c r="B21" s="50" t="s">
        <v>70</v>
      </c>
      <c r="C21" s="44" t="str">
        <f t="shared" si="0"/>
        <v>2010.IV.n.év</v>
      </c>
      <c r="D21" s="49">
        <v>4.3450877449999998</v>
      </c>
      <c r="K21" s="49">
        <v>3</v>
      </c>
      <c r="L21" s="49">
        <v>4.3450877449999998</v>
      </c>
      <c r="X21" s="48"/>
      <c r="Y21" s="49"/>
    </row>
    <row r="22" spans="1:25">
      <c r="A22" s="47">
        <v>40574</v>
      </c>
      <c r="B22" s="50" t="s">
        <v>71</v>
      </c>
      <c r="C22" s="44" t="str">
        <f t="shared" si="0"/>
        <v>2011.I.n.év</v>
      </c>
      <c r="D22" s="49">
        <v>4.1863194909999999</v>
      </c>
      <c r="K22" s="49">
        <v>3</v>
      </c>
      <c r="L22" s="49">
        <v>4.1863194909999999</v>
      </c>
      <c r="X22" s="48"/>
      <c r="Y22" s="49"/>
    </row>
    <row r="23" spans="1:25">
      <c r="A23" s="47">
        <v>40663</v>
      </c>
      <c r="B23" s="50" t="s">
        <v>72</v>
      </c>
      <c r="C23" s="44" t="str">
        <f t="shared" si="0"/>
        <v>2011.II.n.év</v>
      </c>
      <c r="D23" s="49">
        <v>4.022892133</v>
      </c>
      <c r="K23" s="49">
        <v>3</v>
      </c>
      <c r="L23" s="49">
        <v>4.022892133</v>
      </c>
      <c r="X23" s="48"/>
      <c r="Y23" s="49"/>
    </row>
    <row r="24" spans="1:25">
      <c r="A24" s="47">
        <v>40755</v>
      </c>
      <c r="B24" s="50" t="s">
        <v>73</v>
      </c>
      <c r="C24" s="44" t="str">
        <f t="shared" si="0"/>
        <v>2011.III.n.év</v>
      </c>
      <c r="D24" s="49">
        <v>3.4123545040000001</v>
      </c>
      <c r="K24" s="49">
        <v>3</v>
      </c>
      <c r="L24" s="49">
        <v>3.4123545040000001</v>
      </c>
      <c r="X24" s="48"/>
      <c r="Y24" s="49"/>
    </row>
    <row r="25" spans="1:25">
      <c r="A25" s="47">
        <v>40847</v>
      </c>
      <c r="B25" s="50" t="s">
        <v>74</v>
      </c>
      <c r="C25" s="44" t="str">
        <f t="shared" si="0"/>
        <v>2011.IV.n.év</v>
      </c>
      <c r="D25" s="49">
        <v>4.066567279</v>
      </c>
      <c r="K25" s="49">
        <v>3</v>
      </c>
      <c r="L25" s="49">
        <v>4.066567279</v>
      </c>
      <c r="X25" s="48"/>
      <c r="Y25" s="49"/>
    </row>
    <row r="26" spans="1:25">
      <c r="A26" s="47">
        <v>40939</v>
      </c>
      <c r="B26" s="50" t="s">
        <v>75</v>
      </c>
      <c r="C26" s="44" t="str">
        <f t="shared" si="0"/>
        <v>2012.I.n.év</v>
      </c>
      <c r="D26" s="49">
        <v>5.6231178760000002</v>
      </c>
      <c r="K26" s="49">
        <v>3</v>
      </c>
      <c r="L26" s="49">
        <v>5.6231178760000002</v>
      </c>
      <c r="X26" s="48"/>
      <c r="Y26" s="49"/>
    </row>
    <row r="27" spans="1:25">
      <c r="A27" s="47">
        <v>41029</v>
      </c>
      <c r="B27" s="50" t="s">
        <v>76</v>
      </c>
      <c r="C27" s="44" t="str">
        <f t="shared" si="0"/>
        <v>2012.II.n.év</v>
      </c>
      <c r="D27" s="49">
        <v>5.5205907559999998</v>
      </c>
      <c r="K27" s="49">
        <v>3</v>
      </c>
      <c r="L27" s="49">
        <v>5.5205907559999998</v>
      </c>
      <c r="X27" s="48"/>
      <c r="Y27" s="49"/>
    </row>
    <row r="28" spans="1:25">
      <c r="A28" s="47">
        <v>41121</v>
      </c>
      <c r="B28" s="50" t="s">
        <v>77</v>
      </c>
      <c r="C28" s="44" t="str">
        <f t="shared" si="0"/>
        <v>2012.III.n.év</v>
      </c>
      <c r="D28" s="49">
        <v>6.1371153630000004</v>
      </c>
      <c r="K28" s="49">
        <v>3</v>
      </c>
      <c r="L28" s="49">
        <v>6.1371153630000004</v>
      </c>
      <c r="X28" s="48"/>
      <c r="Y28" s="49"/>
    </row>
    <row r="29" spans="1:25">
      <c r="A29" s="47">
        <v>41213</v>
      </c>
      <c r="B29" s="50" t="s">
        <v>78</v>
      </c>
      <c r="C29" s="44" t="str">
        <f t="shared" si="0"/>
        <v>2012.IV.n.év</v>
      </c>
      <c r="D29" s="49">
        <v>5.4024975680000002</v>
      </c>
      <c r="K29" s="49">
        <v>3</v>
      </c>
      <c r="L29" s="49">
        <v>5.4024975680000002</v>
      </c>
      <c r="X29" s="48"/>
      <c r="Y29" s="49"/>
    </row>
    <row r="30" spans="1:25">
      <c r="A30" s="47">
        <v>41305</v>
      </c>
      <c r="B30" s="50" t="s">
        <v>79</v>
      </c>
      <c r="C30" s="44" t="str">
        <f t="shared" si="0"/>
        <v>2013.I.n.év</v>
      </c>
      <c r="D30" s="49">
        <v>2.9036412039999999</v>
      </c>
      <c r="K30" s="49">
        <v>3</v>
      </c>
      <c r="L30" s="49">
        <v>2.9036412039999999</v>
      </c>
      <c r="X30" s="48"/>
      <c r="Y30" s="49"/>
    </row>
    <row r="31" spans="1:25">
      <c r="A31" s="47">
        <v>41394</v>
      </c>
      <c r="B31" s="50" t="s">
        <v>80</v>
      </c>
      <c r="C31" s="44" t="str">
        <f t="shared" si="0"/>
        <v>2013.II.n.év</v>
      </c>
      <c r="D31" s="49">
        <v>1.788999424</v>
      </c>
      <c r="K31" s="49">
        <v>3</v>
      </c>
      <c r="L31" s="49">
        <v>1.788999424</v>
      </c>
      <c r="X31" s="48"/>
      <c r="Y31" s="49"/>
    </row>
    <row r="32" spans="1:25">
      <c r="A32" s="47">
        <v>41486</v>
      </c>
      <c r="B32" s="50" t="s">
        <v>81</v>
      </c>
      <c r="C32" s="44" t="str">
        <f t="shared" si="0"/>
        <v>2013.III.n.év</v>
      </c>
      <c r="D32" s="49">
        <v>1.489336687</v>
      </c>
      <c r="K32" s="49">
        <v>3</v>
      </c>
      <c r="L32" s="49">
        <v>1.489336687</v>
      </c>
      <c r="X32" s="48"/>
    </row>
    <row r="33" spans="1:32">
      <c r="A33" s="47">
        <v>41578</v>
      </c>
      <c r="B33" s="50" t="s">
        <v>82</v>
      </c>
      <c r="C33" s="44" t="str">
        <f t="shared" si="0"/>
        <v>2013.IV.n.év</v>
      </c>
      <c r="D33" s="49">
        <v>0.75078328999999999</v>
      </c>
      <c r="E33" s="49"/>
      <c r="F33" s="49"/>
      <c r="G33" s="49"/>
      <c r="H33" s="49"/>
      <c r="I33" s="49"/>
      <c r="J33" s="49"/>
      <c r="K33" s="49">
        <v>3</v>
      </c>
      <c r="L33" s="49">
        <v>0.75078328999999999</v>
      </c>
      <c r="X33" s="48"/>
    </row>
    <row r="34" spans="1:32">
      <c r="A34" s="47">
        <v>41670</v>
      </c>
      <c r="B34" s="50" t="s">
        <v>83</v>
      </c>
      <c r="C34" s="44" t="str">
        <f t="shared" si="0"/>
        <v>2014.I.n.év</v>
      </c>
      <c r="D34" s="49">
        <v>4.3239408E-2</v>
      </c>
      <c r="E34" s="49"/>
      <c r="F34" s="49"/>
      <c r="G34" s="49"/>
      <c r="H34" s="49"/>
      <c r="I34" s="49"/>
      <c r="J34" s="49"/>
      <c r="K34" s="49">
        <v>3</v>
      </c>
      <c r="L34" s="49">
        <v>4.3239408E-2</v>
      </c>
      <c r="X34" s="48"/>
    </row>
    <row r="35" spans="1:32">
      <c r="A35" s="47">
        <v>41759</v>
      </c>
      <c r="B35" s="50" t="s">
        <v>84</v>
      </c>
      <c r="C35" s="44" t="str">
        <f t="shared" si="0"/>
        <v>2014.II.n.év</v>
      </c>
      <c r="D35" s="49">
        <v>-0.17078189199999999</v>
      </c>
      <c r="E35" s="49"/>
      <c r="F35" s="49"/>
      <c r="G35" s="49"/>
      <c r="H35" s="49"/>
      <c r="I35" s="49"/>
      <c r="J35" s="49"/>
      <c r="K35" s="49">
        <v>3</v>
      </c>
      <c r="L35" s="49">
        <v>-0.17078189199999999</v>
      </c>
      <c r="X35" s="48"/>
    </row>
    <row r="36" spans="1:32">
      <c r="A36" s="47">
        <v>41851</v>
      </c>
      <c r="B36" s="50" t="s">
        <v>85</v>
      </c>
      <c r="C36" s="44" t="str">
        <f t="shared" si="0"/>
        <v>2014.III.n.év</v>
      </c>
      <c r="D36" s="49">
        <v>-6.1935874000000002E-2</v>
      </c>
      <c r="E36" s="49"/>
      <c r="F36" s="49"/>
      <c r="G36" s="49"/>
      <c r="H36" s="49"/>
      <c r="I36" s="49"/>
      <c r="J36" s="49"/>
      <c r="K36" s="49">
        <v>3</v>
      </c>
      <c r="L36" s="49">
        <v>-6.1935874000000002E-2</v>
      </c>
      <c r="X36" s="48"/>
    </row>
    <row r="37" spans="1:32">
      <c r="A37" s="47">
        <v>41943</v>
      </c>
      <c r="B37" s="50" t="s">
        <v>86</v>
      </c>
      <c r="C37" s="44" t="str">
        <f t="shared" si="0"/>
        <v>2014.IV.n.év</v>
      </c>
      <c r="D37" s="49">
        <v>-0.68632941700000005</v>
      </c>
      <c r="E37" s="49"/>
      <c r="F37" s="49"/>
      <c r="G37" s="49"/>
      <c r="H37" s="49"/>
      <c r="I37" s="49"/>
      <c r="J37" s="49"/>
      <c r="K37" s="49">
        <v>3</v>
      </c>
      <c r="L37" s="49">
        <v>-0.68632941700000005</v>
      </c>
      <c r="X37" s="48"/>
    </row>
    <row r="38" spans="1:32">
      <c r="A38" s="47">
        <v>42035</v>
      </c>
      <c r="B38" s="50" t="s">
        <v>109</v>
      </c>
      <c r="C38" s="44" t="str">
        <f t="shared" si="0"/>
        <v>2015.I.n.év</v>
      </c>
      <c r="D38" s="49">
        <v>-1.04647651</v>
      </c>
      <c r="E38" s="49"/>
      <c r="F38" s="49"/>
      <c r="G38" s="49"/>
      <c r="H38" s="49"/>
      <c r="I38" s="49"/>
      <c r="J38" s="49"/>
      <c r="K38" s="49">
        <v>3</v>
      </c>
      <c r="L38" s="49">
        <v>-1.04647651</v>
      </c>
      <c r="O38" s="44">
        <v>2</v>
      </c>
      <c r="P38" s="44">
        <v>4</v>
      </c>
      <c r="X38" s="48"/>
    </row>
    <row r="39" spans="1:32">
      <c r="A39" s="47">
        <v>42124</v>
      </c>
      <c r="B39" s="50" t="s">
        <v>116</v>
      </c>
      <c r="C39" s="44" t="str">
        <f t="shared" si="0"/>
        <v>2015.II.n.év</v>
      </c>
      <c r="D39" s="49">
        <v>0.25138650899999998</v>
      </c>
      <c r="E39" s="49"/>
      <c r="F39" s="49"/>
      <c r="G39" s="49"/>
      <c r="H39" s="49"/>
      <c r="I39" s="49"/>
      <c r="J39" s="49"/>
      <c r="K39" s="49">
        <v>3</v>
      </c>
      <c r="L39" s="49">
        <v>0.25138650899999998</v>
      </c>
      <c r="O39" s="44">
        <v>2</v>
      </c>
      <c r="P39" s="44">
        <v>4</v>
      </c>
      <c r="X39" s="48"/>
    </row>
    <row r="40" spans="1:32">
      <c r="A40" s="47">
        <v>42216</v>
      </c>
      <c r="B40" s="50" t="s">
        <v>119</v>
      </c>
      <c r="C40" s="44" t="str">
        <f t="shared" si="0"/>
        <v>2015.III.n.év</v>
      </c>
      <c r="D40" s="49">
        <v>3.5418950000000002E-3</v>
      </c>
      <c r="E40" s="49"/>
      <c r="F40" s="49"/>
      <c r="G40" s="49"/>
      <c r="H40" s="49"/>
      <c r="I40" s="49"/>
      <c r="J40" s="49"/>
      <c r="K40" s="49">
        <v>3</v>
      </c>
      <c r="L40" s="49">
        <v>3.5418950000000002E-3</v>
      </c>
      <c r="O40" s="44">
        <v>2</v>
      </c>
      <c r="P40" s="44">
        <v>4</v>
      </c>
      <c r="X40" s="48"/>
    </row>
    <row r="41" spans="1:32">
      <c r="A41" s="47">
        <v>42308</v>
      </c>
      <c r="B41" s="44" t="s">
        <v>122</v>
      </c>
      <c r="C41" s="44" t="str">
        <f t="shared" si="0"/>
        <v>2015.IV.n.év</v>
      </c>
      <c r="D41" s="49">
        <v>0.23281314943094267</v>
      </c>
      <c r="E41" s="49">
        <v>0.17853551442978555</v>
      </c>
      <c r="F41" s="49">
        <v>0.10142256820334261</v>
      </c>
      <c r="G41" s="49">
        <v>8.5645683935929195E-2</v>
      </c>
      <c r="H41" s="49">
        <v>8.5645683935929195E-2</v>
      </c>
      <c r="I41" s="49">
        <v>0.10142256820334261</v>
      </c>
      <c r="J41" s="49">
        <v>0.17853551442978544</v>
      </c>
      <c r="K41" s="49">
        <v>3</v>
      </c>
      <c r="L41" s="49">
        <v>0.59841691600000002</v>
      </c>
      <c r="O41" s="44">
        <v>2</v>
      </c>
      <c r="P41" s="44">
        <v>4</v>
      </c>
      <c r="X41" s="48"/>
    </row>
    <row r="42" spans="1:32">
      <c r="A42" s="47">
        <v>42400</v>
      </c>
      <c r="B42" s="50" t="s">
        <v>130</v>
      </c>
      <c r="C42" s="44" t="str">
        <f t="shared" si="0"/>
        <v>2016.I.n.év</v>
      </c>
      <c r="D42" s="49">
        <v>0.69095788934474611</v>
      </c>
      <c r="E42" s="49">
        <v>0.46549507204658336</v>
      </c>
      <c r="F42" s="49">
        <v>0.26443873558575315</v>
      </c>
      <c r="G42" s="49">
        <v>0.22330371602291743</v>
      </c>
      <c r="H42" s="49">
        <v>0.22330371602291743</v>
      </c>
      <c r="I42" s="49">
        <v>0.26443873558575315</v>
      </c>
      <c r="J42" s="49">
        <v>0.46549507204658314</v>
      </c>
      <c r="K42" s="49">
        <v>3</v>
      </c>
      <c r="L42" s="49">
        <v>1.6441954130000001</v>
      </c>
      <c r="O42" s="44">
        <v>2</v>
      </c>
      <c r="P42" s="44">
        <v>4</v>
      </c>
    </row>
    <row r="43" spans="1:32">
      <c r="A43" s="47">
        <v>42490</v>
      </c>
      <c r="B43" s="50" t="s">
        <v>148</v>
      </c>
      <c r="C43" s="44" t="str">
        <f t="shared" si="0"/>
        <v>2016.II.n.év</v>
      </c>
      <c r="D43" s="49">
        <v>-0.15805582957089626</v>
      </c>
      <c r="E43" s="49">
        <v>0.73024553947170134</v>
      </c>
      <c r="F43" s="49">
        <v>0.4148383489346763</v>
      </c>
      <c r="G43" s="49">
        <v>0.35030777416451864</v>
      </c>
      <c r="H43" s="49">
        <v>0.35030777416451864</v>
      </c>
      <c r="I43" s="49">
        <v>0.4148383489346763</v>
      </c>
      <c r="J43" s="49">
        <v>0.73024553947170068</v>
      </c>
      <c r="K43" s="49">
        <v>3</v>
      </c>
      <c r="L43" s="49">
        <v>1.337335833</v>
      </c>
      <c r="O43" s="44">
        <v>2</v>
      </c>
      <c r="P43" s="44">
        <v>4</v>
      </c>
    </row>
    <row r="44" spans="1:32">
      <c r="A44" s="47">
        <v>42582</v>
      </c>
      <c r="B44" s="50" t="s">
        <v>192</v>
      </c>
      <c r="C44" s="44" t="str">
        <f t="shared" si="0"/>
        <v>2016.III.n.év</v>
      </c>
      <c r="D44" s="49">
        <v>-0.48726478417598695</v>
      </c>
      <c r="E44" s="49">
        <v>1.027658565828804</v>
      </c>
      <c r="F44" s="49">
        <v>0.58379292946508832</v>
      </c>
      <c r="G44" s="49">
        <v>0.49298046388209471</v>
      </c>
      <c r="H44" s="49">
        <v>0.49298046388209471</v>
      </c>
      <c r="I44" s="49">
        <v>0.58379292946508832</v>
      </c>
      <c r="J44" s="49">
        <v>1.0276585658288035</v>
      </c>
      <c r="K44" s="49">
        <v>3</v>
      </c>
      <c r="L44" s="49">
        <v>1.6171671750000001</v>
      </c>
      <c r="O44" s="44">
        <v>2</v>
      </c>
      <c r="P44" s="44">
        <v>4</v>
      </c>
      <c r="X44" s="48"/>
      <c r="Y44" s="48"/>
      <c r="Z44" s="48"/>
      <c r="AA44" s="48"/>
      <c r="AB44" s="48"/>
      <c r="AC44" s="48"/>
      <c r="AD44" s="48"/>
      <c r="AE44" s="48"/>
      <c r="AF44" s="48"/>
    </row>
    <row r="45" spans="1:32">
      <c r="A45" s="47">
        <v>42674</v>
      </c>
      <c r="B45" s="50" t="s">
        <v>208</v>
      </c>
      <c r="C45" s="44" t="str">
        <f t="shared" si="0"/>
        <v>2016.IV.n.év</v>
      </c>
      <c r="D45" s="49">
        <v>-0.5111494263302836</v>
      </c>
      <c r="E45" s="49">
        <v>1.2835166060086001</v>
      </c>
      <c r="F45" s="49">
        <v>0.72914092710795786</v>
      </c>
      <c r="G45" s="49">
        <v>0.61571871521372579</v>
      </c>
      <c r="H45" s="49">
        <v>0.61571871521372579</v>
      </c>
      <c r="I45" s="49">
        <v>0.72914092710795808</v>
      </c>
      <c r="J45" s="49">
        <v>1.283516606008599</v>
      </c>
      <c r="K45" s="49">
        <v>3</v>
      </c>
      <c r="L45" s="49">
        <v>2.1172268220000001</v>
      </c>
      <c r="O45" s="44">
        <v>2</v>
      </c>
      <c r="P45" s="44">
        <v>4</v>
      </c>
      <c r="X45" s="48"/>
      <c r="Y45" s="48"/>
      <c r="Z45" s="48"/>
      <c r="AA45" s="48"/>
      <c r="AB45" s="48"/>
      <c r="AC45" s="48"/>
      <c r="AD45" s="48"/>
      <c r="AE45" s="48"/>
      <c r="AF45" s="48"/>
    </row>
    <row r="46" spans="1:32">
      <c r="A46" s="47">
        <v>42766</v>
      </c>
      <c r="B46" s="50" t="s">
        <v>244</v>
      </c>
      <c r="C46" s="44" t="str">
        <f t="shared" ref="C46:C48" si="1">LEFT(B46,4)&amp;"."&amp;ROMAN(RIGHT(B46,1))&amp;".n.év"</f>
        <v>2017.I.n.év</v>
      </c>
      <c r="D46" s="49">
        <v>-0.60854458398231381</v>
      </c>
      <c r="E46" s="49">
        <v>1.4185680766972997</v>
      </c>
      <c r="F46" s="49">
        <v>0.80586105218017812</v>
      </c>
      <c r="G46" s="49">
        <v>0.68050456810483606</v>
      </c>
      <c r="H46" s="49">
        <v>0.68050456810483606</v>
      </c>
      <c r="I46" s="49">
        <v>0.80586105218017856</v>
      </c>
      <c r="J46" s="49">
        <v>1.4185680766972988</v>
      </c>
      <c r="K46" s="49">
        <v>3</v>
      </c>
      <c r="L46" s="49">
        <v>2.296389113</v>
      </c>
      <c r="O46" s="44">
        <v>2</v>
      </c>
      <c r="P46" s="44">
        <v>4</v>
      </c>
      <c r="X46" s="48"/>
      <c r="Y46" s="48"/>
      <c r="Z46" s="48"/>
      <c r="AA46" s="48"/>
      <c r="AB46" s="48"/>
      <c r="AC46" s="48"/>
      <c r="AD46" s="48"/>
      <c r="AE46" s="48"/>
      <c r="AF46" s="48"/>
    </row>
    <row r="47" spans="1:32">
      <c r="A47" s="47">
        <v>42855</v>
      </c>
      <c r="B47" s="50" t="s">
        <v>271</v>
      </c>
      <c r="C47" s="44" t="str">
        <f t="shared" si="1"/>
        <v>2017.II.n.év</v>
      </c>
      <c r="D47" s="49">
        <v>-0.56393727850117115</v>
      </c>
      <c r="E47" s="49">
        <v>1.4838913150450552</v>
      </c>
      <c r="F47" s="49">
        <v>0.84296991882639372</v>
      </c>
      <c r="G47" s="49">
        <v>0.71184092962972212</v>
      </c>
      <c r="H47" s="49">
        <v>0.71184092962972212</v>
      </c>
      <c r="I47" s="49">
        <v>0.84296991882639372</v>
      </c>
      <c r="J47" s="49">
        <v>1.4838913150450539</v>
      </c>
      <c r="K47" s="49">
        <v>3</v>
      </c>
      <c r="L47" s="49">
        <v>2.4747648849999999</v>
      </c>
      <c r="M47" s="49"/>
      <c r="O47" s="44">
        <v>2</v>
      </c>
      <c r="P47" s="44">
        <v>4</v>
      </c>
      <c r="X47" s="48"/>
      <c r="Y47" s="48"/>
      <c r="Z47" s="48"/>
      <c r="AA47" s="48"/>
      <c r="AB47" s="48"/>
      <c r="AC47" s="48"/>
      <c r="AD47" s="48"/>
      <c r="AE47" s="48"/>
      <c r="AF47" s="48"/>
    </row>
    <row r="48" spans="1:32">
      <c r="A48" s="47">
        <v>42947</v>
      </c>
      <c r="B48" s="50" t="s">
        <v>299</v>
      </c>
      <c r="C48" s="44" t="str">
        <f t="shared" si="1"/>
        <v>2017.III.n.év</v>
      </c>
      <c r="D48" s="49">
        <v>-0.43396812552142361</v>
      </c>
      <c r="E48" s="49">
        <v>1.514260008435274</v>
      </c>
      <c r="F48" s="49">
        <v>0.86022178541693251</v>
      </c>
      <c r="G48" s="49">
        <v>0.72640916566921732</v>
      </c>
      <c r="H48" s="49">
        <v>0.72640916566921732</v>
      </c>
      <c r="I48" s="49">
        <v>0.86022178541693251</v>
      </c>
      <c r="J48" s="49">
        <v>1.5142600084352731</v>
      </c>
      <c r="K48" s="49">
        <v>3</v>
      </c>
      <c r="L48" s="49">
        <v>2.6669228340000002</v>
      </c>
      <c r="O48" s="44">
        <v>2</v>
      </c>
      <c r="P48" s="44">
        <v>4</v>
      </c>
      <c r="X48" s="48"/>
      <c r="Y48" s="48"/>
      <c r="Z48" s="48"/>
      <c r="AA48" s="48"/>
      <c r="AB48" s="48"/>
      <c r="AC48" s="48"/>
      <c r="AD48" s="48"/>
      <c r="AE48" s="48"/>
      <c r="AF48" s="48"/>
    </row>
    <row r="49" spans="1:32">
      <c r="A49" s="47">
        <v>43039</v>
      </c>
      <c r="B49" s="50" t="s">
        <v>335</v>
      </c>
      <c r="C49" s="44" t="str">
        <f t="shared" ref="C49" si="2">LEFT(B49,4)&amp;"."&amp;ROMAN(RIGHT(B49,1))&amp;".n.év"</f>
        <v>2017.IV.n.év</v>
      </c>
      <c r="D49" s="49">
        <v>-0.28213709306254264</v>
      </c>
      <c r="E49" s="49">
        <v>1.5281279342110263</v>
      </c>
      <c r="F49" s="49">
        <v>0.86809988548191042</v>
      </c>
      <c r="G49" s="49">
        <v>0.73306178036960601</v>
      </c>
      <c r="H49" s="49">
        <v>0.73306178036960601</v>
      </c>
      <c r="I49" s="49">
        <v>0.86809988548191086</v>
      </c>
      <c r="J49" s="49">
        <v>1.5281279342110254</v>
      </c>
      <c r="K49" s="49">
        <v>3</v>
      </c>
      <c r="L49" s="49">
        <v>2.8471525070000001</v>
      </c>
      <c r="O49" s="44">
        <v>2</v>
      </c>
      <c r="P49" s="44">
        <v>4</v>
      </c>
      <c r="X49" s="48"/>
      <c r="Y49" s="48"/>
      <c r="Z49" s="48"/>
      <c r="AA49" s="48"/>
      <c r="AB49" s="48"/>
      <c r="AC49" s="48"/>
      <c r="AD49" s="48"/>
      <c r="AE49" s="48"/>
      <c r="AF49" s="48"/>
    </row>
    <row r="50" spans="1:32">
      <c r="X50" s="48"/>
      <c r="Y50" s="48"/>
      <c r="Z50" s="48"/>
      <c r="AA50" s="48"/>
      <c r="AB50" s="48"/>
      <c r="AC50" s="48"/>
      <c r="AD50" s="48"/>
      <c r="AE50" s="48"/>
      <c r="AF50" s="48"/>
    </row>
    <row r="51" spans="1:32">
      <c r="X51" s="48"/>
      <c r="Y51" s="48"/>
      <c r="Z51" s="48"/>
      <c r="AA51" s="48"/>
      <c r="AB51" s="48"/>
      <c r="AC51" s="48"/>
      <c r="AD51" s="48"/>
      <c r="AE51" s="48"/>
      <c r="AF51" s="48"/>
    </row>
    <row r="52" spans="1:32">
      <c r="X52" s="48"/>
      <c r="Y52" s="48"/>
      <c r="Z52" s="48"/>
      <c r="AA52" s="48"/>
      <c r="AB52" s="48"/>
      <c r="AC52" s="48"/>
      <c r="AD52" s="48"/>
      <c r="AE52" s="48"/>
      <c r="AF52" s="48"/>
    </row>
    <row r="53" spans="1:32">
      <c r="X53" s="48"/>
      <c r="Y53" s="48"/>
      <c r="Z53" s="48"/>
      <c r="AA53" s="48"/>
      <c r="AB53" s="48"/>
      <c r="AC53" s="48"/>
      <c r="AD53" s="48"/>
      <c r="AE53" s="48"/>
      <c r="AF53" s="48"/>
    </row>
    <row r="54" spans="1:32">
      <c r="X54" s="48"/>
      <c r="Y54" s="48"/>
      <c r="Z54" s="48"/>
      <c r="AA54" s="48"/>
      <c r="AB54" s="48"/>
      <c r="AC54" s="48"/>
      <c r="AD54" s="48"/>
      <c r="AE54" s="48"/>
      <c r="AF54" s="48"/>
    </row>
    <row r="55" spans="1:32">
      <c r="X55" s="48"/>
      <c r="Y55" s="48"/>
      <c r="Z55" s="48"/>
      <c r="AA55" s="48"/>
      <c r="AB55" s="48"/>
      <c r="AC55" s="48"/>
      <c r="AD55" s="48"/>
      <c r="AE55" s="48"/>
      <c r="AF55" s="48"/>
    </row>
    <row r="56" spans="1:32">
      <c r="X56" s="48"/>
      <c r="Y56" s="48"/>
      <c r="Z56" s="48"/>
      <c r="AA56" s="48"/>
      <c r="AB56" s="48"/>
      <c r="AC56" s="48"/>
      <c r="AD56" s="48"/>
      <c r="AE56" s="48"/>
      <c r="AF56" s="48"/>
    </row>
    <row r="57" spans="1:32">
      <c r="X57" s="48"/>
      <c r="Y57" s="48"/>
      <c r="Z57" s="48"/>
      <c r="AA57" s="48"/>
      <c r="AB57" s="48"/>
      <c r="AC57" s="48"/>
      <c r="AD57" s="48"/>
      <c r="AE57" s="48"/>
      <c r="AF57" s="48"/>
    </row>
    <row r="58" spans="1:32">
      <c r="X58" s="48"/>
      <c r="Y58" s="48"/>
      <c r="Z58" s="48"/>
      <c r="AA58" s="48"/>
      <c r="AB58" s="48"/>
      <c r="AC58" s="48"/>
      <c r="AD58" s="48"/>
      <c r="AE58" s="48"/>
      <c r="AF58" s="48"/>
    </row>
    <row r="59" spans="1:32">
      <c r="X59" s="48"/>
      <c r="Y59" s="48"/>
      <c r="Z59" s="48"/>
      <c r="AA59" s="48"/>
      <c r="AB59" s="48"/>
      <c r="AC59" s="48"/>
      <c r="AD59" s="48"/>
      <c r="AE59" s="48"/>
      <c r="AF59" s="48"/>
    </row>
    <row r="60" spans="1:32">
      <c r="X60" s="48"/>
      <c r="Y60" s="48"/>
      <c r="Z60" s="48"/>
      <c r="AA60" s="48"/>
      <c r="AB60" s="48"/>
      <c r="AC60" s="48"/>
      <c r="AD60" s="48"/>
      <c r="AE60" s="48"/>
      <c r="AF60" s="48"/>
    </row>
    <row r="61" spans="1:32">
      <c r="X61" s="48"/>
      <c r="Y61" s="48"/>
      <c r="Z61" s="48"/>
      <c r="AA61" s="48"/>
      <c r="AB61" s="48"/>
      <c r="AC61" s="48"/>
      <c r="AD61" s="48"/>
      <c r="AE61" s="48"/>
      <c r="AF61" s="48"/>
    </row>
    <row r="62" spans="1:32">
      <c r="X62" s="48"/>
      <c r="Y62" s="48"/>
      <c r="Z62" s="48"/>
      <c r="AA62" s="48"/>
      <c r="AB62" s="48"/>
      <c r="AC62" s="48"/>
      <c r="AD62" s="48"/>
      <c r="AE62" s="48"/>
      <c r="AF62" s="48"/>
    </row>
    <row r="63" spans="1:32">
      <c r="X63" s="48"/>
      <c r="Y63" s="48"/>
      <c r="Z63" s="48"/>
      <c r="AA63" s="48"/>
      <c r="AB63" s="48"/>
      <c r="AC63" s="48"/>
      <c r="AD63" s="48"/>
      <c r="AE63" s="48"/>
      <c r="AF63" s="48"/>
    </row>
    <row r="64" spans="1:32">
      <c r="X64" s="48"/>
      <c r="Y64" s="48"/>
      <c r="Z64" s="48"/>
      <c r="AA64" s="48"/>
      <c r="AB64" s="48"/>
      <c r="AC64" s="48"/>
      <c r="AD64" s="48"/>
      <c r="AE64" s="48"/>
      <c r="AF64" s="48"/>
    </row>
    <row r="65" spans="24:32">
      <c r="X65" s="48"/>
      <c r="Y65" s="48"/>
      <c r="Z65" s="48"/>
      <c r="AA65" s="48"/>
      <c r="AB65" s="48"/>
      <c r="AC65" s="48"/>
      <c r="AD65" s="48"/>
      <c r="AE65" s="48"/>
      <c r="AF65" s="48"/>
    </row>
    <row r="66" spans="24:32">
      <c r="X66" s="48"/>
      <c r="Y66" s="48"/>
      <c r="Z66" s="48"/>
      <c r="AA66" s="48"/>
      <c r="AB66" s="48"/>
      <c r="AC66" s="48"/>
      <c r="AD66" s="48"/>
      <c r="AE66" s="48"/>
      <c r="AF66" s="48"/>
    </row>
    <row r="67" spans="24:32">
      <c r="X67" s="48"/>
      <c r="Y67" s="48"/>
      <c r="Z67" s="48"/>
      <c r="AA67" s="48"/>
      <c r="AB67" s="48"/>
      <c r="AC67" s="48"/>
      <c r="AD67" s="48"/>
      <c r="AE67" s="48"/>
      <c r="AF67" s="48"/>
    </row>
    <row r="68" spans="24:32">
      <c r="X68" s="48"/>
      <c r="Y68" s="48"/>
      <c r="Z68" s="48"/>
      <c r="AA68" s="48"/>
      <c r="AB68" s="48"/>
      <c r="AC68" s="48"/>
      <c r="AD68" s="48"/>
      <c r="AE68" s="48"/>
      <c r="AF68" s="48"/>
    </row>
    <row r="69" spans="24:32">
      <c r="X69" s="48"/>
      <c r="Y69" s="48"/>
      <c r="Z69" s="48"/>
      <c r="AA69" s="48"/>
      <c r="AB69" s="48"/>
      <c r="AC69" s="48"/>
      <c r="AD69" s="48"/>
      <c r="AE69" s="48"/>
      <c r="AF69" s="48"/>
    </row>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56"/>
  <sheetViews>
    <sheetView showGridLines="0" zoomScaleNormal="100" workbookViewId="0">
      <selection sqref="A1:B1"/>
    </sheetView>
  </sheetViews>
  <sheetFormatPr defaultRowHeight="12"/>
  <cols>
    <col min="1" max="1" width="12.140625" style="53" bestFit="1" customWidth="1"/>
    <col min="2" max="4" width="9.140625" style="53"/>
    <col min="5" max="5" width="11.140625" style="53" customWidth="1"/>
    <col min="6" max="6" width="11.28515625" style="53" customWidth="1"/>
    <col min="7" max="8" width="9.140625" style="54"/>
    <col min="9" max="16384" width="9.140625" style="53"/>
  </cols>
  <sheetData>
    <row r="1" spans="1:6">
      <c r="A1" s="51"/>
      <c r="B1" s="52"/>
      <c r="C1" s="52"/>
      <c r="D1" s="52"/>
    </row>
    <row r="2" spans="1:6">
      <c r="A2" s="51" t="s">
        <v>0</v>
      </c>
      <c r="B2" s="55" t="s">
        <v>162</v>
      </c>
      <c r="C2" s="52"/>
      <c r="D2" s="52"/>
    </row>
    <row r="3" spans="1:6">
      <c r="A3" s="51" t="s">
        <v>28</v>
      </c>
      <c r="B3" s="52" t="s">
        <v>203</v>
      </c>
      <c r="C3" s="52"/>
      <c r="D3" s="52"/>
    </row>
    <row r="4" spans="1:6">
      <c r="A4" s="51" t="s">
        <v>23</v>
      </c>
      <c r="B4" s="52" t="s">
        <v>164</v>
      </c>
      <c r="C4" s="52"/>
      <c r="D4" s="52"/>
    </row>
    <row r="5" spans="1:6">
      <c r="A5" s="51" t="s">
        <v>140</v>
      </c>
      <c r="B5" s="52" t="s">
        <v>165</v>
      </c>
      <c r="C5" s="52"/>
      <c r="D5" s="52"/>
    </row>
    <row r="6" spans="1:6">
      <c r="A6" s="89" t="s">
        <v>135</v>
      </c>
      <c r="B6" s="52" t="s">
        <v>138</v>
      </c>
      <c r="C6" s="52"/>
      <c r="D6" s="52"/>
    </row>
    <row r="7" spans="1:6">
      <c r="A7" s="89" t="s">
        <v>137</v>
      </c>
      <c r="B7" s="52" t="s">
        <v>138</v>
      </c>
      <c r="C7" s="52"/>
      <c r="D7" s="52"/>
    </row>
    <row r="8" spans="1:6">
      <c r="A8" s="89"/>
      <c r="B8" s="56" t="s">
        <v>149</v>
      </c>
      <c r="C8" s="52"/>
      <c r="D8" s="52"/>
    </row>
    <row r="9" spans="1:6">
      <c r="A9" s="89"/>
      <c r="B9" s="52"/>
      <c r="C9" s="52"/>
      <c r="D9" s="52"/>
    </row>
    <row r="10" spans="1:6">
      <c r="A10" s="89"/>
      <c r="B10" s="52"/>
      <c r="C10" s="52"/>
      <c r="D10" s="52"/>
    </row>
    <row r="11" spans="1:6">
      <c r="A11" s="89"/>
      <c r="B11" s="52"/>
      <c r="C11" s="52"/>
      <c r="D11" s="52"/>
    </row>
    <row r="12" spans="1:6">
      <c r="A12" s="51" t="s">
        <v>11</v>
      </c>
      <c r="B12" s="57" t="s">
        <v>12</v>
      </c>
      <c r="C12" s="57"/>
      <c r="D12" s="57" t="s">
        <v>13</v>
      </c>
    </row>
    <row r="13" spans="1:6">
      <c r="A13" s="51"/>
      <c r="B13" s="52" t="s">
        <v>14</v>
      </c>
      <c r="C13" s="52"/>
      <c r="D13" s="52"/>
    </row>
    <row r="14" spans="1:6">
      <c r="A14" s="51"/>
      <c r="B14" s="52" t="s">
        <v>25</v>
      </c>
      <c r="C14" s="52"/>
      <c r="D14" s="52"/>
    </row>
    <row r="15" spans="1:6">
      <c r="A15" s="55"/>
      <c r="C15" s="55"/>
      <c r="D15" s="55"/>
    </row>
    <row r="16" spans="1:6" ht="24">
      <c r="A16" s="55"/>
      <c r="B16" s="90" t="s">
        <v>58</v>
      </c>
      <c r="C16" s="90" t="s">
        <v>144</v>
      </c>
      <c r="D16" s="90" t="s">
        <v>145</v>
      </c>
      <c r="E16" s="58" t="s">
        <v>205</v>
      </c>
      <c r="F16" s="53" t="s">
        <v>334</v>
      </c>
    </row>
    <row r="17" spans="1:10" s="54" customFormat="1" ht="27" customHeight="1">
      <c r="A17" s="53"/>
      <c r="B17" s="91" t="s">
        <v>58</v>
      </c>
      <c r="C17" s="90" t="s">
        <v>146</v>
      </c>
      <c r="D17" s="90" t="s">
        <v>147</v>
      </c>
      <c r="E17" s="58" t="s">
        <v>163</v>
      </c>
      <c r="F17" s="133" t="s">
        <v>333</v>
      </c>
      <c r="I17" s="53"/>
      <c r="J17" s="53"/>
    </row>
    <row r="18" spans="1:10" s="54" customFormat="1">
      <c r="A18" s="59">
        <v>41275</v>
      </c>
      <c r="B18" s="131">
        <v>3.7169918492455309</v>
      </c>
      <c r="C18" s="129">
        <v>3.7169918492455309</v>
      </c>
      <c r="D18" s="53"/>
      <c r="E18" s="53"/>
      <c r="F18" s="133">
        <v>-10</v>
      </c>
      <c r="I18" s="53"/>
      <c r="J18" s="53"/>
    </row>
    <row r="19" spans="1:10" s="54" customFormat="1">
      <c r="A19" s="59">
        <v>41306</v>
      </c>
      <c r="B19" s="131">
        <v>2.7804965967721529</v>
      </c>
      <c r="C19" s="129">
        <v>2.7804965967721529</v>
      </c>
      <c r="D19" s="53"/>
      <c r="E19" s="53"/>
      <c r="F19" s="133">
        <v>-10</v>
      </c>
      <c r="I19" s="53"/>
      <c r="J19" s="53"/>
    </row>
    <row r="20" spans="1:10" s="54" customFormat="1">
      <c r="A20" s="59">
        <v>41334</v>
      </c>
      <c r="B20" s="131">
        <v>2.2255184719153789</v>
      </c>
      <c r="C20" s="129">
        <v>2.2255184719153789</v>
      </c>
      <c r="D20" s="53"/>
      <c r="E20" s="53"/>
      <c r="F20" s="133">
        <v>-10</v>
      </c>
      <c r="I20" s="53"/>
      <c r="J20" s="53"/>
    </row>
    <row r="21" spans="1:10" s="54" customFormat="1">
      <c r="A21" s="59">
        <v>41365</v>
      </c>
      <c r="B21" s="131">
        <v>1.6883769546178371</v>
      </c>
      <c r="C21" s="129">
        <v>1.6883769546178371</v>
      </c>
      <c r="D21" s="53"/>
      <c r="E21" s="53"/>
      <c r="F21" s="133">
        <v>-10</v>
      </c>
      <c r="I21" s="53"/>
      <c r="J21" s="53"/>
    </row>
    <row r="22" spans="1:10" s="54" customFormat="1">
      <c r="A22" s="59">
        <v>41395</v>
      </c>
      <c r="B22" s="131">
        <v>1.7561482773411257</v>
      </c>
      <c r="C22" s="129">
        <v>1.7561482773411257</v>
      </c>
      <c r="D22" s="53"/>
      <c r="E22" s="53"/>
      <c r="F22" s="133">
        <v>-10</v>
      </c>
      <c r="I22" s="53"/>
      <c r="J22" s="53"/>
    </row>
    <row r="23" spans="1:10" s="54" customFormat="1">
      <c r="A23" s="59">
        <v>41426</v>
      </c>
      <c r="B23" s="131">
        <v>1.9225695100686124</v>
      </c>
      <c r="C23" s="129">
        <v>1.9225695100686124</v>
      </c>
      <c r="D23" s="53"/>
      <c r="E23" s="53"/>
      <c r="F23" s="133">
        <v>-10</v>
      </c>
      <c r="I23" s="53"/>
      <c r="J23" s="53"/>
    </row>
    <row r="24" spans="1:10" s="54" customFormat="1">
      <c r="A24" s="59">
        <v>41456</v>
      </c>
      <c r="B24" s="131">
        <v>1.7545255250372378</v>
      </c>
      <c r="C24" s="129">
        <v>1.7545255250372378</v>
      </c>
      <c r="D24" s="53"/>
      <c r="E24" s="53"/>
      <c r="F24" s="133">
        <v>-10</v>
      </c>
      <c r="I24" s="53"/>
      <c r="J24" s="53"/>
    </row>
    <row r="25" spans="1:10" s="54" customFormat="1">
      <c r="A25" s="59">
        <v>41487</v>
      </c>
      <c r="B25" s="131">
        <v>1.34330660778663</v>
      </c>
      <c r="C25" s="129">
        <v>1.34330660778663</v>
      </c>
      <c r="D25" s="53"/>
      <c r="E25" s="53"/>
      <c r="F25" s="133">
        <v>-10</v>
      </c>
      <c r="I25" s="53"/>
      <c r="J25" s="53"/>
    </row>
    <row r="26" spans="1:10" s="54" customFormat="1">
      <c r="A26" s="59">
        <v>41518</v>
      </c>
      <c r="B26" s="131">
        <v>1.3710606097958618</v>
      </c>
      <c r="C26" s="129">
        <v>1.3710606097958618</v>
      </c>
      <c r="D26" s="53"/>
      <c r="E26" s="53"/>
      <c r="F26" s="133">
        <v>-10</v>
      </c>
      <c r="I26" s="53"/>
      <c r="J26" s="53"/>
    </row>
    <row r="27" spans="1:10" s="54" customFormat="1">
      <c r="A27" s="59">
        <v>41548</v>
      </c>
      <c r="B27" s="131">
        <v>0.91132193042523113</v>
      </c>
      <c r="C27" s="129">
        <v>0.91132193042523113</v>
      </c>
      <c r="D27" s="53"/>
      <c r="E27" s="53"/>
      <c r="F27" s="133">
        <v>-10</v>
      </c>
      <c r="I27" s="53"/>
      <c r="J27" s="53"/>
    </row>
    <row r="28" spans="1:10" s="54" customFormat="1">
      <c r="A28" s="59">
        <v>41579</v>
      </c>
      <c r="B28" s="131">
        <v>0.91593030816623866</v>
      </c>
      <c r="C28" s="129">
        <v>0.91593030816623866</v>
      </c>
      <c r="D28" s="53"/>
      <c r="E28" s="53"/>
      <c r="F28" s="133">
        <v>-10</v>
      </c>
      <c r="I28" s="53"/>
      <c r="J28" s="53"/>
    </row>
    <row r="29" spans="1:10" s="54" customFormat="1">
      <c r="A29" s="59">
        <v>41609</v>
      </c>
      <c r="B29" s="131">
        <v>0.42506276944780552</v>
      </c>
      <c r="C29" s="129">
        <v>0.42506276944780552</v>
      </c>
      <c r="D29" s="53"/>
      <c r="E29" s="53"/>
      <c r="F29" s="133">
        <v>-10</v>
      </c>
      <c r="I29" s="53"/>
      <c r="J29" s="53"/>
    </row>
    <row r="30" spans="1:10" s="54" customFormat="1">
      <c r="A30" s="59">
        <v>41640</v>
      </c>
      <c r="B30" s="131">
        <v>0</v>
      </c>
      <c r="C30" s="129">
        <v>0</v>
      </c>
      <c r="D30" s="53"/>
      <c r="E30" s="53"/>
      <c r="F30" s="133">
        <v>-10</v>
      </c>
      <c r="I30" s="53"/>
      <c r="J30" s="53"/>
    </row>
    <row r="31" spans="1:10" s="54" customFormat="1">
      <c r="A31" s="59">
        <v>41671</v>
      </c>
      <c r="B31" s="131">
        <v>0.10315388802861492</v>
      </c>
      <c r="C31" s="129">
        <v>0.10315388802861492</v>
      </c>
      <c r="D31" s="53"/>
      <c r="E31" s="53"/>
      <c r="F31" s="133">
        <v>-10</v>
      </c>
      <c r="I31" s="53"/>
      <c r="J31" s="53"/>
    </row>
    <row r="32" spans="1:10" s="54" customFormat="1">
      <c r="A32" s="59">
        <v>41699</v>
      </c>
      <c r="B32" s="131">
        <v>7.7117957443746832E-2</v>
      </c>
      <c r="C32" s="129">
        <v>7.7117957443746832E-2</v>
      </c>
      <c r="D32" s="53"/>
      <c r="E32" s="53"/>
      <c r="F32" s="133">
        <v>-10</v>
      </c>
      <c r="I32" s="53"/>
      <c r="J32" s="53"/>
    </row>
    <row r="33" spans="1:6">
      <c r="A33" s="59">
        <v>41730</v>
      </c>
      <c r="B33" s="131">
        <v>-8.7189940139055011E-2</v>
      </c>
      <c r="C33" s="129">
        <v>-8.7189940139055011E-2</v>
      </c>
      <c r="F33" s="133">
        <v>-10</v>
      </c>
    </row>
    <row r="34" spans="1:6">
      <c r="A34" s="59">
        <v>41760</v>
      </c>
      <c r="B34" s="131">
        <v>-0.13303501866887757</v>
      </c>
      <c r="C34" s="129">
        <v>-0.13303501866887757</v>
      </c>
      <c r="D34" s="62"/>
      <c r="E34" s="62"/>
      <c r="F34" s="133">
        <v>-10</v>
      </c>
    </row>
    <row r="35" spans="1:6">
      <c r="A35" s="59">
        <v>41791</v>
      </c>
      <c r="B35" s="131">
        <v>-0.27135074950689386</v>
      </c>
      <c r="C35" s="130">
        <v>-0.27135074950689386</v>
      </c>
      <c r="D35" s="61"/>
      <c r="E35" s="61"/>
      <c r="F35" s="133">
        <v>-10</v>
      </c>
    </row>
    <row r="36" spans="1:6">
      <c r="A36" s="59">
        <v>41821</v>
      </c>
      <c r="B36" s="131">
        <v>0.12891311550566797</v>
      </c>
      <c r="C36" s="129">
        <v>0.12891311550566797</v>
      </c>
      <c r="D36" s="92"/>
      <c r="E36" s="60"/>
      <c r="F36" s="133">
        <v>-10</v>
      </c>
    </row>
    <row r="37" spans="1:6">
      <c r="A37" s="59">
        <v>41852</v>
      </c>
      <c r="B37" s="131">
        <v>0.16885354451213175</v>
      </c>
      <c r="C37" s="129">
        <v>0.2</v>
      </c>
      <c r="D37" s="92"/>
      <c r="E37" s="60"/>
      <c r="F37" s="133">
        <v>-10</v>
      </c>
    </row>
    <row r="38" spans="1:6">
      <c r="A38" s="59">
        <v>41883</v>
      </c>
      <c r="B38" s="131">
        <v>-0.47177533197323385</v>
      </c>
      <c r="C38" s="129">
        <v>-0.38395382127987626</v>
      </c>
      <c r="D38" s="132"/>
      <c r="E38" s="132"/>
      <c r="F38" s="133">
        <v>-10</v>
      </c>
    </row>
    <row r="39" spans="1:6">
      <c r="A39" s="59">
        <v>41913</v>
      </c>
      <c r="B39" s="131">
        <v>-0.40611798170641578</v>
      </c>
      <c r="C39" s="129">
        <v>-0.39436048355640835</v>
      </c>
      <c r="D39" s="132"/>
      <c r="E39" s="132"/>
      <c r="F39" s="148">
        <v>-10</v>
      </c>
    </row>
    <row r="40" spans="1:6">
      <c r="A40" s="59">
        <v>41944</v>
      </c>
      <c r="B40" s="131">
        <v>-0.70042866704865503</v>
      </c>
      <c r="C40" s="132">
        <v>-0.70042866704865503</v>
      </c>
      <c r="D40" s="132"/>
      <c r="E40" s="132"/>
      <c r="F40" s="148">
        <v>-10</v>
      </c>
    </row>
    <row r="41" spans="1:6">
      <c r="A41" s="59">
        <v>41974</v>
      </c>
      <c r="B41" s="131">
        <v>-0.9373491815670576</v>
      </c>
      <c r="C41" s="132">
        <v>-0.9373491815670576</v>
      </c>
      <c r="D41" s="132"/>
      <c r="E41" s="132"/>
      <c r="F41" s="148">
        <v>-10</v>
      </c>
    </row>
    <row r="42" spans="1:6">
      <c r="A42" s="59">
        <v>42005</v>
      </c>
      <c r="B42" s="92">
        <v>-1.4</v>
      </c>
      <c r="C42" s="132">
        <v>-1.447055786076902</v>
      </c>
      <c r="D42" s="132"/>
      <c r="E42" s="132"/>
      <c r="F42" s="148">
        <v>-10</v>
      </c>
    </row>
    <row r="43" spans="1:6">
      <c r="A43" s="59">
        <v>42036</v>
      </c>
      <c r="B43" s="130">
        <v>-1.0488349707626696</v>
      </c>
      <c r="C43" s="130">
        <v>-1.0472297311166585</v>
      </c>
      <c r="D43" s="130"/>
      <c r="E43" s="130"/>
      <c r="F43" s="148">
        <v>-10</v>
      </c>
    </row>
    <row r="44" spans="1:6">
      <c r="A44" s="59">
        <v>42064</v>
      </c>
      <c r="B44" s="130">
        <v>-0.63973849038276853</v>
      </c>
      <c r="C44" s="130">
        <v>-0.63973849038276853</v>
      </c>
      <c r="D44" s="130"/>
      <c r="E44" s="130"/>
      <c r="F44" s="148">
        <v>-10</v>
      </c>
    </row>
    <row r="45" spans="1:6">
      <c r="A45" s="59">
        <v>42095</v>
      </c>
      <c r="B45" s="130">
        <v>-0.3</v>
      </c>
      <c r="C45" s="130">
        <v>-0.3</v>
      </c>
      <c r="D45" s="130"/>
      <c r="E45" s="130"/>
      <c r="F45" s="148">
        <v>-10</v>
      </c>
    </row>
    <row r="46" spans="1:6">
      <c r="A46" s="59">
        <v>42125</v>
      </c>
      <c r="B46" s="130">
        <v>0.53094439816412375</v>
      </c>
      <c r="C46" s="130">
        <v>0.53094439816412375</v>
      </c>
      <c r="D46" s="130"/>
      <c r="E46" s="130"/>
      <c r="F46" s="148">
        <v>-10</v>
      </c>
    </row>
    <row r="47" spans="1:6">
      <c r="A47" s="59">
        <v>42156</v>
      </c>
      <c r="B47" s="130">
        <v>0.59385515460660088</v>
      </c>
      <c r="C47" s="130">
        <f>B47</f>
        <v>0.59385515460660088</v>
      </c>
      <c r="D47" s="130"/>
      <c r="E47" s="130"/>
      <c r="F47" s="148">
        <v>-10</v>
      </c>
    </row>
    <row r="48" spans="1:6">
      <c r="A48" s="59">
        <v>42186</v>
      </c>
      <c r="B48" s="130">
        <v>0.39385584784137961</v>
      </c>
      <c r="C48" s="130">
        <f t="shared" ref="C48:C49" si="0">B48</f>
        <v>0.39385584784137961</v>
      </c>
      <c r="D48" s="130"/>
      <c r="E48" s="130"/>
      <c r="F48" s="148">
        <v>-10</v>
      </c>
    </row>
    <row r="49" spans="1:7">
      <c r="A49" s="59">
        <v>42217</v>
      </c>
      <c r="B49" s="130">
        <v>9.7043579998228324E-3</v>
      </c>
      <c r="C49" s="130">
        <f t="shared" si="0"/>
        <v>9.7043579998228324E-3</v>
      </c>
      <c r="D49" s="130"/>
      <c r="E49" s="130"/>
      <c r="F49" s="148">
        <v>-10</v>
      </c>
    </row>
    <row r="50" spans="1:7">
      <c r="A50" s="59">
        <v>42248</v>
      </c>
      <c r="B50" s="130">
        <v>-0.39714782670608884</v>
      </c>
      <c r="C50" s="130">
        <v>-0.37657562889413254</v>
      </c>
      <c r="D50" s="130"/>
      <c r="E50" s="130"/>
      <c r="F50" s="62">
        <v>-0.19392333105778903</v>
      </c>
      <c r="G50" s="158"/>
    </row>
    <row r="51" spans="1:7">
      <c r="A51" s="59">
        <v>42278</v>
      </c>
      <c r="B51" s="130">
        <v>0.10120404248186787</v>
      </c>
      <c r="C51" s="130">
        <v>0.10120404248186787</v>
      </c>
      <c r="D51" s="130"/>
      <c r="E51" s="130"/>
      <c r="F51" s="62">
        <v>0.15021723799625875</v>
      </c>
      <c r="G51" s="62"/>
    </row>
    <row r="52" spans="1:7">
      <c r="A52" s="59">
        <v>42309</v>
      </c>
      <c r="B52" s="130">
        <v>0.50698277652755053</v>
      </c>
      <c r="C52" s="130">
        <v>0.50698277652755053</v>
      </c>
      <c r="D52" s="130"/>
      <c r="E52" s="130"/>
      <c r="F52" s="62">
        <v>0.79721563206382484</v>
      </c>
      <c r="G52" s="62"/>
    </row>
    <row r="53" spans="1:7">
      <c r="A53" s="59">
        <v>42339</v>
      </c>
      <c r="B53" s="253">
        <v>1.1930185888182905</v>
      </c>
      <c r="C53" s="253">
        <v>1.0092261272124374</v>
      </c>
      <c r="D53" s="130">
        <v>0.18379246160585305</v>
      </c>
      <c r="E53" s="130">
        <v>0.18379246160585305</v>
      </c>
      <c r="F53" s="62">
        <v>1.5806485031995408</v>
      </c>
      <c r="G53" s="62"/>
    </row>
    <row r="54" spans="1:7">
      <c r="A54" s="59">
        <v>42370</v>
      </c>
      <c r="B54" s="253">
        <v>1.7942519659605694</v>
      </c>
      <c r="C54" s="253">
        <v>1.2891482066232265</v>
      </c>
      <c r="D54" s="53">
        <v>0.50510375933734286</v>
      </c>
      <c r="E54" s="133">
        <v>0.50510375933734286</v>
      </c>
    </row>
    <row r="55" spans="1:7">
      <c r="A55" s="59">
        <v>42401</v>
      </c>
      <c r="B55" s="253">
        <v>1.7007250871648836</v>
      </c>
      <c r="C55" s="253">
        <v>0.99304706340089055</v>
      </c>
      <c r="D55" s="53">
        <v>0.70767802376399302</v>
      </c>
      <c r="E55" s="133">
        <v>0.70767802376399302</v>
      </c>
    </row>
    <row r="56" spans="1:7">
      <c r="A56" s="59">
        <v>42430</v>
      </c>
      <c r="B56" s="253">
        <v>1.4396306872322242</v>
      </c>
      <c r="C56" s="253">
        <v>0.58129611211406873</v>
      </c>
      <c r="D56" s="53">
        <v>0.85833457511815547</v>
      </c>
      <c r="E56" s="133">
        <v>0.85833457511815547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81"/>
  <sheetViews>
    <sheetView showGridLines="0" zoomScaleNormal="100" workbookViewId="0">
      <pane xSplit="1" ySplit="16" topLeftCell="B17" activePane="bottomRight" state="frozen"/>
      <selection sqref="A1:B1"/>
      <selection pane="topRight" sqref="A1:B1"/>
      <selection pane="bottomLeft" sqref="A1:B1"/>
      <selection pane="bottomRight" sqref="A1:B1"/>
    </sheetView>
  </sheetViews>
  <sheetFormatPr defaultColWidth="9.140625" defaultRowHeight="12"/>
  <cols>
    <col min="1" max="1" width="14.28515625" style="19" bestFit="1" customWidth="1"/>
    <col min="2" max="11" width="11" style="19" customWidth="1"/>
    <col min="12" max="16384" width="9.140625" style="19"/>
  </cols>
  <sheetData>
    <row r="1" spans="1:12">
      <c r="B1" s="20"/>
      <c r="D1" s="21"/>
    </row>
    <row r="2" spans="1:12">
      <c r="A2" s="21" t="s">
        <v>0</v>
      </c>
      <c r="B2" s="21" t="s">
        <v>300</v>
      </c>
      <c r="C2" s="21"/>
      <c r="D2" s="21"/>
    </row>
    <row r="3" spans="1:12">
      <c r="A3" s="21" t="s">
        <v>28</v>
      </c>
      <c r="B3" s="21" t="s">
        <v>120</v>
      </c>
      <c r="C3" s="21"/>
      <c r="D3" s="21"/>
    </row>
    <row r="4" spans="1:12">
      <c r="A4" s="22" t="s">
        <v>23</v>
      </c>
      <c r="C4" s="21"/>
      <c r="D4" s="21"/>
    </row>
    <row r="5" spans="1:12">
      <c r="A5" s="22" t="s">
        <v>140</v>
      </c>
      <c r="C5" s="21"/>
      <c r="D5" s="21"/>
    </row>
    <row r="6" spans="1:12">
      <c r="A6" s="22" t="s">
        <v>135</v>
      </c>
      <c r="B6" s="23" t="s">
        <v>138</v>
      </c>
      <c r="C6" s="21"/>
      <c r="D6" s="21"/>
    </row>
    <row r="7" spans="1:12">
      <c r="A7" s="22" t="s">
        <v>137</v>
      </c>
      <c r="B7" s="24" t="s">
        <v>138</v>
      </c>
      <c r="C7" s="21"/>
      <c r="D7" s="21"/>
    </row>
    <row r="8" spans="1:12">
      <c r="A8" s="22"/>
      <c r="B8" s="30" t="s">
        <v>149</v>
      </c>
      <c r="C8" s="21"/>
      <c r="D8" s="21"/>
    </row>
    <row r="9" spans="1:12">
      <c r="A9" s="22"/>
      <c r="B9" s="24"/>
      <c r="C9" s="21"/>
      <c r="D9" s="21"/>
    </row>
    <row r="10" spans="1:12">
      <c r="A10" s="21"/>
      <c r="B10" s="21"/>
      <c r="C10" s="21"/>
      <c r="D10" s="21"/>
    </row>
    <row r="11" spans="1:12">
      <c r="A11" s="21" t="s">
        <v>11</v>
      </c>
      <c r="B11" s="21" t="s">
        <v>12</v>
      </c>
      <c r="C11" s="21"/>
      <c r="D11" s="21" t="s">
        <v>13</v>
      </c>
    </row>
    <row r="12" spans="1:12">
      <c r="A12" s="21"/>
      <c r="B12" s="21" t="s">
        <v>245</v>
      </c>
      <c r="C12" s="21"/>
      <c r="D12" s="21" t="s">
        <v>245</v>
      </c>
    </row>
    <row r="13" spans="1:12">
      <c r="A13" s="21"/>
      <c r="B13" s="21" t="s">
        <v>246</v>
      </c>
      <c r="C13" s="21"/>
      <c r="D13" s="21" t="s">
        <v>246</v>
      </c>
    </row>
    <row r="15" spans="1:12">
      <c r="B15" s="25" t="s">
        <v>256</v>
      </c>
      <c r="C15" s="25" t="s">
        <v>258</v>
      </c>
      <c r="D15" s="25" t="s">
        <v>89</v>
      </c>
      <c r="E15" s="25" t="s">
        <v>272</v>
      </c>
      <c r="F15" s="21" t="s">
        <v>287</v>
      </c>
      <c r="G15" s="25" t="s">
        <v>285</v>
      </c>
      <c r="H15" s="25"/>
      <c r="I15" s="25"/>
      <c r="J15" s="19" t="s">
        <v>40</v>
      </c>
    </row>
    <row r="16" spans="1:12">
      <c r="A16" s="21"/>
      <c r="B16" s="21" t="s">
        <v>257</v>
      </c>
      <c r="C16" s="21" t="s">
        <v>259</v>
      </c>
      <c r="D16" s="21" t="s">
        <v>90</v>
      </c>
      <c r="E16" s="21" t="s">
        <v>296</v>
      </c>
      <c r="F16" s="19" t="s">
        <v>288</v>
      </c>
      <c r="G16" s="21" t="s">
        <v>286</v>
      </c>
      <c r="H16" s="21"/>
      <c r="I16" s="21"/>
      <c r="J16" s="19" t="s">
        <v>41</v>
      </c>
      <c r="K16" s="19" t="s">
        <v>128</v>
      </c>
      <c r="L16" s="19" t="s">
        <v>129</v>
      </c>
    </row>
    <row r="17" spans="1:12">
      <c r="A17" s="26">
        <v>39448</v>
      </c>
      <c r="B17" s="27">
        <v>3.2742837944207608</v>
      </c>
      <c r="C17" s="27">
        <v>3.431686091160326</v>
      </c>
      <c r="D17" s="27">
        <v>0.19523137949967095</v>
      </c>
      <c r="E17" s="27">
        <v>6.9012012650807577</v>
      </c>
      <c r="F17" s="27"/>
      <c r="G17" s="29">
        <v>3</v>
      </c>
      <c r="H17" s="27"/>
      <c r="I17" s="27"/>
      <c r="J17" s="28">
        <v>2008</v>
      </c>
      <c r="K17" s="19">
        <v>0</v>
      </c>
      <c r="L17" s="19">
        <v>0</v>
      </c>
    </row>
    <row r="18" spans="1:12">
      <c r="A18" s="26">
        <v>39539</v>
      </c>
      <c r="B18" s="27">
        <v>3.6499671687835704</v>
      </c>
      <c r="C18" s="27">
        <v>3.0046389907967042</v>
      </c>
      <c r="D18" s="27">
        <v>9.9983214122809194E-2</v>
      </c>
      <c r="E18" s="27">
        <v>6.7545893737030838</v>
      </c>
      <c r="F18" s="27"/>
      <c r="G18" s="29">
        <v>3</v>
      </c>
      <c r="H18" s="27"/>
      <c r="I18" s="27"/>
      <c r="J18" s="28">
        <v>2008</v>
      </c>
      <c r="K18" s="19">
        <v>0</v>
      </c>
      <c r="L18" s="19">
        <v>0</v>
      </c>
    </row>
    <row r="19" spans="1:12">
      <c r="A19" s="26">
        <v>39630</v>
      </c>
      <c r="B19" s="27">
        <v>3.5458104205406866</v>
      </c>
      <c r="C19" s="27">
        <v>2.6704032127233734</v>
      </c>
      <c r="D19" s="27">
        <v>9.7312131816452929E-2</v>
      </c>
      <c r="E19" s="27">
        <v>6.313525765080513</v>
      </c>
      <c r="F19" s="27"/>
      <c r="G19" s="29">
        <v>3</v>
      </c>
      <c r="H19" s="27"/>
      <c r="I19" s="27"/>
      <c r="J19" s="28">
        <v>2008</v>
      </c>
      <c r="K19" s="19">
        <v>0</v>
      </c>
      <c r="L19" s="19">
        <v>0</v>
      </c>
    </row>
    <row r="20" spans="1:12">
      <c r="A20" s="26">
        <v>39722</v>
      </c>
      <c r="B20" s="27">
        <v>2.6876294931017908</v>
      </c>
      <c r="C20" s="27">
        <v>1.4852602495307545</v>
      </c>
      <c r="D20" s="27">
        <v>0.1014877132065557</v>
      </c>
      <c r="E20" s="27">
        <v>4.274377455839101</v>
      </c>
      <c r="F20" s="27"/>
      <c r="G20" s="29">
        <v>3</v>
      </c>
      <c r="H20" s="27"/>
      <c r="I20" s="27"/>
      <c r="J20" s="28">
        <v>2008</v>
      </c>
      <c r="K20" s="19">
        <v>0</v>
      </c>
      <c r="L20" s="19">
        <v>0</v>
      </c>
    </row>
    <row r="21" spans="1:12">
      <c r="A21" s="26">
        <v>39814</v>
      </c>
      <c r="B21" s="27">
        <v>2.0597213628772599</v>
      </c>
      <c r="C21" s="27">
        <v>0.85146978195206624</v>
      </c>
      <c r="D21" s="27">
        <v>0.10637117859972078</v>
      </c>
      <c r="E21" s="27">
        <v>3.017562323429047</v>
      </c>
      <c r="F21" s="27"/>
      <c r="G21" s="29">
        <v>3</v>
      </c>
      <c r="H21" s="27"/>
      <c r="I21" s="27"/>
      <c r="J21" s="28">
        <v>2009</v>
      </c>
      <c r="K21" s="19">
        <v>0</v>
      </c>
      <c r="L21" s="19">
        <v>0</v>
      </c>
    </row>
    <row r="22" spans="1:12">
      <c r="A22" s="26">
        <v>39904</v>
      </c>
      <c r="B22" s="27">
        <v>1.9819737172675755</v>
      </c>
      <c r="C22" s="27">
        <v>1.5331695163534276</v>
      </c>
      <c r="D22" s="27">
        <v>0.10420907933375689</v>
      </c>
      <c r="E22" s="27">
        <v>3.61935231295476</v>
      </c>
      <c r="F22" s="27"/>
      <c r="G22" s="29">
        <v>3</v>
      </c>
      <c r="H22" s="27"/>
      <c r="I22" s="27"/>
      <c r="J22" s="28">
        <v>2009</v>
      </c>
      <c r="K22" s="19">
        <v>0</v>
      </c>
      <c r="L22" s="19">
        <v>0</v>
      </c>
    </row>
    <row r="23" spans="1:12">
      <c r="A23" s="26">
        <v>39995</v>
      </c>
      <c r="B23" s="27">
        <v>1.9210355520357254</v>
      </c>
      <c r="C23" s="27">
        <v>0.45415167490370445</v>
      </c>
      <c r="D23" s="27">
        <v>2.6109996850008499</v>
      </c>
      <c r="E23" s="27">
        <v>4.9861869119402797</v>
      </c>
      <c r="F23" s="27"/>
      <c r="G23" s="29">
        <v>3</v>
      </c>
      <c r="H23" s="27"/>
      <c r="I23" s="27"/>
      <c r="J23" s="28">
        <v>2009</v>
      </c>
      <c r="K23" s="19">
        <v>0</v>
      </c>
      <c r="L23" s="19">
        <v>0</v>
      </c>
    </row>
    <row r="24" spans="1:12">
      <c r="A24" s="26">
        <v>40087</v>
      </c>
      <c r="B24" s="27">
        <v>1.7335409206234209</v>
      </c>
      <c r="C24" s="27">
        <v>0.70390585983651732</v>
      </c>
      <c r="D24" s="27">
        <v>2.724900213726313</v>
      </c>
      <c r="E24" s="27">
        <v>5.162346994186251</v>
      </c>
      <c r="F24" s="27"/>
      <c r="G24" s="29">
        <v>3</v>
      </c>
      <c r="H24" s="27"/>
      <c r="I24" s="27"/>
      <c r="J24" s="28">
        <v>2009</v>
      </c>
      <c r="K24" s="19">
        <v>0</v>
      </c>
      <c r="L24" s="19">
        <v>0</v>
      </c>
    </row>
    <row r="25" spans="1:12">
      <c r="A25" s="26">
        <v>40179</v>
      </c>
      <c r="B25" s="27">
        <v>1.4977864263798419</v>
      </c>
      <c r="C25" s="27">
        <v>1.4913940803537828</v>
      </c>
      <c r="D25" s="27">
        <v>3.0437499226294804</v>
      </c>
      <c r="E25" s="27">
        <v>6.0329304293631054</v>
      </c>
      <c r="F25" s="27"/>
      <c r="G25" s="29">
        <v>3</v>
      </c>
      <c r="H25" s="27"/>
      <c r="I25" s="27"/>
      <c r="J25" s="28">
        <v>2010</v>
      </c>
      <c r="K25" s="19">
        <v>0</v>
      </c>
      <c r="L25" s="19">
        <v>0</v>
      </c>
    </row>
    <row r="26" spans="1:12">
      <c r="A26" s="26">
        <v>40269</v>
      </c>
      <c r="B26" s="27">
        <v>0.78839815337761243</v>
      </c>
      <c r="C26" s="27">
        <v>1.4258376727434514</v>
      </c>
      <c r="D26" s="27">
        <v>3.1105656781823727</v>
      </c>
      <c r="E26" s="27">
        <v>5.3248015043034371</v>
      </c>
      <c r="F26" s="27"/>
      <c r="G26" s="29">
        <v>3</v>
      </c>
      <c r="H26" s="27"/>
      <c r="I26" s="27"/>
      <c r="J26" s="28">
        <v>2010</v>
      </c>
      <c r="K26" s="19">
        <v>0</v>
      </c>
      <c r="L26" s="19">
        <v>0</v>
      </c>
    </row>
    <row r="27" spans="1:12">
      <c r="A27" s="26">
        <v>40360</v>
      </c>
      <c r="B27" s="27">
        <v>0.48159082031592992</v>
      </c>
      <c r="C27" s="27">
        <v>2.7631914760358156</v>
      </c>
      <c r="D27" s="27">
        <v>0.56508976935410082</v>
      </c>
      <c r="E27" s="27">
        <v>3.8098720657058465</v>
      </c>
      <c r="F27" s="27"/>
      <c r="G27" s="29">
        <v>3</v>
      </c>
      <c r="H27" s="27"/>
      <c r="I27" s="27"/>
      <c r="J27" s="28">
        <v>2010</v>
      </c>
      <c r="K27" s="19">
        <v>0</v>
      </c>
      <c r="L27" s="19">
        <v>0</v>
      </c>
    </row>
    <row r="28" spans="1:12">
      <c r="A28" s="26">
        <v>40452</v>
      </c>
      <c r="B28" s="27">
        <v>0.90658942610282189</v>
      </c>
      <c r="C28" s="27">
        <v>3.0234576666653634</v>
      </c>
      <c r="D28" s="27">
        <v>0.41504065238043264</v>
      </c>
      <c r="E28" s="27">
        <v>4.3450877451486178</v>
      </c>
      <c r="F28" s="27"/>
      <c r="G28" s="29">
        <v>3</v>
      </c>
      <c r="H28" s="27"/>
      <c r="I28" s="27"/>
      <c r="J28" s="28">
        <v>2010</v>
      </c>
      <c r="K28" s="19">
        <v>0</v>
      </c>
      <c r="L28" s="19">
        <v>0</v>
      </c>
    </row>
    <row r="29" spans="1:12">
      <c r="A29" s="26">
        <v>40544</v>
      </c>
      <c r="B29" s="27">
        <v>1.1394536223897778</v>
      </c>
      <c r="C29" s="27">
        <v>2.9433067029083904</v>
      </c>
      <c r="D29" s="27">
        <v>0.10355916526732711</v>
      </c>
      <c r="E29" s="27">
        <v>4.186319490565495</v>
      </c>
      <c r="F29" s="27"/>
      <c r="G29" s="29">
        <v>3</v>
      </c>
      <c r="H29" s="27"/>
      <c r="I29" s="27"/>
      <c r="J29" s="28">
        <v>2011</v>
      </c>
      <c r="K29" s="19">
        <v>0</v>
      </c>
      <c r="L29" s="19">
        <v>0</v>
      </c>
    </row>
    <row r="30" spans="1:12">
      <c r="A30" s="26">
        <v>40634</v>
      </c>
      <c r="B30" s="27">
        <v>1.7657538875946825</v>
      </c>
      <c r="C30" s="27">
        <v>2.1803353288475256</v>
      </c>
      <c r="D30" s="27">
        <v>7.6802916400121823E-2</v>
      </c>
      <c r="E30" s="27">
        <v>4.0228921328423297</v>
      </c>
      <c r="F30" s="27"/>
      <c r="G30" s="29">
        <v>3</v>
      </c>
      <c r="H30" s="27"/>
      <c r="I30" s="27"/>
      <c r="J30" s="28">
        <v>2011</v>
      </c>
      <c r="K30" s="19">
        <v>0</v>
      </c>
      <c r="L30" s="19">
        <v>0</v>
      </c>
    </row>
    <row r="31" spans="1:12">
      <c r="A31" s="26">
        <v>40725</v>
      </c>
      <c r="B31" s="27">
        <v>1.9954173210751285</v>
      </c>
      <c r="C31" s="27">
        <v>1.3486299328907423</v>
      </c>
      <c r="D31" s="27">
        <v>6.8307249606573972E-2</v>
      </c>
      <c r="E31" s="27">
        <v>3.4123545035724447</v>
      </c>
      <c r="F31" s="27"/>
      <c r="G31" s="29">
        <v>3</v>
      </c>
      <c r="H31" s="27"/>
      <c r="I31" s="27"/>
      <c r="J31" s="28">
        <v>2011</v>
      </c>
      <c r="K31" s="19">
        <v>0</v>
      </c>
      <c r="L31" s="19">
        <v>0</v>
      </c>
    </row>
    <row r="32" spans="1:12">
      <c r="A32" s="26">
        <v>40817</v>
      </c>
      <c r="B32" s="27">
        <v>1.8247128505030896</v>
      </c>
      <c r="C32" s="27">
        <v>1.7712676418974853</v>
      </c>
      <c r="D32" s="27">
        <v>0.47058678628047401</v>
      </c>
      <c r="E32" s="27">
        <v>4.0665672786810489</v>
      </c>
      <c r="F32" s="27"/>
      <c r="G32" s="29">
        <v>3</v>
      </c>
      <c r="H32" s="27"/>
      <c r="I32" s="27"/>
      <c r="J32" s="28">
        <v>2011</v>
      </c>
      <c r="K32" s="19">
        <v>0</v>
      </c>
      <c r="L32" s="19">
        <v>0</v>
      </c>
    </row>
    <row r="33" spans="1:12">
      <c r="A33" s="26">
        <v>40909</v>
      </c>
      <c r="B33" s="27">
        <v>1.9481311911219317</v>
      </c>
      <c r="C33" s="27">
        <v>1.5458046796357037</v>
      </c>
      <c r="D33" s="27">
        <v>2.1291820055515878</v>
      </c>
      <c r="E33" s="27">
        <v>5.6231178763092231</v>
      </c>
      <c r="F33" s="27"/>
      <c r="G33" s="29">
        <v>3</v>
      </c>
      <c r="H33" s="27"/>
      <c r="I33" s="27"/>
      <c r="J33" s="28">
        <v>2012</v>
      </c>
      <c r="K33" s="19">
        <v>0</v>
      </c>
      <c r="L33" s="19">
        <v>0</v>
      </c>
    </row>
    <row r="34" spans="1:12">
      <c r="A34" s="26">
        <v>41000</v>
      </c>
      <c r="B34" s="27">
        <v>1.6405225007553896</v>
      </c>
      <c r="C34" s="27">
        <v>1.5096442190685373</v>
      </c>
      <c r="D34" s="27">
        <v>2.3704240360764164</v>
      </c>
      <c r="E34" s="27">
        <v>5.5205907559003435</v>
      </c>
      <c r="F34" s="27"/>
      <c r="G34" s="29">
        <v>3</v>
      </c>
      <c r="H34" s="27"/>
      <c r="I34" s="27"/>
      <c r="J34" s="28">
        <v>2012</v>
      </c>
      <c r="K34" s="19">
        <v>0</v>
      </c>
      <c r="L34" s="19">
        <v>0</v>
      </c>
    </row>
    <row r="35" spans="1:12">
      <c r="A35" s="26">
        <v>41091</v>
      </c>
      <c r="B35" s="27">
        <v>1.6091959922366865</v>
      </c>
      <c r="C35" s="27">
        <v>1.9681391091039888</v>
      </c>
      <c r="D35" s="27">
        <v>2.5597802614165959</v>
      </c>
      <c r="E35" s="27">
        <v>6.137115362757271</v>
      </c>
      <c r="F35" s="27"/>
      <c r="G35" s="29">
        <v>3</v>
      </c>
      <c r="H35" s="27"/>
      <c r="I35" s="27"/>
      <c r="J35" s="28">
        <v>2012</v>
      </c>
      <c r="K35" s="19">
        <v>0</v>
      </c>
      <c r="L35" s="19">
        <v>0</v>
      </c>
    </row>
    <row r="36" spans="1:12">
      <c r="A36" s="26">
        <v>41183</v>
      </c>
      <c r="B36" s="27">
        <v>1.5705495253732282</v>
      </c>
      <c r="C36" s="27">
        <v>1.5738780666803844</v>
      </c>
      <c r="D36" s="27">
        <v>2.2580699761304333</v>
      </c>
      <c r="E36" s="27">
        <v>5.4024975681840459</v>
      </c>
      <c r="F36" s="27"/>
      <c r="G36" s="29">
        <v>3</v>
      </c>
      <c r="H36" s="27"/>
      <c r="I36" s="27"/>
      <c r="J36" s="28">
        <v>2012</v>
      </c>
      <c r="K36" s="19">
        <v>0</v>
      </c>
      <c r="L36" s="19">
        <v>0</v>
      </c>
    </row>
    <row r="37" spans="1:12">
      <c r="A37" s="26">
        <v>41275</v>
      </c>
      <c r="B37" s="27">
        <v>1.1904860013139422</v>
      </c>
      <c r="C37" s="27">
        <v>0.48865971063076657</v>
      </c>
      <c r="D37" s="27">
        <v>1.2244954924873255</v>
      </c>
      <c r="E37" s="27">
        <v>2.9036412044320343</v>
      </c>
      <c r="F37" s="27"/>
      <c r="G37" s="29">
        <v>3</v>
      </c>
      <c r="H37" s="27"/>
      <c r="I37" s="27"/>
      <c r="J37" s="28">
        <v>2013</v>
      </c>
      <c r="K37" s="19">
        <v>0</v>
      </c>
      <c r="L37" s="19">
        <v>0</v>
      </c>
    </row>
    <row r="38" spans="1:12">
      <c r="A38" s="26">
        <v>41365</v>
      </c>
      <c r="B38" s="27">
        <v>1.0653101358784713</v>
      </c>
      <c r="C38" s="27">
        <v>-0.30793996382256983</v>
      </c>
      <c r="D38" s="27">
        <v>1.0316292523805246</v>
      </c>
      <c r="E38" s="29">
        <v>1.788999424436426</v>
      </c>
      <c r="F38" s="29"/>
      <c r="G38" s="29">
        <v>3</v>
      </c>
      <c r="H38" s="29"/>
      <c r="I38" s="27"/>
      <c r="J38" s="28">
        <v>2013</v>
      </c>
      <c r="K38" s="19">
        <v>0</v>
      </c>
      <c r="L38" s="19">
        <v>0</v>
      </c>
    </row>
    <row r="39" spans="1:12">
      <c r="A39" s="26">
        <v>41456</v>
      </c>
      <c r="B39" s="27">
        <v>0.99980576598729232</v>
      </c>
      <c r="C39" s="27">
        <v>-0.56054376386420901</v>
      </c>
      <c r="D39" s="27">
        <v>1.0500746849299993</v>
      </c>
      <c r="E39" s="27">
        <v>1.4893366870530826</v>
      </c>
      <c r="F39" s="27"/>
      <c r="G39" s="29">
        <v>3</v>
      </c>
      <c r="H39" s="27"/>
      <c r="I39" s="27"/>
      <c r="J39" s="28">
        <v>2013</v>
      </c>
      <c r="K39" s="19">
        <v>0</v>
      </c>
      <c r="L39" s="19">
        <v>0</v>
      </c>
    </row>
    <row r="40" spans="1:12">
      <c r="A40" s="26">
        <v>41548</v>
      </c>
      <c r="B40" s="27">
        <v>0.81401861428665956</v>
      </c>
      <c r="C40" s="27">
        <v>-1.5220222744195497</v>
      </c>
      <c r="D40" s="27">
        <v>1.4587869501341988</v>
      </c>
      <c r="E40" s="27">
        <v>0.7507832900013085</v>
      </c>
      <c r="F40" s="27"/>
      <c r="G40" s="29">
        <v>3</v>
      </c>
      <c r="H40" s="27"/>
      <c r="I40" s="27"/>
      <c r="J40" s="28">
        <v>2013</v>
      </c>
      <c r="K40" s="19">
        <v>0</v>
      </c>
      <c r="L40" s="19">
        <v>0</v>
      </c>
    </row>
    <row r="41" spans="1:12">
      <c r="A41" s="26">
        <v>41640</v>
      </c>
      <c r="B41" s="27">
        <v>1.0322749878180071</v>
      </c>
      <c r="C41" s="27">
        <v>-1.8933721549904545</v>
      </c>
      <c r="D41" s="27">
        <v>0.90433657519015931</v>
      </c>
      <c r="E41" s="29">
        <v>4.3239408017711867E-2</v>
      </c>
      <c r="F41" s="29"/>
      <c r="G41" s="29">
        <v>3</v>
      </c>
      <c r="H41" s="29"/>
      <c r="I41" s="27"/>
      <c r="J41" s="25">
        <v>2014</v>
      </c>
      <c r="K41" s="19">
        <v>0</v>
      </c>
      <c r="L41" s="19">
        <v>0</v>
      </c>
    </row>
    <row r="42" spans="1:12">
      <c r="A42" s="26">
        <v>41730</v>
      </c>
      <c r="B42" s="27">
        <v>0.89335234551284004</v>
      </c>
      <c r="C42" s="27">
        <v>-1.7620951510174725</v>
      </c>
      <c r="D42" s="27">
        <v>0.69796091323740361</v>
      </c>
      <c r="E42" s="29">
        <v>-0.17078189226722884</v>
      </c>
      <c r="F42" s="29"/>
      <c r="G42" s="29">
        <v>3</v>
      </c>
      <c r="H42" s="29"/>
      <c r="I42" s="27"/>
      <c r="J42" s="25">
        <v>2014</v>
      </c>
      <c r="K42" s="19">
        <v>0</v>
      </c>
      <c r="L42" s="19">
        <v>0</v>
      </c>
    </row>
    <row r="43" spans="1:12">
      <c r="A43" s="26">
        <v>41821</v>
      </c>
      <c r="B43" s="27">
        <v>0.89970119480241006</v>
      </c>
      <c r="C43" s="27">
        <v>-1.4560914213059937</v>
      </c>
      <c r="D43" s="27">
        <v>0.49445435241101454</v>
      </c>
      <c r="E43" s="29">
        <v>-6.1935874092569065E-2</v>
      </c>
      <c r="F43" s="29"/>
      <c r="G43" s="29">
        <v>3</v>
      </c>
      <c r="H43" s="29"/>
      <c r="I43" s="27"/>
      <c r="J43" s="25">
        <v>2014</v>
      </c>
      <c r="K43" s="19">
        <v>0</v>
      </c>
      <c r="L43" s="19">
        <v>0</v>
      </c>
    </row>
    <row r="44" spans="1:12">
      <c r="A44" s="26">
        <v>41913</v>
      </c>
      <c r="B44" s="27">
        <v>0.82898353151657256</v>
      </c>
      <c r="C44" s="27">
        <v>-1.4607031250658931</v>
      </c>
      <c r="D44" s="27">
        <v>-5.460982387856439E-2</v>
      </c>
      <c r="E44" s="29">
        <v>-0.68632941742788489</v>
      </c>
      <c r="F44" s="29"/>
      <c r="G44" s="29">
        <v>3</v>
      </c>
      <c r="H44" s="29"/>
      <c r="I44" s="27"/>
      <c r="J44" s="25">
        <v>2014</v>
      </c>
      <c r="K44" s="19">
        <v>0</v>
      </c>
      <c r="L44" s="19">
        <v>0</v>
      </c>
    </row>
    <row r="45" spans="1:12">
      <c r="A45" s="26">
        <v>42005</v>
      </c>
      <c r="B45" s="29">
        <v>0.69620620587269177</v>
      </c>
      <c r="C45" s="29">
        <v>-1.6234477525090885</v>
      </c>
      <c r="D45" s="29">
        <v>-0.11923496367742681</v>
      </c>
      <c r="E45" s="29">
        <v>-1.0464765103138234</v>
      </c>
      <c r="F45" s="29">
        <v>2</v>
      </c>
      <c r="G45" s="29">
        <v>3</v>
      </c>
      <c r="H45" s="29">
        <v>4</v>
      </c>
      <c r="I45" s="27"/>
      <c r="J45" s="28">
        <v>2015</v>
      </c>
      <c r="K45" s="19">
        <v>0</v>
      </c>
      <c r="L45" s="19">
        <v>0</v>
      </c>
    </row>
    <row r="46" spans="1:12">
      <c r="A46" s="26">
        <v>42095</v>
      </c>
      <c r="B46" s="29">
        <v>0.78718954497457594</v>
      </c>
      <c r="C46" s="29">
        <v>-0.57940085684905296</v>
      </c>
      <c r="D46" s="29">
        <v>4.3597820805099219E-2</v>
      </c>
      <c r="E46" s="29">
        <v>0.2513865089306222</v>
      </c>
      <c r="F46" s="29">
        <v>2</v>
      </c>
      <c r="G46" s="29">
        <v>3</v>
      </c>
      <c r="H46" s="29">
        <v>4</v>
      </c>
      <c r="I46" s="27"/>
      <c r="J46" s="28">
        <v>2015</v>
      </c>
      <c r="K46" s="19">
        <v>0</v>
      </c>
      <c r="L46" s="19">
        <v>0</v>
      </c>
    </row>
    <row r="47" spans="1:12">
      <c r="A47" s="26">
        <v>42186</v>
      </c>
      <c r="B47" s="29">
        <v>0.71499051845817341</v>
      </c>
      <c r="C47" s="29">
        <v>-0.81198838021688535</v>
      </c>
      <c r="D47" s="29">
        <v>0.10053975653915215</v>
      </c>
      <c r="E47" s="29">
        <v>3.5418947804402023E-3</v>
      </c>
      <c r="F47" s="29">
        <v>2</v>
      </c>
      <c r="G47" s="29">
        <v>3</v>
      </c>
      <c r="H47" s="29">
        <v>4</v>
      </c>
      <c r="I47" s="27"/>
      <c r="J47" s="28">
        <v>2015</v>
      </c>
      <c r="K47" s="19">
        <v>0</v>
      </c>
      <c r="L47" s="19">
        <v>0</v>
      </c>
    </row>
    <row r="48" spans="1:12">
      <c r="A48" s="26">
        <v>42278</v>
      </c>
      <c r="B48" s="29">
        <v>0.89866257150419993</v>
      </c>
      <c r="C48" s="29">
        <v>-0.40795465409781961</v>
      </c>
      <c r="D48" s="29">
        <v>0.10770899850204996</v>
      </c>
      <c r="E48" s="29">
        <v>0.59841691590843027</v>
      </c>
      <c r="F48" s="29">
        <v>2</v>
      </c>
      <c r="G48" s="29">
        <v>3</v>
      </c>
      <c r="H48" s="29">
        <v>4</v>
      </c>
      <c r="I48" s="27"/>
      <c r="J48" s="28">
        <v>2015</v>
      </c>
      <c r="K48" s="19">
        <v>0</v>
      </c>
      <c r="L48" s="19">
        <v>0</v>
      </c>
    </row>
    <row r="49" spans="1:12">
      <c r="A49" s="26">
        <v>42370</v>
      </c>
      <c r="B49" s="29">
        <v>1.1063977977228294</v>
      </c>
      <c r="C49" s="29">
        <v>0.507797587804663</v>
      </c>
      <c r="D49" s="29">
        <v>3.0000027355870484E-2</v>
      </c>
      <c r="E49" s="29">
        <v>1.6441954128833629</v>
      </c>
      <c r="F49" s="29">
        <v>2</v>
      </c>
      <c r="G49" s="29">
        <v>3</v>
      </c>
      <c r="H49" s="29">
        <v>4</v>
      </c>
      <c r="I49" s="27"/>
      <c r="J49" s="28">
        <v>2016</v>
      </c>
      <c r="K49" s="19">
        <v>0</v>
      </c>
      <c r="L49" s="19">
        <v>0</v>
      </c>
    </row>
    <row r="50" spans="1:12">
      <c r="A50" s="26">
        <v>42461</v>
      </c>
      <c r="B50" s="29">
        <v>1.2177167861354461</v>
      </c>
      <c r="C50" s="29">
        <v>-5.0076785542809955E-2</v>
      </c>
      <c r="D50" s="29">
        <v>0.14628581736449101</v>
      </c>
      <c r="E50" s="29">
        <v>1.3139258179571272</v>
      </c>
      <c r="F50" s="29">
        <v>2</v>
      </c>
      <c r="G50" s="29">
        <v>3</v>
      </c>
      <c r="H50" s="29">
        <v>4</v>
      </c>
      <c r="I50" s="27"/>
      <c r="J50" s="28">
        <v>2016</v>
      </c>
      <c r="K50" s="19">
        <v>0</v>
      </c>
      <c r="L50" s="19">
        <v>0</v>
      </c>
    </row>
    <row r="51" spans="1:12">
      <c r="A51" s="26">
        <v>42552</v>
      </c>
      <c r="B51" s="29">
        <v>1.4141833053317563</v>
      </c>
      <c r="C51" s="29">
        <v>9.3154978984747103E-2</v>
      </c>
      <c r="D51" s="29">
        <v>0.10315541859338863</v>
      </c>
      <c r="E51" s="29">
        <v>1.610493702909892</v>
      </c>
      <c r="F51" s="29">
        <v>2</v>
      </c>
      <c r="G51" s="29">
        <v>3</v>
      </c>
      <c r="H51" s="29">
        <v>4</v>
      </c>
      <c r="I51" s="27"/>
      <c r="J51" s="28">
        <v>2016</v>
      </c>
      <c r="K51" s="19">
        <v>0</v>
      </c>
      <c r="L51" s="19">
        <v>0</v>
      </c>
    </row>
    <row r="52" spans="1:12">
      <c r="A52" s="26">
        <v>42644</v>
      </c>
      <c r="B52" s="29">
        <v>1.5344999681716787</v>
      </c>
      <c r="C52" s="29">
        <v>0.51207072441684431</v>
      </c>
      <c r="D52" s="29">
        <v>0.10680255840326813</v>
      </c>
      <c r="E52" s="29">
        <v>2.1533732509917911</v>
      </c>
      <c r="F52" s="29">
        <v>2</v>
      </c>
      <c r="G52" s="29">
        <v>3</v>
      </c>
      <c r="H52" s="29">
        <v>4</v>
      </c>
      <c r="I52" s="29"/>
      <c r="J52" s="28">
        <v>2016</v>
      </c>
      <c r="K52" s="19">
        <v>0</v>
      </c>
      <c r="L52" s="19">
        <v>0</v>
      </c>
    </row>
    <row r="53" spans="1:12">
      <c r="A53" s="26">
        <v>42736</v>
      </c>
      <c r="B53" s="29">
        <v>1.6468224231634254</v>
      </c>
      <c r="C53" s="29">
        <v>0.63768498404194429</v>
      </c>
      <c r="D53" s="29">
        <v>0.16825832204153612</v>
      </c>
      <c r="E53" s="29">
        <v>2.4527657292469058</v>
      </c>
      <c r="F53" s="29">
        <v>2</v>
      </c>
      <c r="G53" s="29">
        <v>3</v>
      </c>
      <c r="H53" s="29">
        <v>4</v>
      </c>
      <c r="I53" s="27"/>
      <c r="J53" s="28">
        <v>2017</v>
      </c>
      <c r="K53" s="19">
        <v>0</v>
      </c>
      <c r="L53" s="19">
        <v>0</v>
      </c>
    </row>
    <row r="54" spans="1:12">
      <c r="A54" s="26">
        <v>42826</v>
      </c>
      <c r="B54" s="29">
        <v>1.7277350968362688</v>
      </c>
      <c r="C54" s="29">
        <v>0.74484380442694487</v>
      </c>
      <c r="D54" s="29">
        <v>1.8242602882841408E-2</v>
      </c>
      <c r="E54" s="29">
        <v>2.4908215041460551</v>
      </c>
      <c r="F54" s="29">
        <v>2</v>
      </c>
      <c r="G54" s="29">
        <v>3</v>
      </c>
      <c r="H54" s="29">
        <v>4</v>
      </c>
      <c r="I54" s="29"/>
      <c r="J54" s="28">
        <v>2017</v>
      </c>
      <c r="K54" s="19">
        <v>0</v>
      </c>
      <c r="L54" s="19">
        <v>0</v>
      </c>
    </row>
    <row r="55" spans="1:12">
      <c r="A55" s="26">
        <v>42917</v>
      </c>
      <c r="B55" s="29">
        <v>1.7988403115057285</v>
      </c>
      <c r="C55" s="29">
        <v>0.86642015786451354</v>
      </c>
      <c r="D55" s="29">
        <v>-6.6589331914057581E-6</v>
      </c>
      <c r="E55" s="29">
        <v>2.6652538104370507</v>
      </c>
      <c r="F55" s="29">
        <v>2</v>
      </c>
      <c r="G55" s="29">
        <v>3</v>
      </c>
      <c r="H55" s="29">
        <v>4</v>
      </c>
      <c r="I55" s="29"/>
      <c r="J55" s="28">
        <v>2017</v>
      </c>
      <c r="K55" s="19">
        <v>0</v>
      </c>
      <c r="L55" s="19">
        <v>0</v>
      </c>
    </row>
    <row r="56" spans="1:12">
      <c r="A56" s="26">
        <v>43009</v>
      </c>
      <c r="B56" s="29">
        <v>1.8601379241981815</v>
      </c>
      <c r="C56" s="29">
        <v>0.98381325920264517</v>
      </c>
      <c r="D56" s="29">
        <v>-3.6374860493459948E-5</v>
      </c>
      <c r="E56" s="29">
        <v>2.8439148085403332</v>
      </c>
      <c r="F56" s="29">
        <v>2</v>
      </c>
      <c r="G56" s="29">
        <v>3</v>
      </c>
      <c r="H56" s="29">
        <v>4</v>
      </c>
      <c r="I56" s="29"/>
      <c r="J56" s="28">
        <v>2017</v>
      </c>
      <c r="K56" s="19">
        <v>0</v>
      </c>
      <c r="L56" s="19">
        <v>0</v>
      </c>
    </row>
    <row r="57" spans="1:12">
      <c r="A57" s="26"/>
      <c r="B57" s="29"/>
      <c r="C57" s="29"/>
      <c r="D57" s="29"/>
      <c r="E57" s="29"/>
      <c r="F57" s="29"/>
      <c r="G57" s="29"/>
      <c r="H57" s="29"/>
      <c r="I57" s="29"/>
      <c r="J57" s="28"/>
    </row>
    <row r="58" spans="1:12">
      <c r="A58" s="26"/>
      <c r="B58" s="29"/>
      <c r="C58" s="29"/>
      <c r="D58" s="29"/>
      <c r="E58" s="29"/>
      <c r="F58" s="29"/>
      <c r="G58" s="29"/>
      <c r="H58" s="29"/>
      <c r="I58" s="29"/>
      <c r="J58" s="28"/>
    </row>
    <row r="59" spans="1:12">
      <c r="A59" s="26"/>
      <c r="B59" s="29"/>
      <c r="C59" s="29"/>
      <c r="D59" s="29"/>
      <c r="E59" s="29"/>
      <c r="F59" s="29"/>
      <c r="G59" s="29"/>
      <c r="H59" s="29"/>
      <c r="I59" s="29"/>
      <c r="J59" s="28"/>
    </row>
    <row r="60" spans="1:12">
      <c r="A60" s="26"/>
      <c r="B60" s="29"/>
      <c r="C60" s="29"/>
      <c r="D60" s="29"/>
      <c r="E60" s="29"/>
      <c r="F60" s="29"/>
      <c r="G60" s="29"/>
      <c r="H60" s="29"/>
      <c r="I60" s="29"/>
      <c r="J60" s="28"/>
    </row>
    <row r="61" spans="1:12">
      <c r="A61" s="26"/>
      <c r="B61" s="29"/>
      <c r="C61" s="29"/>
      <c r="D61" s="29"/>
      <c r="E61" s="29"/>
      <c r="F61" s="29"/>
      <c r="G61" s="29"/>
      <c r="H61" s="29"/>
      <c r="I61" s="29"/>
      <c r="J61" s="28"/>
    </row>
    <row r="62" spans="1:12">
      <c r="A62" s="26"/>
      <c r="B62" s="29"/>
      <c r="C62" s="29"/>
      <c r="D62" s="29"/>
      <c r="E62" s="29"/>
      <c r="F62" s="29"/>
      <c r="G62" s="29"/>
      <c r="H62" s="29"/>
      <c r="I62" s="29"/>
      <c r="J62" s="28"/>
    </row>
    <row r="63" spans="1:12">
      <c r="A63" s="26"/>
      <c r="B63" s="29"/>
      <c r="C63" s="29"/>
      <c r="D63" s="29"/>
      <c r="E63" s="29"/>
      <c r="F63" s="29"/>
      <c r="G63" s="29"/>
      <c r="H63" s="29"/>
      <c r="I63" s="29"/>
      <c r="J63" s="28"/>
    </row>
    <row r="64" spans="1:12">
      <c r="A64" s="26"/>
      <c r="B64" s="29"/>
      <c r="C64" s="29"/>
      <c r="D64" s="29"/>
      <c r="E64" s="29"/>
      <c r="F64" s="29"/>
      <c r="G64" s="29"/>
      <c r="H64" s="29"/>
      <c r="I64" s="29"/>
      <c r="J64" s="28"/>
    </row>
    <row r="65" spans="1:10">
      <c r="A65" s="26"/>
      <c r="B65" s="29"/>
      <c r="C65" s="29"/>
      <c r="D65" s="29"/>
      <c r="E65" s="29"/>
      <c r="F65" s="29"/>
      <c r="G65" s="29"/>
      <c r="H65" s="29"/>
      <c r="I65" s="29"/>
      <c r="J65" s="28"/>
    </row>
    <row r="66" spans="1:10">
      <c r="A66" s="26"/>
      <c r="B66" s="29"/>
      <c r="C66" s="29"/>
      <c r="D66" s="29"/>
      <c r="E66" s="29"/>
      <c r="F66" s="29"/>
      <c r="G66" s="29"/>
      <c r="H66" s="29"/>
      <c r="I66" s="29"/>
      <c r="J66" s="28"/>
    </row>
    <row r="67" spans="1:10">
      <c r="A67" s="26"/>
      <c r="B67" s="29"/>
      <c r="C67" s="29"/>
      <c r="D67" s="29"/>
      <c r="E67" s="29"/>
      <c r="F67" s="29"/>
      <c r="G67" s="29"/>
      <c r="H67" s="29"/>
      <c r="I67" s="29"/>
      <c r="J67" s="28"/>
    </row>
    <row r="68" spans="1:10">
      <c r="A68" s="26"/>
      <c r="B68" s="29"/>
      <c r="C68" s="29"/>
      <c r="D68" s="29"/>
      <c r="E68" s="29"/>
      <c r="F68" s="29"/>
      <c r="G68" s="29"/>
      <c r="H68" s="29"/>
      <c r="I68" s="29"/>
      <c r="J68" s="28"/>
    </row>
    <row r="69" spans="1:10">
      <c r="A69" s="26"/>
      <c r="B69" s="29"/>
      <c r="C69" s="29"/>
      <c r="D69" s="29"/>
      <c r="E69" s="29"/>
      <c r="F69" s="29"/>
      <c r="G69" s="29"/>
      <c r="H69" s="29"/>
      <c r="I69" s="29"/>
      <c r="J69" s="28"/>
    </row>
    <row r="70" spans="1:10">
      <c r="A70" s="26"/>
      <c r="B70" s="29"/>
      <c r="C70" s="29"/>
      <c r="D70" s="29"/>
      <c r="E70" s="29"/>
      <c r="F70" s="29"/>
      <c r="G70" s="29"/>
      <c r="H70" s="29"/>
      <c r="I70" s="29"/>
      <c r="J70" s="28"/>
    </row>
    <row r="71" spans="1:10">
      <c r="A71" s="26"/>
      <c r="B71" s="29"/>
      <c r="C71" s="29"/>
      <c r="D71" s="29"/>
      <c r="E71" s="29"/>
      <c r="F71" s="29"/>
      <c r="G71" s="29"/>
      <c r="H71" s="29"/>
      <c r="I71" s="29"/>
      <c r="J71" s="28"/>
    </row>
    <row r="72" spans="1:10">
      <c r="A72" s="26"/>
      <c r="B72" s="29"/>
      <c r="C72" s="29"/>
      <c r="D72" s="29"/>
      <c r="E72" s="29"/>
      <c r="F72" s="29"/>
      <c r="G72" s="29"/>
      <c r="H72" s="29"/>
      <c r="I72" s="29"/>
      <c r="J72" s="28"/>
    </row>
    <row r="73" spans="1:10">
      <c r="A73" s="26"/>
      <c r="B73" s="29"/>
      <c r="C73" s="29"/>
      <c r="D73" s="29"/>
      <c r="E73" s="29"/>
      <c r="F73" s="29"/>
      <c r="G73" s="29"/>
      <c r="H73" s="29"/>
      <c r="I73" s="29"/>
      <c r="J73" s="28"/>
    </row>
    <row r="74" spans="1:10">
      <c r="A74" s="26"/>
      <c r="B74" s="29"/>
      <c r="C74" s="29"/>
      <c r="D74" s="29"/>
      <c r="E74" s="29"/>
      <c r="F74" s="29"/>
      <c r="G74" s="29"/>
      <c r="H74" s="29"/>
      <c r="I74" s="29"/>
      <c r="J74" s="28"/>
    </row>
    <row r="75" spans="1:10">
      <c r="A75" s="26"/>
      <c r="B75" s="29"/>
      <c r="C75" s="29"/>
      <c r="D75" s="29"/>
      <c r="E75" s="29"/>
      <c r="F75" s="29"/>
      <c r="G75" s="29"/>
      <c r="H75" s="29"/>
      <c r="I75" s="29"/>
      <c r="J75" s="28"/>
    </row>
    <row r="76" spans="1:10">
      <c r="A76" s="26"/>
      <c r="B76" s="29"/>
      <c r="C76" s="29"/>
      <c r="D76" s="29"/>
      <c r="E76" s="29"/>
      <c r="F76" s="29"/>
      <c r="G76" s="29"/>
      <c r="H76" s="29"/>
      <c r="I76" s="29"/>
      <c r="J76" s="28"/>
    </row>
    <row r="77" spans="1:10">
      <c r="A77" s="26"/>
      <c r="B77" s="29"/>
      <c r="C77" s="29"/>
      <c r="D77" s="29"/>
      <c r="E77" s="29"/>
      <c r="F77" s="29"/>
      <c r="G77" s="29"/>
      <c r="H77" s="29"/>
      <c r="I77" s="29"/>
      <c r="J77" s="28"/>
    </row>
    <row r="78" spans="1:10">
      <c r="A78" s="26"/>
      <c r="B78" s="29"/>
      <c r="C78" s="29"/>
      <c r="D78" s="29"/>
      <c r="E78" s="29"/>
      <c r="F78" s="29"/>
      <c r="G78" s="29"/>
      <c r="H78" s="29"/>
      <c r="I78" s="29"/>
      <c r="J78" s="28"/>
    </row>
    <row r="79" spans="1:10">
      <c r="A79" s="26"/>
      <c r="B79" s="29"/>
      <c r="C79" s="29"/>
      <c r="D79" s="29"/>
      <c r="E79" s="29"/>
      <c r="F79" s="29"/>
      <c r="G79" s="29"/>
      <c r="H79" s="29"/>
      <c r="I79" s="29"/>
      <c r="J79" s="28"/>
    </row>
    <row r="80" spans="1:10">
      <c r="A80" s="26"/>
      <c r="B80" s="29"/>
      <c r="C80" s="29"/>
      <c r="D80" s="29"/>
      <c r="E80" s="29"/>
      <c r="F80" s="29"/>
      <c r="G80" s="29"/>
      <c r="H80" s="29"/>
      <c r="I80" s="29"/>
      <c r="J80" s="28"/>
    </row>
    <row r="81" spans="1:10">
      <c r="A81" s="26"/>
      <c r="B81" s="29"/>
      <c r="C81" s="29"/>
      <c r="D81" s="29"/>
      <c r="E81" s="29"/>
      <c r="F81" s="29"/>
      <c r="G81" s="29"/>
      <c r="H81" s="29"/>
      <c r="I81" s="29"/>
      <c r="J81" s="28"/>
    </row>
  </sheetData>
  <customSheetViews>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1"/>
  <sheetViews>
    <sheetView showGridLines="0" zoomScaleNormal="100" workbookViewId="0">
      <selection sqref="A1:B1"/>
    </sheetView>
  </sheetViews>
  <sheetFormatPr defaultRowHeight="12"/>
  <cols>
    <col min="1" max="1" width="13.7109375" style="75" customWidth="1"/>
    <col min="2" max="2" width="9.140625" style="75"/>
    <col min="3" max="4" width="8.28515625" style="75" customWidth="1"/>
    <col min="5" max="6" width="9.140625" style="75"/>
    <col min="7" max="7" width="12.140625" style="75" customWidth="1"/>
    <col min="8" max="8" width="26.28515625" style="75" customWidth="1"/>
    <col min="9" max="10" width="5.42578125" style="75" bestFit="1" customWidth="1"/>
    <col min="11" max="11" width="6.5703125" style="75" bestFit="1" customWidth="1"/>
    <col min="12" max="12" width="9.140625" style="75"/>
    <col min="13" max="14" width="12.28515625" style="75" bestFit="1" customWidth="1"/>
    <col min="15" max="15" width="11.7109375" style="75" bestFit="1" customWidth="1"/>
    <col min="16" max="17" width="9.140625" style="75"/>
    <col min="18" max="18" width="26.140625" style="75" customWidth="1"/>
    <col min="19" max="19" width="15.42578125" style="75" bestFit="1" customWidth="1"/>
    <col min="20" max="21" width="15" style="75" bestFit="1" customWidth="1"/>
    <col min="22" max="244" width="9.140625" style="75"/>
    <col min="245" max="245" width="31.7109375" style="75" customWidth="1"/>
    <col min="246" max="247" width="9.140625" style="75"/>
    <col min="248" max="248" width="8.28515625" style="75" customWidth="1"/>
    <col min="249" max="249" width="8.85546875" style="75" customWidth="1"/>
    <col min="250" max="250" width="9.140625" style="75" customWidth="1"/>
    <col min="251" max="251" width="8.5703125" style="75" customWidth="1"/>
    <col min="252" max="252" width="8.42578125" style="75" customWidth="1"/>
    <col min="253" max="253" width="8.7109375" style="75" customWidth="1"/>
    <col min="254" max="254" width="8.85546875" style="75" customWidth="1"/>
    <col min="255" max="255" width="8.7109375" style="75" customWidth="1"/>
    <col min="256" max="256" width="8.140625" style="75" customWidth="1"/>
    <col min="257" max="258" width="8.85546875" style="75" customWidth="1"/>
    <col min="259" max="500" width="9.140625" style="75"/>
    <col min="501" max="501" width="31.7109375" style="75" customWidth="1"/>
    <col min="502" max="503" width="9.140625" style="75"/>
    <col min="504" max="504" width="8.28515625" style="75" customWidth="1"/>
    <col min="505" max="505" width="8.85546875" style="75" customWidth="1"/>
    <col min="506" max="506" width="9.140625" style="75" customWidth="1"/>
    <col min="507" max="507" width="8.5703125" style="75" customWidth="1"/>
    <col min="508" max="508" width="8.42578125" style="75" customWidth="1"/>
    <col min="509" max="509" width="8.7109375" style="75" customWidth="1"/>
    <col min="510" max="510" width="8.85546875" style="75" customWidth="1"/>
    <col min="511" max="511" width="8.7109375" style="75" customWidth="1"/>
    <col min="512" max="512" width="8.140625" style="75" customWidth="1"/>
    <col min="513" max="514" width="8.85546875" style="75" customWidth="1"/>
    <col min="515" max="756" width="9.140625" style="75"/>
    <col min="757" max="757" width="31.7109375" style="75" customWidth="1"/>
    <col min="758" max="759" width="9.140625" style="75"/>
    <col min="760" max="760" width="8.28515625" style="75" customWidth="1"/>
    <col min="761" max="761" width="8.85546875" style="75" customWidth="1"/>
    <col min="762" max="762" width="9.140625" style="75" customWidth="1"/>
    <col min="763" max="763" width="8.5703125" style="75" customWidth="1"/>
    <col min="764" max="764" width="8.42578125" style="75" customWidth="1"/>
    <col min="765" max="765" width="8.7109375" style="75" customWidth="1"/>
    <col min="766" max="766" width="8.85546875" style="75" customWidth="1"/>
    <col min="767" max="767" width="8.7109375" style="75" customWidth="1"/>
    <col min="768" max="768" width="8.140625" style="75" customWidth="1"/>
    <col min="769" max="770" width="8.85546875" style="75" customWidth="1"/>
    <col min="771" max="1012" width="9.140625" style="75"/>
    <col min="1013" max="1013" width="31.7109375" style="75" customWidth="1"/>
    <col min="1014" max="1015" width="9.140625" style="75"/>
    <col min="1016" max="1016" width="8.28515625" style="75" customWidth="1"/>
    <col min="1017" max="1017" width="8.85546875" style="75" customWidth="1"/>
    <col min="1018" max="1018" width="9.140625" style="75" customWidth="1"/>
    <col min="1019" max="1019" width="8.5703125" style="75" customWidth="1"/>
    <col min="1020" max="1020" width="8.42578125" style="75" customWidth="1"/>
    <col min="1021" max="1021" width="8.7109375" style="75" customWidth="1"/>
    <col min="1022" max="1022" width="8.85546875" style="75" customWidth="1"/>
    <col min="1023" max="1023" width="8.7109375" style="75" customWidth="1"/>
    <col min="1024" max="1024" width="8.140625" style="75" customWidth="1"/>
    <col min="1025" max="1026" width="8.85546875" style="75" customWidth="1"/>
    <col min="1027" max="1268" width="9.140625" style="75"/>
    <col min="1269" max="1269" width="31.7109375" style="75" customWidth="1"/>
    <col min="1270" max="1271" width="9.140625" style="75"/>
    <col min="1272" max="1272" width="8.28515625" style="75" customWidth="1"/>
    <col min="1273" max="1273" width="8.85546875" style="75" customWidth="1"/>
    <col min="1274" max="1274" width="9.140625" style="75" customWidth="1"/>
    <col min="1275" max="1275" width="8.5703125" style="75" customWidth="1"/>
    <col min="1276" max="1276" width="8.42578125" style="75" customWidth="1"/>
    <col min="1277" max="1277" width="8.7109375" style="75" customWidth="1"/>
    <col min="1278" max="1278" width="8.85546875" style="75" customWidth="1"/>
    <col min="1279" max="1279" width="8.7109375" style="75" customWidth="1"/>
    <col min="1280" max="1280" width="8.140625" style="75" customWidth="1"/>
    <col min="1281" max="1282" width="8.85546875" style="75" customWidth="1"/>
    <col min="1283" max="1524" width="9.140625" style="75"/>
    <col min="1525" max="1525" width="31.7109375" style="75" customWidth="1"/>
    <col min="1526" max="1527" width="9.140625" style="75"/>
    <col min="1528" max="1528" width="8.28515625" style="75" customWidth="1"/>
    <col min="1529" max="1529" width="8.85546875" style="75" customWidth="1"/>
    <col min="1530" max="1530" width="9.140625" style="75" customWidth="1"/>
    <col min="1531" max="1531" width="8.5703125" style="75" customWidth="1"/>
    <col min="1532" max="1532" width="8.42578125" style="75" customWidth="1"/>
    <col min="1533" max="1533" width="8.7109375" style="75" customWidth="1"/>
    <col min="1534" max="1534" width="8.85546875" style="75" customWidth="1"/>
    <col min="1535" max="1535" width="8.7109375" style="75" customWidth="1"/>
    <col min="1536" max="1536" width="8.140625" style="75" customWidth="1"/>
    <col min="1537" max="1538" width="8.85546875" style="75" customWidth="1"/>
    <col min="1539" max="1780" width="9.140625" style="75"/>
    <col min="1781" max="1781" width="31.7109375" style="75" customWidth="1"/>
    <col min="1782" max="1783" width="9.140625" style="75"/>
    <col min="1784" max="1784" width="8.28515625" style="75" customWidth="1"/>
    <col min="1785" max="1785" width="8.85546875" style="75" customWidth="1"/>
    <col min="1786" max="1786" width="9.140625" style="75" customWidth="1"/>
    <col min="1787" max="1787" width="8.5703125" style="75" customWidth="1"/>
    <col min="1788" max="1788" width="8.42578125" style="75" customWidth="1"/>
    <col min="1789" max="1789" width="8.7109375" style="75" customWidth="1"/>
    <col min="1790" max="1790" width="8.85546875" style="75" customWidth="1"/>
    <col min="1791" max="1791" width="8.7109375" style="75" customWidth="1"/>
    <col min="1792" max="1792" width="8.140625" style="75" customWidth="1"/>
    <col min="1793" max="1794" width="8.85546875" style="75" customWidth="1"/>
    <col min="1795" max="2036" width="9.140625" style="75"/>
    <col min="2037" max="2037" width="31.7109375" style="75" customWidth="1"/>
    <col min="2038" max="2039" width="9.140625" style="75"/>
    <col min="2040" max="2040" width="8.28515625" style="75" customWidth="1"/>
    <col min="2041" max="2041" width="8.85546875" style="75" customWidth="1"/>
    <col min="2042" max="2042" width="9.140625" style="75" customWidth="1"/>
    <col min="2043" max="2043" width="8.5703125" style="75" customWidth="1"/>
    <col min="2044" max="2044" width="8.42578125" style="75" customWidth="1"/>
    <col min="2045" max="2045" width="8.7109375" style="75" customWidth="1"/>
    <col min="2046" max="2046" width="8.85546875" style="75" customWidth="1"/>
    <col min="2047" max="2047" width="8.7109375" style="75" customWidth="1"/>
    <col min="2048" max="2048" width="8.140625" style="75" customWidth="1"/>
    <col min="2049" max="2050" width="8.85546875" style="75" customWidth="1"/>
    <col min="2051" max="2292" width="9.140625" style="75"/>
    <col min="2293" max="2293" width="31.7109375" style="75" customWidth="1"/>
    <col min="2294" max="2295" width="9.140625" style="75"/>
    <col min="2296" max="2296" width="8.28515625" style="75" customWidth="1"/>
    <col min="2297" max="2297" width="8.85546875" style="75" customWidth="1"/>
    <col min="2298" max="2298" width="9.140625" style="75" customWidth="1"/>
    <col min="2299" max="2299" width="8.5703125" style="75" customWidth="1"/>
    <col min="2300" max="2300" width="8.42578125" style="75" customWidth="1"/>
    <col min="2301" max="2301" width="8.7109375" style="75" customWidth="1"/>
    <col min="2302" max="2302" width="8.85546875" style="75" customWidth="1"/>
    <col min="2303" max="2303" width="8.7109375" style="75" customWidth="1"/>
    <col min="2304" max="2304" width="8.140625" style="75" customWidth="1"/>
    <col min="2305" max="2306" width="8.85546875" style="75" customWidth="1"/>
    <col min="2307" max="2548" width="9.140625" style="75"/>
    <col min="2549" max="2549" width="31.7109375" style="75" customWidth="1"/>
    <col min="2550" max="2551" width="9.140625" style="75"/>
    <col min="2552" max="2552" width="8.28515625" style="75" customWidth="1"/>
    <col min="2553" max="2553" width="8.85546875" style="75" customWidth="1"/>
    <col min="2554" max="2554" width="9.140625" style="75" customWidth="1"/>
    <col min="2555" max="2555" width="8.5703125" style="75" customWidth="1"/>
    <col min="2556" max="2556" width="8.42578125" style="75" customWidth="1"/>
    <col min="2557" max="2557" width="8.7109375" style="75" customWidth="1"/>
    <col min="2558" max="2558" width="8.85546875" style="75" customWidth="1"/>
    <col min="2559" max="2559" width="8.7109375" style="75" customWidth="1"/>
    <col min="2560" max="2560" width="8.140625" style="75" customWidth="1"/>
    <col min="2561" max="2562" width="8.85546875" style="75" customWidth="1"/>
    <col min="2563" max="2804" width="9.140625" style="75"/>
    <col min="2805" max="2805" width="31.7109375" style="75" customWidth="1"/>
    <col min="2806" max="2807" width="9.140625" style="75"/>
    <col min="2808" max="2808" width="8.28515625" style="75" customWidth="1"/>
    <col min="2809" max="2809" width="8.85546875" style="75" customWidth="1"/>
    <col min="2810" max="2810" width="9.140625" style="75" customWidth="1"/>
    <col min="2811" max="2811" width="8.5703125" style="75" customWidth="1"/>
    <col min="2812" max="2812" width="8.42578125" style="75" customWidth="1"/>
    <col min="2813" max="2813" width="8.7109375" style="75" customWidth="1"/>
    <col min="2814" max="2814" width="8.85546875" style="75" customWidth="1"/>
    <col min="2815" max="2815" width="8.7109375" style="75" customWidth="1"/>
    <col min="2816" max="2816" width="8.140625" style="75" customWidth="1"/>
    <col min="2817" max="2818" width="8.85546875" style="75" customWidth="1"/>
    <col min="2819" max="3060" width="9.140625" style="75"/>
    <col min="3061" max="3061" width="31.7109375" style="75" customWidth="1"/>
    <col min="3062" max="3063" width="9.140625" style="75"/>
    <col min="3064" max="3064" width="8.28515625" style="75" customWidth="1"/>
    <col min="3065" max="3065" width="8.85546875" style="75" customWidth="1"/>
    <col min="3066" max="3066" width="9.140625" style="75" customWidth="1"/>
    <col min="3067" max="3067" width="8.5703125" style="75" customWidth="1"/>
    <col min="3068" max="3068" width="8.42578125" style="75" customWidth="1"/>
    <col min="3069" max="3069" width="8.7109375" style="75" customWidth="1"/>
    <col min="3070" max="3070" width="8.85546875" style="75" customWidth="1"/>
    <col min="3071" max="3071" width="8.7109375" style="75" customWidth="1"/>
    <col min="3072" max="3072" width="8.140625" style="75" customWidth="1"/>
    <col min="3073" max="3074" width="8.85546875" style="75" customWidth="1"/>
    <col min="3075" max="3316" width="9.140625" style="75"/>
    <col min="3317" max="3317" width="31.7109375" style="75" customWidth="1"/>
    <col min="3318" max="3319" width="9.140625" style="75"/>
    <col min="3320" max="3320" width="8.28515625" style="75" customWidth="1"/>
    <col min="3321" max="3321" width="8.85546875" style="75" customWidth="1"/>
    <col min="3322" max="3322" width="9.140625" style="75" customWidth="1"/>
    <col min="3323" max="3323" width="8.5703125" style="75" customWidth="1"/>
    <col min="3324" max="3324" width="8.42578125" style="75" customWidth="1"/>
    <col min="3325" max="3325" width="8.7109375" style="75" customWidth="1"/>
    <col min="3326" max="3326" width="8.85546875" style="75" customWidth="1"/>
    <col min="3327" max="3327" width="8.7109375" style="75" customWidth="1"/>
    <col min="3328" max="3328" width="8.140625" style="75" customWidth="1"/>
    <col min="3329" max="3330" width="8.85546875" style="75" customWidth="1"/>
    <col min="3331" max="3572" width="9.140625" style="75"/>
    <col min="3573" max="3573" width="31.7109375" style="75" customWidth="1"/>
    <col min="3574" max="3575" width="9.140625" style="75"/>
    <col min="3576" max="3576" width="8.28515625" style="75" customWidth="1"/>
    <col min="3577" max="3577" width="8.85546875" style="75" customWidth="1"/>
    <col min="3578" max="3578" width="9.140625" style="75" customWidth="1"/>
    <col min="3579" max="3579" width="8.5703125" style="75" customWidth="1"/>
    <col min="3580" max="3580" width="8.42578125" style="75" customWidth="1"/>
    <col min="3581" max="3581" width="8.7109375" style="75" customWidth="1"/>
    <col min="3582" max="3582" width="8.85546875" style="75" customWidth="1"/>
    <col min="3583" max="3583" width="8.7109375" style="75" customWidth="1"/>
    <col min="3584" max="3584" width="8.140625" style="75" customWidth="1"/>
    <col min="3585" max="3586" width="8.85546875" style="75" customWidth="1"/>
    <col min="3587" max="3828" width="9.140625" style="75"/>
    <col min="3829" max="3829" width="31.7109375" style="75" customWidth="1"/>
    <col min="3830" max="3831" width="9.140625" style="75"/>
    <col min="3832" max="3832" width="8.28515625" style="75" customWidth="1"/>
    <col min="3833" max="3833" width="8.85546875" style="75" customWidth="1"/>
    <col min="3834" max="3834" width="9.140625" style="75" customWidth="1"/>
    <col min="3835" max="3835" width="8.5703125" style="75" customWidth="1"/>
    <col min="3836" max="3836" width="8.42578125" style="75" customWidth="1"/>
    <col min="3837" max="3837" width="8.7109375" style="75" customWidth="1"/>
    <col min="3838" max="3838" width="8.85546875" style="75" customWidth="1"/>
    <col min="3839" max="3839" width="8.7109375" style="75" customWidth="1"/>
    <col min="3840" max="3840" width="8.140625" style="75" customWidth="1"/>
    <col min="3841" max="3842" width="8.85546875" style="75" customWidth="1"/>
    <col min="3843" max="4084" width="9.140625" style="75"/>
    <col min="4085" max="4085" width="31.7109375" style="75" customWidth="1"/>
    <col min="4086" max="4087" width="9.140625" style="75"/>
    <col min="4088" max="4088" width="8.28515625" style="75" customWidth="1"/>
    <col min="4089" max="4089" width="8.85546875" style="75" customWidth="1"/>
    <col min="4090" max="4090" width="9.140625" style="75" customWidth="1"/>
    <col min="4091" max="4091" width="8.5703125" style="75" customWidth="1"/>
    <col min="4092" max="4092" width="8.42578125" style="75" customWidth="1"/>
    <col min="4093" max="4093" width="8.7109375" style="75" customWidth="1"/>
    <col min="4094" max="4094" width="8.85546875" style="75" customWidth="1"/>
    <col min="4095" max="4095" width="8.7109375" style="75" customWidth="1"/>
    <col min="4096" max="4096" width="8.140625" style="75" customWidth="1"/>
    <col min="4097" max="4098" width="8.85546875" style="75" customWidth="1"/>
    <col min="4099" max="4340" width="9.140625" style="75"/>
    <col min="4341" max="4341" width="31.7109375" style="75" customWidth="1"/>
    <col min="4342" max="4343" width="9.140625" style="75"/>
    <col min="4344" max="4344" width="8.28515625" style="75" customWidth="1"/>
    <col min="4345" max="4345" width="8.85546875" style="75" customWidth="1"/>
    <col min="4346" max="4346" width="9.140625" style="75" customWidth="1"/>
    <col min="4347" max="4347" width="8.5703125" style="75" customWidth="1"/>
    <col min="4348" max="4348" width="8.42578125" style="75" customWidth="1"/>
    <col min="4349" max="4349" width="8.7109375" style="75" customWidth="1"/>
    <col min="4350" max="4350" width="8.85546875" style="75" customWidth="1"/>
    <col min="4351" max="4351" width="8.7109375" style="75" customWidth="1"/>
    <col min="4352" max="4352" width="8.140625" style="75" customWidth="1"/>
    <col min="4353" max="4354" width="8.85546875" style="75" customWidth="1"/>
    <col min="4355" max="4596" width="9.140625" style="75"/>
    <col min="4597" max="4597" width="31.7109375" style="75" customWidth="1"/>
    <col min="4598" max="4599" width="9.140625" style="75"/>
    <col min="4600" max="4600" width="8.28515625" style="75" customWidth="1"/>
    <col min="4601" max="4601" width="8.85546875" style="75" customWidth="1"/>
    <col min="4602" max="4602" width="9.140625" style="75" customWidth="1"/>
    <col min="4603" max="4603" width="8.5703125" style="75" customWidth="1"/>
    <col min="4604" max="4604" width="8.42578125" style="75" customWidth="1"/>
    <col min="4605" max="4605" width="8.7109375" style="75" customWidth="1"/>
    <col min="4606" max="4606" width="8.85546875" style="75" customWidth="1"/>
    <col min="4607" max="4607" width="8.7109375" style="75" customWidth="1"/>
    <col min="4608" max="4608" width="8.140625" style="75" customWidth="1"/>
    <col min="4609" max="4610" width="8.85546875" style="75" customWidth="1"/>
    <col min="4611" max="4852" width="9.140625" style="75"/>
    <col min="4853" max="4853" width="31.7109375" style="75" customWidth="1"/>
    <col min="4854" max="4855" width="9.140625" style="75"/>
    <col min="4856" max="4856" width="8.28515625" style="75" customWidth="1"/>
    <col min="4857" max="4857" width="8.85546875" style="75" customWidth="1"/>
    <col min="4858" max="4858" width="9.140625" style="75" customWidth="1"/>
    <col min="4859" max="4859" width="8.5703125" style="75" customWidth="1"/>
    <col min="4860" max="4860" width="8.42578125" style="75" customWidth="1"/>
    <col min="4861" max="4861" width="8.7109375" style="75" customWidth="1"/>
    <col min="4862" max="4862" width="8.85546875" style="75" customWidth="1"/>
    <col min="4863" max="4863" width="8.7109375" style="75" customWidth="1"/>
    <col min="4864" max="4864" width="8.140625" style="75" customWidth="1"/>
    <col min="4865" max="4866" width="8.85546875" style="75" customWidth="1"/>
    <col min="4867" max="5108" width="9.140625" style="75"/>
    <col min="5109" max="5109" width="31.7109375" style="75" customWidth="1"/>
    <col min="5110" max="5111" width="9.140625" style="75"/>
    <col min="5112" max="5112" width="8.28515625" style="75" customWidth="1"/>
    <col min="5113" max="5113" width="8.85546875" style="75" customWidth="1"/>
    <col min="5114" max="5114" width="9.140625" style="75" customWidth="1"/>
    <col min="5115" max="5115" width="8.5703125" style="75" customWidth="1"/>
    <col min="5116" max="5116" width="8.42578125" style="75" customWidth="1"/>
    <col min="5117" max="5117" width="8.7109375" style="75" customWidth="1"/>
    <col min="5118" max="5118" width="8.85546875" style="75" customWidth="1"/>
    <col min="5119" max="5119" width="8.7109375" style="75" customWidth="1"/>
    <col min="5120" max="5120" width="8.140625" style="75" customWidth="1"/>
    <col min="5121" max="5122" width="8.85546875" style="75" customWidth="1"/>
    <col min="5123" max="5364" width="9.140625" style="75"/>
    <col min="5365" max="5365" width="31.7109375" style="75" customWidth="1"/>
    <col min="5366" max="5367" width="9.140625" style="75"/>
    <col min="5368" max="5368" width="8.28515625" style="75" customWidth="1"/>
    <col min="5369" max="5369" width="8.85546875" style="75" customWidth="1"/>
    <col min="5370" max="5370" width="9.140625" style="75" customWidth="1"/>
    <col min="5371" max="5371" width="8.5703125" style="75" customWidth="1"/>
    <col min="5372" max="5372" width="8.42578125" style="75" customWidth="1"/>
    <col min="5373" max="5373" width="8.7109375" style="75" customWidth="1"/>
    <col min="5374" max="5374" width="8.85546875" style="75" customWidth="1"/>
    <col min="5375" max="5375" width="8.7109375" style="75" customWidth="1"/>
    <col min="5376" max="5376" width="8.140625" style="75" customWidth="1"/>
    <col min="5377" max="5378" width="8.85546875" style="75" customWidth="1"/>
    <col min="5379" max="5620" width="9.140625" style="75"/>
    <col min="5621" max="5621" width="31.7109375" style="75" customWidth="1"/>
    <col min="5622" max="5623" width="9.140625" style="75"/>
    <col min="5624" max="5624" width="8.28515625" style="75" customWidth="1"/>
    <col min="5625" max="5625" width="8.85546875" style="75" customWidth="1"/>
    <col min="5626" max="5626" width="9.140625" style="75" customWidth="1"/>
    <col min="5627" max="5627" width="8.5703125" style="75" customWidth="1"/>
    <col min="5628" max="5628" width="8.42578125" style="75" customWidth="1"/>
    <col min="5629" max="5629" width="8.7109375" style="75" customWidth="1"/>
    <col min="5630" max="5630" width="8.85546875" style="75" customWidth="1"/>
    <col min="5631" max="5631" width="8.7109375" style="75" customWidth="1"/>
    <col min="5632" max="5632" width="8.140625" style="75" customWidth="1"/>
    <col min="5633" max="5634" width="8.85546875" style="75" customWidth="1"/>
    <col min="5635" max="5876" width="9.140625" style="75"/>
    <col min="5877" max="5877" width="31.7109375" style="75" customWidth="1"/>
    <col min="5878" max="5879" width="9.140625" style="75"/>
    <col min="5880" max="5880" width="8.28515625" style="75" customWidth="1"/>
    <col min="5881" max="5881" width="8.85546875" style="75" customWidth="1"/>
    <col min="5882" max="5882" width="9.140625" style="75" customWidth="1"/>
    <col min="5883" max="5883" width="8.5703125" style="75" customWidth="1"/>
    <col min="5884" max="5884" width="8.42578125" style="75" customWidth="1"/>
    <col min="5885" max="5885" width="8.7109375" style="75" customWidth="1"/>
    <col min="5886" max="5886" width="8.85546875" style="75" customWidth="1"/>
    <col min="5887" max="5887" width="8.7109375" style="75" customWidth="1"/>
    <col min="5888" max="5888" width="8.140625" style="75" customWidth="1"/>
    <col min="5889" max="5890" width="8.85546875" style="75" customWidth="1"/>
    <col min="5891" max="6132" width="9.140625" style="75"/>
    <col min="6133" max="6133" width="31.7109375" style="75" customWidth="1"/>
    <col min="6134" max="6135" width="9.140625" style="75"/>
    <col min="6136" max="6136" width="8.28515625" style="75" customWidth="1"/>
    <col min="6137" max="6137" width="8.85546875" style="75" customWidth="1"/>
    <col min="6138" max="6138" width="9.140625" style="75" customWidth="1"/>
    <col min="6139" max="6139" width="8.5703125" style="75" customWidth="1"/>
    <col min="6140" max="6140" width="8.42578125" style="75" customWidth="1"/>
    <col min="6141" max="6141" width="8.7109375" style="75" customWidth="1"/>
    <col min="6142" max="6142" width="8.85546875" style="75" customWidth="1"/>
    <col min="6143" max="6143" width="8.7109375" style="75" customWidth="1"/>
    <col min="6144" max="6144" width="8.140625" style="75" customWidth="1"/>
    <col min="6145" max="6146" width="8.85546875" style="75" customWidth="1"/>
    <col min="6147" max="6388" width="9.140625" style="75"/>
    <col min="6389" max="6389" width="31.7109375" style="75" customWidth="1"/>
    <col min="6390" max="6391" width="9.140625" style="75"/>
    <col min="6392" max="6392" width="8.28515625" style="75" customWidth="1"/>
    <col min="6393" max="6393" width="8.85546875" style="75" customWidth="1"/>
    <col min="6394" max="6394" width="9.140625" style="75" customWidth="1"/>
    <col min="6395" max="6395" width="8.5703125" style="75" customWidth="1"/>
    <col min="6396" max="6396" width="8.42578125" style="75" customWidth="1"/>
    <col min="6397" max="6397" width="8.7109375" style="75" customWidth="1"/>
    <col min="6398" max="6398" width="8.85546875" style="75" customWidth="1"/>
    <col min="6399" max="6399" width="8.7109375" style="75" customWidth="1"/>
    <col min="6400" max="6400" width="8.140625" style="75" customWidth="1"/>
    <col min="6401" max="6402" width="8.85546875" style="75" customWidth="1"/>
    <col min="6403" max="6644" width="9.140625" style="75"/>
    <col min="6645" max="6645" width="31.7109375" style="75" customWidth="1"/>
    <col min="6646" max="6647" width="9.140625" style="75"/>
    <col min="6648" max="6648" width="8.28515625" style="75" customWidth="1"/>
    <col min="6649" max="6649" width="8.85546875" style="75" customWidth="1"/>
    <col min="6650" max="6650" width="9.140625" style="75" customWidth="1"/>
    <col min="6651" max="6651" width="8.5703125" style="75" customWidth="1"/>
    <col min="6652" max="6652" width="8.42578125" style="75" customWidth="1"/>
    <col min="6653" max="6653" width="8.7109375" style="75" customWidth="1"/>
    <col min="6654" max="6654" width="8.85546875" style="75" customWidth="1"/>
    <col min="6655" max="6655" width="8.7109375" style="75" customWidth="1"/>
    <col min="6656" max="6656" width="8.140625" style="75" customWidth="1"/>
    <col min="6657" max="6658" width="8.85546875" style="75" customWidth="1"/>
    <col min="6659" max="6900" width="9.140625" style="75"/>
    <col min="6901" max="6901" width="31.7109375" style="75" customWidth="1"/>
    <col min="6902" max="6903" width="9.140625" style="75"/>
    <col min="6904" max="6904" width="8.28515625" style="75" customWidth="1"/>
    <col min="6905" max="6905" width="8.85546875" style="75" customWidth="1"/>
    <col min="6906" max="6906" width="9.140625" style="75" customWidth="1"/>
    <col min="6907" max="6907" width="8.5703125" style="75" customWidth="1"/>
    <col min="6908" max="6908" width="8.42578125" style="75" customWidth="1"/>
    <col min="6909" max="6909" width="8.7109375" style="75" customWidth="1"/>
    <col min="6910" max="6910" width="8.85546875" style="75" customWidth="1"/>
    <col min="6911" max="6911" width="8.7109375" style="75" customWidth="1"/>
    <col min="6912" max="6912" width="8.140625" style="75" customWidth="1"/>
    <col min="6913" max="6914" width="8.85546875" style="75" customWidth="1"/>
    <col min="6915" max="7156" width="9.140625" style="75"/>
    <col min="7157" max="7157" width="31.7109375" style="75" customWidth="1"/>
    <col min="7158" max="7159" width="9.140625" style="75"/>
    <col min="7160" max="7160" width="8.28515625" style="75" customWidth="1"/>
    <col min="7161" max="7161" width="8.85546875" style="75" customWidth="1"/>
    <col min="7162" max="7162" width="9.140625" style="75" customWidth="1"/>
    <col min="7163" max="7163" width="8.5703125" style="75" customWidth="1"/>
    <col min="7164" max="7164" width="8.42578125" style="75" customWidth="1"/>
    <col min="7165" max="7165" width="8.7109375" style="75" customWidth="1"/>
    <col min="7166" max="7166" width="8.85546875" style="75" customWidth="1"/>
    <col min="7167" max="7167" width="8.7109375" style="75" customWidth="1"/>
    <col min="7168" max="7168" width="8.140625" style="75" customWidth="1"/>
    <col min="7169" max="7170" width="8.85546875" style="75" customWidth="1"/>
    <col min="7171" max="7412" width="9.140625" style="75"/>
    <col min="7413" max="7413" width="31.7109375" style="75" customWidth="1"/>
    <col min="7414" max="7415" width="9.140625" style="75"/>
    <col min="7416" max="7416" width="8.28515625" style="75" customWidth="1"/>
    <col min="7417" max="7417" width="8.85546875" style="75" customWidth="1"/>
    <col min="7418" max="7418" width="9.140625" style="75" customWidth="1"/>
    <col min="7419" max="7419" width="8.5703125" style="75" customWidth="1"/>
    <col min="7420" max="7420" width="8.42578125" style="75" customWidth="1"/>
    <col min="7421" max="7421" width="8.7109375" style="75" customWidth="1"/>
    <col min="7422" max="7422" width="8.85546875" style="75" customWidth="1"/>
    <col min="7423" max="7423" width="8.7109375" style="75" customWidth="1"/>
    <col min="7424" max="7424" width="8.140625" style="75" customWidth="1"/>
    <col min="7425" max="7426" width="8.85546875" style="75" customWidth="1"/>
    <col min="7427" max="7668" width="9.140625" style="75"/>
    <col min="7669" max="7669" width="31.7109375" style="75" customWidth="1"/>
    <col min="7670" max="7671" width="9.140625" style="75"/>
    <col min="7672" max="7672" width="8.28515625" style="75" customWidth="1"/>
    <col min="7673" max="7673" width="8.85546875" style="75" customWidth="1"/>
    <col min="7674" max="7674" width="9.140625" style="75" customWidth="1"/>
    <col min="7675" max="7675" width="8.5703125" style="75" customWidth="1"/>
    <col min="7676" max="7676" width="8.42578125" style="75" customWidth="1"/>
    <col min="7677" max="7677" width="8.7109375" style="75" customWidth="1"/>
    <col min="7678" max="7678" width="8.85546875" style="75" customWidth="1"/>
    <col min="7679" max="7679" width="8.7109375" style="75" customWidth="1"/>
    <col min="7680" max="7680" width="8.140625" style="75" customWidth="1"/>
    <col min="7681" max="7682" width="8.85546875" style="75" customWidth="1"/>
    <col min="7683" max="7924" width="9.140625" style="75"/>
    <col min="7925" max="7925" width="31.7109375" style="75" customWidth="1"/>
    <col min="7926" max="7927" width="9.140625" style="75"/>
    <col min="7928" max="7928" width="8.28515625" style="75" customWidth="1"/>
    <col min="7929" max="7929" width="8.85546875" style="75" customWidth="1"/>
    <col min="7930" max="7930" width="9.140625" style="75" customWidth="1"/>
    <col min="7931" max="7931" width="8.5703125" style="75" customWidth="1"/>
    <col min="7932" max="7932" width="8.42578125" style="75" customWidth="1"/>
    <col min="7933" max="7933" width="8.7109375" style="75" customWidth="1"/>
    <col min="7934" max="7934" width="8.85546875" style="75" customWidth="1"/>
    <col min="7935" max="7935" width="8.7109375" style="75" customWidth="1"/>
    <col min="7936" max="7936" width="8.140625" style="75" customWidth="1"/>
    <col min="7937" max="7938" width="8.85546875" style="75" customWidth="1"/>
    <col min="7939" max="8180" width="9.140625" style="75"/>
    <col min="8181" max="8181" width="31.7109375" style="75" customWidth="1"/>
    <col min="8182" max="8183" width="9.140625" style="75"/>
    <col min="8184" max="8184" width="8.28515625" style="75" customWidth="1"/>
    <col min="8185" max="8185" width="8.85546875" style="75" customWidth="1"/>
    <col min="8186" max="8186" width="9.140625" style="75" customWidth="1"/>
    <col min="8187" max="8187" width="8.5703125" style="75" customWidth="1"/>
    <col min="8188" max="8188" width="8.42578125" style="75" customWidth="1"/>
    <col min="8189" max="8189" width="8.7109375" style="75" customWidth="1"/>
    <col min="8190" max="8190" width="8.85546875" style="75" customWidth="1"/>
    <col min="8191" max="8191" width="8.7109375" style="75" customWidth="1"/>
    <col min="8192" max="8192" width="8.140625" style="75" customWidth="1"/>
    <col min="8193" max="8194" width="8.85546875" style="75" customWidth="1"/>
    <col min="8195" max="8436" width="9.140625" style="75"/>
    <col min="8437" max="8437" width="31.7109375" style="75" customWidth="1"/>
    <col min="8438" max="8439" width="9.140625" style="75"/>
    <col min="8440" max="8440" width="8.28515625" style="75" customWidth="1"/>
    <col min="8441" max="8441" width="8.85546875" style="75" customWidth="1"/>
    <col min="8442" max="8442" width="9.140625" style="75" customWidth="1"/>
    <col min="8443" max="8443" width="8.5703125" style="75" customWidth="1"/>
    <col min="8444" max="8444" width="8.42578125" style="75" customWidth="1"/>
    <col min="8445" max="8445" width="8.7109375" style="75" customWidth="1"/>
    <col min="8446" max="8446" width="8.85546875" style="75" customWidth="1"/>
    <col min="8447" max="8447" width="8.7109375" style="75" customWidth="1"/>
    <col min="8448" max="8448" width="8.140625" style="75" customWidth="1"/>
    <col min="8449" max="8450" width="8.85546875" style="75" customWidth="1"/>
    <col min="8451" max="8692" width="9.140625" style="75"/>
    <col min="8693" max="8693" width="31.7109375" style="75" customWidth="1"/>
    <col min="8694" max="8695" width="9.140625" style="75"/>
    <col min="8696" max="8696" width="8.28515625" style="75" customWidth="1"/>
    <col min="8697" max="8697" width="8.85546875" style="75" customWidth="1"/>
    <col min="8698" max="8698" width="9.140625" style="75" customWidth="1"/>
    <col min="8699" max="8699" width="8.5703125" style="75" customWidth="1"/>
    <col min="8700" max="8700" width="8.42578125" style="75" customWidth="1"/>
    <col min="8701" max="8701" width="8.7109375" style="75" customWidth="1"/>
    <col min="8702" max="8702" width="8.85546875" style="75" customWidth="1"/>
    <col min="8703" max="8703" width="8.7109375" style="75" customWidth="1"/>
    <col min="8704" max="8704" width="8.140625" style="75" customWidth="1"/>
    <col min="8705" max="8706" width="8.85546875" style="75" customWidth="1"/>
    <col min="8707" max="8948" width="9.140625" style="75"/>
    <col min="8949" max="8949" width="31.7109375" style="75" customWidth="1"/>
    <col min="8950" max="8951" width="9.140625" style="75"/>
    <col min="8952" max="8952" width="8.28515625" style="75" customWidth="1"/>
    <col min="8953" max="8953" width="8.85546875" style="75" customWidth="1"/>
    <col min="8954" max="8954" width="9.140625" style="75" customWidth="1"/>
    <col min="8955" max="8955" width="8.5703125" style="75" customWidth="1"/>
    <col min="8956" max="8956" width="8.42578125" style="75" customWidth="1"/>
    <col min="8957" max="8957" width="8.7109375" style="75" customWidth="1"/>
    <col min="8958" max="8958" width="8.85546875" style="75" customWidth="1"/>
    <col min="8959" max="8959" width="8.7109375" style="75" customWidth="1"/>
    <col min="8960" max="8960" width="8.140625" style="75" customWidth="1"/>
    <col min="8961" max="8962" width="8.85546875" style="75" customWidth="1"/>
    <col min="8963" max="9204" width="9.140625" style="75"/>
    <col min="9205" max="9205" width="31.7109375" style="75" customWidth="1"/>
    <col min="9206" max="9207" width="9.140625" style="75"/>
    <col min="9208" max="9208" width="8.28515625" style="75" customWidth="1"/>
    <col min="9209" max="9209" width="8.85546875" style="75" customWidth="1"/>
    <col min="9210" max="9210" width="9.140625" style="75" customWidth="1"/>
    <col min="9211" max="9211" width="8.5703125" style="75" customWidth="1"/>
    <col min="9212" max="9212" width="8.42578125" style="75" customWidth="1"/>
    <col min="9213" max="9213" width="8.7109375" style="75" customWidth="1"/>
    <col min="9214" max="9214" width="8.85546875" style="75" customWidth="1"/>
    <col min="9215" max="9215" width="8.7109375" style="75" customWidth="1"/>
    <col min="9216" max="9216" width="8.140625" style="75" customWidth="1"/>
    <col min="9217" max="9218" width="8.85546875" style="75" customWidth="1"/>
    <col min="9219" max="9460" width="9.140625" style="75"/>
    <col min="9461" max="9461" width="31.7109375" style="75" customWidth="1"/>
    <col min="9462" max="9463" width="9.140625" style="75"/>
    <col min="9464" max="9464" width="8.28515625" style="75" customWidth="1"/>
    <col min="9465" max="9465" width="8.85546875" style="75" customWidth="1"/>
    <col min="9466" max="9466" width="9.140625" style="75" customWidth="1"/>
    <col min="9467" max="9467" width="8.5703125" style="75" customWidth="1"/>
    <col min="9468" max="9468" width="8.42578125" style="75" customWidth="1"/>
    <col min="9469" max="9469" width="8.7109375" style="75" customWidth="1"/>
    <col min="9470" max="9470" width="8.85546875" style="75" customWidth="1"/>
    <col min="9471" max="9471" width="8.7109375" style="75" customWidth="1"/>
    <col min="9472" max="9472" width="8.140625" style="75" customWidth="1"/>
    <col min="9473" max="9474" width="8.85546875" style="75" customWidth="1"/>
    <col min="9475" max="9716" width="9.140625" style="75"/>
    <col min="9717" max="9717" width="31.7109375" style="75" customWidth="1"/>
    <col min="9718" max="9719" width="9.140625" style="75"/>
    <col min="9720" max="9720" width="8.28515625" style="75" customWidth="1"/>
    <col min="9721" max="9721" width="8.85546875" style="75" customWidth="1"/>
    <col min="9722" max="9722" width="9.140625" style="75" customWidth="1"/>
    <col min="9723" max="9723" width="8.5703125" style="75" customWidth="1"/>
    <col min="9724" max="9724" width="8.42578125" style="75" customWidth="1"/>
    <col min="9725" max="9725" width="8.7109375" style="75" customWidth="1"/>
    <col min="9726" max="9726" width="8.85546875" style="75" customWidth="1"/>
    <col min="9727" max="9727" width="8.7109375" style="75" customWidth="1"/>
    <col min="9728" max="9728" width="8.140625" style="75" customWidth="1"/>
    <col min="9729" max="9730" width="8.85546875" style="75" customWidth="1"/>
    <col min="9731" max="9972" width="9.140625" style="75"/>
    <col min="9973" max="9973" width="31.7109375" style="75" customWidth="1"/>
    <col min="9974" max="9975" width="9.140625" style="75"/>
    <col min="9976" max="9976" width="8.28515625" style="75" customWidth="1"/>
    <col min="9977" max="9977" width="8.85546875" style="75" customWidth="1"/>
    <col min="9978" max="9978" width="9.140625" style="75" customWidth="1"/>
    <col min="9979" max="9979" width="8.5703125" style="75" customWidth="1"/>
    <col min="9980" max="9980" width="8.42578125" style="75" customWidth="1"/>
    <col min="9981" max="9981" width="8.7109375" style="75" customWidth="1"/>
    <col min="9982" max="9982" width="8.85546875" style="75" customWidth="1"/>
    <col min="9983" max="9983" width="8.7109375" style="75" customWidth="1"/>
    <col min="9984" max="9984" width="8.140625" style="75" customWidth="1"/>
    <col min="9985" max="9986" width="8.85546875" style="75" customWidth="1"/>
    <col min="9987" max="10228" width="9.140625" style="75"/>
    <col min="10229" max="10229" width="31.7109375" style="75" customWidth="1"/>
    <col min="10230" max="10231" width="9.140625" style="75"/>
    <col min="10232" max="10232" width="8.28515625" style="75" customWidth="1"/>
    <col min="10233" max="10233" width="8.85546875" style="75" customWidth="1"/>
    <col min="10234" max="10234" width="9.140625" style="75" customWidth="1"/>
    <col min="10235" max="10235" width="8.5703125" style="75" customWidth="1"/>
    <col min="10236" max="10236" width="8.42578125" style="75" customWidth="1"/>
    <col min="10237" max="10237" width="8.7109375" style="75" customWidth="1"/>
    <col min="10238" max="10238" width="8.85546875" style="75" customWidth="1"/>
    <col min="10239" max="10239" width="8.7109375" style="75" customWidth="1"/>
    <col min="10240" max="10240" width="8.140625" style="75" customWidth="1"/>
    <col min="10241" max="10242" width="8.85546875" style="75" customWidth="1"/>
    <col min="10243" max="10484" width="9.140625" style="75"/>
    <col min="10485" max="10485" width="31.7109375" style="75" customWidth="1"/>
    <col min="10486" max="10487" width="9.140625" style="75"/>
    <col min="10488" max="10488" width="8.28515625" style="75" customWidth="1"/>
    <col min="10489" max="10489" width="8.85546875" style="75" customWidth="1"/>
    <col min="10490" max="10490" width="9.140625" style="75" customWidth="1"/>
    <col min="10491" max="10491" width="8.5703125" style="75" customWidth="1"/>
    <col min="10492" max="10492" width="8.42578125" style="75" customWidth="1"/>
    <col min="10493" max="10493" width="8.7109375" style="75" customWidth="1"/>
    <col min="10494" max="10494" width="8.85546875" style="75" customWidth="1"/>
    <col min="10495" max="10495" width="8.7109375" style="75" customWidth="1"/>
    <col min="10496" max="10496" width="8.140625" style="75" customWidth="1"/>
    <col min="10497" max="10498" width="8.85546875" style="75" customWidth="1"/>
    <col min="10499" max="10740" width="9.140625" style="75"/>
    <col min="10741" max="10741" width="31.7109375" style="75" customWidth="1"/>
    <col min="10742" max="10743" width="9.140625" style="75"/>
    <col min="10744" max="10744" width="8.28515625" style="75" customWidth="1"/>
    <col min="10745" max="10745" width="8.85546875" style="75" customWidth="1"/>
    <col min="10746" max="10746" width="9.140625" style="75" customWidth="1"/>
    <col min="10747" max="10747" width="8.5703125" style="75" customWidth="1"/>
    <col min="10748" max="10748" width="8.42578125" style="75" customWidth="1"/>
    <col min="10749" max="10749" width="8.7109375" style="75" customWidth="1"/>
    <col min="10750" max="10750" width="8.85546875" style="75" customWidth="1"/>
    <col min="10751" max="10751" width="8.7109375" style="75" customWidth="1"/>
    <col min="10752" max="10752" width="8.140625" style="75" customWidth="1"/>
    <col min="10753" max="10754" width="8.85546875" style="75" customWidth="1"/>
    <col min="10755" max="10996" width="9.140625" style="75"/>
    <col min="10997" max="10997" width="31.7109375" style="75" customWidth="1"/>
    <col min="10998" max="10999" width="9.140625" style="75"/>
    <col min="11000" max="11000" width="8.28515625" style="75" customWidth="1"/>
    <col min="11001" max="11001" width="8.85546875" style="75" customWidth="1"/>
    <col min="11002" max="11002" width="9.140625" style="75" customWidth="1"/>
    <col min="11003" max="11003" width="8.5703125" style="75" customWidth="1"/>
    <col min="11004" max="11004" width="8.42578125" style="75" customWidth="1"/>
    <col min="11005" max="11005" width="8.7109375" style="75" customWidth="1"/>
    <col min="11006" max="11006" width="8.85546875" style="75" customWidth="1"/>
    <col min="11007" max="11007" width="8.7109375" style="75" customWidth="1"/>
    <col min="11008" max="11008" width="8.140625" style="75" customWidth="1"/>
    <col min="11009" max="11010" width="8.85546875" style="75" customWidth="1"/>
    <col min="11011" max="11252" width="9.140625" style="75"/>
    <col min="11253" max="11253" width="31.7109375" style="75" customWidth="1"/>
    <col min="11254" max="11255" width="9.140625" style="75"/>
    <col min="11256" max="11256" width="8.28515625" style="75" customWidth="1"/>
    <col min="11257" max="11257" width="8.85546875" style="75" customWidth="1"/>
    <col min="11258" max="11258" width="9.140625" style="75" customWidth="1"/>
    <col min="11259" max="11259" width="8.5703125" style="75" customWidth="1"/>
    <col min="11260" max="11260" width="8.42578125" style="75" customWidth="1"/>
    <col min="11261" max="11261" width="8.7109375" style="75" customWidth="1"/>
    <col min="11262" max="11262" width="8.85546875" style="75" customWidth="1"/>
    <col min="11263" max="11263" width="8.7109375" style="75" customWidth="1"/>
    <col min="11264" max="11264" width="8.140625" style="75" customWidth="1"/>
    <col min="11265" max="11266" width="8.85546875" style="75" customWidth="1"/>
    <col min="11267" max="11508" width="9.140625" style="75"/>
    <col min="11509" max="11509" width="31.7109375" style="75" customWidth="1"/>
    <col min="11510" max="11511" width="9.140625" style="75"/>
    <col min="11512" max="11512" width="8.28515625" style="75" customWidth="1"/>
    <col min="11513" max="11513" width="8.85546875" style="75" customWidth="1"/>
    <col min="11514" max="11514" width="9.140625" style="75" customWidth="1"/>
    <col min="11515" max="11515" width="8.5703125" style="75" customWidth="1"/>
    <col min="11516" max="11516" width="8.42578125" style="75" customWidth="1"/>
    <col min="11517" max="11517" width="8.7109375" style="75" customWidth="1"/>
    <col min="11518" max="11518" width="8.85546875" style="75" customWidth="1"/>
    <col min="11519" max="11519" width="8.7109375" style="75" customWidth="1"/>
    <col min="11520" max="11520" width="8.140625" style="75" customWidth="1"/>
    <col min="11521" max="11522" width="8.85546875" style="75" customWidth="1"/>
    <col min="11523" max="11764" width="9.140625" style="75"/>
    <col min="11765" max="11765" width="31.7109375" style="75" customWidth="1"/>
    <col min="11766" max="11767" width="9.140625" style="75"/>
    <col min="11768" max="11768" width="8.28515625" style="75" customWidth="1"/>
    <col min="11769" max="11769" width="8.85546875" style="75" customWidth="1"/>
    <col min="11770" max="11770" width="9.140625" style="75" customWidth="1"/>
    <col min="11771" max="11771" width="8.5703125" style="75" customWidth="1"/>
    <col min="11772" max="11772" width="8.42578125" style="75" customWidth="1"/>
    <col min="11773" max="11773" width="8.7109375" style="75" customWidth="1"/>
    <col min="11774" max="11774" width="8.85546875" style="75" customWidth="1"/>
    <col min="11775" max="11775" width="8.7109375" style="75" customWidth="1"/>
    <col min="11776" max="11776" width="8.140625" style="75" customWidth="1"/>
    <col min="11777" max="11778" width="8.85546875" style="75" customWidth="1"/>
    <col min="11779" max="12020" width="9.140625" style="75"/>
    <col min="12021" max="12021" width="31.7109375" style="75" customWidth="1"/>
    <col min="12022" max="12023" width="9.140625" style="75"/>
    <col min="12024" max="12024" width="8.28515625" style="75" customWidth="1"/>
    <col min="12025" max="12025" width="8.85546875" style="75" customWidth="1"/>
    <col min="12026" max="12026" width="9.140625" style="75" customWidth="1"/>
    <col min="12027" max="12027" width="8.5703125" style="75" customWidth="1"/>
    <col min="12028" max="12028" width="8.42578125" style="75" customWidth="1"/>
    <col min="12029" max="12029" width="8.7109375" style="75" customWidth="1"/>
    <col min="12030" max="12030" width="8.85546875" style="75" customWidth="1"/>
    <col min="12031" max="12031" width="8.7109375" style="75" customWidth="1"/>
    <col min="12032" max="12032" width="8.140625" style="75" customWidth="1"/>
    <col min="12033" max="12034" width="8.85546875" style="75" customWidth="1"/>
    <col min="12035" max="12276" width="9.140625" style="75"/>
    <col min="12277" max="12277" width="31.7109375" style="75" customWidth="1"/>
    <col min="12278" max="12279" width="9.140625" style="75"/>
    <col min="12280" max="12280" width="8.28515625" style="75" customWidth="1"/>
    <col min="12281" max="12281" width="8.85546875" style="75" customWidth="1"/>
    <col min="12282" max="12282" width="9.140625" style="75" customWidth="1"/>
    <col min="12283" max="12283" width="8.5703125" style="75" customWidth="1"/>
    <col min="12284" max="12284" width="8.42578125" style="75" customWidth="1"/>
    <col min="12285" max="12285" width="8.7109375" style="75" customWidth="1"/>
    <col min="12286" max="12286" width="8.85546875" style="75" customWidth="1"/>
    <col min="12287" max="12287" width="8.7109375" style="75" customWidth="1"/>
    <col min="12288" max="12288" width="8.140625" style="75" customWidth="1"/>
    <col min="12289" max="12290" width="8.85546875" style="75" customWidth="1"/>
    <col min="12291" max="12532" width="9.140625" style="75"/>
    <col min="12533" max="12533" width="31.7109375" style="75" customWidth="1"/>
    <col min="12534" max="12535" width="9.140625" style="75"/>
    <col min="12536" max="12536" width="8.28515625" style="75" customWidth="1"/>
    <col min="12537" max="12537" width="8.85546875" style="75" customWidth="1"/>
    <col min="12538" max="12538" width="9.140625" style="75" customWidth="1"/>
    <col min="12539" max="12539" width="8.5703125" style="75" customWidth="1"/>
    <col min="12540" max="12540" width="8.42578125" style="75" customWidth="1"/>
    <col min="12541" max="12541" width="8.7109375" style="75" customWidth="1"/>
    <col min="12542" max="12542" width="8.85546875" style="75" customWidth="1"/>
    <col min="12543" max="12543" width="8.7109375" style="75" customWidth="1"/>
    <col min="12544" max="12544" width="8.140625" style="75" customWidth="1"/>
    <col min="12545" max="12546" width="8.85546875" style="75" customWidth="1"/>
    <col min="12547" max="12788" width="9.140625" style="75"/>
    <col min="12789" max="12789" width="31.7109375" style="75" customWidth="1"/>
    <col min="12790" max="12791" width="9.140625" style="75"/>
    <col min="12792" max="12792" width="8.28515625" style="75" customWidth="1"/>
    <col min="12793" max="12793" width="8.85546875" style="75" customWidth="1"/>
    <col min="12794" max="12794" width="9.140625" style="75" customWidth="1"/>
    <col min="12795" max="12795" width="8.5703125" style="75" customWidth="1"/>
    <col min="12796" max="12796" width="8.42578125" style="75" customWidth="1"/>
    <col min="12797" max="12797" width="8.7109375" style="75" customWidth="1"/>
    <col min="12798" max="12798" width="8.85546875" style="75" customWidth="1"/>
    <col min="12799" max="12799" width="8.7109375" style="75" customWidth="1"/>
    <col min="12800" max="12800" width="8.140625" style="75" customWidth="1"/>
    <col min="12801" max="12802" width="8.85546875" style="75" customWidth="1"/>
    <col min="12803" max="13044" width="9.140625" style="75"/>
    <col min="13045" max="13045" width="31.7109375" style="75" customWidth="1"/>
    <col min="13046" max="13047" width="9.140625" style="75"/>
    <col min="13048" max="13048" width="8.28515625" style="75" customWidth="1"/>
    <col min="13049" max="13049" width="8.85546875" style="75" customWidth="1"/>
    <col min="13050" max="13050" width="9.140625" style="75" customWidth="1"/>
    <col min="13051" max="13051" width="8.5703125" style="75" customWidth="1"/>
    <col min="13052" max="13052" width="8.42578125" style="75" customWidth="1"/>
    <col min="13053" max="13053" width="8.7109375" style="75" customWidth="1"/>
    <col min="13054" max="13054" width="8.85546875" style="75" customWidth="1"/>
    <col min="13055" max="13055" width="8.7109375" style="75" customWidth="1"/>
    <col min="13056" max="13056" width="8.140625" style="75" customWidth="1"/>
    <col min="13057" max="13058" width="8.85546875" style="75" customWidth="1"/>
    <col min="13059" max="13300" width="9.140625" style="75"/>
    <col min="13301" max="13301" width="31.7109375" style="75" customWidth="1"/>
    <col min="13302" max="13303" width="9.140625" style="75"/>
    <col min="13304" max="13304" width="8.28515625" style="75" customWidth="1"/>
    <col min="13305" max="13305" width="8.85546875" style="75" customWidth="1"/>
    <col min="13306" max="13306" width="9.140625" style="75" customWidth="1"/>
    <col min="13307" max="13307" width="8.5703125" style="75" customWidth="1"/>
    <col min="13308" max="13308" width="8.42578125" style="75" customWidth="1"/>
    <col min="13309" max="13309" width="8.7109375" style="75" customWidth="1"/>
    <col min="13310" max="13310" width="8.85546875" style="75" customWidth="1"/>
    <col min="13311" max="13311" width="8.7109375" style="75" customWidth="1"/>
    <col min="13312" max="13312" width="8.140625" style="75" customWidth="1"/>
    <col min="13313" max="13314" width="8.85546875" style="75" customWidth="1"/>
    <col min="13315" max="13556" width="9.140625" style="75"/>
    <col min="13557" max="13557" width="31.7109375" style="75" customWidth="1"/>
    <col min="13558" max="13559" width="9.140625" style="75"/>
    <col min="13560" max="13560" width="8.28515625" style="75" customWidth="1"/>
    <col min="13561" max="13561" width="8.85546875" style="75" customWidth="1"/>
    <col min="13562" max="13562" width="9.140625" style="75" customWidth="1"/>
    <col min="13563" max="13563" width="8.5703125" style="75" customWidth="1"/>
    <col min="13564" max="13564" width="8.42578125" style="75" customWidth="1"/>
    <col min="13565" max="13565" width="8.7109375" style="75" customWidth="1"/>
    <col min="13566" max="13566" width="8.85546875" style="75" customWidth="1"/>
    <col min="13567" max="13567" width="8.7109375" style="75" customWidth="1"/>
    <col min="13568" max="13568" width="8.140625" style="75" customWidth="1"/>
    <col min="13569" max="13570" width="8.85546875" style="75" customWidth="1"/>
    <col min="13571" max="13812" width="9.140625" style="75"/>
    <col min="13813" max="13813" width="31.7109375" style="75" customWidth="1"/>
    <col min="13814" max="13815" width="9.140625" style="75"/>
    <col min="13816" max="13816" width="8.28515625" style="75" customWidth="1"/>
    <col min="13817" max="13817" width="8.85546875" style="75" customWidth="1"/>
    <col min="13818" max="13818" width="9.140625" style="75" customWidth="1"/>
    <col min="13819" max="13819" width="8.5703125" style="75" customWidth="1"/>
    <col min="13820" max="13820" width="8.42578125" style="75" customWidth="1"/>
    <col min="13821" max="13821" width="8.7109375" style="75" customWidth="1"/>
    <col min="13822" max="13822" width="8.85546875" style="75" customWidth="1"/>
    <col min="13823" max="13823" width="8.7109375" style="75" customWidth="1"/>
    <col min="13824" max="13824" width="8.140625" style="75" customWidth="1"/>
    <col min="13825" max="13826" width="8.85546875" style="75" customWidth="1"/>
    <col min="13827" max="14068" width="9.140625" style="75"/>
    <col min="14069" max="14069" width="31.7109375" style="75" customWidth="1"/>
    <col min="14070" max="14071" width="9.140625" style="75"/>
    <col min="14072" max="14072" width="8.28515625" style="75" customWidth="1"/>
    <col min="14073" max="14073" width="8.85546875" style="75" customWidth="1"/>
    <col min="14074" max="14074" width="9.140625" style="75" customWidth="1"/>
    <col min="14075" max="14075" width="8.5703125" style="75" customWidth="1"/>
    <col min="14076" max="14076" width="8.42578125" style="75" customWidth="1"/>
    <col min="14077" max="14077" width="8.7109375" style="75" customWidth="1"/>
    <col min="14078" max="14078" width="8.85546875" style="75" customWidth="1"/>
    <col min="14079" max="14079" width="8.7109375" style="75" customWidth="1"/>
    <col min="14080" max="14080" width="8.140625" style="75" customWidth="1"/>
    <col min="14081" max="14082" width="8.85546875" style="75" customWidth="1"/>
    <col min="14083" max="14324" width="9.140625" style="75"/>
    <col min="14325" max="14325" width="31.7109375" style="75" customWidth="1"/>
    <col min="14326" max="14327" width="9.140625" style="75"/>
    <col min="14328" max="14328" width="8.28515625" style="75" customWidth="1"/>
    <col min="14329" max="14329" width="8.85546875" style="75" customWidth="1"/>
    <col min="14330" max="14330" width="9.140625" style="75" customWidth="1"/>
    <col min="14331" max="14331" width="8.5703125" style="75" customWidth="1"/>
    <col min="14332" max="14332" width="8.42578125" style="75" customWidth="1"/>
    <col min="14333" max="14333" width="8.7109375" style="75" customWidth="1"/>
    <col min="14334" max="14334" width="8.85546875" style="75" customWidth="1"/>
    <col min="14335" max="14335" width="8.7109375" style="75" customWidth="1"/>
    <col min="14336" max="14336" width="8.140625" style="75" customWidth="1"/>
    <col min="14337" max="14338" width="8.85546875" style="75" customWidth="1"/>
    <col min="14339" max="14580" width="9.140625" style="75"/>
    <col min="14581" max="14581" width="31.7109375" style="75" customWidth="1"/>
    <col min="14582" max="14583" width="9.140625" style="75"/>
    <col min="14584" max="14584" width="8.28515625" style="75" customWidth="1"/>
    <col min="14585" max="14585" width="8.85546875" style="75" customWidth="1"/>
    <col min="14586" max="14586" width="9.140625" style="75" customWidth="1"/>
    <col min="14587" max="14587" width="8.5703125" style="75" customWidth="1"/>
    <col min="14588" max="14588" width="8.42578125" style="75" customWidth="1"/>
    <col min="14589" max="14589" width="8.7109375" style="75" customWidth="1"/>
    <col min="14590" max="14590" width="8.85546875" style="75" customWidth="1"/>
    <col min="14591" max="14591" width="8.7109375" style="75" customWidth="1"/>
    <col min="14592" max="14592" width="8.140625" style="75" customWidth="1"/>
    <col min="14593" max="14594" width="8.85546875" style="75" customWidth="1"/>
    <col min="14595" max="14836" width="9.140625" style="75"/>
    <col min="14837" max="14837" width="31.7109375" style="75" customWidth="1"/>
    <col min="14838" max="14839" width="9.140625" style="75"/>
    <col min="14840" max="14840" width="8.28515625" style="75" customWidth="1"/>
    <col min="14841" max="14841" width="8.85546875" style="75" customWidth="1"/>
    <col min="14842" max="14842" width="9.140625" style="75" customWidth="1"/>
    <col min="14843" max="14843" width="8.5703125" style="75" customWidth="1"/>
    <col min="14844" max="14844" width="8.42578125" style="75" customWidth="1"/>
    <col min="14845" max="14845" width="8.7109375" style="75" customWidth="1"/>
    <col min="14846" max="14846" width="8.85546875" style="75" customWidth="1"/>
    <col min="14847" max="14847" width="8.7109375" style="75" customWidth="1"/>
    <col min="14848" max="14848" width="8.140625" style="75" customWidth="1"/>
    <col min="14849" max="14850" width="8.85546875" style="75" customWidth="1"/>
    <col min="14851" max="15092" width="9.140625" style="75"/>
    <col min="15093" max="15093" width="31.7109375" style="75" customWidth="1"/>
    <col min="15094" max="15095" width="9.140625" style="75"/>
    <col min="15096" max="15096" width="8.28515625" style="75" customWidth="1"/>
    <col min="15097" max="15097" width="8.85546875" style="75" customWidth="1"/>
    <col min="15098" max="15098" width="9.140625" style="75" customWidth="1"/>
    <col min="15099" max="15099" width="8.5703125" style="75" customWidth="1"/>
    <col min="15100" max="15100" width="8.42578125" style="75" customWidth="1"/>
    <col min="15101" max="15101" width="8.7109375" style="75" customWidth="1"/>
    <col min="15102" max="15102" width="8.85546875" style="75" customWidth="1"/>
    <col min="15103" max="15103" width="8.7109375" style="75" customWidth="1"/>
    <col min="15104" max="15104" width="8.140625" style="75" customWidth="1"/>
    <col min="15105" max="15106" width="8.85546875" style="75" customWidth="1"/>
    <col min="15107" max="15348" width="9.140625" style="75"/>
    <col min="15349" max="15349" width="31.7109375" style="75" customWidth="1"/>
    <col min="15350" max="15351" width="9.140625" style="75"/>
    <col min="15352" max="15352" width="8.28515625" style="75" customWidth="1"/>
    <col min="15353" max="15353" width="8.85546875" style="75" customWidth="1"/>
    <col min="15354" max="15354" width="9.140625" style="75" customWidth="1"/>
    <col min="15355" max="15355" width="8.5703125" style="75" customWidth="1"/>
    <col min="15356" max="15356" width="8.42578125" style="75" customWidth="1"/>
    <col min="15357" max="15357" width="8.7109375" style="75" customWidth="1"/>
    <col min="15358" max="15358" width="8.85546875" style="75" customWidth="1"/>
    <col min="15359" max="15359" width="8.7109375" style="75" customWidth="1"/>
    <col min="15360" max="15360" width="8.140625" style="75" customWidth="1"/>
    <col min="15361" max="15362" width="8.85546875" style="75" customWidth="1"/>
    <col min="15363" max="15604" width="9.140625" style="75"/>
    <col min="15605" max="15605" width="31.7109375" style="75" customWidth="1"/>
    <col min="15606" max="15607" width="9.140625" style="75"/>
    <col min="15608" max="15608" width="8.28515625" style="75" customWidth="1"/>
    <col min="15609" max="15609" width="8.85546875" style="75" customWidth="1"/>
    <col min="15610" max="15610" width="9.140625" style="75" customWidth="1"/>
    <col min="15611" max="15611" width="8.5703125" style="75" customWidth="1"/>
    <col min="15612" max="15612" width="8.42578125" style="75" customWidth="1"/>
    <col min="15613" max="15613" width="8.7109375" style="75" customWidth="1"/>
    <col min="15614" max="15614" width="8.85546875" style="75" customWidth="1"/>
    <col min="15615" max="15615" width="8.7109375" style="75" customWidth="1"/>
    <col min="15616" max="15616" width="8.140625" style="75" customWidth="1"/>
    <col min="15617" max="15618" width="8.85546875" style="75" customWidth="1"/>
    <col min="15619" max="15860" width="9.140625" style="75"/>
    <col min="15861" max="15861" width="31.7109375" style="75" customWidth="1"/>
    <col min="15862" max="15863" width="9.140625" style="75"/>
    <col min="15864" max="15864" width="8.28515625" style="75" customWidth="1"/>
    <col min="15865" max="15865" width="8.85546875" style="75" customWidth="1"/>
    <col min="15866" max="15866" width="9.140625" style="75" customWidth="1"/>
    <col min="15867" max="15867" width="8.5703125" style="75" customWidth="1"/>
    <col min="15868" max="15868" width="8.42578125" style="75" customWidth="1"/>
    <col min="15869" max="15869" width="8.7109375" style="75" customWidth="1"/>
    <col min="15870" max="15870" width="8.85546875" style="75" customWidth="1"/>
    <col min="15871" max="15871" width="8.7109375" style="75" customWidth="1"/>
    <col min="15872" max="15872" width="8.140625" style="75" customWidth="1"/>
    <col min="15873" max="15874" width="8.85546875" style="75" customWidth="1"/>
    <col min="15875" max="16116" width="9.140625" style="75"/>
    <col min="16117" max="16117" width="31.7109375" style="75" customWidth="1"/>
    <col min="16118" max="16119" width="9.140625" style="75"/>
    <col min="16120" max="16120" width="8.28515625" style="75" customWidth="1"/>
    <col min="16121" max="16121" width="8.85546875" style="75" customWidth="1"/>
    <col min="16122" max="16122" width="9.140625" style="75" customWidth="1"/>
    <col min="16123" max="16123" width="8.5703125" style="75" customWidth="1"/>
    <col min="16124" max="16124" width="8.42578125" style="75" customWidth="1"/>
    <col min="16125" max="16125" width="8.7109375" style="75" customWidth="1"/>
    <col min="16126" max="16126" width="8.85546875" style="75" customWidth="1"/>
    <col min="16127" max="16127" width="8.7109375" style="75" customWidth="1"/>
    <col min="16128" max="16128" width="8.140625" style="75" customWidth="1"/>
    <col min="16129" max="16130" width="8.85546875" style="75" customWidth="1"/>
    <col min="16131" max="16384" width="9.140625" style="75"/>
  </cols>
  <sheetData>
    <row r="1" spans="1:21">
      <c r="A1" s="44"/>
      <c r="B1" s="20"/>
    </row>
    <row r="2" spans="1:21">
      <c r="A2" s="44" t="s">
        <v>0</v>
      </c>
      <c r="B2" s="75" t="s">
        <v>27</v>
      </c>
    </row>
    <row r="3" spans="1:21">
      <c r="A3" s="44" t="s">
        <v>28</v>
      </c>
      <c r="B3" s="75" t="s">
        <v>29</v>
      </c>
    </row>
    <row r="4" spans="1:21">
      <c r="A4" s="22" t="s">
        <v>23</v>
      </c>
      <c r="B4" s="75" t="s">
        <v>240</v>
      </c>
    </row>
    <row r="5" spans="1:21">
      <c r="A5" s="22" t="s">
        <v>140</v>
      </c>
      <c r="B5" s="75" t="s">
        <v>241</v>
      </c>
      <c r="C5" s="88"/>
      <c r="D5" s="88"/>
      <c r="E5" s="88"/>
      <c r="I5" s="88"/>
    </row>
    <row r="6" spans="1:21">
      <c r="A6" s="44" t="s">
        <v>135</v>
      </c>
      <c r="B6" s="23" t="s">
        <v>138</v>
      </c>
      <c r="C6" s="88"/>
      <c r="D6" s="88"/>
      <c r="E6" s="88"/>
      <c r="I6" s="88"/>
    </row>
    <row r="7" spans="1:21">
      <c r="A7" s="44" t="s">
        <v>137</v>
      </c>
      <c r="B7" s="24" t="s">
        <v>138</v>
      </c>
      <c r="C7" s="88"/>
      <c r="D7" s="88"/>
      <c r="E7" s="88"/>
      <c r="I7" s="88"/>
    </row>
    <row r="8" spans="1:21">
      <c r="A8" s="22"/>
      <c r="B8" s="46" t="s">
        <v>149</v>
      </c>
      <c r="C8" s="88"/>
      <c r="D8" s="88"/>
      <c r="E8" s="88"/>
      <c r="I8" s="88"/>
    </row>
    <row r="9" spans="1:21">
      <c r="A9" s="22"/>
      <c r="B9" s="24"/>
      <c r="C9" s="88"/>
      <c r="D9" s="88"/>
      <c r="E9" s="88"/>
      <c r="I9" s="88"/>
    </row>
    <row r="10" spans="1:21">
      <c r="A10" s="88"/>
      <c r="B10" s="88"/>
      <c r="C10" s="88"/>
      <c r="D10" s="88"/>
      <c r="E10" s="88"/>
      <c r="F10" s="88"/>
      <c r="I10" s="88"/>
    </row>
    <row r="11" spans="1:21" ht="12.75" thickBot="1">
      <c r="A11" s="88"/>
      <c r="B11" s="88"/>
      <c r="C11" s="88"/>
      <c r="D11" s="88"/>
      <c r="E11" s="88"/>
      <c r="F11" s="88"/>
      <c r="I11" s="88"/>
    </row>
    <row r="12" spans="1:21">
      <c r="A12" s="88"/>
      <c r="B12" s="88"/>
      <c r="C12" s="88"/>
      <c r="D12" s="88"/>
      <c r="E12" s="88"/>
      <c r="F12" s="88"/>
      <c r="G12" s="1"/>
      <c r="H12" s="2"/>
      <c r="I12" s="3">
        <v>2015</v>
      </c>
      <c r="J12" s="3">
        <v>2016</v>
      </c>
      <c r="K12" s="4">
        <v>2017</v>
      </c>
    </row>
    <row r="13" spans="1:21" ht="15" customHeight="1">
      <c r="A13" s="88"/>
      <c r="B13" s="88"/>
      <c r="C13" s="88"/>
      <c r="D13" s="88"/>
      <c r="E13" s="88"/>
      <c r="F13" s="88"/>
      <c r="G13" s="319" t="s">
        <v>30</v>
      </c>
      <c r="H13" s="320"/>
      <c r="I13" s="5">
        <v>1.2510026632224935</v>
      </c>
      <c r="J13" s="5">
        <v>2.4400499672707205</v>
      </c>
      <c r="K13" s="6">
        <v>2.637568312614512</v>
      </c>
    </row>
    <row r="14" spans="1:21" ht="15" customHeight="1">
      <c r="A14" s="88"/>
      <c r="B14" s="88"/>
      <c r="C14" s="88"/>
      <c r="D14" s="88"/>
      <c r="E14" s="88"/>
      <c r="F14" s="88"/>
      <c r="G14" s="324" t="s">
        <v>141</v>
      </c>
      <c r="H14" s="325"/>
      <c r="I14" s="17">
        <v>0.82294708194765354</v>
      </c>
      <c r="J14" s="17">
        <v>1.6309049976240768</v>
      </c>
      <c r="K14" s="18">
        <v>1.7629242844684136</v>
      </c>
    </row>
    <row r="15" spans="1:21" ht="15" customHeight="1">
      <c r="A15" s="88"/>
      <c r="B15" s="88"/>
      <c r="C15" s="88"/>
      <c r="D15" s="88"/>
      <c r="E15" s="88"/>
      <c r="F15" s="88"/>
      <c r="G15" s="321" t="s">
        <v>31</v>
      </c>
      <c r="H15" s="10" t="s">
        <v>32</v>
      </c>
      <c r="I15" s="8">
        <v>4.9384545787812861</v>
      </c>
      <c r="J15" s="8">
        <v>4.4295745410825305</v>
      </c>
      <c r="K15" s="9">
        <v>3.0218884725508133</v>
      </c>
      <c r="M15" s="88"/>
      <c r="N15" s="88"/>
      <c r="O15" s="88"/>
    </row>
    <row r="16" spans="1:21" ht="26.25" customHeight="1">
      <c r="A16" s="88"/>
      <c r="B16" s="88"/>
      <c r="C16" s="88"/>
      <c r="D16" s="88"/>
      <c r="E16" s="88"/>
      <c r="F16" s="88"/>
      <c r="G16" s="322"/>
      <c r="H16" s="10" t="s">
        <v>206</v>
      </c>
      <c r="I16" s="8">
        <v>-10.953438811112186</v>
      </c>
      <c r="J16" s="8">
        <v>-2.529501475173511</v>
      </c>
      <c r="K16" s="9">
        <v>4.6477625607015547</v>
      </c>
      <c r="M16" s="88"/>
      <c r="N16" s="88"/>
      <c r="O16" s="88"/>
      <c r="R16" s="88"/>
      <c r="S16" s="88"/>
      <c r="T16" s="88"/>
      <c r="U16" s="88"/>
    </row>
    <row r="17" spans="1:21" ht="15" customHeight="1">
      <c r="A17" s="88"/>
      <c r="B17" s="88"/>
      <c r="C17" s="88"/>
      <c r="D17" s="88"/>
      <c r="E17" s="88"/>
      <c r="F17" s="88"/>
      <c r="G17" s="322"/>
      <c r="H17" s="11" t="s">
        <v>33</v>
      </c>
      <c r="I17" s="12">
        <v>-0.7503174896656416</v>
      </c>
      <c r="J17" s="12">
        <v>0.35487257167425268</v>
      </c>
      <c r="K17" s="13">
        <v>1.1194374114395056</v>
      </c>
      <c r="M17" s="88"/>
      <c r="N17" s="88"/>
      <c r="O17" s="88"/>
      <c r="R17" s="88"/>
      <c r="S17" s="88"/>
      <c r="T17" s="88"/>
      <c r="U17" s="88"/>
    </row>
    <row r="18" spans="1:21" ht="15" customHeight="1">
      <c r="A18" s="88"/>
      <c r="B18" s="88"/>
      <c r="C18" s="88"/>
      <c r="D18" s="88"/>
      <c r="E18" s="88"/>
      <c r="F18" s="88"/>
      <c r="G18" s="323"/>
      <c r="H18" s="14" t="s">
        <v>34</v>
      </c>
      <c r="I18" s="12">
        <v>-2.6118951463268409</v>
      </c>
      <c r="J18" s="12">
        <v>0.16435316681091194</v>
      </c>
      <c r="K18" s="13">
        <v>2.4371718325247578</v>
      </c>
      <c r="M18" s="88"/>
      <c r="N18" s="88"/>
      <c r="O18" s="88"/>
      <c r="R18" s="88"/>
      <c r="S18" s="88"/>
      <c r="T18" s="88"/>
      <c r="U18" s="88"/>
    </row>
    <row r="19" spans="1:21" ht="15" customHeight="1">
      <c r="A19" s="88"/>
      <c r="B19" s="88"/>
      <c r="C19" s="88"/>
      <c r="D19" s="88"/>
      <c r="E19" s="88"/>
      <c r="F19" s="88"/>
      <c r="G19" s="326" t="s">
        <v>141</v>
      </c>
      <c r="H19" s="327"/>
      <c r="I19" s="17">
        <v>-0.8937121622186539</v>
      </c>
      <c r="J19" s="17">
        <v>5.4501153646166506E-2</v>
      </c>
      <c r="K19" s="18">
        <v>0.80819055138353491</v>
      </c>
      <c r="O19" s="88"/>
      <c r="R19" s="88"/>
      <c r="S19" s="88"/>
      <c r="T19" s="88"/>
      <c r="U19" s="88"/>
    </row>
    <row r="20" spans="1:21" ht="15" customHeight="1" thickBot="1">
      <c r="A20" s="88"/>
      <c r="B20" s="88"/>
      <c r="C20" s="88"/>
      <c r="D20" s="88"/>
      <c r="E20" s="88"/>
      <c r="F20" s="88"/>
      <c r="G20" s="317" t="s">
        <v>132</v>
      </c>
      <c r="H20" s="318"/>
      <c r="I20" s="15">
        <v>-4.8282797673582678E-2</v>
      </c>
      <c r="J20" s="15">
        <v>1.6789813110077745</v>
      </c>
      <c r="K20" s="16">
        <v>2.5713073349133637</v>
      </c>
      <c r="O20" s="88"/>
      <c r="R20" s="88"/>
      <c r="S20" s="88"/>
      <c r="T20" s="88"/>
      <c r="U20" s="88"/>
    </row>
    <row r="21" spans="1:21" ht="15" customHeight="1">
      <c r="A21" s="88"/>
      <c r="B21" s="88"/>
      <c r="C21" s="88"/>
      <c r="D21" s="88"/>
      <c r="E21" s="88"/>
      <c r="F21" s="88"/>
      <c r="G21" s="88"/>
      <c r="H21" s="88"/>
      <c r="I21" s="88"/>
      <c r="O21" s="88"/>
      <c r="R21" s="88"/>
      <c r="S21" s="88"/>
      <c r="T21" s="88"/>
      <c r="U21" s="88"/>
    </row>
    <row r="22" spans="1:21" ht="15" customHeight="1" thickBot="1">
      <c r="A22" s="88"/>
      <c r="B22" s="88"/>
      <c r="C22" s="88"/>
      <c r="D22" s="88"/>
      <c r="E22" s="88"/>
      <c r="F22" s="88"/>
      <c r="G22" s="88"/>
      <c r="H22" s="88"/>
      <c r="I22" s="88"/>
      <c r="O22" s="88"/>
      <c r="R22" s="88"/>
      <c r="S22" s="88"/>
      <c r="T22" s="88"/>
      <c r="U22" s="88"/>
    </row>
    <row r="23" spans="1:21" ht="15" customHeight="1">
      <c r="A23" s="88"/>
      <c r="B23" s="88"/>
      <c r="C23" s="88"/>
      <c r="D23" s="88"/>
      <c r="E23" s="88"/>
      <c r="F23" s="88"/>
      <c r="G23" s="1"/>
      <c r="H23" s="2"/>
      <c r="I23" s="3">
        <f>I12</f>
        <v>2015</v>
      </c>
      <c r="J23" s="3">
        <f t="shared" ref="J23:K23" si="0">J12</f>
        <v>2016</v>
      </c>
      <c r="K23" s="4">
        <f t="shared" si="0"/>
        <v>2017</v>
      </c>
    </row>
    <row r="24" spans="1:21" ht="15" customHeight="1">
      <c r="G24" s="319" t="s">
        <v>35</v>
      </c>
      <c r="H24" s="320"/>
      <c r="I24" s="5">
        <f t="shared" ref="I24:K24" si="1">I13</f>
        <v>1.2510026632224935</v>
      </c>
      <c r="J24" s="5">
        <f t="shared" si="1"/>
        <v>2.4400499672707205</v>
      </c>
      <c r="K24" s="6">
        <f t="shared" si="1"/>
        <v>2.637568312614512</v>
      </c>
    </row>
    <row r="25" spans="1:21" ht="15" customHeight="1">
      <c r="G25" s="326" t="s">
        <v>142</v>
      </c>
      <c r="H25" s="328"/>
      <c r="I25" s="17">
        <f t="shared" ref="I25:K25" si="2">I14</f>
        <v>0.82294708194765354</v>
      </c>
      <c r="J25" s="17">
        <f t="shared" si="2"/>
        <v>1.6309049976240768</v>
      </c>
      <c r="K25" s="18">
        <f t="shared" si="2"/>
        <v>1.7629242844684136</v>
      </c>
    </row>
    <row r="26" spans="1:21" ht="15" customHeight="1">
      <c r="A26" s="88"/>
      <c r="B26" s="88"/>
      <c r="C26" s="88"/>
      <c r="D26" s="88"/>
      <c r="E26" s="88"/>
      <c r="F26" s="88"/>
      <c r="G26" s="321" t="s">
        <v>36</v>
      </c>
      <c r="H26" s="7" t="s">
        <v>37</v>
      </c>
      <c r="I26" s="8">
        <f t="shared" ref="I26:K26" si="3">I15</f>
        <v>4.9384545787812861</v>
      </c>
      <c r="J26" s="8">
        <f t="shared" si="3"/>
        <v>4.4295745410825305</v>
      </c>
      <c r="K26" s="9">
        <f t="shared" si="3"/>
        <v>3.0218884725508133</v>
      </c>
    </row>
    <row r="27" spans="1:21" ht="15" customHeight="1">
      <c r="A27" s="88"/>
      <c r="B27" s="88"/>
      <c r="C27" s="88"/>
      <c r="D27" s="88"/>
      <c r="E27" s="88"/>
      <c r="F27" s="88"/>
      <c r="G27" s="322"/>
      <c r="H27" s="10" t="s">
        <v>264</v>
      </c>
      <c r="I27" s="8">
        <f t="shared" ref="I27:K27" si="4">I16</f>
        <v>-10.953438811112186</v>
      </c>
      <c r="J27" s="8">
        <f t="shared" si="4"/>
        <v>-2.529501475173511</v>
      </c>
      <c r="K27" s="9">
        <f t="shared" si="4"/>
        <v>4.6477625607015547</v>
      </c>
    </row>
    <row r="28" spans="1:21" ht="15" customHeight="1">
      <c r="A28" s="88"/>
      <c r="B28" s="88"/>
      <c r="C28" s="88"/>
      <c r="D28" s="88"/>
      <c r="E28" s="88"/>
      <c r="F28" s="88"/>
      <c r="G28" s="322"/>
      <c r="H28" s="11" t="s">
        <v>38</v>
      </c>
      <c r="I28" s="12">
        <f t="shared" ref="I28:K28" si="5">I17</f>
        <v>-0.7503174896656416</v>
      </c>
      <c r="J28" s="12">
        <f t="shared" si="5"/>
        <v>0.35487257167425268</v>
      </c>
      <c r="K28" s="13">
        <f t="shared" si="5"/>
        <v>1.1194374114395056</v>
      </c>
    </row>
    <row r="29" spans="1:21" ht="15" customHeight="1">
      <c r="A29" s="88"/>
      <c r="B29" s="88"/>
      <c r="C29" s="88"/>
      <c r="D29" s="88"/>
      <c r="E29" s="88"/>
      <c r="F29" s="88"/>
      <c r="G29" s="323"/>
      <c r="H29" s="14" t="s">
        <v>39</v>
      </c>
      <c r="I29" s="12">
        <f t="shared" ref="I29:K29" si="6">I18</f>
        <v>-2.6118951463268409</v>
      </c>
      <c r="J29" s="12">
        <f t="shared" si="6"/>
        <v>0.16435316681091194</v>
      </c>
      <c r="K29" s="13">
        <f t="shared" si="6"/>
        <v>2.4371718325247578</v>
      </c>
    </row>
    <row r="30" spans="1:21" ht="15" customHeight="1">
      <c r="A30" s="88"/>
      <c r="B30" s="88"/>
      <c r="C30" s="88"/>
      <c r="D30" s="88"/>
      <c r="E30" s="88"/>
      <c r="F30" s="88"/>
      <c r="G30" s="326" t="s">
        <v>142</v>
      </c>
      <c r="H30" s="328"/>
      <c r="I30" s="17">
        <f t="shared" ref="I30:K30" si="7">I19</f>
        <v>-0.8937121622186539</v>
      </c>
      <c r="J30" s="17">
        <f t="shared" si="7"/>
        <v>5.4501153646166506E-2</v>
      </c>
      <c r="K30" s="18">
        <f t="shared" si="7"/>
        <v>0.80819055138353491</v>
      </c>
    </row>
    <row r="31" spans="1:21" ht="15" customHeight="1" thickBot="1">
      <c r="G31" s="317" t="s">
        <v>133</v>
      </c>
      <c r="H31" s="318"/>
      <c r="I31" s="15">
        <f t="shared" ref="I31:K31" si="8">I20</f>
        <v>-4.8282797673582678E-2</v>
      </c>
      <c r="J31" s="15">
        <f t="shared" si="8"/>
        <v>1.6789813110077745</v>
      </c>
      <c r="K31" s="16">
        <f t="shared" si="8"/>
        <v>2.5713073349133637</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10">
    <mergeCell ref="G31:H31"/>
    <mergeCell ref="G13:H13"/>
    <mergeCell ref="G15:G18"/>
    <mergeCell ref="G20:H20"/>
    <mergeCell ref="G24:H24"/>
    <mergeCell ref="G26:G29"/>
    <mergeCell ref="G14:H14"/>
    <mergeCell ref="G19:H19"/>
    <mergeCell ref="G25:H25"/>
    <mergeCell ref="G30:H30"/>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E70"/>
  <sheetViews>
    <sheetView showGridLines="0" zoomScaleNormal="100" workbookViewId="0">
      <pane xSplit="3" ySplit="14" topLeftCell="D15" activePane="bottomRight" state="frozen"/>
      <selection sqref="A1:B1"/>
      <selection pane="topRight" sqref="A1:B1"/>
      <selection pane="bottomLeft" sqref="A1:B1"/>
      <selection pane="bottomRight" sqref="A1:B1"/>
    </sheetView>
  </sheetViews>
  <sheetFormatPr defaultColWidth="9.140625" defaultRowHeight="12"/>
  <cols>
    <col min="1" max="1" width="13" style="284" bestFit="1" customWidth="1"/>
    <col min="2" max="2" width="16" style="284" customWidth="1"/>
    <col min="3" max="3" width="14" style="284" customWidth="1"/>
    <col min="4" max="10" width="9.140625" style="284"/>
    <col min="11" max="11" width="10.5703125" style="284" bestFit="1" customWidth="1"/>
    <col min="12" max="12" width="9.140625" style="284"/>
    <col min="13" max="13" width="11.42578125" style="284" bestFit="1" customWidth="1"/>
    <col min="14" max="16384" width="9.140625" style="284"/>
  </cols>
  <sheetData>
    <row r="2" spans="1:14">
      <c r="A2" s="284" t="s">
        <v>0</v>
      </c>
      <c r="B2" s="284" t="s">
        <v>301</v>
      </c>
      <c r="G2" s="285"/>
    </row>
    <row r="3" spans="1:14">
      <c r="A3" s="284" t="s">
        <v>28</v>
      </c>
      <c r="B3" s="284" t="s">
        <v>232</v>
      </c>
    </row>
    <row r="4" spans="1:14">
      <c r="A4" s="284" t="s">
        <v>23</v>
      </c>
      <c r="B4" s="284" t="s">
        <v>422</v>
      </c>
    </row>
    <row r="5" spans="1:14">
      <c r="A5" s="284" t="s">
        <v>140</v>
      </c>
      <c r="B5" s="284" t="s">
        <v>423</v>
      </c>
    </row>
    <row r="6" spans="1:14">
      <c r="A6" s="284" t="s">
        <v>135</v>
      </c>
      <c r="B6" s="284" t="s">
        <v>138</v>
      </c>
    </row>
    <row r="7" spans="1:14">
      <c r="A7" s="284" t="s">
        <v>137</v>
      </c>
      <c r="B7" s="284" t="s">
        <v>138</v>
      </c>
    </row>
    <row r="8" spans="1:14">
      <c r="B8" s="286" t="s">
        <v>151</v>
      </c>
    </row>
    <row r="10" spans="1:14">
      <c r="A10" s="284" t="s">
        <v>24</v>
      </c>
      <c r="B10" s="284" t="s">
        <v>14</v>
      </c>
      <c r="C10" s="284" t="s">
        <v>14</v>
      </c>
    </row>
    <row r="11" spans="1:14">
      <c r="B11" s="284" t="s">
        <v>25</v>
      </c>
      <c r="C11" s="284" t="s">
        <v>25</v>
      </c>
    </row>
    <row r="13" spans="1:14">
      <c r="K13" s="284" t="s">
        <v>1</v>
      </c>
    </row>
    <row r="14" spans="1:14">
      <c r="D14" s="284" t="s">
        <v>2</v>
      </c>
      <c r="E14" s="284" t="s">
        <v>3</v>
      </c>
      <c r="F14" s="284" t="s">
        <v>4</v>
      </c>
      <c r="G14" s="284" t="s">
        <v>5</v>
      </c>
      <c r="H14" s="284" t="s">
        <v>6</v>
      </c>
      <c r="I14" s="284" t="s">
        <v>7</v>
      </c>
      <c r="J14" s="284" t="s">
        <v>8</v>
      </c>
      <c r="K14" s="284" t="s">
        <v>9</v>
      </c>
      <c r="L14" s="284" t="s">
        <v>128</v>
      </c>
    </row>
    <row r="15" spans="1:14">
      <c r="A15" s="287">
        <v>39844</v>
      </c>
      <c r="B15" s="288" t="s">
        <v>63</v>
      </c>
      <c r="C15" s="284" t="str">
        <f t="shared" ref="C15:C41" si="0">LEFT(B15,4)&amp;"."&amp;ROMAN(RIGHT(B15,1))&amp;".n.év"</f>
        <v>2009.I.n.év</v>
      </c>
      <c r="D15" s="289">
        <v>-6.7115279542902897</v>
      </c>
      <c r="E15" s="290"/>
      <c r="F15" s="290"/>
      <c r="G15" s="290"/>
      <c r="H15" s="290"/>
      <c r="I15" s="290"/>
      <c r="J15" s="290"/>
      <c r="K15" s="289">
        <v>-6.6578493969424528</v>
      </c>
      <c r="L15" s="291"/>
      <c r="M15" s="313"/>
      <c r="N15" s="294"/>
    </row>
    <row r="16" spans="1:14">
      <c r="A16" s="287">
        <v>39933</v>
      </c>
      <c r="B16" s="288" t="s">
        <v>64</v>
      </c>
      <c r="C16" s="284" t="str">
        <f t="shared" si="0"/>
        <v>2009.II.n.év</v>
      </c>
      <c r="D16" s="289">
        <v>-7.7354554243701728</v>
      </c>
      <c r="E16" s="290"/>
      <c r="F16" s="290"/>
      <c r="G16" s="290"/>
      <c r="H16" s="290"/>
      <c r="I16" s="290"/>
      <c r="J16" s="290"/>
      <c r="K16" s="289">
        <v>-7.5610685414073942</v>
      </c>
      <c r="L16" s="291"/>
      <c r="M16" s="313"/>
    </row>
    <row r="17" spans="1:14">
      <c r="A17" s="287">
        <v>40025</v>
      </c>
      <c r="B17" s="288" t="s">
        <v>65</v>
      </c>
      <c r="C17" s="284" t="str">
        <f t="shared" si="0"/>
        <v>2009.III.n.év</v>
      </c>
      <c r="D17" s="289">
        <v>-7.156738218348579</v>
      </c>
      <c r="E17" s="290"/>
      <c r="F17" s="290"/>
      <c r="G17" s="290"/>
      <c r="H17" s="290"/>
      <c r="I17" s="290"/>
      <c r="J17" s="290"/>
      <c r="K17" s="289">
        <v>-7.4353402801905446</v>
      </c>
      <c r="L17" s="291"/>
      <c r="M17" s="313"/>
    </row>
    <row r="18" spans="1:14">
      <c r="A18" s="287">
        <v>40117</v>
      </c>
      <c r="B18" s="288" t="s">
        <v>66</v>
      </c>
      <c r="C18" s="284" t="str">
        <f t="shared" si="0"/>
        <v>2009.IV.n.év</v>
      </c>
      <c r="D18" s="289">
        <v>-4.7919802502829612</v>
      </c>
      <c r="E18" s="290"/>
      <c r="F18" s="290"/>
      <c r="G18" s="290"/>
      <c r="H18" s="290"/>
      <c r="I18" s="290"/>
      <c r="J18" s="290"/>
      <c r="K18" s="289">
        <v>-4.1095716553021759</v>
      </c>
      <c r="L18" s="291"/>
      <c r="M18" s="313"/>
    </row>
    <row r="19" spans="1:14" ht="12.75">
      <c r="A19" s="287">
        <v>40209</v>
      </c>
      <c r="B19" s="288" t="s">
        <v>67</v>
      </c>
      <c r="C19" s="284" t="str">
        <f t="shared" si="0"/>
        <v>2010.I.n.év</v>
      </c>
      <c r="D19" s="293">
        <v>-0.35993632672040121</v>
      </c>
      <c r="E19" s="292"/>
      <c r="F19" s="292"/>
      <c r="G19" s="292"/>
      <c r="H19" s="292"/>
      <c r="I19" s="292"/>
      <c r="J19" s="292"/>
      <c r="K19" s="293">
        <v>-0.35993632672040121</v>
      </c>
      <c r="L19" s="291"/>
      <c r="M19" s="313"/>
    </row>
    <row r="20" spans="1:14" ht="12.75">
      <c r="A20" s="287">
        <v>40298</v>
      </c>
      <c r="B20" s="288" t="s">
        <v>68</v>
      </c>
      <c r="C20" s="284" t="str">
        <f t="shared" si="0"/>
        <v>2010.II.n.év</v>
      </c>
      <c r="D20" s="293">
        <v>0.65429910587226914</v>
      </c>
      <c r="E20" s="293"/>
      <c r="F20" s="293"/>
      <c r="G20" s="293"/>
      <c r="H20" s="293"/>
      <c r="I20" s="293"/>
      <c r="J20" s="293"/>
      <c r="K20" s="293">
        <v>0.65429910587226914</v>
      </c>
      <c r="L20" s="291"/>
      <c r="M20" s="313"/>
    </row>
    <row r="21" spans="1:14" ht="12.75">
      <c r="A21" s="287">
        <v>40390</v>
      </c>
      <c r="B21" s="288" t="s">
        <v>69</v>
      </c>
      <c r="C21" s="284" t="str">
        <f t="shared" si="0"/>
        <v>2010.III.n.év</v>
      </c>
      <c r="D21" s="293">
        <v>1.1800342969197288</v>
      </c>
      <c r="E21" s="293"/>
      <c r="F21" s="293"/>
      <c r="G21" s="293"/>
      <c r="H21" s="293"/>
      <c r="I21" s="293"/>
      <c r="J21" s="293"/>
      <c r="K21" s="293">
        <v>1.1800342969197288</v>
      </c>
      <c r="L21" s="291"/>
      <c r="M21" s="313"/>
    </row>
    <row r="22" spans="1:14" ht="12.75">
      <c r="A22" s="287">
        <v>40482</v>
      </c>
      <c r="B22" s="288" t="s">
        <v>70</v>
      </c>
      <c r="C22" s="284" t="str">
        <f t="shared" si="0"/>
        <v>2010.IV.n.év</v>
      </c>
      <c r="D22" s="293">
        <v>1.3590576045313156</v>
      </c>
      <c r="E22" s="293"/>
      <c r="F22" s="293"/>
      <c r="G22" s="293"/>
      <c r="H22" s="293"/>
      <c r="I22" s="293"/>
      <c r="J22" s="293"/>
      <c r="K22" s="293">
        <v>1.3590576045313156</v>
      </c>
      <c r="L22" s="291"/>
      <c r="M22" s="313"/>
    </row>
    <row r="23" spans="1:14" ht="12.75">
      <c r="A23" s="287">
        <v>40574</v>
      </c>
      <c r="B23" s="288" t="s">
        <v>71</v>
      </c>
      <c r="C23" s="284" t="str">
        <f t="shared" si="0"/>
        <v>2011.I.n.év</v>
      </c>
      <c r="D23" s="293">
        <v>2.2115772073306346</v>
      </c>
      <c r="E23" s="293"/>
      <c r="F23" s="293"/>
      <c r="G23" s="293"/>
      <c r="H23" s="293"/>
      <c r="I23" s="293"/>
      <c r="J23" s="293"/>
      <c r="K23" s="293">
        <v>2.2115772073306346</v>
      </c>
      <c r="L23" s="291"/>
      <c r="M23" s="313"/>
    </row>
    <row r="24" spans="1:14" ht="12.75">
      <c r="A24" s="287">
        <v>40663</v>
      </c>
      <c r="B24" s="288" t="s">
        <v>72</v>
      </c>
      <c r="C24" s="284" t="str">
        <f t="shared" si="0"/>
        <v>2011.II.n.év</v>
      </c>
      <c r="D24" s="293">
        <v>1.6072914511812542</v>
      </c>
      <c r="E24" s="293"/>
      <c r="F24" s="293"/>
      <c r="G24" s="293"/>
      <c r="H24" s="293"/>
      <c r="I24" s="293"/>
      <c r="J24" s="293"/>
      <c r="K24" s="293">
        <v>1.6072914511812542</v>
      </c>
      <c r="L24" s="291"/>
      <c r="M24" s="313"/>
    </row>
    <row r="25" spans="1:14" ht="12.75">
      <c r="A25" s="287">
        <v>40755</v>
      </c>
      <c r="B25" s="288" t="s">
        <v>73</v>
      </c>
      <c r="C25" s="284" t="str">
        <f t="shared" si="0"/>
        <v>2011.III.n.év</v>
      </c>
      <c r="D25" s="293">
        <v>1.4051989165468939</v>
      </c>
      <c r="E25" s="293"/>
      <c r="F25" s="293"/>
      <c r="G25" s="293"/>
      <c r="H25" s="293"/>
      <c r="I25" s="293"/>
      <c r="J25" s="293"/>
      <c r="K25" s="293">
        <v>1.4051989165468939</v>
      </c>
      <c r="L25" s="291"/>
      <c r="M25" s="313"/>
    </row>
    <row r="26" spans="1:14" ht="12.75">
      <c r="A26" s="287">
        <v>40847</v>
      </c>
      <c r="B26" s="288" t="s">
        <v>74</v>
      </c>
      <c r="C26" s="284" t="str">
        <f t="shared" si="0"/>
        <v>2011.IV.n.év</v>
      </c>
      <c r="D26" s="293">
        <v>1.8360462498518757</v>
      </c>
      <c r="E26" s="293"/>
      <c r="F26" s="293"/>
      <c r="G26" s="293"/>
      <c r="H26" s="293"/>
      <c r="I26" s="293"/>
      <c r="J26" s="293"/>
      <c r="K26" s="293">
        <v>1.8360462498518757</v>
      </c>
      <c r="L26" s="291"/>
      <c r="M26" s="313"/>
    </row>
    <row r="27" spans="1:14" ht="12.75">
      <c r="A27" s="287">
        <v>40939</v>
      </c>
      <c r="B27" s="288" t="s">
        <v>75</v>
      </c>
      <c r="C27" s="284" t="str">
        <f t="shared" si="0"/>
        <v>2012.I.n.év</v>
      </c>
      <c r="D27" s="293">
        <v>-1.3036842774133675</v>
      </c>
      <c r="E27" s="293"/>
      <c r="F27" s="293"/>
      <c r="G27" s="293"/>
      <c r="H27" s="293"/>
      <c r="I27" s="293"/>
      <c r="J27" s="293"/>
      <c r="K27" s="293">
        <v>-1.3036842774133675</v>
      </c>
      <c r="L27" s="291"/>
      <c r="M27" s="313"/>
    </row>
    <row r="28" spans="1:14" ht="12.75">
      <c r="A28" s="287">
        <v>41029</v>
      </c>
      <c r="B28" s="288" t="s">
        <v>76</v>
      </c>
      <c r="C28" s="284" t="str">
        <f t="shared" si="0"/>
        <v>2012.II.n.év</v>
      </c>
      <c r="D28" s="293">
        <v>-1.5158194717177906</v>
      </c>
      <c r="E28" s="293"/>
      <c r="F28" s="293"/>
      <c r="G28" s="293"/>
      <c r="H28" s="293"/>
      <c r="I28" s="293"/>
      <c r="J28" s="293"/>
      <c r="K28" s="293">
        <v>-1.5158194717177906</v>
      </c>
      <c r="L28" s="291"/>
      <c r="M28" s="313"/>
      <c r="N28" s="290"/>
    </row>
    <row r="29" spans="1:14" ht="12.75">
      <c r="A29" s="287">
        <v>41121</v>
      </c>
      <c r="B29" s="288" t="s">
        <v>77</v>
      </c>
      <c r="C29" s="284" t="str">
        <f t="shared" si="0"/>
        <v>2012.III.n.év</v>
      </c>
      <c r="D29" s="293">
        <v>-1.5701378625391413</v>
      </c>
      <c r="E29" s="293"/>
      <c r="F29" s="293"/>
      <c r="G29" s="293"/>
      <c r="H29" s="293"/>
      <c r="I29" s="293"/>
      <c r="J29" s="293"/>
      <c r="K29" s="293">
        <v>-1.5701378625391413</v>
      </c>
      <c r="L29" s="291"/>
      <c r="M29" s="313"/>
      <c r="N29" s="290"/>
    </row>
    <row r="30" spans="1:14" ht="12.75">
      <c r="A30" s="287">
        <v>41213</v>
      </c>
      <c r="B30" s="288" t="s">
        <v>78</v>
      </c>
      <c r="C30" s="284" t="str">
        <f t="shared" si="0"/>
        <v>2012.IV.n.év</v>
      </c>
      <c r="D30" s="293">
        <v>-2.400906754439518</v>
      </c>
      <c r="E30" s="293"/>
      <c r="F30" s="293"/>
      <c r="G30" s="293"/>
      <c r="H30" s="293"/>
      <c r="I30" s="293"/>
      <c r="J30" s="293"/>
      <c r="K30" s="293">
        <v>-2.400906754439518</v>
      </c>
      <c r="L30" s="291"/>
      <c r="M30" s="313"/>
      <c r="N30" s="290"/>
    </row>
    <row r="31" spans="1:14" ht="12.75">
      <c r="A31" s="287">
        <v>41305</v>
      </c>
      <c r="B31" s="288" t="s">
        <v>79</v>
      </c>
      <c r="C31" s="284" t="str">
        <f t="shared" si="0"/>
        <v>2013.I.n.év</v>
      </c>
      <c r="D31" s="293">
        <v>0.62845256822122053</v>
      </c>
      <c r="E31" s="293"/>
      <c r="F31" s="293"/>
      <c r="G31" s="293"/>
      <c r="H31" s="293"/>
      <c r="I31" s="293"/>
      <c r="J31" s="293"/>
      <c r="K31" s="293">
        <v>0.62845256822122053</v>
      </c>
      <c r="L31" s="291"/>
      <c r="M31" s="313"/>
      <c r="N31" s="290"/>
    </row>
    <row r="32" spans="1:14" ht="12.75">
      <c r="A32" s="287">
        <v>41394</v>
      </c>
      <c r="B32" s="288" t="s">
        <v>80</v>
      </c>
      <c r="C32" s="284" t="str">
        <f t="shared" si="0"/>
        <v>2013.II.n.év</v>
      </c>
      <c r="D32" s="293">
        <v>1.5296301049492627</v>
      </c>
      <c r="E32" s="293"/>
      <c r="F32" s="293"/>
      <c r="G32" s="293"/>
      <c r="H32" s="293"/>
      <c r="I32" s="293"/>
      <c r="J32" s="293"/>
      <c r="K32" s="293">
        <v>1.5296301049492627</v>
      </c>
      <c r="L32" s="291"/>
      <c r="M32" s="313"/>
      <c r="N32" s="290"/>
    </row>
    <row r="33" spans="1:31" ht="12.75">
      <c r="A33" s="287">
        <v>41486</v>
      </c>
      <c r="B33" s="288" t="s">
        <v>81</v>
      </c>
      <c r="C33" s="284" t="str">
        <f t="shared" si="0"/>
        <v>2013.III.n.év</v>
      </c>
      <c r="D33" s="293">
        <v>2.3576464217647697</v>
      </c>
      <c r="E33" s="293"/>
      <c r="F33" s="293"/>
      <c r="G33" s="293"/>
      <c r="H33" s="293"/>
      <c r="I33" s="293"/>
      <c r="J33" s="293"/>
      <c r="K33" s="293">
        <v>2.3576464217647697</v>
      </c>
      <c r="M33" s="313"/>
      <c r="N33" s="290"/>
    </row>
    <row r="34" spans="1:31" ht="12.75">
      <c r="A34" s="287">
        <v>41578</v>
      </c>
      <c r="B34" s="288" t="s">
        <v>82</v>
      </c>
      <c r="C34" s="284" t="str">
        <f t="shared" si="0"/>
        <v>2013.IV.n.év</v>
      </c>
      <c r="D34" s="293">
        <v>3.5768930965843992</v>
      </c>
      <c r="E34" s="293"/>
      <c r="F34" s="293"/>
      <c r="G34" s="293"/>
      <c r="H34" s="293"/>
      <c r="I34" s="293"/>
      <c r="J34" s="293"/>
      <c r="K34" s="293">
        <v>3.5768930965843992</v>
      </c>
      <c r="M34" s="313"/>
      <c r="N34" s="290"/>
    </row>
    <row r="35" spans="1:31" ht="12.75">
      <c r="A35" s="287">
        <v>41670</v>
      </c>
      <c r="B35" s="288" t="s">
        <v>83</v>
      </c>
      <c r="C35" s="284" t="str">
        <f t="shared" si="0"/>
        <v>2014.I.n.év</v>
      </c>
      <c r="D35" s="293">
        <v>3.6665011017987865</v>
      </c>
      <c r="E35" s="293"/>
      <c r="F35" s="293"/>
      <c r="G35" s="293"/>
      <c r="H35" s="293"/>
      <c r="I35" s="293"/>
      <c r="J35" s="293"/>
      <c r="K35" s="293">
        <v>3.6665011017987865</v>
      </c>
      <c r="L35" s="290"/>
      <c r="M35" s="313"/>
      <c r="N35" s="290"/>
    </row>
    <row r="36" spans="1:31" ht="12.75">
      <c r="A36" s="287">
        <v>41759</v>
      </c>
      <c r="B36" s="288" t="s">
        <v>84</v>
      </c>
      <c r="C36" s="284" t="str">
        <f t="shared" si="0"/>
        <v>2014.II.n.év</v>
      </c>
      <c r="D36" s="293">
        <v>4.0450497022405756</v>
      </c>
      <c r="E36" s="293"/>
      <c r="F36" s="293"/>
      <c r="G36" s="293"/>
      <c r="H36" s="293"/>
      <c r="I36" s="293"/>
      <c r="J36" s="293"/>
      <c r="K36" s="293">
        <v>4.0450497022405756</v>
      </c>
      <c r="L36" s="290"/>
      <c r="M36" s="313"/>
      <c r="N36" s="290"/>
    </row>
    <row r="37" spans="1:31" ht="12.75">
      <c r="A37" s="287">
        <v>41851</v>
      </c>
      <c r="B37" s="288" t="s">
        <v>85</v>
      </c>
      <c r="C37" s="284" t="str">
        <f t="shared" si="0"/>
        <v>2014.III.n.év</v>
      </c>
      <c r="D37" s="293">
        <v>3.6231057681297187</v>
      </c>
      <c r="E37" s="293"/>
      <c r="F37" s="293"/>
      <c r="G37" s="293"/>
      <c r="H37" s="293"/>
      <c r="I37" s="293"/>
      <c r="J37" s="293"/>
      <c r="K37" s="293">
        <v>3.6231057681297187</v>
      </c>
      <c r="L37" s="290"/>
      <c r="M37" s="313"/>
      <c r="N37" s="290"/>
    </row>
    <row r="38" spans="1:31" ht="12.75">
      <c r="A38" s="287">
        <v>41943</v>
      </c>
      <c r="B38" s="288" t="s">
        <v>86</v>
      </c>
      <c r="C38" s="284" t="str">
        <f t="shared" si="0"/>
        <v>2014.IV.n.év</v>
      </c>
      <c r="D38" s="293">
        <v>3.1177457776296649</v>
      </c>
      <c r="E38" s="293"/>
      <c r="F38" s="293"/>
      <c r="G38" s="293"/>
      <c r="H38" s="293"/>
      <c r="I38" s="293"/>
      <c r="J38" s="293"/>
      <c r="K38" s="293">
        <v>3.1177457776296649</v>
      </c>
      <c r="L38" s="290"/>
      <c r="M38" s="313"/>
      <c r="N38" s="290"/>
    </row>
    <row r="39" spans="1:31" ht="12.75">
      <c r="A39" s="287">
        <v>42035</v>
      </c>
      <c r="B39" s="288" t="s">
        <v>109</v>
      </c>
      <c r="C39" s="284" t="str">
        <f t="shared" si="0"/>
        <v>2015.I.n.év</v>
      </c>
      <c r="D39" s="293">
        <v>3.4957384629878447</v>
      </c>
      <c r="E39" s="293"/>
      <c r="F39" s="293"/>
      <c r="G39" s="293"/>
      <c r="H39" s="293"/>
      <c r="I39" s="293"/>
      <c r="J39" s="293"/>
      <c r="K39" s="293">
        <v>3.4957384629878447</v>
      </c>
      <c r="L39" s="290"/>
      <c r="M39" s="313"/>
    </row>
    <row r="40" spans="1:31" ht="12.75">
      <c r="A40" s="287">
        <v>42124</v>
      </c>
      <c r="B40" s="288" t="s">
        <v>116</v>
      </c>
      <c r="C40" s="284" t="str">
        <f t="shared" si="0"/>
        <v>2015.II.n.év</v>
      </c>
      <c r="D40" s="293">
        <v>2.7900178936087769</v>
      </c>
      <c r="E40" s="293"/>
      <c r="F40" s="293"/>
      <c r="G40" s="293"/>
      <c r="H40" s="293"/>
      <c r="I40" s="293"/>
      <c r="J40" s="293"/>
      <c r="K40" s="293">
        <v>2.7900178936087769</v>
      </c>
      <c r="L40" s="290"/>
      <c r="M40" s="313"/>
    </row>
    <row r="41" spans="1:31" ht="12.75">
      <c r="A41" s="287">
        <v>42216</v>
      </c>
      <c r="B41" s="288" t="s">
        <v>119</v>
      </c>
      <c r="C41" s="284" t="str">
        <f t="shared" si="0"/>
        <v>2015.III.n.év</v>
      </c>
      <c r="D41" s="293">
        <v>2.6249316150842645</v>
      </c>
      <c r="E41" s="293"/>
      <c r="F41" s="293"/>
      <c r="G41" s="293"/>
      <c r="H41" s="293"/>
      <c r="I41" s="293"/>
      <c r="J41" s="293"/>
      <c r="K41" s="293">
        <v>2.6249316150842645</v>
      </c>
      <c r="L41" s="290"/>
      <c r="M41" s="313"/>
    </row>
    <row r="42" spans="1:31" ht="12.75">
      <c r="A42" s="287">
        <v>42308</v>
      </c>
      <c r="B42" s="288" t="s">
        <v>122</v>
      </c>
      <c r="C42" s="284" t="str">
        <f t="shared" ref="C42:C46" si="1">LEFT(B42,4)&amp;"."&amp;ROMAN(RIGHT(B42,1))&amp;".n.év"</f>
        <v>2015.IV.n.év</v>
      </c>
      <c r="D42" s="293">
        <v>2.1954442484360257</v>
      </c>
      <c r="E42" s="293">
        <v>0.34774332208111636</v>
      </c>
      <c r="F42" s="293">
        <v>0.19754624682754418</v>
      </c>
      <c r="G42" s="293">
        <v>0.16681675211181757</v>
      </c>
      <c r="H42" s="293">
        <v>0.16681675211181757</v>
      </c>
      <c r="I42" s="293">
        <v>0.19754624682754418</v>
      </c>
      <c r="J42" s="293">
        <v>0.34774332208111636</v>
      </c>
      <c r="K42" s="293">
        <v>2.9075505694565038</v>
      </c>
      <c r="L42" s="290"/>
      <c r="M42" s="313"/>
    </row>
    <row r="43" spans="1:31" ht="12.75">
      <c r="A43" s="287">
        <v>42400</v>
      </c>
      <c r="B43" s="284" t="s">
        <v>130</v>
      </c>
      <c r="C43" s="284" t="str">
        <f t="shared" si="1"/>
        <v>2016.I.n.év</v>
      </c>
      <c r="D43" s="293">
        <v>1.3468995552182021</v>
      </c>
      <c r="E43" s="293">
        <v>0.47706733925928058</v>
      </c>
      <c r="F43" s="293">
        <v>0.27101271647911052</v>
      </c>
      <c r="G43" s="293">
        <v>0.22885507505244274</v>
      </c>
      <c r="H43" s="293">
        <v>0.22885507505244274</v>
      </c>
      <c r="I43" s="293">
        <v>0.27101271647911052</v>
      </c>
      <c r="J43" s="293">
        <v>0.47706733925928058</v>
      </c>
      <c r="K43" s="293">
        <v>2.323834686009036</v>
      </c>
      <c r="L43" s="290"/>
      <c r="M43" s="313"/>
    </row>
    <row r="44" spans="1:31" ht="12.75">
      <c r="A44" s="287">
        <v>42490</v>
      </c>
      <c r="B44" s="284" t="s">
        <v>148</v>
      </c>
      <c r="C44" s="284" t="str">
        <f t="shared" si="1"/>
        <v>2016.II.n.év</v>
      </c>
      <c r="D44" s="293">
        <v>1.231737524857957</v>
      </c>
      <c r="E44" s="293">
        <v>0.6262101409194285</v>
      </c>
      <c r="F44" s="293">
        <v>0.35573785378148637</v>
      </c>
      <c r="G44" s="293">
        <v>0.30040071286629955</v>
      </c>
      <c r="H44" s="293">
        <v>0.30040071286629955</v>
      </c>
      <c r="I44" s="293">
        <v>0.35573785378148637</v>
      </c>
      <c r="J44" s="293">
        <v>0.62621014091942806</v>
      </c>
      <c r="K44" s="293">
        <v>2.5140862324251714</v>
      </c>
      <c r="M44" s="313"/>
    </row>
    <row r="45" spans="1:31" ht="12.75">
      <c r="A45" s="287">
        <v>42582</v>
      </c>
      <c r="B45" s="284" t="s">
        <v>192</v>
      </c>
      <c r="C45" s="284" t="str">
        <f t="shared" si="1"/>
        <v>2016.III.n.év</v>
      </c>
      <c r="D45" s="293">
        <v>1.0565074655785729</v>
      </c>
      <c r="E45" s="293">
        <v>0.79757881843102352</v>
      </c>
      <c r="F45" s="293">
        <v>0.45308908072559007</v>
      </c>
      <c r="G45" s="293">
        <v>0.38260837691315475</v>
      </c>
      <c r="H45" s="293">
        <v>0.38260837691315475</v>
      </c>
      <c r="I45" s="293">
        <v>0.45308908072559007</v>
      </c>
      <c r="J45" s="293">
        <v>0.79757881843102352</v>
      </c>
      <c r="K45" s="293">
        <v>2.6897837416483412</v>
      </c>
      <c r="M45" s="313"/>
      <c r="X45" s="295"/>
      <c r="Y45" s="295"/>
      <c r="Z45" s="295"/>
      <c r="AA45" s="295"/>
      <c r="AB45" s="295"/>
      <c r="AC45" s="295"/>
      <c r="AD45" s="295"/>
      <c r="AE45" s="295"/>
    </row>
    <row r="46" spans="1:31" ht="12.75">
      <c r="A46" s="287">
        <v>42674</v>
      </c>
      <c r="B46" s="284" t="s">
        <v>208</v>
      </c>
      <c r="C46" s="284" t="str">
        <f t="shared" si="1"/>
        <v>2016.IV.n.év</v>
      </c>
      <c r="D46" s="293">
        <v>0.83904825522210058</v>
      </c>
      <c r="E46" s="293">
        <v>0.86403461847759089</v>
      </c>
      <c r="F46" s="293">
        <v>0.49084133373954941</v>
      </c>
      <c r="G46" s="293">
        <v>0.41448804222610836</v>
      </c>
      <c r="H46" s="293">
        <v>0.41448804222610836</v>
      </c>
      <c r="I46" s="293">
        <v>0.49084133373954941</v>
      </c>
      <c r="J46" s="293">
        <v>0.86403461847759022</v>
      </c>
      <c r="K46" s="293">
        <v>2.6084122496653492</v>
      </c>
      <c r="M46" s="313"/>
      <c r="X46" s="295"/>
      <c r="Y46" s="295"/>
      <c r="Z46" s="295"/>
      <c r="AA46" s="295"/>
      <c r="AB46" s="295"/>
      <c r="AC46" s="295"/>
      <c r="AD46" s="295"/>
      <c r="AE46" s="295"/>
    </row>
    <row r="47" spans="1:31" ht="12.75">
      <c r="A47" s="287">
        <v>42766</v>
      </c>
      <c r="B47" s="284" t="s">
        <v>244</v>
      </c>
      <c r="C47" s="284" t="str">
        <f t="shared" ref="C47:C48" si="2">LEFT(B47,4)&amp;"."&amp;ROMAN(RIGHT(B47,1))&amp;".n.év"</f>
        <v>2017.I.n.év</v>
      </c>
      <c r="D47" s="293">
        <v>0.85850638245524657</v>
      </c>
      <c r="E47" s="293">
        <v>0.96602007091449171</v>
      </c>
      <c r="F47" s="293">
        <v>0.54877729420414534</v>
      </c>
      <c r="G47" s="293">
        <v>0.46341171913918977</v>
      </c>
      <c r="H47" s="293">
        <v>0.46341171913918977</v>
      </c>
      <c r="I47" s="293">
        <v>0.54877729420414534</v>
      </c>
      <c r="J47" s="293">
        <v>0.96602007091449105</v>
      </c>
      <c r="K47" s="293">
        <v>2.8367154667130734</v>
      </c>
      <c r="M47" s="313"/>
      <c r="X47" s="295"/>
      <c r="Y47" s="295"/>
      <c r="Z47" s="295"/>
      <c r="AA47" s="295"/>
      <c r="AB47" s="295"/>
      <c r="AC47" s="295"/>
      <c r="AD47" s="295"/>
      <c r="AE47" s="295"/>
    </row>
    <row r="48" spans="1:31" ht="12.75">
      <c r="A48" s="287">
        <v>42855</v>
      </c>
      <c r="B48" s="284" t="s">
        <v>271</v>
      </c>
      <c r="C48" s="284" t="str">
        <f t="shared" si="2"/>
        <v>2017.II.n.év</v>
      </c>
      <c r="D48" s="293">
        <v>0.77891539337858751</v>
      </c>
      <c r="E48" s="293">
        <v>1.0582219676852174</v>
      </c>
      <c r="F48" s="293">
        <v>0.60115540616452057</v>
      </c>
      <c r="G48" s="293">
        <v>0.50764210396956644</v>
      </c>
      <c r="H48" s="293">
        <v>0.50764210396956644</v>
      </c>
      <c r="I48" s="293">
        <v>0.60115540616452057</v>
      </c>
      <c r="J48" s="293">
        <v>1.0582219676852169</v>
      </c>
      <c r="K48" s="293">
        <v>2.9459348711978919</v>
      </c>
      <c r="M48" s="313"/>
      <c r="X48" s="295"/>
      <c r="Y48" s="295"/>
      <c r="Z48" s="295"/>
      <c r="AA48" s="295"/>
      <c r="AB48" s="295"/>
      <c r="AC48" s="295"/>
      <c r="AD48" s="295"/>
      <c r="AE48" s="295"/>
    </row>
    <row r="49" spans="1:31" ht="12.75">
      <c r="A49" s="287">
        <v>42947</v>
      </c>
      <c r="B49" s="284" t="s">
        <v>299</v>
      </c>
      <c r="C49" s="284" t="str">
        <f t="shared" ref="C49:C50" si="3">LEFT(B49,4)&amp;"."&amp;ROMAN(RIGHT(B49,1))&amp;".n.év"</f>
        <v>2017.III.n.év</v>
      </c>
      <c r="D49" s="293">
        <v>0.66803340061355199</v>
      </c>
      <c r="E49" s="293">
        <v>1.1430103623211407</v>
      </c>
      <c r="F49" s="293">
        <v>0.6493220511330533</v>
      </c>
      <c r="G49" s="293">
        <v>0.54831614057016154</v>
      </c>
      <c r="H49" s="293">
        <v>0.54831614057016154</v>
      </c>
      <c r="I49" s="293">
        <v>0.64932205113305308</v>
      </c>
      <c r="J49" s="293">
        <v>1.1430103623211405</v>
      </c>
      <c r="K49" s="293">
        <v>3.0086819546379076</v>
      </c>
      <c r="M49" s="313"/>
      <c r="X49" s="295"/>
      <c r="Y49" s="295"/>
      <c r="Z49" s="295"/>
      <c r="AA49" s="295"/>
      <c r="AB49" s="295"/>
      <c r="AC49" s="295"/>
      <c r="AD49" s="295"/>
      <c r="AE49" s="295"/>
    </row>
    <row r="50" spans="1:31" ht="12.75">
      <c r="A50" s="287">
        <v>43039</v>
      </c>
      <c r="B50" s="284" t="s">
        <v>335</v>
      </c>
      <c r="C50" s="284" t="str">
        <f t="shared" si="3"/>
        <v>2017.IV.n.év</v>
      </c>
      <c r="D50" s="293">
        <v>0.53102846123026115</v>
      </c>
      <c r="E50" s="293">
        <v>1.2219294758108723</v>
      </c>
      <c r="F50" s="293">
        <v>0.69415447114776985</v>
      </c>
      <c r="G50" s="293">
        <v>0.58617461075763488</v>
      </c>
      <c r="H50" s="293">
        <v>0.58617461075763488</v>
      </c>
      <c r="I50" s="293">
        <v>0.69415447114777029</v>
      </c>
      <c r="J50" s="293">
        <v>1.221929475810871</v>
      </c>
      <c r="K50" s="293">
        <v>3.0332870189465382</v>
      </c>
      <c r="L50" s="293"/>
      <c r="M50" s="313"/>
      <c r="X50" s="295"/>
      <c r="Y50" s="295"/>
      <c r="Z50" s="295"/>
      <c r="AA50" s="295"/>
      <c r="AB50" s="295"/>
      <c r="AC50" s="295"/>
      <c r="AD50" s="295"/>
      <c r="AE50" s="295"/>
    </row>
    <row r="51" spans="1:31" ht="12.75">
      <c r="D51" s="293"/>
      <c r="E51" s="293"/>
      <c r="F51" s="293"/>
      <c r="G51" s="293"/>
      <c r="H51" s="293"/>
      <c r="I51" s="293"/>
      <c r="J51" s="293"/>
      <c r="K51" s="293"/>
      <c r="L51" s="293"/>
      <c r="X51" s="295"/>
      <c r="Y51" s="295"/>
      <c r="Z51" s="295"/>
      <c r="AA51" s="295"/>
      <c r="AB51" s="295"/>
      <c r="AC51" s="295"/>
      <c r="AD51" s="295"/>
      <c r="AE51" s="295"/>
    </row>
    <row r="52" spans="1:31" ht="12.75">
      <c r="D52" s="293"/>
      <c r="E52" s="293"/>
      <c r="F52" s="293"/>
      <c r="G52" s="293"/>
      <c r="H52" s="293"/>
      <c r="I52" s="293"/>
      <c r="J52" s="293"/>
      <c r="K52" s="293"/>
      <c r="L52" s="293"/>
      <c r="X52" s="295"/>
      <c r="Y52" s="295"/>
      <c r="Z52" s="295"/>
      <c r="AA52" s="295"/>
      <c r="AB52" s="295"/>
      <c r="AC52" s="295"/>
      <c r="AD52" s="295"/>
      <c r="AE52" s="295"/>
    </row>
    <row r="53" spans="1:31" ht="12.75">
      <c r="D53" s="293"/>
      <c r="E53" s="293"/>
      <c r="F53" s="293"/>
      <c r="G53" s="293"/>
      <c r="H53" s="293"/>
      <c r="I53" s="293"/>
      <c r="J53" s="293"/>
      <c r="K53" s="293"/>
      <c r="L53" s="293"/>
      <c r="X53" s="295"/>
      <c r="Y53" s="295"/>
      <c r="Z53" s="295"/>
      <c r="AA53" s="295"/>
      <c r="AB53" s="295"/>
      <c r="AC53" s="295"/>
      <c r="AD53" s="295"/>
      <c r="AE53" s="295"/>
    </row>
    <row r="54" spans="1:31" ht="12.75">
      <c r="D54" s="293"/>
      <c r="E54" s="293"/>
      <c r="F54" s="293"/>
      <c r="G54" s="293"/>
      <c r="H54" s="293"/>
      <c r="I54" s="293"/>
      <c r="J54" s="293"/>
      <c r="K54" s="293"/>
      <c r="L54" s="293"/>
      <c r="X54" s="295"/>
      <c r="Y54" s="295"/>
      <c r="Z54" s="295"/>
      <c r="AA54" s="295"/>
      <c r="AB54" s="295"/>
      <c r="AC54" s="295"/>
      <c r="AD54" s="295"/>
      <c r="AE54" s="295"/>
    </row>
    <row r="55" spans="1:31" ht="12.75">
      <c r="D55" s="293"/>
      <c r="E55" s="293"/>
      <c r="F55" s="293"/>
      <c r="G55" s="293"/>
      <c r="H55" s="293"/>
      <c r="I55" s="293"/>
      <c r="J55" s="293"/>
      <c r="K55" s="293"/>
      <c r="L55" s="293"/>
      <c r="X55" s="295"/>
      <c r="Y55" s="295"/>
      <c r="Z55" s="295"/>
      <c r="AA55" s="295"/>
      <c r="AB55" s="295"/>
      <c r="AC55" s="295"/>
      <c r="AD55" s="295"/>
      <c r="AE55" s="295"/>
    </row>
    <row r="56" spans="1:31" ht="12.75">
      <c r="D56" s="293"/>
      <c r="E56" s="293"/>
      <c r="F56" s="293"/>
      <c r="G56" s="293"/>
      <c r="H56" s="293"/>
      <c r="I56" s="293"/>
      <c r="J56" s="293"/>
      <c r="K56" s="293"/>
      <c r="L56" s="293"/>
      <c r="X56" s="295"/>
      <c r="Y56" s="295"/>
      <c r="Z56" s="295"/>
      <c r="AA56" s="295"/>
      <c r="AB56" s="295"/>
      <c r="AC56" s="295"/>
      <c r="AD56" s="295"/>
      <c r="AE56" s="295"/>
    </row>
    <row r="57" spans="1:31" ht="12.75">
      <c r="D57" s="293"/>
      <c r="E57" s="293"/>
      <c r="F57" s="293"/>
      <c r="G57" s="293"/>
      <c r="H57" s="293"/>
      <c r="I57" s="293"/>
      <c r="J57" s="293"/>
      <c r="K57" s="293"/>
      <c r="L57" s="293"/>
      <c r="X57" s="295"/>
      <c r="Y57" s="295"/>
      <c r="Z57" s="295"/>
      <c r="AA57" s="295"/>
      <c r="AB57" s="295"/>
      <c r="AC57" s="295"/>
      <c r="AD57" s="295"/>
      <c r="AE57" s="295"/>
    </row>
    <row r="58" spans="1:31" ht="12.75">
      <c r="D58" s="293"/>
      <c r="E58" s="293"/>
      <c r="F58" s="293"/>
      <c r="G58" s="293"/>
      <c r="H58" s="293"/>
      <c r="I58" s="293"/>
      <c r="J58" s="293"/>
      <c r="K58" s="293"/>
      <c r="L58" s="293"/>
      <c r="X58" s="295"/>
      <c r="Y58" s="295"/>
      <c r="Z58" s="295"/>
      <c r="AA58" s="295"/>
      <c r="AB58" s="295"/>
      <c r="AC58" s="295"/>
      <c r="AD58" s="295"/>
      <c r="AE58" s="295"/>
    </row>
    <row r="59" spans="1:31" ht="12.75">
      <c r="D59" s="293"/>
      <c r="E59" s="293"/>
      <c r="F59" s="293"/>
      <c r="G59" s="293"/>
      <c r="H59" s="293"/>
      <c r="I59" s="293"/>
      <c r="J59" s="293"/>
      <c r="K59" s="293"/>
      <c r="L59" s="293"/>
      <c r="X59" s="295"/>
      <c r="Y59" s="295"/>
      <c r="Z59" s="295"/>
      <c r="AA59" s="295"/>
      <c r="AB59" s="295"/>
      <c r="AC59" s="295"/>
      <c r="AD59" s="295"/>
      <c r="AE59" s="295"/>
    </row>
    <row r="60" spans="1:31" ht="12.75">
      <c r="D60" s="293"/>
      <c r="E60" s="293"/>
      <c r="F60" s="293"/>
      <c r="G60" s="293"/>
      <c r="H60" s="293"/>
      <c r="I60" s="293"/>
      <c r="J60" s="293"/>
      <c r="K60" s="293"/>
      <c r="L60" s="293"/>
      <c r="X60" s="295"/>
      <c r="Y60" s="295"/>
      <c r="Z60" s="295"/>
      <c r="AA60" s="295"/>
      <c r="AB60" s="295"/>
      <c r="AC60" s="295"/>
      <c r="AD60" s="295"/>
      <c r="AE60" s="295"/>
    </row>
    <row r="61" spans="1:31">
      <c r="X61" s="295"/>
      <c r="Y61" s="295"/>
      <c r="Z61" s="295"/>
      <c r="AA61" s="295"/>
      <c r="AB61" s="295"/>
      <c r="AC61" s="295"/>
      <c r="AD61" s="295"/>
      <c r="AE61" s="295"/>
    </row>
    <row r="62" spans="1:31">
      <c r="X62" s="295"/>
      <c r="Y62" s="295"/>
      <c r="Z62" s="295"/>
      <c r="AA62" s="295"/>
      <c r="AB62" s="295"/>
      <c r="AC62" s="295"/>
      <c r="AD62" s="295"/>
      <c r="AE62" s="295"/>
    </row>
    <row r="63" spans="1:31">
      <c r="X63" s="295"/>
      <c r="Y63" s="295"/>
      <c r="Z63" s="295"/>
      <c r="AA63" s="295"/>
      <c r="AB63" s="295"/>
      <c r="AC63" s="295"/>
      <c r="AD63" s="295"/>
      <c r="AE63" s="295"/>
    </row>
    <row r="64" spans="1:31">
      <c r="X64" s="295"/>
      <c r="Y64" s="295"/>
      <c r="Z64" s="295"/>
      <c r="AA64" s="295"/>
      <c r="AB64" s="295"/>
      <c r="AC64" s="295"/>
      <c r="AD64" s="295"/>
      <c r="AE64" s="295"/>
    </row>
    <row r="65" spans="24:31">
      <c r="X65" s="295"/>
      <c r="Y65" s="295"/>
      <c r="Z65" s="295"/>
      <c r="AA65" s="295"/>
      <c r="AB65" s="295"/>
      <c r="AC65" s="295"/>
      <c r="AD65" s="295"/>
      <c r="AE65" s="295"/>
    </row>
    <row r="66" spans="24:31">
      <c r="X66" s="295"/>
      <c r="Y66" s="295"/>
      <c r="Z66" s="295"/>
      <c r="AA66" s="295"/>
      <c r="AB66" s="295"/>
      <c r="AC66" s="295"/>
      <c r="AD66" s="295"/>
      <c r="AE66" s="295"/>
    </row>
    <row r="67" spans="24:31">
      <c r="X67" s="295"/>
      <c r="Y67" s="295"/>
      <c r="Z67" s="295"/>
      <c r="AA67" s="295"/>
      <c r="AB67" s="295"/>
      <c r="AC67" s="295"/>
      <c r="AD67" s="295"/>
      <c r="AE67" s="295"/>
    </row>
    <row r="68" spans="24:31">
      <c r="X68" s="295"/>
      <c r="Y68" s="295"/>
      <c r="Z68" s="295"/>
      <c r="AA68" s="295"/>
      <c r="AB68" s="295"/>
      <c r="AC68" s="295"/>
      <c r="AD68" s="295"/>
      <c r="AE68" s="295"/>
    </row>
    <row r="69" spans="24:31">
      <c r="X69" s="295"/>
      <c r="Y69" s="295"/>
      <c r="Z69" s="295"/>
      <c r="AA69" s="295"/>
      <c r="AB69" s="295"/>
      <c r="AC69" s="295"/>
      <c r="AD69" s="295"/>
      <c r="AE69" s="295"/>
    </row>
    <row r="70" spans="24:31">
      <c r="X70" s="295"/>
      <c r="Y70" s="295"/>
      <c r="Z70" s="295"/>
      <c r="AA70" s="295"/>
      <c r="AB70" s="295"/>
      <c r="AC70" s="295"/>
      <c r="AD70" s="295"/>
      <c r="AE70" s="295"/>
    </row>
  </sheetData>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1"/>
  <sheetViews>
    <sheetView showGridLines="0" zoomScaleNormal="100" workbookViewId="0">
      <pane xSplit="1" ySplit="13" topLeftCell="B14" activePane="bottomRight" state="frozen"/>
      <selection sqref="A1:B1"/>
      <selection pane="topRight" sqref="A1:B1"/>
      <selection pane="bottomLeft" sqref="A1:B1"/>
      <selection pane="bottomRight" sqref="A1:B1"/>
    </sheetView>
  </sheetViews>
  <sheetFormatPr defaultColWidth="9.140625" defaultRowHeight="15"/>
  <cols>
    <col min="1" max="1" width="14.28515625" style="150" bestFit="1" customWidth="1"/>
    <col min="2" max="2" width="18.7109375" style="150" customWidth="1"/>
    <col min="3" max="3" width="32" style="150" customWidth="1"/>
    <col min="4" max="4" width="21.42578125" style="150" customWidth="1"/>
    <col min="5" max="6" width="9.140625" style="150" customWidth="1"/>
    <col min="7" max="7" width="9.140625" style="141" customWidth="1"/>
    <col min="8" max="16384" width="9.140625" style="141"/>
  </cols>
  <sheetData>
    <row r="1" spans="1:15">
      <c r="A1" s="19"/>
      <c r="B1" s="21"/>
      <c r="C1" s="21"/>
      <c r="D1" s="21"/>
      <c r="E1" s="19"/>
    </row>
    <row r="2" spans="1:15">
      <c r="A2" s="21" t="s">
        <v>0</v>
      </c>
      <c r="B2" s="21" t="s">
        <v>216</v>
      </c>
      <c r="C2" s="21"/>
      <c r="D2" s="21"/>
      <c r="E2" s="19"/>
    </row>
    <row r="3" spans="1:15">
      <c r="A3" s="21" t="s">
        <v>28</v>
      </c>
      <c r="B3" s="19" t="s">
        <v>266</v>
      </c>
      <c r="C3" s="19"/>
      <c r="D3" s="19"/>
      <c r="E3" s="19"/>
    </row>
    <row r="4" spans="1:15">
      <c r="A4" s="150" t="s">
        <v>23</v>
      </c>
      <c r="B4" s="150" t="s">
        <v>217</v>
      </c>
    </row>
    <row r="5" spans="1:15">
      <c r="A5" s="150" t="s">
        <v>140</v>
      </c>
      <c r="B5" s="150" t="s">
        <v>323</v>
      </c>
    </row>
    <row r="6" spans="1:15">
      <c r="A6" s="21" t="s">
        <v>135</v>
      </c>
      <c r="B6" s="21" t="s">
        <v>136</v>
      </c>
      <c r="C6" s="21"/>
      <c r="D6" s="21"/>
      <c r="E6" s="19"/>
    </row>
    <row r="7" spans="1:15">
      <c r="A7" s="21" t="s">
        <v>137</v>
      </c>
      <c r="B7" s="21" t="s">
        <v>242</v>
      </c>
      <c r="C7" s="21"/>
      <c r="D7" s="21"/>
      <c r="E7" s="19"/>
    </row>
    <row r="8" spans="1:15">
      <c r="A8" s="21"/>
      <c r="B8" s="46" t="s">
        <v>151</v>
      </c>
      <c r="C8" s="21"/>
      <c r="D8" s="21"/>
      <c r="E8" s="19"/>
    </row>
    <row r="9" spans="1:15">
      <c r="A9" s="21" t="s">
        <v>11</v>
      </c>
      <c r="B9" s="21" t="s">
        <v>12</v>
      </c>
      <c r="C9" s="21" t="s">
        <v>13</v>
      </c>
      <c r="E9" s="19"/>
    </row>
    <row r="10" spans="1:15">
      <c r="A10" s="21"/>
      <c r="B10" s="21" t="s">
        <v>14</v>
      </c>
      <c r="C10" s="21" t="s">
        <v>15</v>
      </c>
      <c r="E10" s="19"/>
    </row>
    <row r="12" spans="1:15">
      <c r="A12" s="151"/>
      <c r="B12" s="152" t="s">
        <v>218</v>
      </c>
      <c r="C12" s="152" t="s">
        <v>219</v>
      </c>
      <c r="D12" s="152" t="s">
        <v>220</v>
      </c>
      <c r="E12" s="151"/>
      <c r="F12" s="151"/>
    </row>
    <row r="13" spans="1:15">
      <c r="A13" s="151"/>
      <c r="B13" s="152" t="s">
        <v>221</v>
      </c>
      <c r="C13" s="152" t="s">
        <v>222</v>
      </c>
      <c r="D13" s="152" t="s">
        <v>223</v>
      </c>
      <c r="E13" s="151"/>
      <c r="F13" s="151"/>
    </row>
    <row r="14" spans="1:15">
      <c r="A14" s="153">
        <v>34700</v>
      </c>
      <c r="B14" s="154">
        <v>77.941055474513419</v>
      </c>
      <c r="C14" s="154">
        <v>13.929573834091965</v>
      </c>
      <c r="D14" s="154">
        <v>7.4388700878514529</v>
      </c>
      <c r="E14" s="155"/>
      <c r="F14" s="155"/>
      <c r="J14" s="142"/>
      <c r="K14" s="142"/>
      <c r="L14" s="142"/>
      <c r="M14" s="142"/>
      <c r="N14" s="142"/>
      <c r="O14" s="142"/>
    </row>
    <row r="15" spans="1:15">
      <c r="A15" s="153">
        <v>35065</v>
      </c>
      <c r="B15" s="154">
        <v>78.331038853734256</v>
      </c>
      <c r="C15" s="154">
        <v>14.919496265570155</v>
      </c>
      <c r="D15" s="154">
        <v>8.4130032377073327</v>
      </c>
      <c r="E15" s="155"/>
      <c r="F15" s="155"/>
      <c r="J15" s="142"/>
      <c r="K15" s="142"/>
      <c r="L15" s="142"/>
      <c r="M15" s="142"/>
      <c r="N15" s="142"/>
      <c r="O15" s="142"/>
    </row>
    <row r="16" spans="1:15">
      <c r="A16" s="153">
        <v>35431</v>
      </c>
      <c r="B16" s="154">
        <v>79.523425536432057</v>
      </c>
      <c r="C16" s="154">
        <v>13.736835013915655</v>
      </c>
      <c r="D16" s="154">
        <v>8.3708668618744877</v>
      </c>
      <c r="E16" s="155"/>
      <c r="F16" s="155"/>
      <c r="J16" s="142"/>
      <c r="K16" s="142"/>
      <c r="L16" s="142"/>
      <c r="M16" s="142"/>
      <c r="N16" s="142"/>
      <c r="O16" s="142"/>
    </row>
    <row r="17" spans="1:15">
      <c r="A17" s="153">
        <v>35796</v>
      </c>
      <c r="B17" s="154">
        <v>79.733490121927019</v>
      </c>
      <c r="C17" s="154">
        <v>14.593218806493457</v>
      </c>
      <c r="D17" s="154">
        <v>6.8222339039443503</v>
      </c>
      <c r="E17" s="155"/>
      <c r="F17" s="155"/>
      <c r="J17" s="142"/>
      <c r="K17" s="142"/>
      <c r="L17" s="142"/>
      <c r="M17" s="142"/>
      <c r="N17" s="142"/>
      <c r="O17" s="142"/>
    </row>
    <row r="18" spans="1:15">
      <c r="A18" s="153">
        <v>36161</v>
      </c>
      <c r="B18" s="154">
        <v>83.811527150355317</v>
      </c>
      <c r="C18" s="154">
        <v>10.425553580997157</v>
      </c>
      <c r="D18" s="154">
        <v>6.7406891982885346</v>
      </c>
      <c r="E18" s="155"/>
      <c r="F18" s="155"/>
      <c r="J18" s="142"/>
      <c r="K18" s="142"/>
      <c r="L18" s="142"/>
      <c r="M18" s="142"/>
      <c r="N18" s="142"/>
      <c r="O18" s="142"/>
    </row>
    <row r="19" spans="1:15">
      <c r="A19" s="153">
        <v>36526</v>
      </c>
      <c r="B19" s="154">
        <v>84.907846858051585</v>
      </c>
      <c r="C19" s="154">
        <v>8.1052731365171322</v>
      </c>
      <c r="D19" s="154">
        <v>7.5923913893205413</v>
      </c>
      <c r="E19" s="155"/>
      <c r="F19" s="155"/>
      <c r="J19" s="142"/>
      <c r="K19" s="142"/>
      <c r="L19" s="142"/>
      <c r="M19" s="142"/>
      <c r="N19" s="142"/>
      <c r="O19" s="142"/>
    </row>
    <row r="20" spans="1:15">
      <c r="A20" s="153">
        <v>36892</v>
      </c>
      <c r="B20" s="154">
        <v>85.182013571687776</v>
      </c>
      <c r="C20" s="154">
        <v>7.4724628998539648</v>
      </c>
      <c r="D20" s="154">
        <v>8.5387178933179193</v>
      </c>
      <c r="E20" s="155"/>
      <c r="F20" s="155"/>
      <c r="J20" s="142"/>
      <c r="K20" s="142"/>
      <c r="L20" s="142"/>
      <c r="M20" s="142"/>
      <c r="N20" s="142"/>
      <c r="O20" s="142"/>
    </row>
    <row r="21" spans="1:15">
      <c r="A21" s="153">
        <v>37257</v>
      </c>
      <c r="B21" s="154">
        <v>88.982314257297531</v>
      </c>
      <c r="C21" s="154">
        <v>3.6996579016743691</v>
      </c>
      <c r="D21" s="154">
        <v>9.0006156293082675</v>
      </c>
      <c r="E21" s="155"/>
      <c r="F21" s="155"/>
      <c r="J21" s="142"/>
      <c r="K21" s="142"/>
      <c r="L21" s="142"/>
      <c r="M21" s="142"/>
      <c r="N21" s="142"/>
      <c r="O21" s="142"/>
    </row>
    <row r="22" spans="1:15">
      <c r="A22" s="153">
        <v>37622</v>
      </c>
      <c r="B22" s="154">
        <v>92.59318919671955</v>
      </c>
      <c r="C22" s="154">
        <v>-1.1865783534896243E-2</v>
      </c>
      <c r="D22" s="154">
        <v>9.5548986406113894</v>
      </c>
      <c r="E22" s="155"/>
      <c r="F22" s="155"/>
      <c r="J22" s="142"/>
      <c r="K22" s="142"/>
      <c r="L22" s="142"/>
      <c r="M22" s="142"/>
      <c r="N22" s="142"/>
      <c r="O22" s="142"/>
    </row>
    <row r="23" spans="1:15">
      <c r="A23" s="153">
        <v>37987</v>
      </c>
      <c r="B23" s="154">
        <v>89.127855271040744</v>
      </c>
      <c r="C23" s="154">
        <v>2.6889272004587728</v>
      </c>
      <c r="D23" s="154">
        <v>10.081841131008279</v>
      </c>
      <c r="E23" s="155"/>
      <c r="F23" s="155"/>
      <c r="J23" s="142"/>
      <c r="K23" s="142"/>
      <c r="L23" s="142"/>
      <c r="M23" s="142"/>
      <c r="N23" s="142"/>
      <c r="O23" s="142"/>
    </row>
    <row r="24" spans="1:15">
      <c r="A24" s="153">
        <v>38353</v>
      </c>
      <c r="B24" s="154">
        <v>88.176322851786338</v>
      </c>
      <c r="C24" s="154">
        <v>4.6495346367442991</v>
      </c>
      <c r="D24" s="154">
        <v>8.3958884275743735</v>
      </c>
      <c r="E24" s="155"/>
      <c r="F24" s="155"/>
      <c r="J24" s="142"/>
      <c r="K24" s="142"/>
      <c r="L24" s="142"/>
      <c r="M24" s="142"/>
      <c r="N24" s="142"/>
      <c r="O24" s="142"/>
    </row>
    <row r="25" spans="1:15">
      <c r="A25" s="153">
        <v>38718</v>
      </c>
      <c r="B25" s="154">
        <v>90.381995046640171</v>
      </c>
      <c r="C25" s="154">
        <v>3.5745462393537588</v>
      </c>
      <c r="D25" s="154">
        <v>7.356247103666778</v>
      </c>
      <c r="E25" s="155"/>
      <c r="F25" s="155"/>
      <c r="J25" s="142"/>
      <c r="K25" s="142"/>
      <c r="L25" s="142"/>
      <c r="M25" s="142"/>
      <c r="N25" s="142"/>
      <c r="O25" s="142"/>
    </row>
    <row r="26" spans="1:15">
      <c r="A26" s="153">
        <v>39083</v>
      </c>
      <c r="B26" s="154">
        <v>92.842429721829234</v>
      </c>
      <c r="C26" s="154">
        <v>0.7382906184674265</v>
      </c>
      <c r="D26" s="154">
        <v>8.1519266819242127</v>
      </c>
      <c r="E26" s="155"/>
      <c r="F26" s="155"/>
      <c r="J26" s="142"/>
      <c r="K26" s="142"/>
      <c r="L26" s="142"/>
      <c r="M26" s="142"/>
      <c r="N26" s="142"/>
      <c r="O26" s="142"/>
    </row>
    <row r="27" spans="1:15">
      <c r="A27" s="153">
        <v>39448</v>
      </c>
      <c r="B27" s="154">
        <v>91.371011194277514</v>
      </c>
      <c r="C27" s="154">
        <v>5.1433775870605436E-2</v>
      </c>
      <c r="D27" s="154">
        <v>8.5858683917958523</v>
      </c>
      <c r="E27" s="155"/>
      <c r="F27" s="155"/>
      <c r="J27" s="142"/>
      <c r="K27" s="142"/>
      <c r="L27" s="142"/>
      <c r="M27" s="142"/>
      <c r="N27" s="142"/>
      <c r="O27" s="142"/>
    </row>
    <row r="28" spans="1:15">
      <c r="A28" s="153">
        <v>39814</v>
      </c>
      <c r="B28" s="154">
        <v>88.022014017421697</v>
      </c>
      <c r="C28" s="154">
        <v>3.709405437656379</v>
      </c>
      <c r="D28" s="154">
        <v>8.2701829101986384</v>
      </c>
      <c r="E28" s="155"/>
      <c r="F28" s="155"/>
      <c r="J28" s="142"/>
      <c r="K28" s="142"/>
      <c r="L28" s="142"/>
      <c r="M28" s="142"/>
      <c r="N28" s="142"/>
      <c r="O28" s="142"/>
    </row>
    <row r="29" spans="1:15">
      <c r="A29" s="153">
        <v>40179</v>
      </c>
      <c r="B29" s="139">
        <v>87.31943957592712</v>
      </c>
      <c r="C29" s="139">
        <v>6.0719378089106675</v>
      </c>
      <c r="D29" s="139">
        <v>6.6147602666296166</v>
      </c>
      <c r="E29" s="155"/>
      <c r="F29" s="155"/>
      <c r="J29" s="142"/>
      <c r="K29" s="142"/>
      <c r="L29" s="142"/>
      <c r="M29" s="142"/>
      <c r="N29" s="142"/>
      <c r="O29" s="142"/>
    </row>
    <row r="30" spans="1:15">
      <c r="A30" s="153">
        <v>40544</v>
      </c>
      <c r="B30" s="139">
        <v>86.989692096178274</v>
      </c>
      <c r="C30" s="139">
        <v>9.1236039883482665</v>
      </c>
      <c r="D30" s="139">
        <v>3.8843654722795273</v>
      </c>
      <c r="E30" s="155"/>
      <c r="F30" s="155"/>
      <c r="J30" s="142"/>
      <c r="K30" s="142"/>
      <c r="L30" s="142"/>
      <c r="M30" s="142"/>
      <c r="N30" s="142"/>
      <c r="O30" s="142"/>
    </row>
    <row r="31" spans="1:15">
      <c r="A31" s="153">
        <v>40909</v>
      </c>
      <c r="B31" s="139">
        <v>88.756090523347808</v>
      </c>
      <c r="C31" s="139">
        <v>7.9446286104223356</v>
      </c>
      <c r="D31" s="139">
        <v>3.2969953924977937</v>
      </c>
      <c r="E31" s="155"/>
      <c r="F31" s="155"/>
      <c r="J31" s="142"/>
      <c r="K31" s="142"/>
      <c r="L31" s="142"/>
      <c r="M31" s="142"/>
      <c r="N31" s="142"/>
      <c r="O31" s="142"/>
    </row>
    <row r="32" spans="1:15">
      <c r="A32" s="153">
        <v>41275</v>
      </c>
      <c r="B32" s="139">
        <v>86.725160216909202</v>
      </c>
      <c r="C32" s="139">
        <v>8.5945719809352923</v>
      </c>
      <c r="D32" s="139">
        <v>4.6923466117988184</v>
      </c>
      <c r="E32" s="155"/>
      <c r="F32" s="155"/>
      <c r="J32" s="142"/>
      <c r="K32" s="142"/>
      <c r="L32" s="142"/>
      <c r="M32" s="142"/>
      <c r="N32" s="142"/>
      <c r="O32" s="142"/>
    </row>
    <row r="33" spans="1:15">
      <c r="A33" s="153">
        <v>41640</v>
      </c>
      <c r="B33" s="156">
        <v>85.496483847598839</v>
      </c>
      <c r="C33" s="139">
        <v>10.020484502476171</v>
      </c>
      <c r="D33" s="139">
        <v>4.5248852902900829</v>
      </c>
      <c r="E33" s="155"/>
      <c r="F33" s="155"/>
      <c r="J33" s="142"/>
      <c r="K33" s="142"/>
      <c r="L33" s="142"/>
      <c r="M33" s="142"/>
      <c r="N33" s="142"/>
      <c r="O33" s="142"/>
    </row>
    <row r="34" spans="1:15">
      <c r="A34" s="153">
        <v>42005</v>
      </c>
      <c r="B34" s="156">
        <v>85.209718089960191</v>
      </c>
      <c r="C34" s="156">
        <v>9.9817502709575301</v>
      </c>
      <c r="D34" s="156">
        <v>4.8100866331969137</v>
      </c>
      <c r="E34" s="155"/>
      <c r="F34" s="155"/>
    </row>
    <row r="35" spans="1:15">
      <c r="A35" s="153">
        <v>42370</v>
      </c>
      <c r="B35" s="156">
        <v>85.608123974013182</v>
      </c>
      <c r="C35" s="156">
        <v>8.9503624932997212</v>
      </c>
      <c r="D35" s="156">
        <v>5.4375941066325737</v>
      </c>
      <c r="E35" s="155"/>
      <c r="F35" s="155"/>
    </row>
    <row r="36" spans="1:15">
      <c r="A36" s="153">
        <v>42736</v>
      </c>
      <c r="B36" s="156">
        <v>86.245209118071955</v>
      </c>
      <c r="C36" s="156">
        <v>8.1478915870790551</v>
      </c>
      <c r="D36" s="156">
        <v>5.6068992948489909</v>
      </c>
      <c r="E36" s="156"/>
    </row>
    <row r="37" spans="1:15">
      <c r="C37" s="156"/>
      <c r="D37" s="156"/>
      <c r="E37" s="156"/>
    </row>
    <row r="38" spans="1:15">
      <c r="C38" s="156"/>
      <c r="D38" s="156"/>
      <c r="E38" s="156"/>
    </row>
    <row r="39" spans="1:15">
      <c r="C39" s="156"/>
      <c r="D39" s="156"/>
      <c r="E39" s="156"/>
    </row>
    <row r="40" spans="1:15">
      <c r="C40" s="156"/>
      <c r="D40" s="156"/>
      <c r="E40" s="156"/>
    </row>
    <row r="41" spans="1:15">
      <c r="C41" s="156"/>
      <c r="D41" s="156"/>
      <c r="E41" s="156"/>
    </row>
    <row r="42" spans="1:15">
      <c r="C42" s="156"/>
      <c r="D42" s="156"/>
      <c r="E42" s="156"/>
    </row>
    <row r="43" spans="1:15">
      <c r="C43" s="156"/>
      <c r="D43" s="156"/>
      <c r="E43" s="156"/>
    </row>
    <row r="44" spans="1:15">
      <c r="C44" s="156"/>
      <c r="D44" s="156"/>
      <c r="E44" s="156"/>
    </row>
    <row r="45" spans="1:15">
      <c r="C45" s="156"/>
      <c r="D45" s="156"/>
      <c r="E45" s="156"/>
    </row>
    <row r="46" spans="1:15">
      <c r="C46" s="156"/>
      <c r="D46" s="156"/>
      <c r="E46" s="157"/>
    </row>
    <row r="47" spans="1:15">
      <c r="C47" s="156"/>
      <c r="D47" s="156"/>
      <c r="E47" s="156"/>
    </row>
    <row r="48" spans="1:15">
      <c r="C48" s="156"/>
      <c r="D48" s="156"/>
      <c r="E48" s="156"/>
    </row>
    <row r="49" spans="3:5">
      <c r="C49" s="156"/>
      <c r="D49" s="156"/>
      <c r="E49" s="156"/>
    </row>
    <row r="50" spans="3:5">
      <c r="C50" s="156"/>
      <c r="D50" s="156"/>
      <c r="E50" s="156"/>
    </row>
    <row r="51" spans="3:5">
      <c r="C51" s="156"/>
      <c r="D51" s="156"/>
      <c r="E51" s="15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2"/>
  <sheetViews>
    <sheetView showGridLines="0" zoomScaleNormal="100" workbookViewId="0">
      <pane xSplit="1" ySplit="16" topLeftCell="B17" activePane="bottomRight" state="frozen"/>
      <selection sqref="A1:B1"/>
      <selection pane="topRight" sqref="A1:B1"/>
      <selection pane="bottomLeft" sqref="A1:B1"/>
      <selection pane="bottomRight" sqref="A1:B1"/>
    </sheetView>
  </sheetViews>
  <sheetFormatPr defaultRowHeight="12"/>
  <cols>
    <col min="1" max="1" width="14.140625" style="31" bestFit="1" customWidth="1"/>
    <col min="2" max="16384" width="9.140625" style="31"/>
  </cols>
  <sheetData>
    <row r="1" spans="1:4">
      <c r="A1" s="19"/>
      <c r="B1" s="21"/>
      <c r="C1" s="63"/>
      <c r="D1" s="63"/>
    </row>
    <row r="2" spans="1:4">
      <c r="A2" s="21" t="s">
        <v>0</v>
      </c>
      <c r="B2" s="21" t="s">
        <v>124</v>
      </c>
      <c r="C2" s="63"/>
      <c r="D2" s="63"/>
    </row>
    <row r="3" spans="1:4">
      <c r="A3" s="21" t="s">
        <v>28</v>
      </c>
      <c r="B3" s="21" t="s">
        <v>267</v>
      </c>
      <c r="C3" s="63"/>
      <c r="D3" s="63"/>
    </row>
    <row r="4" spans="1:4">
      <c r="A4" s="21" t="s">
        <v>23</v>
      </c>
      <c r="B4" s="21"/>
      <c r="C4" s="63"/>
      <c r="D4" s="63"/>
    </row>
    <row r="5" spans="1:4">
      <c r="A5" s="21" t="s">
        <v>140</v>
      </c>
      <c r="B5" s="21"/>
      <c r="C5" s="63"/>
      <c r="D5" s="63"/>
    </row>
    <row r="6" spans="1:4">
      <c r="A6" s="21" t="s">
        <v>135</v>
      </c>
      <c r="B6" s="21" t="s">
        <v>136</v>
      </c>
    </row>
    <row r="7" spans="1:4">
      <c r="A7" s="21" t="s">
        <v>137</v>
      </c>
      <c r="B7" s="21" t="s">
        <v>242</v>
      </c>
    </row>
    <row r="8" spans="1:4">
      <c r="A8" s="21"/>
      <c r="B8" s="77" t="s">
        <v>151</v>
      </c>
    </row>
    <row r="9" spans="1:4">
      <c r="A9" s="21"/>
      <c r="B9" s="21"/>
    </row>
    <row r="10" spans="1:4">
      <c r="A10" s="21"/>
      <c r="B10" s="21"/>
    </row>
    <row r="11" spans="1:4">
      <c r="A11" s="21" t="s">
        <v>11</v>
      </c>
      <c r="B11" s="21" t="s">
        <v>12</v>
      </c>
      <c r="C11" s="21"/>
      <c r="D11" s="21"/>
    </row>
    <row r="12" spans="1:4">
      <c r="A12" s="21"/>
      <c r="B12" s="21" t="s">
        <v>14</v>
      </c>
      <c r="C12" s="21"/>
      <c r="D12" s="21"/>
    </row>
    <row r="13" spans="1:4">
      <c r="A13" s="21"/>
      <c r="B13" s="21" t="s">
        <v>15</v>
      </c>
      <c r="C13" s="21"/>
      <c r="D13" s="21"/>
    </row>
    <row r="14" spans="1:4">
      <c r="A14" s="21"/>
      <c r="B14" s="21"/>
    </row>
    <row r="15" spans="1:4">
      <c r="B15" s="31" t="s">
        <v>226</v>
      </c>
      <c r="C15" s="31" t="s">
        <v>227</v>
      </c>
      <c r="D15" s="31" t="s">
        <v>228</v>
      </c>
    </row>
    <row r="16" spans="1:4">
      <c r="B16" s="31" t="s">
        <v>229</v>
      </c>
      <c r="C16" s="31" t="s">
        <v>230</v>
      </c>
      <c r="D16" s="31" t="s">
        <v>231</v>
      </c>
    </row>
    <row r="17" spans="1:4">
      <c r="A17" s="78">
        <v>36526</v>
      </c>
      <c r="B17" s="79">
        <v>3.5655242004403038</v>
      </c>
      <c r="C17" s="79">
        <v>5.3072130221601119</v>
      </c>
      <c r="D17" s="79">
        <v>16.600878511231958</v>
      </c>
    </row>
    <row r="18" spans="1:4">
      <c r="A18" s="78">
        <v>36892</v>
      </c>
      <c r="B18" s="79">
        <v>3.9267694854597655</v>
      </c>
      <c r="C18" s="79">
        <v>5.9157886683869485</v>
      </c>
      <c r="D18" s="79">
        <v>14.99253392157372</v>
      </c>
    </row>
    <row r="19" spans="1:4">
      <c r="A19" s="78">
        <v>37257</v>
      </c>
      <c r="B19" s="79">
        <v>5.1374221820921102</v>
      </c>
      <c r="C19" s="79">
        <v>6.0663691945478559</v>
      </c>
      <c r="D19" s="79">
        <v>13.508674734619882</v>
      </c>
    </row>
    <row r="20" spans="1:4">
      <c r="A20" s="78">
        <v>37622</v>
      </c>
      <c r="B20" s="79">
        <v>3.7854664401870695</v>
      </c>
      <c r="C20" s="79">
        <v>6.2421564130624914</v>
      </c>
      <c r="D20" s="79">
        <v>13.668127735466525</v>
      </c>
    </row>
    <row r="21" spans="1:4">
      <c r="A21" s="78">
        <v>37987</v>
      </c>
      <c r="B21" s="79">
        <v>3.8074603959234574</v>
      </c>
      <c r="C21" s="79">
        <v>6.4048820911483517</v>
      </c>
      <c r="D21" s="79">
        <v>13.860014344591152</v>
      </c>
    </row>
    <row r="22" spans="1:4">
      <c r="A22" s="78">
        <v>38353</v>
      </c>
      <c r="B22" s="79">
        <v>4.1767783358267438</v>
      </c>
      <c r="C22" s="79">
        <v>5.4595087981762482</v>
      </c>
      <c r="D22" s="79">
        <v>14.247635756851526</v>
      </c>
    </row>
    <row r="23" spans="1:4">
      <c r="A23" s="78">
        <v>38718</v>
      </c>
      <c r="B23" s="79">
        <v>5.1541479019488516</v>
      </c>
      <c r="C23" s="79">
        <v>4.6231031081456724</v>
      </c>
      <c r="D23" s="79">
        <v>13.813784674713151</v>
      </c>
    </row>
    <row r="24" spans="1:4">
      <c r="A24" s="78">
        <v>39083</v>
      </c>
      <c r="B24" s="79">
        <v>4.2596512578586792</v>
      </c>
      <c r="C24" s="79">
        <v>5.0371398007098271</v>
      </c>
      <c r="D24" s="79">
        <v>14.387234100090144</v>
      </c>
    </row>
    <row r="25" spans="1:4">
      <c r="A25" s="78">
        <v>39448</v>
      </c>
      <c r="B25" s="79">
        <v>3.2137817299763678</v>
      </c>
      <c r="C25" s="79">
        <v>5.2020009530989846</v>
      </c>
      <c r="D25" s="79">
        <v>14.87105516965577</v>
      </c>
    </row>
    <row r="26" spans="1:4">
      <c r="A26" s="78">
        <v>39814</v>
      </c>
      <c r="B26" s="79">
        <v>3.4474556412714872</v>
      </c>
      <c r="C26" s="79">
        <v>5.1529856829540561</v>
      </c>
      <c r="D26" s="79">
        <v>14.247674648921974</v>
      </c>
    </row>
    <row r="27" spans="1:4">
      <c r="A27" s="78">
        <v>40179</v>
      </c>
      <c r="B27" s="79">
        <v>3.6805715871038749</v>
      </c>
      <c r="C27" s="79">
        <v>4.0184395099826462</v>
      </c>
      <c r="D27" s="79">
        <v>12.673719089668142</v>
      </c>
    </row>
    <row r="28" spans="1:4">
      <c r="A28" s="78">
        <v>40544</v>
      </c>
      <c r="B28" s="79">
        <v>3.362002736492363</v>
      </c>
      <c r="C28" s="79">
        <v>3.0969232553012871</v>
      </c>
      <c r="D28" s="79">
        <v>13.334621494163301</v>
      </c>
    </row>
    <row r="29" spans="1:4">
      <c r="A29" s="78">
        <v>40909</v>
      </c>
      <c r="B29" s="79">
        <v>3.7432344382780021</v>
      </c>
      <c r="C29" s="79">
        <v>2.9102320467988401</v>
      </c>
      <c r="D29" s="79">
        <v>12.7250780335452</v>
      </c>
    </row>
    <row r="30" spans="1:4">
      <c r="A30" s="78">
        <v>41275</v>
      </c>
      <c r="B30" s="79">
        <v>4.4330940762160491</v>
      </c>
      <c r="C30" s="79">
        <v>2.9820117115559532</v>
      </c>
      <c r="D30" s="79">
        <v>13.073672639379827</v>
      </c>
    </row>
    <row r="31" spans="1:4">
      <c r="A31" s="78">
        <v>41640</v>
      </c>
      <c r="B31" s="79">
        <v>5.5045380053187003</v>
      </c>
      <c r="C31" s="79">
        <v>2.9303317526561097</v>
      </c>
      <c r="D31" s="79">
        <v>13.228696719011165</v>
      </c>
    </row>
    <row r="32" spans="1:4">
      <c r="A32" s="78">
        <v>42005</v>
      </c>
      <c r="B32" s="79">
        <v>5.8786229307479783</v>
      </c>
      <c r="C32" s="79">
        <v>2.9609426483614367</v>
      </c>
      <c r="D32" s="79">
        <v>12.204108406704048</v>
      </c>
    </row>
    <row r="33" spans="1:4">
      <c r="A33" s="78">
        <v>42370</v>
      </c>
      <c r="B33" s="79">
        <v>4.1283171127084728</v>
      </c>
      <c r="C33" s="79">
        <v>3.3830224515411387</v>
      </c>
      <c r="D33" s="79">
        <v>12.767701565033484</v>
      </c>
    </row>
    <row r="34" spans="1:4">
      <c r="A34" s="78">
        <v>42736</v>
      </c>
      <c r="B34" s="79">
        <v>4.2457100163873873</v>
      </c>
      <c r="C34" s="79">
        <v>3.516900354244306</v>
      </c>
      <c r="D34" s="79">
        <v>12.686625465772144</v>
      </c>
    </row>
    <row r="35" spans="1:4">
      <c r="B35" s="79"/>
      <c r="C35" s="79"/>
      <c r="D35" s="79"/>
    </row>
    <row r="36" spans="1:4">
      <c r="B36" s="79"/>
      <c r="C36" s="79"/>
      <c r="D36" s="79"/>
    </row>
    <row r="37" spans="1:4">
      <c r="B37" s="79"/>
      <c r="C37" s="79"/>
      <c r="D37" s="79"/>
    </row>
    <row r="38" spans="1:4">
      <c r="B38" s="79"/>
      <c r="C38" s="79"/>
      <c r="D38" s="79"/>
    </row>
    <row r="39" spans="1:4">
      <c r="B39" s="79"/>
      <c r="C39" s="79"/>
      <c r="D39" s="79"/>
    </row>
    <row r="40" spans="1:4">
      <c r="B40" s="79"/>
      <c r="C40" s="79"/>
      <c r="D40" s="79"/>
    </row>
    <row r="41" spans="1:4">
      <c r="B41" s="79"/>
      <c r="C41" s="79"/>
      <c r="D41" s="79"/>
    </row>
    <row r="42" spans="1:4">
      <c r="B42" s="79"/>
      <c r="C42" s="79"/>
      <c r="D42" s="7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4"/>
  <sheetViews>
    <sheetView showGridLines="0" zoomScaleNormal="100" workbookViewId="0">
      <pane xSplit="1" ySplit="16" topLeftCell="B17" activePane="bottomRight" state="frozen"/>
      <selection sqref="A1:B1"/>
      <selection pane="topRight" sqref="A1:B1"/>
      <selection pane="bottomLeft" sqref="A1:B1"/>
      <selection pane="bottomRight" sqref="A1:B1"/>
    </sheetView>
  </sheetViews>
  <sheetFormatPr defaultColWidth="9.140625" defaultRowHeight="12"/>
  <cols>
    <col min="1" max="1" width="14.28515625" style="135" bestFit="1" customWidth="1"/>
    <col min="2" max="2" width="9.140625" style="135"/>
    <col min="3" max="3" width="17.28515625" style="135" customWidth="1"/>
    <col min="4" max="4" width="12.28515625" style="135" customWidth="1"/>
    <col min="5" max="5" width="9.140625" style="135" customWidth="1"/>
    <col min="6" max="16384" width="9.140625" style="135"/>
  </cols>
  <sheetData>
    <row r="1" spans="1:6">
      <c r="A1" s="75"/>
      <c r="B1" s="76"/>
      <c r="C1" s="76"/>
      <c r="D1" s="76"/>
      <c r="E1" s="75"/>
      <c r="F1" s="75"/>
    </row>
    <row r="2" spans="1:6">
      <c r="A2" s="76" t="s">
        <v>0</v>
      </c>
      <c r="B2" s="76" t="s">
        <v>260</v>
      </c>
      <c r="C2" s="76"/>
      <c r="D2" s="76"/>
      <c r="E2" s="75"/>
      <c r="F2" s="75"/>
    </row>
    <row r="3" spans="1:6">
      <c r="A3" s="76" t="s">
        <v>28</v>
      </c>
      <c r="B3" s="31" t="s">
        <v>209</v>
      </c>
      <c r="C3" s="76"/>
      <c r="D3" s="76"/>
      <c r="E3" s="75"/>
      <c r="F3" s="75"/>
    </row>
    <row r="4" spans="1:6">
      <c r="A4" s="76" t="s">
        <v>23</v>
      </c>
      <c r="B4" s="31" t="s">
        <v>210</v>
      </c>
      <c r="C4" s="76"/>
      <c r="D4" s="76"/>
      <c r="E4" s="75"/>
      <c r="F4" s="75"/>
    </row>
    <row r="5" spans="1:6">
      <c r="A5" s="76" t="s">
        <v>140</v>
      </c>
      <c r="B5" s="76" t="s">
        <v>211</v>
      </c>
      <c r="C5" s="76"/>
      <c r="D5" s="76"/>
      <c r="E5" s="75"/>
      <c r="F5" s="75"/>
    </row>
    <row r="6" spans="1:6">
      <c r="A6" s="22" t="s">
        <v>135</v>
      </c>
      <c r="B6" s="76" t="s">
        <v>138</v>
      </c>
      <c r="C6" s="76"/>
      <c r="D6" s="76"/>
      <c r="E6" s="76"/>
      <c r="F6" s="76"/>
    </row>
    <row r="7" spans="1:6">
      <c r="A7" s="22" t="s">
        <v>137</v>
      </c>
      <c r="B7" s="136" t="s">
        <v>138</v>
      </c>
      <c r="C7" s="136"/>
      <c r="D7" s="136"/>
      <c r="E7" s="136"/>
      <c r="F7" s="136"/>
    </row>
    <row r="8" spans="1:6">
      <c r="A8" s="22"/>
      <c r="B8" s="137" t="s">
        <v>151</v>
      </c>
      <c r="C8" s="136"/>
      <c r="D8" s="136"/>
      <c r="E8" s="136"/>
      <c r="F8" s="136"/>
    </row>
    <row r="9" spans="1:6">
      <c r="A9" s="22"/>
      <c r="B9" s="136"/>
      <c r="C9" s="136"/>
      <c r="D9" s="136"/>
      <c r="E9" s="136"/>
      <c r="F9" s="136"/>
    </row>
    <row r="10" spans="1:6">
      <c r="A10" s="22"/>
      <c r="B10" s="136"/>
      <c r="C10" s="136"/>
      <c r="D10" s="136"/>
      <c r="E10" s="136"/>
      <c r="F10" s="136"/>
    </row>
    <row r="11" spans="1:6">
      <c r="A11" s="76" t="s">
        <v>11</v>
      </c>
      <c r="B11" s="76" t="s">
        <v>12</v>
      </c>
      <c r="C11" s="76"/>
      <c r="D11" s="76" t="s">
        <v>13</v>
      </c>
      <c r="E11" s="75"/>
      <c r="F11" s="75"/>
    </row>
    <row r="12" spans="1:6">
      <c r="A12" s="76"/>
      <c r="B12" s="76" t="s">
        <v>14</v>
      </c>
      <c r="C12" s="76"/>
      <c r="D12" s="76" t="s">
        <v>14</v>
      </c>
      <c r="E12" s="75"/>
      <c r="F12" s="75"/>
    </row>
    <row r="13" spans="1:6">
      <c r="A13" s="76"/>
      <c r="B13" s="76" t="s">
        <v>15</v>
      </c>
      <c r="C13" s="76"/>
      <c r="D13" s="76" t="s">
        <v>15</v>
      </c>
      <c r="E13" s="76"/>
      <c r="F13" s="76"/>
    </row>
    <row r="14" spans="1:6">
      <c r="A14" s="22"/>
      <c r="B14" s="136"/>
      <c r="C14" s="136"/>
      <c r="D14" s="136"/>
      <c r="E14" s="136"/>
      <c r="F14" s="136"/>
    </row>
    <row r="15" spans="1:6">
      <c r="A15" s="136"/>
      <c r="B15" s="162" t="s">
        <v>212</v>
      </c>
      <c r="C15" s="162" t="s">
        <v>10</v>
      </c>
      <c r="D15" s="162" t="s">
        <v>213</v>
      </c>
      <c r="E15" s="136"/>
      <c r="F15" s="136"/>
    </row>
    <row r="16" spans="1:6">
      <c r="A16" s="136"/>
      <c r="B16" s="162" t="s">
        <v>214</v>
      </c>
      <c r="C16" s="162" t="s">
        <v>10</v>
      </c>
      <c r="D16" s="162" t="s">
        <v>215</v>
      </c>
      <c r="E16" s="136" t="s">
        <v>434</v>
      </c>
      <c r="F16" s="136"/>
    </row>
    <row r="17" spans="1:7">
      <c r="A17" s="138">
        <v>36526</v>
      </c>
      <c r="B17" s="139">
        <v>11.15798977300943</v>
      </c>
      <c r="C17" s="139">
        <v>24.979818711005336</v>
      </c>
      <c r="D17" s="140">
        <v>12.411178838368404</v>
      </c>
      <c r="E17" s="136"/>
      <c r="F17" s="136"/>
    </row>
    <row r="18" spans="1:7">
      <c r="A18" s="138">
        <v>36892</v>
      </c>
      <c r="B18" s="140">
        <v>6.0868353765896615</v>
      </c>
      <c r="C18" s="140">
        <v>8.8454562117874218</v>
      </c>
      <c r="D18" s="140">
        <v>2.9131472426942366</v>
      </c>
      <c r="E18" s="136"/>
      <c r="F18" s="136"/>
    </row>
    <row r="19" spans="1:7">
      <c r="A19" s="138">
        <v>37257</v>
      </c>
      <c r="B19" s="140">
        <v>4.4727222218909866</v>
      </c>
      <c r="C19" s="140">
        <v>5.7561564842672226</v>
      </c>
      <c r="D19" s="140">
        <v>1.3167131456480199</v>
      </c>
      <c r="E19" s="136"/>
      <c r="F19" s="136"/>
    </row>
    <row r="20" spans="1:7">
      <c r="A20" s="138">
        <v>37622</v>
      </c>
      <c r="B20" s="140">
        <v>0.56164820046610231</v>
      </c>
      <c r="C20" s="140">
        <v>6.283285181273655</v>
      </c>
      <c r="D20" s="140">
        <v>5.7431809628691823</v>
      </c>
      <c r="E20" s="136"/>
      <c r="F20" s="136"/>
    </row>
    <row r="21" spans="1:7">
      <c r="A21" s="138">
        <v>37987</v>
      </c>
      <c r="B21" s="140">
        <v>7.8313704238451756</v>
      </c>
      <c r="C21" s="140">
        <v>17.951249476071453</v>
      </c>
      <c r="D21" s="140">
        <v>9.511143821587968</v>
      </c>
      <c r="E21" s="136"/>
      <c r="F21" s="136"/>
    </row>
    <row r="22" spans="1:7">
      <c r="A22" s="138">
        <v>38353</v>
      </c>
      <c r="B22" s="140">
        <v>5.1262939992507022</v>
      </c>
      <c r="C22" s="140">
        <v>12.884000755465522</v>
      </c>
      <c r="D22" s="140">
        <v>7.3550930942883639</v>
      </c>
      <c r="E22" s="136"/>
      <c r="F22" s="136"/>
    </row>
    <row r="23" spans="1:7">
      <c r="A23" s="138">
        <v>38718</v>
      </c>
      <c r="B23" s="140">
        <v>6.6124087031794794</v>
      </c>
      <c r="C23" s="140">
        <v>19.5408440094063</v>
      </c>
      <c r="D23" s="140">
        <v>12.111013457544452</v>
      </c>
      <c r="E23" s="136"/>
      <c r="F23" s="136"/>
    </row>
    <row r="24" spans="1:7">
      <c r="A24" s="138">
        <v>39083</v>
      </c>
      <c r="B24" s="140">
        <v>4.6656073539869105</v>
      </c>
      <c r="C24" s="140">
        <v>16.113735779027394</v>
      </c>
      <c r="D24" s="140">
        <v>11.050984434538133</v>
      </c>
      <c r="E24" s="136"/>
      <c r="F24" s="136"/>
    </row>
    <row r="25" spans="1:7">
      <c r="A25" s="138">
        <v>39448</v>
      </c>
      <c r="B25" s="140">
        <v>3.7331983453460857</v>
      </c>
      <c r="C25" s="140">
        <v>6.9036120083308958</v>
      </c>
      <c r="D25" s="140">
        <v>3.2223554396665293</v>
      </c>
      <c r="E25" s="136"/>
      <c r="F25" s="136"/>
    </row>
    <row r="26" spans="1:7">
      <c r="A26" s="138">
        <v>39814</v>
      </c>
      <c r="B26" s="140">
        <v>4.6373011331526257</v>
      </c>
      <c r="C26" s="140">
        <v>-11.407099780187792</v>
      </c>
      <c r="D26" s="140">
        <v>-15.122504661931849</v>
      </c>
      <c r="E26" s="136"/>
      <c r="F26" s="136"/>
    </row>
    <row r="27" spans="1:7">
      <c r="A27" s="138">
        <v>40179</v>
      </c>
      <c r="B27" s="140">
        <v>-1.256613570007147</v>
      </c>
      <c r="C27" s="140">
        <v>11.321930633960548</v>
      </c>
      <c r="D27" s="140">
        <v>12.817299167933108</v>
      </c>
      <c r="E27" s="136"/>
      <c r="F27" s="136"/>
    </row>
    <row r="28" spans="1:7">
      <c r="A28" s="138">
        <v>40544</v>
      </c>
      <c r="B28" s="140">
        <v>-1.6507142382795159</v>
      </c>
      <c r="C28" s="140">
        <v>6.5633602415192485</v>
      </c>
      <c r="D28" s="140">
        <v>8.4576411527605337</v>
      </c>
      <c r="E28" s="136"/>
      <c r="F28" s="136"/>
    </row>
    <row r="29" spans="1:7">
      <c r="A29" s="138">
        <v>40909</v>
      </c>
      <c r="B29" s="140">
        <v>-2.7715730406864445</v>
      </c>
      <c r="C29" s="140">
        <v>-1.7922078207854781</v>
      </c>
      <c r="D29" s="140">
        <v>1.0165045389272009</v>
      </c>
      <c r="E29" s="136"/>
      <c r="F29" s="136"/>
    </row>
    <row r="30" spans="1:7">
      <c r="A30" s="138">
        <v>41275</v>
      </c>
      <c r="B30" s="140">
        <v>4.2887320549619972</v>
      </c>
      <c r="C30" s="140">
        <v>6.3892552623910461</v>
      </c>
      <c r="D30" s="140">
        <v>2.0186513100695436</v>
      </c>
      <c r="E30" s="136"/>
      <c r="F30" s="136"/>
      <c r="G30" s="136"/>
    </row>
    <row r="31" spans="1:7">
      <c r="A31" s="138">
        <v>41640</v>
      </c>
      <c r="B31" s="140">
        <v>3.8719021502774709</v>
      </c>
      <c r="C31" s="140">
        <v>7.5743438932335465</v>
      </c>
      <c r="D31" s="140">
        <v>3.5948311073956525</v>
      </c>
      <c r="E31" s="136"/>
      <c r="F31" s="136"/>
      <c r="G31" s="136"/>
    </row>
    <row r="32" spans="1:7">
      <c r="A32" s="138">
        <v>42005</v>
      </c>
      <c r="B32" s="140">
        <v>6.6851386050475803</v>
      </c>
      <c r="C32" s="140">
        <v>8.6379226858855702</v>
      </c>
      <c r="D32" s="140">
        <v>1.8486058948933106</v>
      </c>
      <c r="E32" s="139">
        <f>C32</f>
        <v>8.6379226858855702</v>
      </c>
      <c r="F32" s="136"/>
    </row>
    <row r="33" spans="1:5">
      <c r="A33" s="138">
        <v>42370</v>
      </c>
      <c r="B33" s="140">
        <v>2.8609351209931972</v>
      </c>
      <c r="C33" s="140">
        <v>6.3490000000000038</v>
      </c>
      <c r="D33" s="140">
        <v>3.3649539133538937</v>
      </c>
      <c r="E33" s="135">
        <v>7.7</v>
      </c>
    </row>
    <row r="34" spans="1:5">
      <c r="A34" s="138">
        <v>42736</v>
      </c>
      <c r="B34" s="140">
        <v>2.6936446786084183</v>
      </c>
      <c r="C34" s="140">
        <v>6.629800000000003</v>
      </c>
      <c r="D34" s="140">
        <v>3.8481951264395491</v>
      </c>
      <c r="E34" s="135">
        <v>8.1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alappálya-baseline</vt:lpstr>
      <vt:lpstr>c1-1</vt:lpstr>
      <vt:lpstr>c1-2</vt:lpstr>
      <vt:lpstr>c1-3</vt:lpstr>
      <vt:lpstr>t1-1</vt:lpstr>
      <vt:lpstr>c1-4</vt:lpstr>
      <vt:lpstr>c1-5</vt:lpstr>
      <vt:lpstr>c1-6</vt:lpstr>
      <vt:lpstr>c1-7</vt:lpstr>
      <vt:lpstr>c1-8</vt:lpstr>
      <vt:lpstr>c1-9</vt:lpstr>
      <vt:lpstr>c1-10</vt:lpstr>
      <vt:lpstr>c1-11</vt:lpstr>
      <vt:lpstr>c1-12</vt:lpstr>
      <vt:lpstr>t1-2</vt:lpstr>
      <vt:lpstr>t1-3</vt:lpstr>
      <vt:lpstr>t1-4</vt:lpstr>
    </vt:vector>
  </TitlesOfParts>
  <Company>Magyar Nemzeti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schindleri</cp:lastModifiedBy>
  <cp:lastPrinted>2011-09-21T08:54:22Z</cp:lastPrinted>
  <dcterms:created xsi:type="dcterms:W3CDTF">2011-03-23T10:31:37Z</dcterms:created>
  <dcterms:modified xsi:type="dcterms:W3CDTF">2015-12-17T08:25:37Z</dcterms:modified>
</cp:coreProperties>
</file>