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ml.chartshapes+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ml.chartshapes+xml"/>
  <Override PartName="/xl/charts/chart1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harts/chart16.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ml.chartshapes+xml"/>
  <Override PartName="/xl/charts/chart18.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9.xml" ContentType="application/vnd.openxmlformats-officedocument.drawingml.chart+xml"/>
  <Override PartName="/xl/drawings/drawing27.xml" ContentType="application/vnd.openxmlformats-officedocument.drawingml.chartshapes+xml"/>
  <Override PartName="/xl/charts/chart20.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21.xml" ContentType="application/vnd.openxmlformats-officedocument.drawingml.chart+xml"/>
  <Override PartName="/xl/drawings/drawing30.xml" ContentType="application/vnd.openxmlformats-officedocument.drawingml.chartshapes+xml"/>
  <Override PartName="/xl/charts/chart22.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_workflow\KKF\_IR összes\2015_12\_ábrák\NETRE\"/>
    </mc:Choice>
  </mc:AlternateContent>
  <bookViews>
    <workbookView xWindow="13815" yWindow="-135" windowWidth="14460" windowHeight="12675" tabRatio="893"/>
  </bookViews>
  <sheets>
    <sheet name="alappálya-baseline" sheetId="45" r:id="rId1"/>
    <sheet name="c1-1" sheetId="65" r:id="rId2"/>
    <sheet name="c1-2" sheetId="79" r:id="rId3"/>
    <sheet name="c1-3" sheetId="6" r:id="rId4"/>
    <sheet name="t1-1" sheetId="7" r:id="rId5"/>
    <sheet name="c1-4" sheetId="48" r:id="rId6"/>
    <sheet name="c1-5" sheetId="104" r:id="rId7"/>
    <sheet name="c1-6" sheetId="67" r:id="rId8"/>
    <sheet name="c1-7" sheetId="103" r:id="rId9"/>
    <sheet name="c1-8" sheetId="116" r:id="rId10"/>
    <sheet name="c1-9" sheetId="118" r:id="rId11"/>
    <sheet name="c1-10" sheetId="15" r:id="rId12"/>
    <sheet name="c1-11" sheetId="110" r:id="rId13"/>
    <sheet name="c1-12" sheetId="117" r:id="rId14"/>
    <sheet name="t1-2" sheetId="94" r:id="rId15"/>
    <sheet name="t1-3" sheetId="74" r:id="rId16"/>
    <sheet name="t1-4" sheetId="70"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_____aaa" localSheetId="1" hidden="1">{"'előző év december'!$A$2:$CP$214"}</definedName>
    <definedName name="_____________aaa" localSheetId="12" hidden="1">{"'előző év december'!$A$2:$CP$214"}</definedName>
    <definedName name="_____________aaa" localSheetId="6" hidden="1">{"'előző év december'!$A$2:$CP$214"}</definedName>
    <definedName name="_____________aaa" localSheetId="8" hidden="1">{"'előző év december'!$A$2:$CP$214"}</definedName>
    <definedName name="_____________aaa" localSheetId="9" hidden="1">{"'előző év december'!$A$2:$CP$214"}</definedName>
    <definedName name="_____________aaa" localSheetId="16" hidden="1">{"'előző év december'!$A$2:$CP$214"}</definedName>
    <definedName name="_____________aaa" hidden="1">{"'előző év december'!$A$2:$CP$214"}</definedName>
    <definedName name="______cp10" localSheetId="9" hidden="1">{"'előző év december'!$A$2:$CP$214"}</definedName>
    <definedName name="______cp10" hidden="1">{"'előző év december'!$A$2:$CP$214"}</definedName>
    <definedName name="______cp11" localSheetId="9" hidden="1">{"'előző év december'!$A$2:$CP$214"}</definedName>
    <definedName name="______cp11" hidden="1">{"'előző év december'!$A$2:$CP$214"}</definedName>
    <definedName name="______cp2" localSheetId="9" hidden="1">{"'előző év december'!$A$2:$CP$214"}</definedName>
    <definedName name="______cp2" hidden="1">{"'előző év december'!$A$2:$CP$214"}</definedName>
    <definedName name="______cp3" localSheetId="9" hidden="1">{"'előző év december'!$A$2:$CP$214"}</definedName>
    <definedName name="______cp3" hidden="1">{"'előző év december'!$A$2:$CP$214"}</definedName>
    <definedName name="______cp4" localSheetId="9" hidden="1">{"'előző év december'!$A$2:$CP$214"}</definedName>
    <definedName name="______cp4" hidden="1">{"'előző év december'!$A$2:$CP$214"}</definedName>
    <definedName name="______cp5" localSheetId="9" hidden="1">{"'előző év december'!$A$2:$CP$214"}</definedName>
    <definedName name="______cp5" hidden="1">{"'előző év december'!$A$2:$CP$214"}</definedName>
    <definedName name="______cp6" localSheetId="9" hidden="1">{"'előző év december'!$A$2:$CP$214"}</definedName>
    <definedName name="______cp6" hidden="1">{"'előző év december'!$A$2:$CP$214"}</definedName>
    <definedName name="______cp7" localSheetId="9" hidden="1">{"'előző év december'!$A$2:$CP$214"}</definedName>
    <definedName name="______cp7" hidden="1">{"'előző év december'!$A$2:$CP$214"}</definedName>
    <definedName name="______cp8" localSheetId="9" hidden="1">{"'előző év december'!$A$2:$CP$214"}</definedName>
    <definedName name="______cp8" hidden="1">{"'előző év december'!$A$2:$CP$214"}</definedName>
    <definedName name="______cp9" localSheetId="9" hidden="1">{"'előző év december'!$A$2:$CP$214"}</definedName>
    <definedName name="______cp9" hidden="1">{"'előző év december'!$A$2:$CP$214"}</definedName>
    <definedName name="______cpr2" localSheetId="9" hidden="1">{"'előző év december'!$A$2:$CP$214"}</definedName>
    <definedName name="______cpr2" hidden="1">{"'előző év december'!$A$2:$CP$214"}</definedName>
    <definedName name="______cpr3" localSheetId="9" hidden="1">{"'előző év december'!$A$2:$CP$214"}</definedName>
    <definedName name="______cpr3" hidden="1">{"'előző év december'!$A$2:$CP$214"}</definedName>
    <definedName name="______cpr4" localSheetId="9" hidden="1">{"'előző év december'!$A$2:$CP$214"}</definedName>
    <definedName name="______cpr4" hidden="1">{"'előző év december'!$A$2:$CP$214"}</definedName>
    <definedName name="_____cp10" localSheetId="1" hidden="1">{"'előző év december'!$A$2:$CP$214"}</definedName>
    <definedName name="_____cp10" localSheetId="11" hidden="1">{"'előző év december'!$A$2:$CP$214"}</definedName>
    <definedName name="_____cp10" localSheetId="12" hidden="1">{"'előző év december'!$A$2:$CP$214"}</definedName>
    <definedName name="_____cp10" localSheetId="3" hidden="1">{"'előző év december'!$A$2:$CP$214"}</definedName>
    <definedName name="_____cp10" localSheetId="5" hidden="1">{"'előző év december'!$A$2:$CP$214"}</definedName>
    <definedName name="_____cp10" localSheetId="6" hidden="1">{"'előző év december'!$A$2:$CP$214"}</definedName>
    <definedName name="_____cp10" localSheetId="8" hidden="1">{"'előző év december'!$A$2:$CP$214"}</definedName>
    <definedName name="_____cp10" localSheetId="9" hidden="1">{"'előző év december'!$A$2:$CP$214"}</definedName>
    <definedName name="_____cp10" localSheetId="4" hidden="1">{"'előző év december'!$A$2:$CP$214"}</definedName>
    <definedName name="_____cp10" localSheetId="16" hidden="1">{"'előző év december'!$A$2:$CP$214"}</definedName>
    <definedName name="_____cp10" hidden="1">{"'előző év december'!$A$2:$CP$214"}</definedName>
    <definedName name="_____cp11" localSheetId="1" hidden="1">{"'előző év december'!$A$2:$CP$214"}</definedName>
    <definedName name="_____cp11" localSheetId="11" hidden="1">{"'előző év december'!$A$2:$CP$214"}</definedName>
    <definedName name="_____cp11" localSheetId="12" hidden="1">{"'előző év december'!$A$2:$CP$214"}</definedName>
    <definedName name="_____cp11" localSheetId="3" hidden="1">{"'előző év december'!$A$2:$CP$214"}</definedName>
    <definedName name="_____cp11" localSheetId="5" hidden="1">{"'előző év december'!$A$2:$CP$214"}</definedName>
    <definedName name="_____cp11" localSheetId="6" hidden="1">{"'előző év december'!$A$2:$CP$214"}</definedName>
    <definedName name="_____cp11" localSheetId="8" hidden="1">{"'előző év december'!$A$2:$CP$214"}</definedName>
    <definedName name="_____cp11" localSheetId="9" hidden="1">{"'előző év december'!$A$2:$CP$214"}</definedName>
    <definedName name="_____cp11" localSheetId="4" hidden="1">{"'előző év december'!$A$2:$CP$214"}</definedName>
    <definedName name="_____cp11" localSheetId="16" hidden="1">{"'előző év december'!$A$2:$CP$214"}</definedName>
    <definedName name="_____cp11" hidden="1">{"'előző év december'!$A$2:$CP$214"}</definedName>
    <definedName name="_____cp2" localSheetId="1" hidden="1">{"'előző év december'!$A$2:$CP$214"}</definedName>
    <definedName name="_____cp2" localSheetId="11" hidden="1">{"'előző év december'!$A$2:$CP$214"}</definedName>
    <definedName name="_____cp2" localSheetId="12" hidden="1">{"'előző év december'!$A$2:$CP$214"}</definedName>
    <definedName name="_____cp2" localSheetId="3" hidden="1">{"'előző év december'!$A$2:$CP$214"}</definedName>
    <definedName name="_____cp2" localSheetId="5" hidden="1">{"'előző év december'!$A$2:$CP$214"}</definedName>
    <definedName name="_____cp2" localSheetId="6" hidden="1">{"'előző év december'!$A$2:$CP$214"}</definedName>
    <definedName name="_____cp2" localSheetId="8" hidden="1">{"'előző év december'!$A$2:$CP$214"}</definedName>
    <definedName name="_____cp2" localSheetId="9" hidden="1">{"'előző év december'!$A$2:$CP$214"}</definedName>
    <definedName name="_____cp2" localSheetId="4" hidden="1">{"'előző év december'!$A$2:$CP$214"}</definedName>
    <definedName name="_____cp2" localSheetId="16" hidden="1">{"'előző év december'!$A$2:$CP$214"}</definedName>
    <definedName name="_____cp2" hidden="1">{"'előző év december'!$A$2:$CP$214"}</definedName>
    <definedName name="_____cp3" localSheetId="1" hidden="1">{"'előző év december'!$A$2:$CP$214"}</definedName>
    <definedName name="_____cp3" localSheetId="11" hidden="1">{"'előző év december'!$A$2:$CP$214"}</definedName>
    <definedName name="_____cp3" localSheetId="12" hidden="1">{"'előző év december'!$A$2:$CP$214"}</definedName>
    <definedName name="_____cp3" localSheetId="3" hidden="1">{"'előző év december'!$A$2:$CP$214"}</definedName>
    <definedName name="_____cp3" localSheetId="5" hidden="1">{"'előző év december'!$A$2:$CP$214"}</definedName>
    <definedName name="_____cp3" localSheetId="6" hidden="1">{"'előző év december'!$A$2:$CP$214"}</definedName>
    <definedName name="_____cp3" localSheetId="8" hidden="1">{"'előző év december'!$A$2:$CP$214"}</definedName>
    <definedName name="_____cp3" localSheetId="9" hidden="1">{"'előző év december'!$A$2:$CP$214"}</definedName>
    <definedName name="_____cp3" localSheetId="4" hidden="1">{"'előző év december'!$A$2:$CP$214"}</definedName>
    <definedName name="_____cp3" localSheetId="16" hidden="1">{"'előző év december'!$A$2:$CP$214"}</definedName>
    <definedName name="_____cp3" hidden="1">{"'előző év december'!$A$2:$CP$214"}</definedName>
    <definedName name="_____cp4" localSheetId="1" hidden="1">{"'előző év december'!$A$2:$CP$214"}</definedName>
    <definedName name="_____cp4" localSheetId="11" hidden="1">{"'előző év december'!$A$2:$CP$214"}</definedName>
    <definedName name="_____cp4" localSheetId="12" hidden="1">{"'előző év december'!$A$2:$CP$214"}</definedName>
    <definedName name="_____cp4" localSheetId="3" hidden="1">{"'előző év december'!$A$2:$CP$214"}</definedName>
    <definedName name="_____cp4" localSheetId="5" hidden="1">{"'előző év december'!$A$2:$CP$214"}</definedName>
    <definedName name="_____cp4" localSheetId="6" hidden="1">{"'előző év december'!$A$2:$CP$214"}</definedName>
    <definedName name="_____cp4" localSheetId="8" hidden="1">{"'előző év december'!$A$2:$CP$214"}</definedName>
    <definedName name="_____cp4" localSheetId="9" hidden="1">{"'előző év december'!$A$2:$CP$214"}</definedName>
    <definedName name="_____cp4" localSheetId="4" hidden="1">{"'előző év december'!$A$2:$CP$214"}</definedName>
    <definedName name="_____cp4" localSheetId="16" hidden="1">{"'előző év december'!$A$2:$CP$214"}</definedName>
    <definedName name="_____cp4" hidden="1">{"'előző év december'!$A$2:$CP$214"}</definedName>
    <definedName name="_____cp5" localSheetId="1" hidden="1">{"'előző év december'!$A$2:$CP$214"}</definedName>
    <definedName name="_____cp5" localSheetId="11" hidden="1">{"'előző év december'!$A$2:$CP$214"}</definedName>
    <definedName name="_____cp5" localSheetId="12" hidden="1">{"'előző év december'!$A$2:$CP$214"}</definedName>
    <definedName name="_____cp5" localSheetId="3" hidden="1">{"'előző év december'!$A$2:$CP$214"}</definedName>
    <definedName name="_____cp5" localSheetId="5" hidden="1">{"'előző év december'!$A$2:$CP$214"}</definedName>
    <definedName name="_____cp5" localSheetId="6" hidden="1">{"'előző év december'!$A$2:$CP$214"}</definedName>
    <definedName name="_____cp5" localSheetId="8" hidden="1">{"'előző év december'!$A$2:$CP$214"}</definedName>
    <definedName name="_____cp5" localSheetId="9" hidden="1">{"'előző év december'!$A$2:$CP$214"}</definedName>
    <definedName name="_____cp5" localSheetId="4" hidden="1">{"'előző év december'!$A$2:$CP$214"}</definedName>
    <definedName name="_____cp5" localSheetId="16" hidden="1">{"'előző év december'!$A$2:$CP$214"}</definedName>
    <definedName name="_____cp5" hidden="1">{"'előző év december'!$A$2:$CP$214"}</definedName>
    <definedName name="_____cp6" localSheetId="1" hidden="1">{"'előző év december'!$A$2:$CP$214"}</definedName>
    <definedName name="_____cp6" localSheetId="11" hidden="1">{"'előző év december'!$A$2:$CP$214"}</definedName>
    <definedName name="_____cp6" localSheetId="12" hidden="1">{"'előző év december'!$A$2:$CP$214"}</definedName>
    <definedName name="_____cp6" localSheetId="3" hidden="1">{"'előző év december'!$A$2:$CP$214"}</definedName>
    <definedName name="_____cp6" localSheetId="5" hidden="1">{"'előző év december'!$A$2:$CP$214"}</definedName>
    <definedName name="_____cp6" localSheetId="6" hidden="1">{"'előző év december'!$A$2:$CP$214"}</definedName>
    <definedName name="_____cp6" localSheetId="8" hidden="1">{"'előző év december'!$A$2:$CP$214"}</definedName>
    <definedName name="_____cp6" localSheetId="9" hidden="1">{"'előző év december'!$A$2:$CP$214"}</definedName>
    <definedName name="_____cp6" localSheetId="4" hidden="1">{"'előző év december'!$A$2:$CP$214"}</definedName>
    <definedName name="_____cp6" localSheetId="16" hidden="1">{"'előző év december'!$A$2:$CP$214"}</definedName>
    <definedName name="_____cp6" hidden="1">{"'előző év december'!$A$2:$CP$214"}</definedName>
    <definedName name="_____cp7" localSheetId="1" hidden="1">{"'előző év december'!$A$2:$CP$214"}</definedName>
    <definedName name="_____cp7" localSheetId="11" hidden="1">{"'előző év december'!$A$2:$CP$214"}</definedName>
    <definedName name="_____cp7" localSheetId="12" hidden="1">{"'előző év december'!$A$2:$CP$214"}</definedName>
    <definedName name="_____cp7" localSheetId="3" hidden="1">{"'előző év december'!$A$2:$CP$214"}</definedName>
    <definedName name="_____cp7" localSheetId="5" hidden="1">{"'előző év december'!$A$2:$CP$214"}</definedName>
    <definedName name="_____cp7" localSheetId="6" hidden="1">{"'előző év december'!$A$2:$CP$214"}</definedName>
    <definedName name="_____cp7" localSheetId="8" hidden="1">{"'előző év december'!$A$2:$CP$214"}</definedName>
    <definedName name="_____cp7" localSheetId="9" hidden="1">{"'előző év december'!$A$2:$CP$214"}</definedName>
    <definedName name="_____cp7" localSheetId="4" hidden="1">{"'előző év december'!$A$2:$CP$214"}</definedName>
    <definedName name="_____cp7" localSheetId="16" hidden="1">{"'előző év december'!$A$2:$CP$214"}</definedName>
    <definedName name="_____cp7" hidden="1">{"'előző év december'!$A$2:$CP$214"}</definedName>
    <definedName name="_____cp8" localSheetId="1" hidden="1">{"'előző év december'!$A$2:$CP$214"}</definedName>
    <definedName name="_____cp8" localSheetId="11" hidden="1">{"'előző év december'!$A$2:$CP$214"}</definedName>
    <definedName name="_____cp8" localSheetId="12" hidden="1">{"'előző év december'!$A$2:$CP$214"}</definedName>
    <definedName name="_____cp8" localSheetId="3" hidden="1">{"'előző év december'!$A$2:$CP$214"}</definedName>
    <definedName name="_____cp8" localSheetId="5" hidden="1">{"'előző év december'!$A$2:$CP$214"}</definedName>
    <definedName name="_____cp8" localSheetId="6" hidden="1">{"'előző év december'!$A$2:$CP$214"}</definedName>
    <definedName name="_____cp8" localSheetId="8" hidden="1">{"'előző év december'!$A$2:$CP$214"}</definedName>
    <definedName name="_____cp8" localSheetId="9" hidden="1">{"'előző év december'!$A$2:$CP$214"}</definedName>
    <definedName name="_____cp8" localSheetId="4" hidden="1">{"'előző év december'!$A$2:$CP$214"}</definedName>
    <definedName name="_____cp8" localSheetId="16" hidden="1">{"'előző év december'!$A$2:$CP$214"}</definedName>
    <definedName name="_____cp8" hidden="1">{"'előző év december'!$A$2:$CP$214"}</definedName>
    <definedName name="_____cp9" localSheetId="1" hidden="1">{"'előző év december'!$A$2:$CP$214"}</definedName>
    <definedName name="_____cp9" localSheetId="11" hidden="1">{"'előző év december'!$A$2:$CP$214"}</definedName>
    <definedName name="_____cp9" localSheetId="12" hidden="1">{"'előző év december'!$A$2:$CP$214"}</definedName>
    <definedName name="_____cp9" localSheetId="3" hidden="1">{"'előző év december'!$A$2:$CP$214"}</definedName>
    <definedName name="_____cp9" localSheetId="5" hidden="1">{"'előző év december'!$A$2:$CP$214"}</definedName>
    <definedName name="_____cp9" localSheetId="6" hidden="1">{"'előző év december'!$A$2:$CP$214"}</definedName>
    <definedName name="_____cp9" localSheetId="8" hidden="1">{"'előző év december'!$A$2:$CP$214"}</definedName>
    <definedName name="_____cp9" localSheetId="9" hidden="1">{"'előző év december'!$A$2:$CP$214"}</definedName>
    <definedName name="_____cp9" localSheetId="4" hidden="1">{"'előző év december'!$A$2:$CP$214"}</definedName>
    <definedName name="_____cp9" localSheetId="16" hidden="1">{"'előző év december'!$A$2:$CP$214"}</definedName>
    <definedName name="_____cp9" hidden="1">{"'előző év december'!$A$2:$CP$214"}</definedName>
    <definedName name="_____cpr2" localSheetId="1" hidden="1">{"'előző év december'!$A$2:$CP$214"}</definedName>
    <definedName name="_____cpr2" localSheetId="11" hidden="1">{"'előző év december'!$A$2:$CP$214"}</definedName>
    <definedName name="_____cpr2" localSheetId="12" hidden="1">{"'előző év december'!$A$2:$CP$214"}</definedName>
    <definedName name="_____cpr2" localSheetId="3" hidden="1">{"'előző év december'!$A$2:$CP$214"}</definedName>
    <definedName name="_____cpr2" localSheetId="5" hidden="1">{"'előző év december'!$A$2:$CP$214"}</definedName>
    <definedName name="_____cpr2" localSheetId="6" hidden="1">{"'előző év december'!$A$2:$CP$214"}</definedName>
    <definedName name="_____cpr2" localSheetId="8" hidden="1">{"'előző év december'!$A$2:$CP$214"}</definedName>
    <definedName name="_____cpr2" localSheetId="9" hidden="1">{"'előző év december'!$A$2:$CP$214"}</definedName>
    <definedName name="_____cpr2" localSheetId="4" hidden="1">{"'előző év december'!$A$2:$CP$214"}</definedName>
    <definedName name="_____cpr2" localSheetId="16" hidden="1">{"'előző év december'!$A$2:$CP$214"}</definedName>
    <definedName name="_____cpr2" hidden="1">{"'előző év december'!$A$2:$CP$214"}</definedName>
    <definedName name="_____cpr3" localSheetId="1" hidden="1">{"'előző év december'!$A$2:$CP$214"}</definedName>
    <definedName name="_____cpr3" localSheetId="11" hidden="1">{"'előző év december'!$A$2:$CP$214"}</definedName>
    <definedName name="_____cpr3" localSheetId="12" hidden="1">{"'előző év december'!$A$2:$CP$214"}</definedName>
    <definedName name="_____cpr3" localSheetId="3" hidden="1">{"'előző év december'!$A$2:$CP$214"}</definedName>
    <definedName name="_____cpr3" localSheetId="5" hidden="1">{"'előző év december'!$A$2:$CP$214"}</definedName>
    <definedName name="_____cpr3" localSheetId="6" hidden="1">{"'előző év december'!$A$2:$CP$214"}</definedName>
    <definedName name="_____cpr3" localSheetId="8" hidden="1">{"'előző év december'!$A$2:$CP$214"}</definedName>
    <definedName name="_____cpr3" localSheetId="9" hidden="1">{"'előző év december'!$A$2:$CP$214"}</definedName>
    <definedName name="_____cpr3" localSheetId="4" hidden="1">{"'előző év december'!$A$2:$CP$214"}</definedName>
    <definedName name="_____cpr3" localSheetId="16" hidden="1">{"'előző év december'!$A$2:$CP$214"}</definedName>
    <definedName name="_____cpr3" hidden="1">{"'előző év december'!$A$2:$CP$214"}</definedName>
    <definedName name="_____cpr4" localSheetId="1" hidden="1">{"'előző év december'!$A$2:$CP$214"}</definedName>
    <definedName name="_____cpr4" localSheetId="11" hidden="1">{"'előző év december'!$A$2:$CP$214"}</definedName>
    <definedName name="_____cpr4" localSheetId="12" hidden="1">{"'előző év december'!$A$2:$CP$214"}</definedName>
    <definedName name="_____cpr4" localSheetId="3" hidden="1">{"'előző év december'!$A$2:$CP$214"}</definedName>
    <definedName name="_____cpr4" localSheetId="5" hidden="1">{"'előző év december'!$A$2:$CP$214"}</definedName>
    <definedName name="_____cpr4" localSheetId="6" hidden="1">{"'előző év december'!$A$2:$CP$214"}</definedName>
    <definedName name="_____cpr4" localSheetId="8" hidden="1">{"'előző év december'!$A$2:$CP$214"}</definedName>
    <definedName name="_____cpr4" localSheetId="9" hidden="1">{"'előző év december'!$A$2:$CP$214"}</definedName>
    <definedName name="_____cpr4" localSheetId="4" hidden="1">{"'előző év december'!$A$2:$CP$214"}</definedName>
    <definedName name="_____cpr4" localSheetId="16" hidden="1">{"'előző év december'!$A$2:$CP$214"}</definedName>
    <definedName name="_____cpr4" hidden="1">{"'előző év december'!$A$2:$CP$214"}</definedName>
    <definedName name="____cp10" localSheetId="1" hidden="1">{"'előző év december'!$A$2:$CP$214"}</definedName>
    <definedName name="____cp10" localSheetId="11" hidden="1">{"'előző év december'!$A$2:$CP$214"}</definedName>
    <definedName name="____cp10" localSheetId="12" hidden="1">{"'előző év december'!$A$2:$CP$214"}</definedName>
    <definedName name="____cp10" localSheetId="3" hidden="1">{"'előző év december'!$A$2:$CP$214"}</definedName>
    <definedName name="____cp10" localSheetId="5" hidden="1">{"'előző év december'!$A$2:$CP$214"}</definedName>
    <definedName name="____cp10" localSheetId="6" hidden="1">{"'előző év december'!$A$2:$CP$214"}</definedName>
    <definedName name="____cp10" localSheetId="8" hidden="1">{"'előző év december'!$A$2:$CP$214"}</definedName>
    <definedName name="____cp10" localSheetId="9" hidden="1">{"'előző év december'!$A$2:$CP$214"}</definedName>
    <definedName name="____cp10" localSheetId="4" hidden="1">{"'előző év december'!$A$2:$CP$214"}</definedName>
    <definedName name="____cp10" localSheetId="16" hidden="1">{"'előző év december'!$A$2:$CP$214"}</definedName>
    <definedName name="____cp10" hidden="1">{"'előző év december'!$A$2:$CP$214"}</definedName>
    <definedName name="____cp11" localSheetId="1" hidden="1">{"'előző év december'!$A$2:$CP$214"}</definedName>
    <definedName name="____cp11" localSheetId="11" hidden="1">{"'előző év december'!$A$2:$CP$214"}</definedName>
    <definedName name="____cp11" localSheetId="12" hidden="1">{"'előző év december'!$A$2:$CP$214"}</definedName>
    <definedName name="____cp11" localSheetId="3" hidden="1">{"'előző év december'!$A$2:$CP$214"}</definedName>
    <definedName name="____cp11" localSheetId="5" hidden="1">{"'előző év december'!$A$2:$CP$214"}</definedName>
    <definedName name="____cp11" localSheetId="6" hidden="1">{"'előző év december'!$A$2:$CP$214"}</definedName>
    <definedName name="____cp11" localSheetId="8" hidden="1">{"'előző év december'!$A$2:$CP$214"}</definedName>
    <definedName name="____cp11" localSheetId="9" hidden="1">{"'előző év december'!$A$2:$CP$214"}</definedName>
    <definedName name="____cp11" localSheetId="4" hidden="1">{"'előző év december'!$A$2:$CP$214"}</definedName>
    <definedName name="____cp11" localSheetId="16" hidden="1">{"'előző év december'!$A$2:$CP$214"}</definedName>
    <definedName name="____cp11" hidden="1">{"'előző év december'!$A$2:$CP$214"}</definedName>
    <definedName name="____cp2" localSheetId="1" hidden="1">{"'előző év december'!$A$2:$CP$214"}</definedName>
    <definedName name="____cp2" localSheetId="11" hidden="1">{"'előző év december'!$A$2:$CP$214"}</definedName>
    <definedName name="____cp2" localSheetId="12" hidden="1">{"'előző év december'!$A$2:$CP$214"}</definedName>
    <definedName name="____cp2" localSheetId="3" hidden="1">{"'előző év december'!$A$2:$CP$214"}</definedName>
    <definedName name="____cp2" localSheetId="5" hidden="1">{"'előző év december'!$A$2:$CP$214"}</definedName>
    <definedName name="____cp2" localSheetId="6" hidden="1">{"'előző év december'!$A$2:$CP$214"}</definedName>
    <definedName name="____cp2" localSheetId="8" hidden="1">{"'előző év december'!$A$2:$CP$214"}</definedName>
    <definedName name="____cp2" localSheetId="9" hidden="1">{"'előző év december'!$A$2:$CP$214"}</definedName>
    <definedName name="____cp2" localSheetId="4" hidden="1">{"'előző év december'!$A$2:$CP$214"}</definedName>
    <definedName name="____cp2" localSheetId="16" hidden="1">{"'előző év december'!$A$2:$CP$214"}</definedName>
    <definedName name="____cp2" hidden="1">{"'előző év december'!$A$2:$CP$214"}</definedName>
    <definedName name="____cp3" localSheetId="1" hidden="1">{"'előző év december'!$A$2:$CP$214"}</definedName>
    <definedName name="____cp3" localSheetId="11" hidden="1">{"'előző év december'!$A$2:$CP$214"}</definedName>
    <definedName name="____cp3" localSheetId="12" hidden="1">{"'előző év december'!$A$2:$CP$214"}</definedName>
    <definedName name="____cp3" localSheetId="3" hidden="1">{"'előző év december'!$A$2:$CP$214"}</definedName>
    <definedName name="____cp3" localSheetId="5" hidden="1">{"'előző év december'!$A$2:$CP$214"}</definedName>
    <definedName name="____cp3" localSheetId="6" hidden="1">{"'előző év december'!$A$2:$CP$214"}</definedName>
    <definedName name="____cp3" localSheetId="8" hidden="1">{"'előző év december'!$A$2:$CP$214"}</definedName>
    <definedName name="____cp3" localSheetId="9" hidden="1">{"'előző év december'!$A$2:$CP$214"}</definedName>
    <definedName name="____cp3" localSheetId="4" hidden="1">{"'előző év december'!$A$2:$CP$214"}</definedName>
    <definedName name="____cp3" localSheetId="16" hidden="1">{"'előző év december'!$A$2:$CP$214"}</definedName>
    <definedName name="____cp3" hidden="1">{"'előző év december'!$A$2:$CP$214"}</definedName>
    <definedName name="____cp4" localSheetId="1" hidden="1">{"'előző év december'!$A$2:$CP$214"}</definedName>
    <definedName name="____cp4" localSheetId="11" hidden="1">{"'előző év december'!$A$2:$CP$214"}</definedName>
    <definedName name="____cp4" localSheetId="12" hidden="1">{"'előző év december'!$A$2:$CP$214"}</definedName>
    <definedName name="____cp4" localSheetId="3" hidden="1">{"'előző év december'!$A$2:$CP$214"}</definedName>
    <definedName name="____cp4" localSheetId="5" hidden="1">{"'előző év december'!$A$2:$CP$214"}</definedName>
    <definedName name="____cp4" localSheetId="6" hidden="1">{"'előző év december'!$A$2:$CP$214"}</definedName>
    <definedName name="____cp4" localSheetId="8" hidden="1">{"'előző év december'!$A$2:$CP$214"}</definedName>
    <definedName name="____cp4" localSheetId="9" hidden="1">{"'előző év december'!$A$2:$CP$214"}</definedName>
    <definedName name="____cp4" localSheetId="4" hidden="1">{"'előző év december'!$A$2:$CP$214"}</definedName>
    <definedName name="____cp4" localSheetId="16" hidden="1">{"'előző év december'!$A$2:$CP$214"}</definedName>
    <definedName name="____cp4" hidden="1">{"'előző év december'!$A$2:$CP$214"}</definedName>
    <definedName name="____cp5" localSheetId="1" hidden="1">{"'előző év december'!$A$2:$CP$214"}</definedName>
    <definedName name="____cp5" localSheetId="11" hidden="1">{"'előző év december'!$A$2:$CP$214"}</definedName>
    <definedName name="____cp5" localSheetId="12" hidden="1">{"'előző év december'!$A$2:$CP$214"}</definedName>
    <definedName name="____cp5" localSheetId="3" hidden="1">{"'előző év december'!$A$2:$CP$214"}</definedName>
    <definedName name="____cp5" localSheetId="5" hidden="1">{"'előző év december'!$A$2:$CP$214"}</definedName>
    <definedName name="____cp5" localSheetId="6" hidden="1">{"'előző év december'!$A$2:$CP$214"}</definedName>
    <definedName name="____cp5" localSheetId="8" hidden="1">{"'előző év december'!$A$2:$CP$214"}</definedName>
    <definedName name="____cp5" localSheetId="9" hidden="1">{"'előző év december'!$A$2:$CP$214"}</definedName>
    <definedName name="____cp5" localSheetId="4" hidden="1">{"'előző év december'!$A$2:$CP$214"}</definedName>
    <definedName name="____cp5" localSheetId="16" hidden="1">{"'előző év december'!$A$2:$CP$214"}</definedName>
    <definedName name="____cp5" hidden="1">{"'előző év december'!$A$2:$CP$214"}</definedName>
    <definedName name="____cp6" localSheetId="1" hidden="1">{"'előző év december'!$A$2:$CP$214"}</definedName>
    <definedName name="____cp6" localSheetId="11" hidden="1">{"'előző év december'!$A$2:$CP$214"}</definedName>
    <definedName name="____cp6" localSheetId="12" hidden="1">{"'előző év december'!$A$2:$CP$214"}</definedName>
    <definedName name="____cp6" localSheetId="3" hidden="1">{"'előző év december'!$A$2:$CP$214"}</definedName>
    <definedName name="____cp6" localSheetId="5" hidden="1">{"'előző év december'!$A$2:$CP$214"}</definedName>
    <definedName name="____cp6" localSheetId="6" hidden="1">{"'előző év december'!$A$2:$CP$214"}</definedName>
    <definedName name="____cp6" localSheetId="8" hidden="1">{"'előző év december'!$A$2:$CP$214"}</definedName>
    <definedName name="____cp6" localSheetId="9" hidden="1">{"'előző év december'!$A$2:$CP$214"}</definedName>
    <definedName name="____cp6" localSheetId="4" hidden="1">{"'előző év december'!$A$2:$CP$214"}</definedName>
    <definedName name="____cp6" localSheetId="16" hidden="1">{"'előző év december'!$A$2:$CP$214"}</definedName>
    <definedName name="____cp6" hidden="1">{"'előző év december'!$A$2:$CP$214"}</definedName>
    <definedName name="____cp7" localSheetId="1" hidden="1">{"'előző év december'!$A$2:$CP$214"}</definedName>
    <definedName name="____cp7" localSheetId="11" hidden="1">{"'előző év december'!$A$2:$CP$214"}</definedName>
    <definedName name="____cp7" localSheetId="12" hidden="1">{"'előző év december'!$A$2:$CP$214"}</definedName>
    <definedName name="____cp7" localSheetId="3" hidden="1">{"'előző év december'!$A$2:$CP$214"}</definedName>
    <definedName name="____cp7" localSheetId="5" hidden="1">{"'előző év december'!$A$2:$CP$214"}</definedName>
    <definedName name="____cp7" localSheetId="6" hidden="1">{"'előző év december'!$A$2:$CP$214"}</definedName>
    <definedName name="____cp7" localSheetId="8" hidden="1">{"'előző év december'!$A$2:$CP$214"}</definedName>
    <definedName name="____cp7" localSheetId="9" hidden="1">{"'előző év december'!$A$2:$CP$214"}</definedName>
    <definedName name="____cp7" localSheetId="4" hidden="1">{"'előző év december'!$A$2:$CP$214"}</definedName>
    <definedName name="____cp7" localSheetId="16" hidden="1">{"'előző év december'!$A$2:$CP$214"}</definedName>
    <definedName name="____cp7" hidden="1">{"'előző év december'!$A$2:$CP$214"}</definedName>
    <definedName name="____cp8" localSheetId="1" hidden="1">{"'előző év december'!$A$2:$CP$214"}</definedName>
    <definedName name="____cp8" localSheetId="11" hidden="1">{"'előző év december'!$A$2:$CP$214"}</definedName>
    <definedName name="____cp8" localSheetId="12" hidden="1">{"'előző év december'!$A$2:$CP$214"}</definedName>
    <definedName name="____cp8" localSheetId="3" hidden="1">{"'előző év december'!$A$2:$CP$214"}</definedName>
    <definedName name="____cp8" localSheetId="5" hidden="1">{"'előző év december'!$A$2:$CP$214"}</definedName>
    <definedName name="____cp8" localSheetId="6" hidden="1">{"'előző év december'!$A$2:$CP$214"}</definedName>
    <definedName name="____cp8" localSheetId="8" hidden="1">{"'előző év december'!$A$2:$CP$214"}</definedName>
    <definedName name="____cp8" localSheetId="9" hidden="1">{"'előző év december'!$A$2:$CP$214"}</definedName>
    <definedName name="____cp8" localSheetId="4" hidden="1">{"'előző év december'!$A$2:$CP$214"}</definedName>
    <definedName name="____cp8" localSheetId="16" hidden="1">{"'előző év december'!$A$2:$CP$214"}</definedName>
    <definedName name="____cp8" hidden="1">{"'előző év december'!$A$2:$CP$214"}</definedName>
    <definedName name="____cp9" localSheetId="1" hidden="1">{"'előző év december'!$A$2:$CP$214"}</definedName>
    <definedName name="____cp9" localSheetId="11" hidden="1">{"'előző év december'!$A$2:$CP$214"}</definedName>
    <definedName name="____cp9" localSheetId="12" hidden="1">{"'előző év december'!$A$2:$CP$214"}</definedName>
    <definedName name="____cp9" localSheetId="3" hidden="1">{"'előző év december'!$A$2:$CP$214"}</definedName>
    <definedName name="____cp9" localSheetId="5" hidden="1">{"'előző év december'!$A$2:$CP$214"}</definedName>
    <definedName name="____cp9" localSheetId="6" hidden="1">{"'előző év december'!$A$2:$CP$214"}</definedName>
    <definedName name="____cp9" localSheetId="8" hidden="1">{"'előző év december'!$A$2:$CP$214"}</definedName>
    <definedName name="____cp9" localSheetId="9" hidden="1">{"'előző év december'!$A$2:$CP$214"}</definedName>
    <definedName name="____cp9" localSheetId="4" hidden="1">{"'előző év december'!$A$2:$CP$214"}</definedName>
    <definedName name="____cp9" localSheetId="16" hidden="1">{"'előző év december'!$A$2:$CP$214"}</definedName>
    <definedName name="____cp9" hidden="1">{"'előző év december'!$A$2:$CP$214"}</definedName>
    <definedName name="____cpr2" localSheetId="1" hidden="1">{"'előző év december'!$A$2:$CP$214"}</definedName>
    <definedName name="____cpr2" localSheetId="11" hidden="1">{"'előző év december'!$A$2:$CP$214"}</definedName>
    <definedName name="____cpr2" localSheetId="12" hidden="1">{"'előző év december'!$A$2:$CP$214"}</definedName>
    <definedName name="____cpr2" localSheetId="3" hidden="1">{"'előző év december'!$A$2:$CP$214"}</definedName>
    <definedName name="____cpr2" localSheetId="5" hidden="1">{"'előző év december'!$A$2:$CP$214"}</definedName>
    <definedName name="____cpr2" localSheetId="6" hidden="1">{"'előző év december'!$A$2:$CP$214"}</definedName>
    <definedName name="____cpr2" localSheetId="8" hidden="1">{"'előző év december'!$A$2:$CP$214"}</definedName>
    <definedName name="____cpr2" localSheetId="9" hidden="1">{"'előző év december'!$A$2:$CP$214"}</definedName>
    <definedName name="____cpr2" localSheetId="4" hidden="1">{"'előző év december'!$A$2:$CP$214"}</definedName>
    <definedName name="____cpr2" localSheetId="16" hidden="1">{"'előző év december'!$A$2:$CP$214"}</definedName>
    <definedName name="____cpr2" hidden="1">{"'előző év december'!$A$2:$CP$214"}</definedName>
    <definedName name="____cpr3" localSheetId="1" hidden="1">{"'előző év december'!$A$2:$CP$214"}</definedName>
    <definedName name="____cpr3" localSheetId="11" hidden="1">{"'előző év december'!$A$2:$CP$214"}</definedName>
    <definedName name="____cpr3" localSheetId="12" hidden="1">{"'előző év december'!$A$2:$CP$214"}</definedName>
    <definedName name="____cpr3" localSheetId="3" hidden="1">{"'előző év december'!$A$2:$CP$214"}</definedName>
    <definedName name="____cpr3" localSheetId="5" hidden="1">{"'előző év december'!$A$2:$CP$214"}</definedName>
    <definedName name="____cpr3" localSheetId="6" hidden="1">{"'előző év december'!$A$2:$CP$214"}</definedName>
    <definedName name="____cpr3" localSheetId="8" hidden="1">{"'előző év december'!$A$2:$CP$214"}</definedName>
    <definedName name="____cpr3" localSheetId="9" hidden="1">{"'előző év december'!$A$2:$CP$214"}</definedName>
    <definedName name="____cpr3" localSheetId="4" hidden="1">{"'előző év december'!$A$2:$CP$214"}</definedName>
    <definedName name="____cpr3" localSheetId="16" hidden="1">{"'előző év december'!$A$2:$CP$214"}</definedName>
    <definedName name="____cpr3" hidden="1">{"'előző év december'!$A$2:$CP$214"}</definedName>
    <definedName name="____cpr4" localSheetId="1" hidden="1">{"'előző év december'!$A$2:$CP$214"}</definedName>
    <definedName name="____cpr4" localSheetId="11" hidden="1">{"'előző év december'!$A$2:$CP$214"}</definedName>
    <definedName name="____cpr4" localSheetId="12" hidden="1">{"'előző év december'!$A$2:$CP$214"}</definedName>
    <definedName name="____cpr4" localSheetId="3" hidden="1">{"'előző év december'!$A$2:$CP$214"}</definedName>
    <definedName name="____cpr4" localSheetId="5" hidden="1">{"'előző év december'!$A$2:$CP$214"}</definedName>
    <definedName name="____cpr4" localSheetId="6" hidden="1">{"'előző év december'!$A$2:$CP$214"}</definedName>
    <definedName name="____cpr4" localSheetId="8" hidden="1">{"'előző év december'!$A$2:$CP$214"}</definedName>
    <definedName name="____cpr4" localSheetId="9" hidden="1">{"'előző év december'!$A$2:$CP$214"}</definedName>
    <definedName name="____cpr4" localSheetId="4" hidden="1">{"'előző év december'!$A$2:$CP$214"}</definedName>
    <definedName name="____cpr4" localSheetId="16" hidden="1">{"'előző év december'!$A$2:$CP$214"}</definedName>
    <definedName name="____cpr4" hidden="1">{"'előző év december'!$A$2:$CP$214"}</definedName>
    <definedName name="___cp10" localSheetId="1" hidden="1">{"'előző év december'!$A$2:$CP$214"}</definedName>
    <definedName name="___cp10" localSheetId="11" hidden="1">{"'előző év december'!$A$2:$CP$214"}</definedName>
    <definedName name="___cp10" localSheetId="12" hidden="1">{"'előző év december'!$A$2:$CP$214"}</definedName>
    <definedName name="___cp10" localSheetId="3" hidden="1">{"'előző év december'!$A$2:$CP$214"}</definedName>
    <definedName name="___cp10" localSheetId="5" hidden="1">{"'előző év december'!$A$2:$CP$214"}</definedName>
    <definedName name="___cp10" localSheetId="6" hidden="1">{"'előző év december'!$A$2:$CP$214"}</definedName>
    <definedName name="___cp10" localSheetId="8" hidden="1">{"'előző év december'!$A$2:$CP$214"}</definedName>
    <definedName name="___cp10" localSheetId="9" hidden="1">{"'előző év december'!$A$2:$CP$214"}</definedName>
    <definedName name="___cp10" localSheetId="4" hidden="1">{"'előző év december'!$A$2:$CP$214"}</definedName>
    <definedName name="___cp10" localSheetId="16" hidden="1">{"'előző év december'!$A$2:$CP$214"}</definedName>
    <definedName name="___cp10" hidden="1">{"'előző év december'!$A$2:$CP$214"}</definedName>
    <definedName name="___cp11" localSheetId="1" hidden="1">{"'előző év december'!$A$2:$CP$214"}</definedName>
    <definedName name="___cp11" localSheetId="11" hidden="1">{"'előző év december'!$A$2:$CP$214"}</definedName>
    <definedName name="___cp11" localSheetId="12" hidden="1">{"'előző év december'!$A$2:$CP$214"}</definedName>
    <definedName name="___cp11" localSheetId="3" hidden="1">{"'előző év december'!$A$2:$CP$214"}</definedName>
    <definedName name="___cp11" localSheetId="5" hidden="1">{"'előző év december'!$A$2:$CP$214"}</definedName>
    <definedName name="___cp11" localSheetId="6" hidden="1">{"'előző év december'!$A$2:$CP$214"}</definedName>
    <definedName name="___cp11" localSheetId="8" hidden="1">{"'előző év december'!$A$2:$CP$214"}</definedName>
    <definedName name="___cp11" localSheetId="9" hidden="1">{"'előző év december'!$A$2:$CP$214"}</definedName>
    <definedName name="___cp11" localSheetId="4" hidden="1">{"'előző év december'!$A$2:$CP$214"}</definedName>
    <definedName name="___cp11" localSheetId="16" hidden="1">{"'előző év december'!$A$2:$CP$214"}</definedName>
    <definedName name="___cp11" hidden="1">{"'előző év december'!$A$2:$CP$214"}</definedName>
    <definedName name="___cp2" localSheetId="1" hidden="1">{"'előző év december'!$A$2:$CP$214"}</definedName>
    <definedName name="___cp2" localSheetId="11" hidden="1">{"'előző év december'!$A$2:$CP$214"}</definedName>
    <definedName name="___cp2" localSheetId="12" hidden="1">{"'előző év december'!$A$2:$CP$214"}</definedName>
    <definedName name="___cp2" localSheetId="3" hidden="1">{"'előző év december'!$A$2:$CP$214"}</definedName>
    <definedName name="___cp2" localSheetId="5" hidden="1">{"'előző év december'!$A$2:$CP$214"}</definedName>
    <definedName name="___cp2" localSheetId="6" hidden="1">{"'előző év december'!$A$2:$CP$214"}</definedName>
    <definedName name="___cp2" localSheetId="8" hidden="1">{"'előző év december'!$A$2:$CP$214"}</definedName>
    <definedName name="___cp2" localSheetId="9" hidden="1">{"'előző év december'!$A$2:$CP$214"}</definedName>
    <definedName name="___cp2" localSheetId="4" hidden="1">{"'előző év december'!$A$2:$CP$214"}</definedName>
    <definedName name="___cp2" localSheetId="16" hidden="1">{"'előző év december'!$A$2:$CP$214"}</definedName>
    <definedName name="___cp2" hidden="1">{"'előző év december'!$A$2:$CP$214"}</definedName>
    <definedName name="___cp3" localSheetId="1" hidden="1">{"'előző év december'!$A$2:$CP$214"}</definedName>
    <definedName name="___cp3" localSheetId="11" hidden="1">{"'előző év december'!$A$2:$CP$214"}</definedName>
    <definedName name="___cp3" localSheetId="12" hidden="1">{"'előző év december'!$A$2:$CP$214"}</definedName>
    <definedName name="___cp3" localSheetId="3" hidden="1">{"'előző év december'!$A$2:$CP$214"}</definedName>
    <definedName name="___cp3" localSheetId="5" hidden="1">{"'előző év december'!$A$2:$CP$214"}</definedName>
    <definedName name="___cp3" localSheetId="6" hidden="1">{"'előző év december'!$A$2:$CP$214"}</definedName>
    <definedName name="___cp3" localSheetId="8" hidden="1">{"'előző év december'!$A$2:$CP$214"}</definedName>
    <definedName name="___cp3" localSheetId="9" hidden="1">{"'előző év december'!$A$2:$CP$214"}</definedName>
    <definedName name="___cp3" localSheetId="4" hidden="1">{"'előző év december'!$A$2:$CP$214"}</definedName>
    <definedName name="___cp3" localSheetId="16" hidden="1">{"'előző év december'!$A$2:$CP$214"}</definedName>
    <definedName name="___cp3" hidden="1">{"'előző év december'!$A$2:$CP$214"}</definedName>
    <definedName name="___cp4" localSheetId="1" hidden="1">{"'előző év december'!$A$2:$CP$214"}</definedName>
    <definedName name="___cp4" localSheetId="11" hidden="1">{"'előző év december'!$A$2:$CP$214"}</definedName>
    <definedName name="___cp4" localSheetId="12" hidden="1">{"'előző év december'!$A$2:$CP$214"}</definedName>
    <definedName name="___cp4" localSheetId="3" hidden="1">{"'előző év december'!$A$2:$CP$214"}</definedName>
    <definedName name="___cp4" localSheetId="5" hidden="1">{"'előző év december'!$A$2:$CP$214"}</definedName>
    <definedName name="___cp4" localSheetId="6" hidden="1">{"'előző év december'!$A$2:$CP$214"}</definedName>
    <definedName name="___cp4" localSheetId="8" hidden="1">{"'előző év december'!$A$2:$CP$214"}</definedName>
    <definedName name="___cp4" localSheetId="9" hidden="1">{"'előző év december'!$A$2:$CP$214"}</definedName>
    <definedName name="___cp4" localSheetId="4" hidden="1">{"'előző év december'!$A$2:$CP$214"}</definedName>
    <definedName name="___cp4" localSheetId="16" hidden="1">{"'előző év december'!$A$2:$CP$214"}</definedName>
    <definedName name="___cp4" hidden="1">{"'előző év december'!$A$2:$CP$214"}</definedName>
    <definedName name="___cp5" localSheetId="1" hidden="1">{"'előző év december'!$A$2:$CP$214"}</definedName>
    <definedName name="___cp5" localSheetId="11" hidden="1">{"'előző év december'!$A$2:$CP$214"}</definedName>
    <definedName name="___cp5" localSheetId="12" hidden="1">{"'előző év december'!$A$2:$CP$214"}</definedName>
    <definedName name="___cp5" localSheetId="3" hidden="1">{"'előző év december'!$A$2:$CP$214"}</definedName>
    <definedName name="___cp5" localSheetId="5" hidden="1">{"'előző év december'!$A$2:$CP$214"}</definedName>
    <definedName name="___cp5" localSheetId="6" hidden="1">{"'előző év december'!$A$2:$CP$214"}</definedName>
    <definedName name="___cp5" localSheetId="8" hidden="1">{"'előző év december'!$A$2:$CP$214"}</definedName>
    <definedName name="___cp5" localSheetId="9" hidden="1">{"'előző év december'!$A$2:$CP$214"}</definedName>
    <definedName name="___cp5" localSheetId="4" hidden="1">{"'előző év december'!$A$2:$CP$214"}</definedName>
    <definedName name="___cp5" localSheetId="16" hidden="1">{"'előző év december'!$A$2:$CP$214"}</definedName>
    <definedName name="___cp5" hidden="1">{"'előző év december'!$A$2:$CP$214"}</definedName>
    <definedName name="___cp6" localSheetId="1" hidden="1">{"'előző év december'!$A$2:$CP$214"}</definedName>
    <definedName name="___cp6" localSheetId="11" hidden="1">{"'előző év december'!$A$2:$CP$214"}</definedName>
    <definedName name="___cp6" localSheetId="12" hidden="1">{"'előző év december'!$A$2:$CP$214"}</definedName>
    <definedName name="___cp6" localSheetId="3" hidden="1">{"'előző év december'!$A$2:$CP$214"}</definedName>
    <definedName name="___cp6" localSheetId="5" hidden="1">{"'előző év december'!$A$2:$CP$214"}</definedName>
    <definedName name="___cp6" localSheetId="6" hidden="1">{"'előző év december'!$A$2:$CP$214"}</definedName>
    <definedName name="___cp6" localSheetId="8" hidden="1">{"'előző év december'!$A$2:$CP$214"}</definedName>
    <definedName name="___cp6" localSheetId="9" hidden="1">{"'előző év december'!$A$2:$CP$214"}</definedName>
    <definedName name="___cp6" localSheetId="4" hidden="1">{"'előző év december'!$A$2:$CP$214"}</definedName>
    <definedName name="___cp6" localSheetId="16" hidden="1">{"'előző év december'!$A$2:$CP$214"}</definedName>
    <definedName name="___cp6" hidden="1">{"'előző év december'!$A$2:$CP$214"}</definedName>
    <definedName name="___cp7" localSheetId="1" hidden="1">{"'előző év december'!$A$2:$CP$214"}</definedName>
    <definedName name="___cp7" localSheetId="11" hidden="1">{"'előző év december'!$A$2:$CP$214"}</definedName>
    <definedName name="___cp7" localSheetId="12" hidden="1">{"'előző év december'!$A$2:$CP$214"}</definedName>
    <definedName name="___cp7" localSheetId="3" hidden="1">{"'előző év december'!$A$2:$CP$214"}</definedName>
    <definedName name="___cp7" localSheetId="5" hidden="1">{"'előző év december'!$A$2:$CP$214"}</definedName>
    <definedName name="___cp7" localSheetId="6" hidden="1">{"'előző év december'!$A$2:$CP$214"}</definedName>
    <definedName name="___cp7" localSheetId="8" hidden="1">{"'előző év december'!$A$2:$CP$214"}</definedName>
    <definedName name="___cp7" localSheetId="9" hidden="1">{"'előző év december'!$A$2:$CP$214"}</definedName>
    <definedName name="___cp7" localSheetId="4" hidden="1">{"'előző év december'!$A$2:$CP$214"}</definedName>
    <definedName name="___cp7" localSheetId="16" hidden="1">{"'előző év december'!$A$2:$CP$214"}</definedName>
    <definedName name="___cp7" hidden="1">{"'előző év december'!$A$2:$CP$214"}</definedName>
    <definedName name="___cp8" localSheetId="1" hidden="1">{"'előző év december'!$A$2:$CP$214"}</definedName>
    <definedName name="___cp8" localSheetId="11" hidden="1">{"'előző év december'!$A$2:$CP$214"}</definedName>
    <definedName name="___cp8" localSheetId="12" hidden="1">{"'előző év december'!$A$2:$CP$214"}</definedName>
    <definedName name="___cp8" localSheetId="3" hidden="1">{"'előző év december'!$A$2:$CP$214"}</definedName>
    <definedName name="___cp8" localSheetId="5" hidden="1">{"'előző év december'!$A$2:$CP$214"}</definedName>
    <definedName name="___cp8" localSheetId="6" hidden="1">{"'előző év december'!$A$2:$CP$214"}</definedName>
    <definedName name="___cp8" localSheetId="8" hidden="1">{"'előző év december'!$A$2:$CP$214"}</definedName>
    <definedName name="___cp8" localSheetId="9" hidden="1">{"'előző év december'!$A$2:$CP$214"}</definedName>
    <definedName name="___cp8" localSheetId="4" hidden="1">{"'előző év december'!$A$2:$CP$214"}</definedName>
    <definedName name="___cp8" localSheetId="16" hidden="1">{"'előző év december'!$A$2:$CP$214"}</definedName>
    <definedName name="___cp8" hidden="1">{"'előző év december'!$A$2:$CP$214"}</definedName>
    <definedName name="___cp9" localSheetId="1" hidden="1">{"'előző év december'!$A$2:$CP$214"}</definedName>
    <definedName name="___cp9" localSheetId="11" hidden="1">{"'előző év december'!$A$2:$CP$214"}</definedName>
    <definedName name="___cp9" localSheetId="12" hidden="1">{"'előző év december'!$A$2:$CP$214"}</definedName>
    <definedName name="___cp9" localSheetId="3" hidden="1">{"'előző év december'!$A$2:$CP$214"}</definedName>
    <definedName name="___cp9" localSheetId="5" hidden="1">{"'előző év december'!$A$2:$CP$214"}</definedName>
    <definedName name="___cp9" localSheetId="6" hidden="1">{"'előző év december'!$A$2:$CP$214"}</definedName>
    <definedName name="___cp9" localSheetId="8" hidden="1">{"'előző év december'!$A$2:$CP$214"}</definedName>
    <definedName name="___cp9" localSheetId="9" hidden="1">{"'előző év december'!$A$2:$CP$214"}</definedName>
    <definedName name="___cp9" localSheetId="4" hidden="1">{"'előző év december'!$A$2:$CP$214"}</definedName>
    <definedName name="___cp9" localSheetId="16" hidden="1">{"'előző év december'!$A$2:$CP$214"}</definedName>
    <definedName name="___cp9" hidden="1">{"'előző év december'!$A$2:$CP$214"}</definedName>
    <definedName name="___cpr2" localSheetId="1" hidden="1">{"'előző év december'!$A$2:$CP$214"}</definedName>
    <definedName name="___cpr2" localSheetId="11" hidden="1">{"'előző év december'!$A$2:$CP$214"}</definedName>
    <definedName name="___cpr2" localSheetId="12" hidden="1">{"'előző év december'!$A$2:$CP$214"}</definedName>
    <definedName name="___cpr2" localSheetId="3" hidden="1">{"'előző év december'!$A$2:$CP$214"}</definedName>
    <definedName name="___cpr2" localSheetId="5" hidden="1">{"'előző év december'!$A$2:$CP$214"}</definedName>
    <definedName name="___cpr2" localSheetId="6" hidden="1">{"'előző év december'!$A$2:$CP$214"}</definedName>
    <definedName name="___cpr2" localSheetId="8" hidden="1">{"'előző év december'!$A$2:$CP$214"}</definedName>
    <definedName name="___cpr2" localSheetId="9" hidden="1">{"'előző év december'!$A$2:$CP$214"}</definedName>
    <definedName name="___cpr2" localSheetId="4" hidden="1">{"'előző év december'!$A$2:$CP$214"}</definedName>
    <definedName name="___cpr2" localSheetId="16" hidden="1">{"'előző év december'!$A$2:$CP$214"}</definedName>
    <definedName name="___cpr2" hidden="1">{"'előző év december'!$A$2:$CP$214"}</definedName>
    <definedName name="___cpr3" localSheetId="1" hidden="1">{"'előző év december'!$A$2:$CP$214"}</definedName>
    <definedName name="___cpr3" localSheetId="11" hidden="1">{"'előző év december'!$A$2:$CP$214"}</definedName>
    <definedName name="___cpr3" localSheetId="12" hidden="1">{"'előző év december'!$A$2:$CP$214"}</definedName>
    <definedName name="___cpr3" localSheetId="3" hidden="1">{"'előző év december'!$A$2:$CP$214"}</definedName>
    <definedName name="___cpr3" localSheetId="5" hidden="1">{"'előző év december'!$A$2:$CP$214"}</definedName>
    <definedName name="___cpr3" localSheetId="6" hidden="1">{"'előző év december'!$A$2:$CP$214"}</definedName>
    <definedName name="___cpr3" localSheetId="8" hidden="1">{"'előző év december'!$A$2:$CP$214"}</definedName>
    <definedName name="___cpr3" localSheetId="9" hidden="1">{"'előző év december'!$A$2:$CP$214"}</definedName>
    <definedName name="___cpr3" localSheetId="4" hidden="1">{"'előző év december'!$A$2:$CP$214"}</definedName>
    <definedName name="___cpr3" localSheetId="16" hidden="1">{"'előző év december'!$A$2:$CP$214"}</definedName>
    <definedName name="___cpr3" hidden="1">{"'előző év december'!$A$2:$CP$214"}</definedName>
    <definedName name="___cpr4" localSheetId="1" hidden="1">{"'előző év december'!$A$2:$CP$214"}</definedName>
    <definedName name="___cpr4" localSheetId="11" hidden="1">{"'előző év december'!$A$2:$CP$214"}</definedName>
    <definedName name="___cpr4" localSheetId="12" hidden="1">{"'előző év december'!$A$2:$CP$214"}</definedName>
    <definedName name="___cpr4" localSheetId="3" hidden="1">{"'előző év december'!$A$2:$CP$214"}</definedName>
    <definedName name="___cpr4" localSheetId="5" hidden="1">{"'előző év december'!$A$2:$CP$214"}</definedName>
    <definedName name="___cpr4" localSheetId="6" hidden="1">{"'előző év december'!$A$2:$CP$214"}</definedName>
    <definedName name="___cpr4" localSheetId="8" hidden="1">{"'előző év december'!$A$2:$CP$214"}</definedName>
    <definedName name="___cpr4" localSheetId="9" hidden="1">{"'előző év december'!$A$2:$CP$214"}</definedName>
    <definedName name="___cpr4" localSheetId="4" hidden="1">{"'előző év december'!$A$2:$CP$214"}</definedName>
    <definedName name="___cpr4" localSheetId="16" hidden="1">{"'előző év december'!$A$2:$CP$214"}</definedName>
    <definedName name="___cpr4" hidden="1">{"'előző év december'!$A$2:$CP$214"}</definedName>
    <definedName name="__123Graph_A" localSheetId="1" hidden="1">[1]Market!#REF!</definedName>
    <definedName name="__123Graph_A" localSheetId="12" hidden="1">[1]Market!#REF!</definedName>
    <definedName name="__123Graph_A" localSheetId="3" hidden="1">[2]Market!#REF!</definedName>
    <definedName name="__123Graph_A" localSheetId="5" hidden="1">[1]Market!#REF!</definedName>
    <definedName name="__123Graph_A" localSheetId="4" hidden="1">[2]Market!#REF!</definedName>
    <definedName name="__123Graph_A" localSheetId="14" hidden="1">[1]Market!#REF!</definedName>
    <definedName name="__123Graph_A" hidden="1">[1]Market!#REF!</definedName>
    <definedName name="__123Graph_ADIFF" localSheetId="1" hidden="1">[1]Market!#REF!</definedName>
    <definedName name="__123Graph_ADIFF" localSheetId="12" hidden="1">[1]Market!#REF!</definedName>
    <definedName name="__123Graph_ADIFF" localSheetId="3" hidden="1">[2]Market!#REF!</definedName>
    <definedName name="__123Graph_ADIFF" localSheetId="5" hidden="1">[1]Market!#REF!</definedName>
    <definedName name="__123Graph_ADIFF" localSheetId="4" hidden="1">[2]Market!#REF!</definedName>
    <definedName name="__123Graph_ADIFF" localSheetId="14" hidden="1">[1]Market!#REF!</definedName>
    <definedName name="__123Graph_ADIFF" hidden="1">[1]Market!#REF!</definedName>
    <definedName name="__123Graph_ALINES" localSheetId="1" hidden="1">[1]Market!#REF!</definedName>
    <definedName name="__123Graph_ALINES" localSheetId="12" hidden="1">[1]Market!#REF!</definedName>
    <definedName name="__123Graph_ALINES" localSheetId="3" hidden="1">[2]Market!#REF!</definedName>
    <definedName name="__123Graph_ALINES" localSheetId="5" hidden="1">[1]Market!#REF!</definedName>
    <definedName name="__123Graph_ALINES" localSheetId="4" hidden="1">[2]Market!#REF!</definedName>
    <definedName name="__123Graph_ALINES" localSheetId="14" hidden="1">[1]Market!#REF!</definedName>
    <definedName name="__123Graph_ALINES" hidden="1">[1]Market!#REF!</definedName>
    <definedName name="__123Graph_B" localSheetId="1" hidden="1">[1]Market!#REF!</definedName>
    <definedName name="__123Graph_B" localSheetId="12" hidden="1">[1]Market!#REF!</definedName>
    <definedName name="__123Graph_B" localSheetId="3" hidden="1">[2]Market!#REF!</definedName>
    <definedName name="__123Graph_B" localSheetId="5" hidden="1">[1]Market!#REF!</definedName>
    <definedName name="__123Graph_B" localSheetId="4" hidden="1">[2]Market!#REF!</definedName>
    <definedName name="__123Graph_B" localSheetId="14" hidden="1">[1]Market!#REF!</definedName>
    <definedName name="__123Graph_B" hidden="1">[1]Market!#REF!</definedName>
    <definedName name="__123Graph_BDIFF" localSheetId="1" hidden="1">[1]Market!#REF!</definedName>
    <definedName name="__123Graph_BDIFF" localSheetId="12" hidden="1">[1]Market!#REF!</definedName>
    <definedName name="__123Graph_BDIFF" localSheetId="3" hidden="1">[2]Market!#REF!</definedName>
    <definedName name="__123Graph_BDIFF" localSheetId="5" hidden="1">[1]Market!#REF!</definedName>
    <definedName name="__123Graph_BDIFF" localSheetId="4" hidden="1">[2]Market!#REF!</definedName>
    <definedName name="__123Graph_BDIFF" localSheetId="14" hidden="1">[1]Market!#REF!</definedName>
    <definedName name="__123Graph_BDIFF" hidden="1">[1]Market!#REF!</definedName>
    <definedName name="__123Graph_BLINES" localSheetId="1" hidden="1">[1]Market!#REF!</definedName>
    <definedName name="__123Graph_BLINES" localSheetId="12" hidden="1">[1]Market!#REF!</definedName>
    <definedName name="__123Graph_BLINES" localSheetId="3" hidden="1">[2]Market!#REF!</definedName>
    <definedName name="__123Graph_BLINES" localSheetId="5" hidden="1">[1]Market!#REF!</definedName>
    <definedName name="__123Graph_BLINES" localSheetId="4" hidden="1">[2]Market!#REF!</definedName>
    <definedName name="__123Graph_BLINES" localSheetId="14" hidden="1">[1]Market!#REF!</definedName>
    <definedName name="__123Graph_BLINES" hidden="1">[1]Market!#REF!</definedName>
    <definedName name="__123Graph_C" localSheetId="1" hidden="1">[1]Market!#REF!</definedName>
    <definedName name="__123Graph_C" localSheetId="12" hidden="1">[1]Market!#REF!</definedName>
    <definedName name="__123Graph_C" localSheetId="3" hidden="1">[2]Market!#REF!</definedName>
    <definedName name="__123Graph_C" localSheetId="5" hidden="1">[1]Market!#REF!</definedName>
    <definedName name="__123Graph_C" localSheetId="4" hidden="1">[2]Market!#REF!</definedName>
    <definedName name="__123Graph_C" localSheetId="14" hidden="1">[1]Market!#REF!</definedName>
    <definedName name="__123Graph_C" hidden="1">[1]Market!#REF!</definedName>
    <definedName name="__123Graph_CDIFF" localSheetId="1" hidden="1">[1]Market!#REF!</definedName>
    <definedName name="__123Graph_CDIFF" localSheetId="12" hidden="1">[1]Market!#REF!</definedName>
    <definedName name="__123Graph_CDIFF" localSheetId="3" hidden="1">[2]Market!#REF!</definedName>
    <definedName name="__123Graph_CDIFF" localSheetId="5" hidden="1">[1]Market!#REF!</definedName>
    <definedName name="__123Graph_CDIFF" localSheetId="4" hidden="1">[2]Market!#REF!</definedName>
    <definedName name="__123Graph_CDIFF" localSheetId="14" hidden="1">[1]Market!#REF!</definedName>
    <definedName name="__123Graph_CDIFF" hidden="1">[1]Market!#REF!</definedName>
    <definedName name="__123Graph_CLINES" localSheetId="1" hidden="1">[1]Market!#REF!</definedName>
    <definedName name="__123Graph_CLINES" localSheetId="12" hidden="1">[1]Market!#REF!</definedName>
    <definedName name="__123Graph_CLINES" localSheetId="3" hidden="1">[2]Market!#REF!</definedName>
    <definedName name="__123Graph_CLINES" localSheetId="5" hidden="1">[1]Market!#REF!</definedName>
    <definedName name="__123Graph_CLINES" localSheetId="4" hidden="1">[2]Market!#REF!</definedName>
    <definedName name="__123Graph_CLINES" localSheetId="14" hidden="1">[1]Market!#REF!</definedName>
    <definedName name="__123Graph_CLINES" hidden="1">[1]Market!#REF!</definedName>
    <definedName name="__123Graph_DLINES" localSheetId="1" hidden="1">[1]Market!#REF!</definedName>
    <definedName name="__123Graph_DLINES" localSheetId="12" hidden="1">[1]Market!#REF!</definedName>
    <definedName name="__123Graph_DLINES" localSheetId="3" hidden="1">[2]Market!#REF!</definedName>
    <definedName name="__123Graph_DLINES" localSheetId="5" hidden="1">[1]Market!#REF!</definedName>
    <definedName name="__123Graph_DLINES" localSheetId="4" hidden="1">[2]Market!#REF!</definedName>
    <definedName name="__123Graph_DLINES" localSheetId="14" hidden="1">[1]Market!#REF!</definedName>
    <definedName name="__123Graph_DLINES" hidden="1">[1]Market!#REF!</definedName>
    <definedName name="__123Graph_X" localSheetId="1" hidden="1">[1]Market!#REF!</definedName>
    <definedName name="__123Graph_X" localSheetId="12" hidden="1">[1]Market!#REF!</definedName>
    <definedName name="__123Graph_X" localSheetId="3" hidden="1">[2]Market!#REF!</definedName>
    <definedName name="__123Graph_X" localSheetId="5" hidden="1">[1]Market!#REF!</definedName>
    <definedName name="__123Graph_X" localSheetId="4" hidden="1">[2]Market!#REF!</definedName>
    <definedName name="__123Graph_X" localSheetId="14" hidden="1">[1]Market!#REF!</definedName>
    <definedName name="__123Graph_X" hidden="1">[1]Market!#REF!</definedName>
    <definedName name="__123Graph_XDIFF" localSheetId="1" hidden="1">[1]Market!#REF!</definedName>
    <definedName name="__123Graph_XDIFF" localSheetId="12" hidden="1">[1]Market!#REF!</definedName>
    <definedName name="__123Graph_XDIFF" localSheetId="3" hidden="1">[2]Market!#REF!</definedName>
    <definedName name="__123Graph_XDIFF" localSheetId="5" hidden="1">[1]Market!#REF!</definedName>
    <definedName name="__123Graph_XDIFF" localSheetId="4" hidden="1">[2]Market!#REF!</definedName>
    <definedName name="__123Graph_XDIFF" localSheetId="14" hidden="1">[1]Market!#REF!</definedName>
    <definedName name="__123Graph_XDIFF" hidden="1">[1]Market!#REF!</definedName>
    <definedName name="__123Graph_XLINES" localSheetId="1" hidden="1">[1]Market!#REF!</definedName>
    <definedName name="__123Graph_XLINES" localSheetId="12" hidden="1">[1]Market!#REF!</definedName>
    <definedName name="__123Graph_XLINES" localSheetId="3" hidden="1">[2]Market!#REF!</definedName>
    <definedName name="__123Graph_XLINES" localSheetId="5" hidden="1">[1]Market!#REF!</definedName>
    <definedName name="__123Graph_XLINES" localSheetId="4" hidden="1">[2]Market!#REF!</definedName>
    <definedName name="__123Graph_XLINES" localSheetId="14" hidden="1">[1]Market!#REF!</definedName>
    <definedName name="__123Graph_XLINES" hidden="1">[1]Market!#REF!</definedName>
    <definedName name="__NewChart" hidden="1">[2]Market!#REF!</definedName>
    <definedName name="__NewChart_EN" hidden="1">[2]Market!#REF!</definedName>
    <definedName name="_123Graph_A" localSheetId="1" hidden="1">[1]Market!#REF!</definedName>
    <definedName name="_123Graph_A" localSheetId="12" hidden="1">[1]Market!#REF!</definedName>
    <definedName name="_123Graph_A" localSheetId="3" hidden="1">[2]Market!#REF!</definedName>
    <definedName name="_123Graph_A" localSheetId="5" hidden="1">[1]Market!#REF!</definedName>
    <definedName name="_123Graph_A" localSheetId="4" hidden="1">[2]Market!#REF!</definedName>
    <definedName name="_123Graph_A" localSheetId="14" hidden="1">[1]Market!#REF!</definedName>
    <definedName name="_123Graph_A" hidden="1">[1]Market!#REF!</definedName>
    <definedName name="_c11_baseline">OFFSET('c1-1'!$L$14,0,0,COUNTA('c1-1'!$A$14:$A$1003))</definedName>
    <definedName name="_c11_datum">OFFSET('c1-1'!$A$14,0,0,COUNTA('c1-1'!$A$14:$A$1003))</definedName>
    <definedName name="_c11_dbaseline">OFFSET('c1-1'!$G$14,0,0,COUNTA('c1-1'!$A$14:$A$1003))</definedName>
    <definedName name="_c11_dummyfcastminus">OFFSET('c1-1'!$N$14,0,0,COUNTA('c1-1'!$A$14:$A$1003))</definedName>
    <definedName name="_c11_dummyfcastplus">OFFSET('c1-1'!$M$14,0,0,COUNTA('c1-1'!$A$14:$A$1003))</definedName>
    <definedName name="_c11_lower30">OFFSET('c1-1'!$F$14,0,0,COUNTA('c1-1'!$A$14:$A$1003))</definedName>
    <definedName name="_c11_lower60">OFFSET('c1-1'!$E$14,0,0,COUNTA('c1-1'!$A$14:$A$1003))</definedName>
    <definedName name="_c11_lower90">OFFSET('c1-1'!$D$14,0,0,COUNTA('c1-1'!$A$14:$A$1003))</definedName>
    <definedName name="_c11_target">OFFSET('c1-1'!$K$14,0,0,COUNTA('c1-1'!$A$14:$A$1003))</definedName>
    <definedName name="_c11_upper30">OFFSET('c1-1'!$H$14,0,0,COUNTA('c1-1'!$A$14:$A$1003))</definedName>
    <definedName name="_c11_upper60">OFFSET('c1-1'!$I$14,0,0,COUNTA('c1-1'!$A$14:$A$1003))</definedName>
    <definedName name="_c11_upper90">OFFSET('c1-1'!$J$14,0,0,COUNTA('c1-1'!$A$14:$A$1003))</definedName>
    <definedName name="_c112_datum" localSheetId="12">OFFSET('c1-11'!#REF!,0,0,COUNTA('c1-11'!$A$13:$A$998))</definedName>
    <definedName name="_c112_datum" localSheetId="14">OFFSET('c1-10'!#REF!,0,0,COUNTA('c1-10'!$A$15:$A$1004))</definedName>
    <definedName name="_c112_datum">OFFSET('c1-10'!#REF!,0,0,COUNTA('c1-10'!$A$15:$A$1004))</definedName>
    <definedName name="_c112_dummyfcastminus" localSheetId="12">OFFSET('c1-11'!#REF!,0,0,COUNTA('c1-11'!$A$13:$A$998))</definedName>
    <definedName name="_c112_dummyfcastminus">OFFSET('c1-10'!$F$15,0,0,COUNTA('c1-10'!$A$15:$A$1004))</definedName>
    <definedName name="_c112_dummyfcastplus" localSheetId="12">OFFSET('c1-11'!#REF!,0,0,COUNTA('c1-11'!$A$13:$A$998))</definedName>
    <definedName name="_c112_dummyfcastplus">OFFSET('c1-10'!$E$15,0,0,COUNTA('c1-10'!$A$15:$A$1004))</definedName>
    <definedName name="_c112_emprate" localSheetId="12">OFFSET('c1-11'!#REF!,0,0,COUNTA('c1-11'!$A$13:$A$998))</definedName>
    <definedName name="_c112_emprate" localSheetId="14">OFFSET('c1-10'!#REF!,0,0,COUNTA('c1-10'!$A$15:$A$1004))</definedName>
    <definedName name="_c112_emprate">OFFSET('c1-10'!#REF!,0,0,COUNTA('c1-10'!$A$15:$A$1004))</definedName>
    <definedName name="_c112_participation" localSheetId="12">OFFSET('c1-11'!#REF!,0,0,COUNTA('c1-11'!$A$13:$A$998))</definedName>
    <definedName name="_c112_participation" localSheetId="14">OFFSET('c1-10'!#REF!,0,0,COUNTA('c1-10'!$A$15:$A$1004))</definedName>
    <definedName name="_c112_participation">OFFSET('c1-10'!#REF!,0,0,COUNTA('c1-10'!$A$15:$A$1004))</definedName>
    <definedName name="_c112_unemprate" localSheetId="12">OFFSET('c1-11'!#REF!,0,0,COUNTA('c1-11'!$A$13:$A$998))</definedName>
    <definedName name="_c112_unemprate" localSheetId="14">OFFSET('c1-10'!#REF!,0,0,COUNTA('c1-10'!$A$15:$A$1004))</definedName>
    <definedName name="_c112_unemprate">OFFSET('c1-10'!#REF!,0,0,COUNTA('c1-10'!$A$15:$A$1004))</definedName>
    <definedName name="_c13_core">OFFSET('c1-3'!$B$17,0,0,COUNTA('c1-3'!$A$17:$A$1006))</definedName>
    <definedName name="_c13_CPI">OFFSET('c1-3'!$E$17,0,0,COUNTA('c1-3'!$A$17:$A$1006))</definedName>
    <definedName name="_c13_datum">OFFSET('c1-3'!$A$17,0,0,COUNTA('c1-3'!$A$17:$A$1006))</definedName>
    <definedName name="_c13_dummyfcastminus">OFFSET('c1-3'!$L$17,0,0,COUNTA('c1-3'!$A$17:$A$1006))</definedName>
    <definedName name="_c13_dummyfcastplus">OFFSET('c1-3'!$K$17,0,0,COUNTA('c1-3'!$A$17:$A$1006))</definedName>
    <definedName name="_c13_indirecttax">OFFSET('c1-3'!$D$17,0,0,COUNTA('c1-3'!$A$17:$A$1006))</definedName>
    <definedName name="_c13_noncore">OFFSET('c1-3'!$C$17,0,0,COUNTA('c1-3'!$A$17:$A$1006))</definedName>
    <definedName name="_c14_baseline">OFFSET('c1-4'!$K$15,0,0,COUNTA('c1-4'!$A$15:$A$1004))</definedName>
    <definedName name="_c14_datum">OFFSET('c1-4'!$A$15,0,0,COUNTA('c1-4'!$A$15:$A$1004))</definedName>
    <definedName name="_c14_dbaseline">OFFSET('c1-4'!$G$15,0,0,COUNTA('c1-4'!$A$15:$A$1004))</definedName>
    <definedName name="_c14_dummyfcastminus">OFFSET('c1-4'!$M$15,0,0,COUNTA('c1-4'!$A$15:$A$1004))</definedName>
    <definedName name="_c14_dummyfcastplus">OFFSET('c1-4'!$L$15,0,0,COUNTA('c1-4'!$A$15:$A$1004))</definedName>
    <definedName name="_c14_lower30">OFFSET('c1-4'!$F$15,0,0,COUNTA('c1-4'!$A$15:$A$1004))</definedName>
    <definedName name="_c14_lower60">OFFSET('c1-4'!$E$15,0,0,COUNTA('c1-4'!$A$15:$A$1004))</definedName>
    <definedName name="_c14_lower90">OFFSET('c1-4'!$D$15,0,0,COUNTA('c1-4'!$A$15:$A$1004))</definedName>
    <definedName name="_c14_upper30">OFFSET('c1-4'!$H$15,0,0,COUNTA('c1-4'!$A$15:$A$1004))</definedName>
    <definedName name="_c14_upper60">OFFSET('c1-4'!$I$15,0,0,COUNTA('c1-4'!$A$15:$A$1004))</definedName>
    <definedName name="_c14_upper90">OFFSET('c1-4'!$J$15,0,0,COUNTA('c1-4'!$A$15:$A$1004))</definedName>
    <definedName name="_c15_consumption" localSheetId="9">OFFSET('c1-8'!$C$16,0,0,COUNTA('c1-8'!$A$16:$A$1007))</definedName>
    <definedName name="_c15_datum" localSheetId="9">OFFSET('c1-8'!$A$16,0,0,COUNTA('c1-8'!$A$16:$A$1007))</definedName>
    <definedName name="_c15_dummyfcastminus" localSheetId="9">OFFSET('c1-8'!#REF!,0,0,COUNTA('c1-8'!$A$16:$A$1007))</definedName>
    <definedName name="_c15_dummyfcastplus" localSheetId="9">OFFSET('c1-8'!#REF!,0,0,COUNTA('c1-8'!$A$16:$A$1007))</definedName>
    <definedName name="_c15_GDP" localSheetId="9">OFFSET('c1-8'!$H$16,0,0,COUNTA('c1-8'!$A$16:$A$1007))</definedName>
    <definedName name="_c15_government" localSheetId="9">OFFSET('c1-8'!$D$16,0,0,COUNTA('c1-8'!$A$16:$A$1007))</definedName>
    <definedName name="_c15_inventories" localSheetId="9">OFFSET('c1-8'!$F$16,0,0,COUNTA('c1-8'!$A$16:$A$1007))</definedName>
    <definedName name="_c15_investment" localSheetId="9">OFFSET('c1-8'!$E$16,0,0,COUNTA('c1-8'!$A$16:$A$1007))</definedName>
    <definedName name="_c15_netexport" localSheetId="9">OFFSET('c1-8'!$G$16,0,0,COUNTA('c1-8'!$A$16:$A$1007))</definedName>
    <definedName name="_c16_datum" localSheetId="8">OFFSET('c1-7'!$A$17,0,0,COUNTA('c1-7'!$A$17:$A$1006))</definedName>
    <definedName name="_c16_dummyfcastminus" localSheetId="8">OFFSET('c1-7'!$F$17,0,0,COUNTA('c1-7'!$A$17:$A$1006))</definedName>
    <definedName name="_c16_dummyfcastplus" localSheetId="8">OFFSET('c1-7'!$E$17,0,0,COUNTA('c1-7'!$A$17:$A$1006))</definedName>
    <definedName name="_c16_export" localSheetId="8">OFFSET('c1-7'!$C$17,0,0,COUNTA('c1-7'!$A$17:$A$1006))</definedName>
    <definedName name="_c16_exportshare" localSheetId="8">OFFSET('c1-7'!$B$17,0,0,COUNTA('c1-7'!$A$17:$A$1006))</definedName>
    <definedName name="_c16_externaldemand" localSheetId="8">OFFSET('c1-7'!$D$17,0,0,COUNTA('c1-7'!$A$17:$A$1006))</definedName>
    <definedName name="_c17_datum">OFFSET('c1-6'!$A$17,0,0,COUNTA('c1-6'!$A$17:$A$1006))</definedName>
    <definedName name="_c17_Ic">OFFSET('c1-6'!$D$17,0,0,COUNTA('c1-6'!$A$17:$A$1006))</definedName>
    <definedName name="_c17_Ig">OFFSET('c1-6'!$B$17,0,0,COUNTA('c1-6'!$A$17:$A$1006))</definedName>
    <definedName name="_c17_Ih">OFFSET('c1-6'!$C$17,0,0,COUNTA('c1-6'!$A$17:$A$1006))</definedName>
    <definedName name="_c18_consrate" localSheetId="6">OFFSET('c1-5'!$B$14,0,0,COUNTA('c1-5'!$A$14:$A$1003))</definedName>
    <definedName name="_c18_datum" localSheetId="6">OFFSET('c1-5'!$A$14,0,0,COUNTA('c1-5'!$A$14:$A$1003))</definedName>
    <definedName name="_c18_dummyfcastminus" localSheetId="6">OFFSET('c1-5'!$F$14,0,0,COUNTA('c1-5'!$A$14:$A$1003))</definedName>
    <definedName name="_c18_dummyfcastplus" localSheetId="6">OFFSET('c1-5'!$E$14,0,0,COUNTA('c1-5'!$A$14:$A$1003))</definedName>
    <definedName name="_c18_irate" localSheetId="6">OFFSET('c1-5'!$D$14,0,0,COUNTA('c1-5'!$A$14:$A$1003))</definedName>
    <definedName name="_c18_netsaving" localSheetId="6">OFFSET('c1-5'!$C$14,0,0,COUNTA('c1-5'!$A$14:$A$1003))</definedName>
    <definedName name="_cp1" localSheetId="1" hidden="1">{"'előző év december'!$A$2:$CP$214"}</definedName>
    <definedName name="_cp1" localSheetId="12" hidden="1">{"'előző év december'!$A$2:$CP$214"}</definedName>
    <definedName name="_cp1" localSheetId="3" hidden="1">{"'előző év december'!$A$2:$CP$214"}</definedName>
    <definedName name="_cp1" localSheetId="5" hidden="1">{"'előző év december'!$A$2:$CP$214"}</definedName>
    <definedName name="_cp1" localSheetId="6" hidden="1">{"'előző év december'!$A$2:$CP$214"}</definedName>
    <definedName name="_cp1" localSheetId="8" hidden="1">{"'előző év december'!$A$2:$CP$214"}</definedName>
    <definedName name="_cp1" localSheetId="9" hidden="1">{"'előző év december'!$A$2:$CP$214"}</definedName>
    <definedName name="_cp1" localSheetId="4" hidden="1">{"'előző év december'!$A$2:$CP$214"}</definedName>
    <definedName name="_cp1" localSheetId="16" hidden="1">{"'előző év december'!$A$2:$CP$214"}</definedName>
    <definedName name="_cp1" hidden="1">{"'előző év december'!$A$2:$CP$214"}</definedName>
    <definedName name="_cp10" localSheetId="1" hidden="1">{"'előző év december'!$A$2:$CP$214"}</definedName>
    <definedName name="_cp10" localSheetId="11" hidden="1">{"'előző év december'!$A$2:$CP$214"}</definedName>
    <definedName name="_cp10" localSheetId="12" hidden="1">{"'előző év december'!$A$2:$CP$214"}</definedName>
    <definedName name="_cp10" localSheetId="3" hidden="1">{"'előző év december'!$A$2:$CP$214"}</definedName>
    <definedName name="_cp10" localSheetId="5" hidden="1">{"'előző év december'!$A$2:$CP$214"}</definedName>
    <definedName name="_cp10" localSheetId="6" hidden="1">{"'előző év december'!$A$2:$CP$214"}</definedName>
    <definedName name="_cp10" localSheetId="8" hidden="1">{"'előző év december'!$A$2:$CP$214"}</definedName>
    <definedName name="_cp10" localSheetId="9" hidden="1">{"'előző év december'!$A$2:$CP$214"}</definedName>
    <definedName name="_cp10" localSheetId="4" hidden="1">{"'előző év december'!$A$2:$CP$214"}</definedName>
    <definedName name="_cp10" localSheetId="16" hidden="1">{"'előző év december'!$A$2:$CP$214"}</definedName>
    <definedName name="_cp10" hidden="1">{"'előző év december'!$A$2:$CP$214"}</definedName>
    <definedName name="_cp11" localSheetId="1" hidden="1">{"'előző év december'!$A$2:$CP$214"}</definedName>
    <definedName name="_cp11" localSheetId="11" hidden="1">{"'előző év december'!$A$2:$CP$214"}</definedName>
    <definedName name="_cp11" localSheetId="12" hidden="1">{"'előző év december'!$A$2:$CP$214"}</definedName>
    <definedName name="_cp11" localSheetId="3" hidden="1">{"'előző év december'!$A$2:$CP$214"}</definedName>
    <definedName name="_cp11" localSheetId="5" hidden="1">{"'előző év december'!$A$2:$CP$214"}</definedName>
    <definedName name="_cp11" localSheetId="6" hidden="1">{"'előző év december'!$A$2:$CP$214"}</definedName>
    <definedName name="_cp11" localSheetId="8" hidden="1">{"'előző év december'!$A$2:$CP$214"}</definedName>
    <definedName name="_cp11" localSheetId="9" hidden="1">{"'előző év december'!$A$2:$CP$214"}</definedName>
    <definedName name="_cp11" localSheetId="4" hidden="1">{"'előző év december'!$A$2:$CP$214"}</definedName>
    <definedName name="_cp11" localSheetId="16" hidden="1">{"'előző év december'!$A$2:$CP$214"}</definedName>
    <definedName name="_cp11" hidden="1">{"'előző év december'!$A$2:$CP$214"}</definedName>
    <definedName name="_cp2" localSheetId="1" hidden="1">{"'előző év december'!$A$2:$CP$214"}</definedName>
    <definedName name="_cp2" localSheetId="11" hidden="1">{"'előző év december'!$A$2:$CP$214"}</definedName>
    <definedName name="_cp2" localSheetId="12" hidden="1">{"'előző év december'!$A$2:$CP$214"}</definedName>
    <definedName name="_cp2" localSheetId="3" hidden="1">{"'előző év december'!$A$2:$CP$214"}</definedName>
    <definedName name="_cp2" localSheetId="5" hidden="1">{"'előző év december'!$A$2:$CP$214"}</definedName>
    <definedName name="_cp2" localSheetId="6" hidden="1">{"'előző év december'!$A$2:$CP$214"}</definedName>
    <definedName name="_cp2" localSheetId="8" hidden="1">{"'előző év december'!$A$2:$CP$214"}</definedName>
    <definedName name="_cp2" localSheetId="9" hidden="1">{"'előző év december'!$A$2:$CP$214"}</definedName>
    <definedName name="_cp2" localSheetId="4" hidden="1">{"'előző év december'!$A$2:$CP$214"}</definedName>
    <definedName name="_cp2" localSheetId="16" hidden="1">{"'előző év december'!$A$2:$CP$214"}</definedName>
    <definedName name="_cp2" hidden="1">{"'előző év december'!$A$2:$CP$214"}</definedName>
    <definedName name="_cp3" localSheetId="1" hidden="1">{"'előző év december'!$A$2:$CP$214"}</definedName>
    <definedName name="_cp3" localSheetId="11" hidden="1">{"'előző év december'!$A$2:$CP$214"}</definedName>
    <definedName name="_cp3" localSheetId="12" hidden="1">{"'előző év december'!$A$2:$CP$214"}</definedName>
    <definedName name="_cp3" localSheetId="3" hidden="1">{"'előző év december'!$A$2:$CP$214"}</definedName>
    <definedName name="_cp3" localSheetId="5" hidden="1">{"'előző év december'!$A$2:$CP$214"}</definedName>
    <definedName name="_cp3" localSheetId="6" hidden="1">{"'előző év december'!$A$2:$CP$214"}</definedName>
    <definedName name="_cp3" localSheetId="8" hidden="1">{"'előző év december'!$A$2:$CP$214"}</definedName>
    <definedName name="_cp3" localSheetId="9" hidden="1">{"'előző év december'!$A$2:$CP$214"}</definedName>
    <definedName name="_cp3" localSheetId="4" hidden="1">{"'előző év december'!$A$2:$CP$214"}</definedName>
    <definedName name="_cp3" localSheetId="16" hidden="1">{"'előző év december'!$A$2:$CP$214"}</definedName>
    <definedName name="_cp3" hidden="1">{"'előző év december'!$A$2:$CP$214"}</definedName>
    <definedName name="_cp4" localSheetId="1" hidden="1">{"'előző év december'!$A$2:$CP$214"}</definedName>
    <definedName name="_cp4" localSheetId="11" hidden="1">{"'előző év december'!$A$2:$CP$214"}</definedName>
    <definedName name="_cp4" localSheetId="12" hidden="1">{"'előző év december'!$A$2:$CP$214"}</definedName>
    <definedName name="_cp4" localSheetId="3" hidden="1">{"'előző év december'!$A$2:$CP$214"}</definedName>
    <definedName name="_cp4" localSheetId="5" hidden="1">{"'előző év december'!$A$2:$CP$214"}</definedName>
    <definedName name="_cp4" localSheetId="6" hidden="1">{"'előző év december'!$A$2:$CP$214"}</definedName>
    <definedName name="_cp4" localSheetId="8" hidden="1">{"'előző év december'!$A$2:$CP$214"}</definedName>
    <definedName name="_cp4" localSheetId="9" hidden="1">{"'előző év december'!$A$2:$CP$214"}</definedName>
    <definedName name="_cp4" localSheetId="4" hidden="1">{"'előző év december'!$A$2:$CP$214"}</definedName>
    <definedName name="_cp4" localSheetId="16" hidden="1">{"'előző év december'!$A$2:$CP$214"}</definedName>
    <definedName name="_cp4" hidden="1">{"'előző év december'!$A$2:$CP$214"}</definedName>
    <definedName name="_cp5" localSheetId="1" hidden="1">{"'előző év december'!$A$2:$CP$214"}</definedName>
    <definedName name="_cp5" localSheetId="11" hidden="1">{"'előző év december'!$A$2:$CP$214"}</definedName>
    <definedName name="_cp5" localSheetId="12" hidden="1">{"'előző év december'!$A$2:$CP$214"}</definedName>
    <definedName name="_cp5" localSheetId="3" hidden="1">{"'előző év december'!$A$2:$CP$214"}</definedName>
    <definedName name="_cp5" localSheetId="5" hidden="1">{"'előző év december'!$A$2:$CP$214"}</definedName>
    <definedName name="_cp5" localSheetId="6" hidden="1">{"'előző év december'!$A$2:$CP$214"}</definedName>
    <definedName name="_cp5" localSheetId="8" hidden="1">{"'előző év december'!$A$2:$CP$214"}</definedName>
    <definedName name="_cp5" localSheetId="9" hidden="1">{"'előző év december'!$A$2:$CP$214"}</definedName>
    <definedName name="_cp5" localSheetId="4" hidden="1">{"'előző év december'!$A$2:$CP$214"}</definedName>
    <definedName name="_cp5" localSheetId="16" hidden="1">{"'előző év december'!$A$2:$CP$214"}</definedName>
    <definedName name="_cp5" hidden="1">{"'előző év december'!$A$2:$CP$214"}</definedName>
    <definedName name="_cp6" localSheetId="1" hidden="1">{"'előző év december'!$A$2:$CP$214"}</definedName>
    <definedName name="_cp6" localSheetId="11" hidden="1">{"'előző év december'!$A$2:$CP$214"}</definedName>
    <definedName name="_cp6" localSheetId="12" hidden="1">{"'előző év december'!$A$2:$CP$214"}</definedName>
    <definedName name="_cp6" localSheetId="3" hidden="1">{"'előző év december'!$A$2:$CP$214"}</definedName>
    <definedName name="_cp6" localSheetId="5" hidden="1">{"'előző év december'!$A$2:$CP$214"}</definedName>
    <definedName name="_cp6" localSheetId="6" hidden="1">{"'előző év december'!$A$2:$CP$214"}</definedName>
    <definedName name="_cp6" localSheetId="8" hidden="1">{"'előző év december'!$A$2:$CP$214"}</definedName>
    <definedName name="_cp6" localSheetId="9" hidden="1">{"'előző év december'!$A$2:$CP$214"}</definedName>
    <definedName name="_cp6" localSheetId="4" hidden="1">{"'előző év december'!$A$2:$CP$214"}</definedName>
    <definedName name="_cp6" localSheetId="16" hidden="1">{"'előző év december'!$A$2:$CP$214"}</definedName>
    <definedName name="_cp6" hidden="1">{"'előző év december'!$A$2:$CP$214"}</definedName>
    <definedName name="_cp7" localSheetId="1" hidden="1">{"'előző év december'!$A$2:$CP$214"}</definedName>
    <definedName name="_cp7" localSheetId="11" hidden="1">{"'előző év december'!$A$2:$CP$214"}</definedName>
    <definedName name="_cp7" localSheetId="12" hidden="1">{"'előző év december'!$A$2:$CP$214"}</definedName>
    <definedName name="_cp7" localSheetId="3" hidden="1">{"'előző év december'!$A$2:$CP$214"}</definedName>
    <definedName name="_cp7" localSheetId="5" hidden="1">{"'előző év december'!$A$2:$CP$214"}</definedName>
    <definedName name="_cp7" localSheetId="6" hidden="1">{"'előző év december'!$A$2:$CP$214"}</definedName>
    <definedName name="_cp7" localSheetId="8" hidden="1">{"'előző év december'!$A$2:$CP$214"}</definedName>
    <definedName name="_cp7" localSheetId="9" hidden="1">{"'előző év december'!$A$2:$CP$214"}</definedName>
    <definedName name="_cp7" localSheetId="4" hidden="1">{"'előző év december'!$A$2:$CP$214"}</definedName>
    <definedName name="_cp7" localSheetId="16" hidden="1">{"'előző év december'!$A$2:$CP$214"}</definedName>
    <definedName name="_cp7" hidden="1">{"'előző év december'!$A$2:$CP$214"}</definedName>
    <definedName name="_cp8" localSheetId="1" hidden="1">{"'előző év december'!$A$2:$CP$214"}</definedName>
    <definedName name="_cp8" localSheetId="11" hidden="1">{"'előző év december'!$A$2:$CP$214"}</definedName>
    <definedName name="_cp8" localSheetId="12" hidden="1">{"'előző év december'!$A$2:$CP$214"}</definedName>
    <definedName name="_cp8" localSheetId="3" hidden="1">{"'előző év december'!$A$2:$CP$214"}</definedName>
    <definedName name="_cp8" localSheetId="5" hidden="1">{"'előző év december'!$A$2:$CP$214"}</definedName>
    <definedName name="_cp8" localSheetId="6" hidden="1">{"'előző év december'!$A$2:$CP$214"}</definedName>
    <definedName name="_cp8" localSheetId="8" hidden="1">{"'előző év december'!$A$2:$CP$214"}</definedName>
    <definedName name="_cp8" localSheetId="9" hidden="1">{"'előző év december'!$A$2:$CP$214"}</definedName>
    <definedName name="_cp8" localSheetId="4" hidden="1">{"'előző év december'!$A$2:$CP$214"}</definedName>
    <definedName name="_cp8" localSheetId="16" hidden="1">{"'előző év december'!$A$2:$CP$214"}</definedName>
    <definedName name="_cp8" hidden="1">{"'előző év december'!$A$2:$CP$214"}</definedName>
    <definedName name="_cp9" localSheetId="1" hidden="1">{"'előző év december'!$A$2:$CP$214"}</definedName>
    <definedName name="_cp9" localSheetId="11" hidden="1">{"'előző év december'!$A$2:$CP$214"}</definedName>
    <definedName name="_cp9" localSheetId="12" hidden="1">{"'előző év december'!$A$2:$CP$214"}</definedName>
    <definedName name="_cp9" localSheetId="3" hidden="1">{"'előző év december'!$A$2:$CP$214"}</definedName>
    <definedName name="_cp9" localSheetId="5" hidden="1">{"'előző év december'!$A$2:$CP$214"}</definedName>
    <definedName name="_cp9" localSheetId="6" hidden="1">{"'előző év december'!$A$2:$CP$214"}</definedName>
    <definedName name="_cp9" localSheetId="8" hidden="1">{"'előző év december'!$A$2:$CP$214"}</definedName>
    <definedName name="_cp9" localSheetId="9" hidden="1">{"'előző év december'!$A$2:$CP$214"}</definedName>
    <definedName name="_cp9" localSheetId="4" hidden="1">{"'előző év december'!$A$2:$CP$214"}</definedName>
    <definedName name="_cp9" localSheetId="16" hidden="1">{"'előző év december'!$A$2:$CP$214"}</definedName>
    <definedName name="_cp9" hidden="1">{"'előző év december'!$A$2:$CP$214"}</definedName>
    <definedName name="_cpr2" localSheetId="1" hidden="1">{"'előző év december'!$A$2:$CP$214"}</definedName>
    <definedName name="_cpr2" localSheetId="11" hidden="1">{"'előző év december'!$A$2:$CP$214"}</definedName>
    <definedName name="_cpr2" localSheetId="12" hidden="1">{"'előző év december'!$A$2:$CP$214"}</definedName>
    <definedName name="_cpr2" localSheetId="3" hidden="1">{"'előző év december'!$A$2:$CP$214"}</definedName>
    <definedName name="_cpr2" localSheetId="5" hidden="1">{"'előző év december'!$A$2:$CP$214"}</definedName>
    <definedName name="_cpr2" localSheetId="6" hidden="1">{"'előző év december'!$A$2:$CP$214"}</definedName>
    <definedName name="_cpr2" localSheetId="8" hidden="1">{"'előző év december'!$A$2:$CP$214"}</definedName>
    <definedName name="_cpr2" localSheetId="9" hidden="1">{"'előző év december'!$A$2:$CP$214"}</definedName>
    <definedName name="_cpr2" localSheetId="4" hidden="1">{"'előző év december'!$A$2:$CP$214"}</definedName>
    <definedName name="_cpr2" localSheetId="16" hidden="1">{"'előző év december'!$A$2:$CP$214"}</definedName>
    <definedName name="_cpr2" hidden="1">{"'előző év december'!$A$2:$CP$214"}</definedName>
    <definedName name="_cpr3" localSheetId="1" hidden="1">{"'előző év december'!$A$2:$CP$214"}</definedName>
    <definedName name="_cpr3" localSheetId="11" hidden="1">{"'előző év december'!$A$2:$CP$214"}</definedName>
    <definedName name="_cpr3" localSheetId="12" hidden="1">{"'előző év december'!$A$2:$CP$214"}</definedName>
    <definedName name="_cpr3" localSheetId="3" hidden="1">{"'előző év december'!$A$2:$CP$214"}</definedName>
    <definedName name="_cpr3" localSheetId="5" hidden="1">{"'előző év december'!$A$2:$CP$214"}</definedName>
    <definedName name="_cpr3" localSheetId="6" hidden="1">{"'előző év december'!$A$2:$CP$214"}</definedName>
    <definedName name="_cpr3" localSheetId="8" hidden="1">{"'előző év december'!$A$2:$CP$214"}</definedName>
    <definedName name="_cpr3" localSheetId="9" hidden="1">{"'előző év december'!$A$2:$CP$214"}</definedName>
    <definedName name="_cpr3" localSheetId="4" hidden="1">{"'előző év december'!$A$2:$CP$214"}</definedName>
    <definedName name="_cpr3" localSheetId="16" hidden="1">{"'előző év december'!$A$2:$CP$214"}</definedName>
    <definedName name="_cpr3" hidden="1">{"'előző év december'!$A$2:$CP$214"}</definedName>
    <definedName name="_cpr4" localSheetId="1" hidden="1">{"'előző év december'!$A$2:$CP$214"}</definedName>
    <definedName name="_cpr4" localSheetId="11" hidden="1">{"'előző év december'!$A$2:$CP$214"}</definedName>
    <definedName name="_cpr4" localSheetId="12" hidden="1">{"'előző év december'!$A$2:$CP$214"}</definedName>
    <definedName name="_cpr4" localSheetId="3" hidden="1">{"'előző év december'!$A$2:$CP$214"}</definedName>
    <definedName name="_cpr4" localSheetId="5" hidden="1">{"'előző év december'!$A$2:$CP$214"}</definedName>
    <definedName name="_cpr4" localSheetId="6" hidden="1">{"'előző év december'!$A$2:$CP$214"}</definedName>
    <definedName name="_cpr4" localSheetId="8" hidden="1">{"'előző év december'!$A$2:$CP$214"}</definedName>
    <definedName name="_cpr4" localSheetId="9" hidden="1">{"'előző év december'!$A$2:$CP$214"}</definedName>
    <definedName name="_cpr4" localSheetId="4" hidden="1">{"'előző év december'!$A$2:$CP$214"}</definedName>
    <definedName name="_cpr4" localSheetId="16" hidden="1">{"'előző év december'!$A$2:$CP$214"}</definedName>
    <definedName name="_cpr4" hidden="1">{"'előző év december'!$A$2:$CP$214"}</definedName>
    <definedName name="_l" localSheetId="1" hidden="1">{"'előző év december'!$A$2:$CP$214"}</definedName>
    <definedName name="_l" localSheetId="12" hidden="1">{"'előző év december'!$A$2:$CP$214"}</definedName>
    <definedName name="_l" localSheetId="6" hidden="1">{"'előző év december'!$A$2:$CP$214"}</definedName>
    <definedName name="_l" localSheetId="8" hidden="1">{"'előző év december'!$A$2:$CP$214"}</definedName>
    <definedName name="_l" localSheetId="9" hidden="1">{"'előző év december'!$A$2:$CP$214"}</definedName>
    <definedName name="_l" localSheetId="16" hidden="1">{"'előző év december'!$A$2:$CP$214"}</definedName>
    <definedName name="_l" hidden="1">{"'előző év december'!$A$2:$CP$214"}</definedName>
    <definedName name="_p" localSheetId="1" hidden="1">{"'előző év december'!$A$2:$CP$214"}</definedName>
    <definedName name="_p" localSheetId="12" hidden="1">{"'előző év december'!$A$2:$CP$214"}</definedName>
    <definedName name="_p" localSheetId="6" hidden="1">{"'előző év december'!$A$2:$CP$214"}</definedName>
    <definedName name="_p" localSheetId="8" hidden="1">{"'előző év december'!$A$2:$CP$214"}</definedName>
    <definedName name="_p" localSheetId="9" hidden="1">{"'előző év december'!$A$2:$CP$214"}</definedName>
    <definedName name="_p" localSheetId="16" hidden="1">{"'előző év december'!$A$2:$CP$214"}</definedName>
    <definedName name="_p" hidden="1">{"'előző év december'!$A$2:$CP$214"}</definedName>
    <definedName name="_X_XX" localSheetId="12" hidden="1">[2]Market!#REF!</definedName>
    <definedName name="_X_XX" localSheetId="6" hidden="1">[2]Market!#REF!</definedName>
    <definedName name="_X_XX" localSheetId="14" hidden="1">[2]Market!#REF!</definedName>
    <definedName name="_X_XX" hidden="1">[2]Market!#REF!</definedName>
    <definedName name="_zzz" localSheetId="12" hidden="1">[2]Market!#REF!</definedName>
    <definedName name="_zzz" localSheetId="6" hidden="1">[2]Market!#REF!</definedName>
    <definedName name="_zzz" localSheetId="14" hidden="1">[2]Market!#REF!</definedName>
    <definedName name="_zzz" hidden="1">[2]Market!#REF!</definedName>
    <definedName name="a" localSheetId="1" hidden="1">{"'előző év december'!$A$2:$CP$214"}</definedName>
    <definedName name="a" localSheetId="12" hidden="1">{"'előző év december'!$A$2:$CP$214"}</definedName>
    <definedName name="a" localSheetId="6" hidden="1">{"'előző év december'!$A$2:$CP$214"}</definedName>
    <definedName name="a" localSheetId="8" hidden="1">{"'előző év december'!$A$2:$CP$214"}</definedName>
    <definedName name="a" localSheetId="9" hidden="1">{"'előző év december'!$A$2:$CP$214"}</definedName>
    <definedName name="a" localSheetId="16" hidden="1">{"'előző év december'!$A$2:$CP$214"}</definedName>
    <definedName name="a" hidden="1">{"'előző év december'!$A$2:$CP$214"}</definedName>
    <definedName name="aa" localSheetId="12" hidden="1">[3]Market!#REF!</definedName>
    <definedName name="aa" localSheetId="14" hidden="1">[3]Market!#REF!</definedName>
    <definedName name="aa" hidden="1">[3]Market!#REF!</definedName>
    <definedName name="asdf" localSheetId="1" hidden="1">{"'előző év december'!$A$2:$CP$214"}</definedName>
    <definedName name="asdf" localSheetId="12" hidden="1">{"'előző év december'!$A$2:$CP$214"}</definedName>
    <definedName name="asdf" localSheetId="3" hidden="1">{"'előző év december'!$A$2:$CP$214"}</definedName>
    <definedName name="asdf" localSheetId="5" hidden="1">{"'előző év december'!$A$2:$CP$214"}</definedName>
    <definedName name="asdf" localSheetId="6" hidden="1">{"'előző év december'!$A$2:$CP$214"}</definedName>
    <definedName name="asdf" localSheetId="8" hidden="1">{"'előző év december'!$A$2:$CP$214"}</definedName>
    <definedName name="asdf" localSheetId="9" hidden="1">{"'előző év december'!$A$2:$CP$214"}</definedName>
    <definedName name="asdf" localSheetId="4" hidden="1">{"'előző év december'!$A$2:$CP$214"}</definedName>
    <definedName name="asdf" localSheetId="16" hidden="1">{"'előző év december'!$A$2:$CP$214"}</definedName>
    <definedName name="asdf" hidden="1">{"'előző év december'!$A$2:$CP$214"}</definedName>
    <definedName name="asdfasd" localSheetId="1" hidden="1">{"'előző év december'!$A$2:$CP$214"}</definedName>
    <definedName name="asdfasd" localSheetId="11" hidden="1">{"'előző év december'!$A$2:$CP$214"}</definedName>
    <definedName name="asdfasd" localSheetId="12" hidden="1">{"'előző év december'!$A$2:$CP$214"}</definedName>
    <definedName name="asdfasd" localSheetId="3" hidden="1">{"'előző év december'!$A$2:$CP$214"}</definedName>
    <definedName name="asdfasd" localSheetId="5" hidden="1">{"'előző év december'!$A$2:$CP$214"}</definedName>
    <definedName name="asdfasd" localSheetId="6" hidden="1">{"'előző év december'!$A$2:$CP$214"}</definedName>
    <definedName name="asdfasd" localSheetId="8" hidden="1">{"'előző év december'!$A$2:$CP$214"}</definedName>
    <definedName name="asdfasd" localSheetId="9" hidden="1">{"'előző év december'!$A$2:$CP$214"}</definedName>
    <definedName name="asdfasd" localSheetId="4" hidden="1">{"'előző év december'!$A$2:$CP$214"}</definedName>
    <definedName name="asdfasd" localSheetId="16" hidden="1">{"'előző év december'!$A$2:$CP$214"}</definedName>
    <definedName name="asdfasd" hidden="1">{"'előző év december'!$A$2:$CP$214"}</definedName>
    <definedName name="b" localSheetId="1" hidden="1">'[4]DATA WORK AREA'!$A$27:$A$33</definedName>
    <definedName name="b" localSheetId="3" hidden="1">'[5]DATA WORK AREA'!$A$27:$A$33</definedName>
    <definedName name="b" localSheetId="5" hidden="1">'[4]DATA WORK AREA'!$A$27:$A$33</definedName>
    <definedName name="b" localSheetId="4" hidden="1">'[5]DATA WORK AREA'!$A$27:$A$33</definedName>
    <definedName name="b" hidden="1">'[4]DATA WORK AREA'!$A$27:$A$33</definedName>
    <definedName name="bn" localSheetId="1" hidden="1">{"'előző év december'!$A$2:$CP$214"}</definedName>
    <definedName name="bn" localSheetId="11" hidden="1">{"'előző év december'!$A$2:$CP$214"}</definedName>
    <definedName name="bn" localSheetId="12" hidden="1">{"'előző év december'!$A$2:$CP$214"}</definedName>
    <definedName name="bn" localSheetId="3" hidden="1">{"'előző év december'!$A$2:$CP$214"}</definedName>
    <definedName name="bn" localSheetId="5" hidden="1">{"'előző év december'!$A$2:$CP$214"}</definedName>
    <definedName name="bn" localSheetId="6" hidden="1">{"'előző év december'!$A$2:$CP$214"}</definedName>
    <definedName name="bn" localSheetId="8" hidden="1">{"'előző év december'!$A$2:$CP$214"}</definedName>
    <definedName name="bn" localSheetId="9" hidden="1">{"'előző év december'!$A$2:$CP$214"}</definedName>
    <definedName name="bn" localSheetId="4" hidden="1">{"'előző év december'!$A$2:$CP$214"}</definedName>
    <definedName name="bn" localSheetId="16" hidden="1">{"'előző év december'!$A$2:$CP$214"}</definedName>
    <definedName name="bn" hidden="1">{"'előző év december'!$A$2:$CP$214"}</definedName>
    <definedName name="bnn" localSheetId="1" hidden="1">{"'előző év december'!$A$2:$CP$214"}</definedName>
    <definedName name="bnn" localSheetId="12" hidden="1">{"'előző év december'!$A$2:$CP$214"}</definedName>
    <definedName name="bnn" localSheetId="3" hidden="1">{"'előző év december'!$A$2:$CP$214"}</definedName>
    <definedName name="bnn" localSheetId="5" hidden="1">{"'előző év december'!$A$2:$CP$214"}</definedName>
    <definedName name="bnn" localSheetId="6" hidden="1">{"'előző év december'!$A$2:$CP$214"}</definedName>
    <definedName name="bnn" localSheetId="8" hidden="1">{"'előző év december'!$A$2:$CP$214"}</definedName>
    <definedName name="bnn" localSheetId="9" hidden="1">{"'előző év december'!$A$2:$CP$214"}</definedName>
    <definedName name="bnn" localSheetId="4" hidden="1">{"'előző év december'!$A$2:$CP$214"}</definedName>
    <definedName name="bnn" localSheetId="16" hidden="1">{"'előző év december'!$A$2:$CP$214"}</definedName>
    <definedName name="bnn" hidden="1">{"'előző év december'!$A$2:$CP$214"}</definedName>
    <definedName name="brr" localSheetId="1" hidden="1">{"'előző év december'!$A$2:$CP$214"}</definedName>
    <definedName name="brr" localSheetId="11" hidden="1">{"'előző év december'!$A$2:$CP$214"}</definedName>
    <definedName name="brr" localSheetId="12" hidden="1">{"'előző év december'!$A$2:$CP$214"}</definedName>
    <definedName name="brr" localSheetId="3" hidden="1">{"'előző év december'!$A$2:$CP$214"}</definedName>
    <definedName name="brr" localSheetId="5" hidden="1">{"'előző év december'!$A$2:$CP$214"}</definedName>
    <definedName name="brr" localSheetId="6" hidden="1">{"'előző év december'!$A$2:$CP$214"}</definedName>
    <definedName name="brr" localSheetId="8" hidden="1">{"'előző év december'!$A$2:$CP$214"}</definedName>
    <definedName name="brr" localSheetId="9" hidden="1">{"'előző év december'!$A$2:$CP$214"}</definedName>
    <definedName name="brr" localSheetId="4" hidden="1">{"'előző év december'!$A$2:$CP$214"}</definedName>
    <definedName name="brr" localSheetId="16" hidden="1">{"'előző év december'!$A$2:$CP$214"}</definedName>
    <definedName name="brr" hidden="1">{"'előző év december'!$A$2:$CP$214"}</definedName>
    <definedName name="ccc" hidden="1">[2]Market!#REF!</definedName>
    <definedName name="cfgfd" localSheetId="1" hidden="1">{"'előző év december'!$A$2:$CP$214"}</definedName>
    <definedName name="cfgfd" localSheetId="12" hidden="1">{"'előző év december'!$A$2:$CP$214"}</definedName>
    <definedName name="cfgfd" localSheetId="6" hidden="1">{"'előző év december'!$A$2:$CP$214"}</definedName>
    <definedName name="cfgfd" localSheetId="8" hidden="1">{"'előző év december'!$A$2:$CP$214"}</definedName>
    <definedName name="cfgfd" localSheetId="9" hidden="1">{"'előző év december'!$A$2:$CP$214"}</definedName>
    <definedName name="cfgfd" localSheetId="16" hidden="1">{"'előző év december'!$A$2:$CP$214"}</definedName>
    <definedName name="cfgfd" hidden="1">{"'előző év december'!$A$2:$CP$214"}</definedName>
    <definedName name="cp" localSheetId="1" hidden="1">{"'előző év december'!$A$2:$CP$214"}</definedName>
    <definedName name="cp" localSheetId="11" hidden="1">{"'előző év december'!$A$2:$CP$214"}</definedName>
    <definedName name="cp" localSheetId="12" hidden="1">{"'előző év december'!$A$2:$CP$214"}</definedName>
    <definedName name="cp" localSheetId="3" hidden="1">{"'előző év december'!$A$2:$CP$214"}</definedName>
    <definedName name="cp" localSheetId="5" hidden="1">{"'előző év december'!$A$2:$CP$214"}</definedName>
    <definedName name="cp" localSheetId="6" hidden="1">{"'előző év december'!$A$2:$CP$214"}</definedName>
    <definedName name="cp" localSheetId="8" hidden="1">{"'előző év december'!$A$2:$CP$214"}</definedName>
    <definedName name="cp" localSheetId="9" hidden="1">{"'előző év december'!$A$2:$CP$214"}</definedName>
    <definedName name="cp" localSheetId="4" hidden="1">{"'előző év december'!$A$2:$CP$214"}</definedName>
    <definedName name="cp" localSheetId="16" hidden="1">{"'előző év december'!$A$2:$CP$214"}</definedName>
    <definedName name="cp" hidden="1">{"'előző év december'!$A$2:$CP$214"}</definedName>
    <definedName name="cpi_fanchart" localSheetId="1" hidden="1">{"'előző év december'!$A$2:$CP$214"}</definedName>
    <definedName name="cpi_fanchart" localSheetId="12" hidden="1">{"'előző év december'!$A$2:$CP$214"}</definedName>
    <definedName name="cpi_fanchart" localSheetId="6" hidden="1">{"'előző év december'!$A$2:$CP$214"}</definedName>
    <definedName name="cpi_fanchart" localSheetId="8" hidden="1">{"'előző év december'!$A$2:$CP$214"}</definedName>
    <definedName name="cpi_fanchart" localSheetId="9" hidden="1">{"'előző év december'!$A$2:$CP$214"}</definedName>
    <definedName name="cpi_fanchart" localSheetId="16" hidden="1">{"'előző év december'!$A$2:$CP$214"}</definedName>
    <definedName name="cpi_fanchart" hidden="1">{"'előző év december'!$A$2:$CP$214"}</definedName>
    <definedName name="cppp" localSheetId="1" hidden="1">{"'előző év december'!$A$2:$CP$214"}</definedName>
    <definedName name="cppp" localSheetId="12" hidden="1">{"'előző év december'!$A$2:$CP$214"}</definedName>
    <definedName name="cppp" localSheetId="3" hidden="1">{"'előző év december'!$A$2:$CP$214"}</definedName>
    <definedName name="cppp" localSheetId="5" hidden="1">{"'előző év december'!$A$2:$CP$214"}</definedName>
    <definedName name="cppp" localSheetId="6" hidden="1">{"'előző év december'!$A$2:$CP$214"}</definedName>
    <definedName name="cppp" localSheetId="8" hidden="1">{"'előző év december'!$A$2:$CP$214"}</definedName>
    <definedName name="cppp" localSheetId="9" hidden="1">{"'előző év december'!$A$2:$CP$214"}</definedName>
    <definedName name="cppp" localSheetId="4" hidden="1">{"'előző év december'!$A$2:$CP$214"}</definedName>
    <definedName name="cppp" localSheetId="16" hidden="1">{"'előző év december'!$A$2:$CP$214"}</definedName>
    <definedName name="cppp" hidden="1">{"'előző év december'!$A$2:$CP$214"}</definedName>
    <definedName name="cpr" localSheetId="1" hidden="1">{"'előző év december'!$A$2:$CP$214"}</definedName>
    <definedName name="cpr" localSheetId="11" hidden="1">{"'előző év december'!$A$2:$CP$214"}</definedName>
    <definedName name="cpr" localSheetId="12" hidden="1">{"'előző év december'!$A$2:$CP$214"}</definedName>
    <definedName name="cpr" localSheetId="3" hidden="1">{"'előző év december'!$A$2:$CP$214"}</definedName>
    <definedName name="cpr" localSheetId="5" hidden="1">{"'előző év december'!$A$2:$CP$214"}</definedName>
    <definedName name="cpr" localSheetId="6" hidden="1">{"'előző év december'!$A$2:$CP$214"}</definedName>
    <definedName name="cpr" localSheetId="8" hidden="1">{"'előző év december'!$A$2:$CP$214"}</definedName>
    <definedName name="cpr" localSheetId="9" hidden="1">{"'előző év december'!$A$2:$CP$214"}</definedName>
    <definedName name="cpr" localSheetId="4" hidden="1">{"'előző év december'!$A$2:$CP$214"}</definedName>
    <definedName name="cpr" localSheetId="16" hidden="1">{"'előző év december'!$A$2:$CP$214"}</definedName>
    <definedName name="cpr" hidden="1">{"'előző év december'!$A$2:$CP$214"}</definedName>
    <definedName name="cprsa" localSheetId="1" hidden="1">{"'előző év december'!$A$2:$CP$214"}</definedName>
    <definedName name="cprsa" localSheetId="11" hidden="1">{"'előző év december'!$A$2:$CP$214"}</definedName>
    <definedName name="cprsa" localSheetId="12" hidden="1">{"'előző év december'!$A$2:$CP$214"}</definedName>
    <definedName name="cprsa" localSheetId="3" hidden="1">{"'előző év december'!$A$2:$CP$214"}</definedName>
    <definedName name="cprsa" localSheetId="5" hidden="1">{"'előző év december'!$A$2:$CP$214"}</definedName>
    <definedName name="cprsa" localSheetId="6" hidden="1">{"'előző év december'!$A$2:$CP$214"}</definedName>
    <definedName name="cprsa" localSheetId="8" hidden="1">{"'előző év december'!$A$2:$CP$214"}</definedName>
    <definedName name="cprsa" localSheetId="9" hidden="1">{"'előző év december'!$A$2:$CP$214"}</definedName>
    <definedName name="cprsa" localSheetId="4" hidden="1">{"'előző év december'!$A$2:$CP$214"}</definedName>
    <definedName name="cprsa" localSheetId="16" hidden="1">{"'előző év december'!$A$2:$CP$214"}</definedName>
    <definedName name="cprsa" hidden="1">{"'előző év december'!$A$2:$CP$214"}</definedName>
    <definedName name="cx" localSheetId="1" hidden="1">{"'előző év december'!$A$2:$CP$214"}</definedName>
    <definedName name="cx" localSheetId="11" hidden="1">{"'előző év december'!$A$2:$CP$214"}</definedName>
    <definedName name="cx" localSheetId="12" hidden="1">{"'előző év december'!$A$2:$CP$214"}</definedName>
    <definedName name="cx" localSheetId="3" hidden="1">{"'előző év december'!$A$2:$CP$214"}</definedName>
    <definedName name="cx" localSheetId="5" hidden="1">{"'előző év december'!$A$2:$CP$214"}</definedName>
    <definedName name="cx" localSheetId="6" hidden="1">{"'előző év december'!$A$2:$CP$214"}</definedName>
    <definedName name="cx" localSheetId="8" hidden="1">{"'előző év december'!$A$2:$CP$214"}</definedName>
    <definedName name="cx" localSheetId="9" hidden="1">{"'előző év december'!$A$2:$CP$214"}</definedName>
    <definedName name="cx" localSheetId="4" hidden="1">{"'előző év december'!$A$2:$CP$214"}</definedName>
    <definedName name="cx" localSheetId="16" hidden="1">{"'előző év december'!$A$2:$CP$214"}</definedName>
    <definedName name="cx" hidden="1">{"'előző év december'!$A$2:$CP$214"}</definedName>
    <definedName name="d" localSheetId="1" hidden="1">{"'előző év december'!$A$2:$CP$214"}</definedName>
    <definedName name="d" localSheetId="12" hidden="1">{"'előző év december'!$A$2:$CP$214"}</definedName>
    <definedName name="d" localSheetId="3" hidden="1">{"'előző év december'!$A$2:$CP$214"}</definedName>
    <definedName name="d" localSheetId="5" hidden="1">{"'előző év december'!$A$2:$CP$214"}</definedName>
    <definedName name="d" localSheetId="6" hidden="1">{"'előző év december'!$A$2:$CP$214"}</definedName>
    <definedName name="d" localSheetId="8" hidden="1">{"'előző év december'!$A$2:$CP$214"}</definedName>
    <definedName name="d" localSheetId="9" hidden="1">{"'előző év december'!$A$2:$CP$214"}</definedName>
    <definedName name="d" localSheetId="4" hidden="1">{"'előző év december'!$A$2:$CP$214"}</definedName>
    <definedName name="d" localSheetId="16" hidden="1">{"'előző év december'!$A$2:$CP$214"}</definedName>
    <definedName name="d" hidden="1">{"'előző év december'!$A$2:$CP$214"}</definedName>
    <definedName name="data">OFFSET([6]q!$A$2,0,0,COUNT([6]q!$A$2:$A$73),1)</definedName>
    <definedName name="data2">OFFSET([7]date!$B$2,0,0,COUNT([7]date!$A$2:$A$188),1)</definedName>
    <definedName name="dfhdf" localSheetId="1" hidden="1">{"'előző év december'!$A$2:$CP$214"}</definedName>
    <definedName name="dfhdf" localSheetId="12" hidden="1">{"'előző év december'!$A$2:$CP$214"}</definedName>
    <definedName name="dfhdf" localSheetId="3" hidden="1">{"'előző év december'!$A$2:$CP$214"}</definedName>
    <definedName name="dfhdf" localSheetId="5" hidden="1">{"'előző év december'!$A$2:$CP$214"}</definedName>
    <definedName name="dfhdf" localSheetId="6" hidden="1">{"'előző év december'!$A$2:$CP$214"}</definedName>
    <definedName name="dfhdf" localSheetId="8" hidden="1">{"'előző év december'!$A$2:$CP$214"}</definedName>
    <definedName name="dfhdf" localSheetId="9" hidden="1">{"'előző év december'!$A$2:$CP$214"}</definedName>
    <definedName name="dfhdf" localSheetId="4" hidden="1">{"'előző év december'!$A$2:$CP$214"}</definedName>
    <definedName name="dfhdf" localSheetId="16" hidden="1">{"'előző év december'!$A$2:$CP$214"}</definedName>
    <definedName name="dfhdf" hidden="1">{"'előző év december'!$A$2:$CP$214"}</definedName>
    <definedName name="ds" localSheetId="1" hidden="1">{"'előző év december'!$A$2:$CP$214"}</definedName>
    <definedName name="ds" localSheetId="12" hidden="1">{"'előző év december'!$A$2:$CP$214"}</definedName>
    <definedName name="ds" localSheetId="3" hidden="1">{"'előző év december'!$A$2:$CP$214"}</definedName>
    <definedName name="ds" localSheetId="5" hidden="1">{"'előző év december'!$A$2:$CP$214"}</definedName>
    <definedName name="ds" localSheetId="6" hidden="1">{"'előző év december'!$A$2:$CP$214"}</definedName>
    <definedName name="ds" localSheetId="8" hidden="1">{"'előző év december'!$A$2:$CP$214"}</definedName>
    <definedName name="ds" localSheetId="9" hidden="1">{"'előző év december'!$A$2:$CP$214"}</definedName>
    <definedName name="ds" localSheetId="4" hidden="1">{"'előző év december'!$A$2:$CP$214"}</definedName>
    <definedName name="ds" localSheetId="16" hidden="1">{"'előző év december'!$A$2:$CP$214"}</definedName>
    <definedName name="ds" hidden="1">{"'előző év december'!$A$2:$CP$214"}</definedName>
    <definedName name="dsfgsdfg" localSheetId="1" hidden="1">{"'előző év december'!$A$2:$CP$214"}</definedName>
    <definedName name="dsfgsdfg" localSheetId="12" hidden="1">{"'előző év december'!$A$2:$CP$214"}</definedName>
    <definedName name="dsfgsdfg" localSheetId="3" hidden="1">{"'előző év december'!$A$2:$CP$214"}</definedName>
    <definedName name="dsfgsdfg" localSheetId="5" hidden="1">{"'előző év december'!$A$2:$CP$214"}</definedName>
    <definedName name="dsfgsdfg" localSheetId="6" hidden="1">{"'előző év december'!$A$2:$CP$214"}</definedName>
    <definedName name="dsfgsdfg" localSheetId="8" hidden="1">{"'előző év december'!$A$2:$CP$214"}</definedName>
    <definedName name="dsfgsdfg" localSheetId="9" hidden="1">{"'előző év december'!$A$2:$CP$214"}</definedName>
    <definedName name="dsfgsdfg" localSheetId="4" hidden="1">{"'előző év december'!$A$2:$CP$214"}</definedName>
    <definedName name="dsfgsdfg" localSheetId="16" hidden="1">{"'előző év december'!$A$2:$CP$214"}</definedName>
    <definedName name="dsfgsdfg" hidden="1">{"'előző év december'!$A$2:$CP$214"}</definedName>
    <definedName name="dyf" localSheetId="1" hidden="1">{"'előző év december'!$A$2:$CP$214"}</definedName>
    <definedName name="dyf" localSheetId="12" hidden="1">{"'előző év december'!$A$2:$CP$214"}</definedName>
    <definedName name="dyf" localSheetId="3" hidden="1">{"'előző év december'!$A$2:$CP$214"}</definedName>
    <definedName name="dyf" localSheetId="5" hidden="1">{"'előző év december'!$A$2:$CP$214"}</definedName>
    <definedName name="dyf" localSheetId="6" hidden="1">{"'előző év december'!$A$2:$CP$214"}</definedName>
    <definedName name="dyf" localSheetId="8" hidden="1">{"'előző év december'!$A$2:$CP$214"}</definedName>
    <definedName name="dyf" localSheetId="9" hidden="1">{"'előző év december'!$A$2:$CP$214"}</definedName>
    <definedName name="dyf" localSheetId="4" hidden="1">{"'előző év december'!$A$2:$CP$214"}</definedName>
    <definedName name="dyf" localSheetId="16" hidden="1">{"'előző év december'!$A$2:$CP$214"}</definedName>
    <definedName name="dyf" hidden="1">{"'előző év december'!$A$2:$CP$214"}</definedName>
    <definedName name="edr" localSheetId="1" hidden="1">{"'előző év december'!$A$2:$CP$214"}</definedName>
    <definedName name="edr" localSheetId="11" hidden="1">{"'előző év december'!$A$2:$CP$214"}</definedName>
    <definedName name="edr" localSheetId="12" hidden="1">{"'előző év december'!$A$2:$CP$214"}</definedName>
    <definedName name="edr" localSheetId="3" hidden="1">{"'előző év december'!$A$2:$CP$214"}</definedName>
    <definedName name="edr" localSheetId="5" hidden="1">{"'előző év december'!$A$2:$CP$214"}</definedName>
    <definedName name="edr" localSheetId="6" hidden="1">{"'előző év december'!$A$2:$CP$214"}</definedName>
    <definedName name="edr" localSheetId="8" hidden="1">{"'előző év december'!$A$2:$CP$214"}</definedName>
    <definedName name="edr" localSheetId="9" hidden="1">{"'előző év december'!$A$2:$CP$214"}</definedName>
    <definedName name="edr" localSheetId="4" hidden="1">{"'előző év december'!$A$2:$CP$214"}</definedName>
    <definedName name="edr" localSheetId="16" hidden="1">{"'előző év december'!$A$2:$CP$214"}</definedName>
    <definedName name="edr" hidden="1">{"'előző év december'!$A$2:$CP$214"}</definedName>
    <definedName name="efdef" localSheetId="9" hidden="1">{"'előző év december'!$A$2:$CP$214"}</definedName>
    <definedName name="efdef" hidden="1">{"'előző év december'!$A$2:$CP$214"}</definedName>
    <definedName name="ert" localSheetId="1" hidden="1">{"'előző év december'!$A$2:$CP$214"}</definedName>
    <definedName name="ert" localSheetId="11" hidden="1">{"'előző év december'!$A$2:$CP$214"}</definedName>
    <definedName name="ert" localSheetId="12" hidden="1">{"'előző év december'!$A$2:$CP$214"}</definedName>
    <definedName name="ert" localSheetId="3" hidden="1">{"'előző év december'!$A$2:$CP$214"}</definedName>
    <definedName name="ert" localSheetId="5" hidden="1">{"'előző év december'!$A$2:$CP$214"}</definedName>
    <definedName name="ert" localSheetId="6" hidden="1">{"'előző év december'!$A$2:$CP$214"}</definedName>
    <definedName name="ert" localSheetId="8" hidden="1">{"'előző év december'!$A$2:$CP$214"}</definedName>
    <definedName name="ert" localSheetId="9" hidden="1">{"'előző év december'!$A$2:$CP$214"}</definedName>
    <definedName name="ert" localSheetId="4" hidden="1">{"'előző év december'!$A$2:$CP$214"}</definedName>
    <definedName name="ert" localSheetId="16" hidden="1">{"'előző év december'!$A$2:$CP$214"}</definedName>
    <definedName name="ert" hidden="1">{"'előző év december'!$A$2:$CP$214"}</definedName>
    <definedName name="ertertwertwert" localSheetId="1" hidden="1">{"'előző év december'!$A$2:$CP$214"}</definedName>
    <definedName name="ertertwertwert" localSheetId="11" hidden="1">{"'előző év december'!$A$2:$CP$214"}</definedName>
    <definedName name="ertertwertwert" localSheetId="12" hidden="1">{"'előző év december'!$A$2:$CP$214"}</definedName>
    <definedName name="ertertwertwert" localSheetId="3" hidden="1">{"'előző év december'!$A$2:$CP$214"}</definedName>
    <definedName name="ertertwertwert" localSheetId="5" hidden="1">{"'előző év december'!$A$2:$CP$214"}</definedName>
    <definedName name="ertertwertwert" localSheetId="6" hidden="1">{"'előző év december'!$A$2:$CP$214"}</definedName>
    <definedName name="ertertwertwert" localSheetId="8" hidden="1">{"'előző év december'!$A$2:$CP$214"}</definedName>
    <definedName name="ertertwertwert" localSheetId="9" hidden="1">{"'előző év december'!$A$2:$CP$214"}</definedName>
    <definedName name="ertertwertwert" localSheetId="4" hidden="1">{"'előző év december'!$A$2:$CP$214"}</definedName>
    <definedName name="ertertwertwert" localSheetId="16" hidden="1">{"'előző év december'!$A$2:$CP$214"}</definedName>
    <definedName name="ertertwertwert" hidden="1">{"'előző év december'!$A$2:$CP$214"}</definedName>
    <definedName name="esi">OFFSET([7]ESI!$B$2,0,0,COUNT([7]date!$A$2:$A$188),1)</definedName>
    <definedName name="ew" localSheetId="1" hidden="1">[1]Market!#REF!</definedName>
    <definedName name="ew" localSheetId="12" hidden="1">[1]Market!#REF!</definedName>
    <definedName name="ew" localSheetId="3" hidden="1">[2]Market!#REF!</definedName>
    <definedName name="ew" localSheetId="5" hidden="1">[1]Market!#REF!</definedName>
    <definedName name="ew" localSheetId="4" hidden="1">[2]Market!#REF!</definedName>
    <definedName name="ew" localSheetId="14" hidden="1">[1]Market!#REF!</definedName>
    <definedName name="ew" hidden="1">[1]Market!#REF!</definedName>
    <definedName name="f" localSheetId="1" hidden="1">{"'előző év december'!$A$2:$CP$214"}</definedName>
    <definedName name="f" localSheetId="11" hidden="1">{"'előző év december'!$A$2:$CP$214"}</definedName>
    <definedName name="f" localSheetId="12" hidden="1">{"'előző év december'!$A$2:$CP$214"}</definedName>
    <definedName name="f" localSheetId="3" hidden="1">{"'előző év december'!$A$2:$CP$214"}</definedName>
    <definedName name="f" localSheetId="5" hidden="1">{"'előző év december'!$A$2:$CP$214"}</definedName>
    <definedName name="f" localSheetId="6" hidden="1">{"'előző év december'!$A$2:$CP$214"}</definedName>
    <definedName name="f" localSheetId="8" hidden="1">{"'előző év december'!$A$2:$CP$214"}</definedName>
    <definedName name="f" localSheetId="9" hidden="1">{"'előző év december'!$A$2:$CP$214"}</definedName>
    <definedName name="f" localSheetId="4" hidden="1">{"'előző év december'!$A$2:$CP$214"}</definedName>
    <definedName name="f" localSheetId="16" hidden="1">{"'előző év december'!$A$2:$CP$214"}</definedName>
    <definedName name="f" hidden="1">{"'előző év december'!$A$2:$CP$214"}</definedName>
    <definedName name="ff" localSheetId="1" hidden="1">{"'előző év december'!$A$2:$CP$214"}</definedName>
    <definedName name="ff" localSheetId="11" hidden="1">{"'előző év december'!$A$2:$CP$214"}</definedName>
    <definedName name="ff" localSheetId="12" hidden="1">{"'előző év december'!$A$2:$CP$214"}</definedName>
    <definedName name="ff" localSheetId="3" hidden="1">{"'előző év december'!$A$2:$CP$214"}</definedName>
    <definedName name="ff" localSheetId="5" hidden="1">{"'előző év december'!$A$2:$CP$214"}</definedName>
    <definedName name="ff" localSheetId="6" hidden="1">{"'előző év december'!$A$2:$CP$214"}</definedName>
    <definedName name="ff" localSheetId="8" hidden="1">{"'előző év december'!$A$2:$CP$214"}</definedName>
    <definedName name="ff" localSheetId="9" hidden="1">{"'előző év december'!$A$2:$CP$214"}</definedName>
    <definedName name="ff" localSheetId="4" hidden="1">{"'előző év december'!$A$2:$CP$214"}</definedName>
    <definedName name="ff" localSheetId="16" hidden="1">{"'előző év december'!$A$2:$CP$214"}</definedName>
    <definedName name="ff" hidden="1">{"'előző év december'!$A$2:$CP$214"}</definedName>
    <definedName name="ffg" localSheetId="1" hidden="1">{"'előző év december'!$A$2:$CP$214"}</definedName>
    <definedName name="ffg" localSheetId="11" hidden="1">{"'előző év december'!$A$2:$CP$214"}</definedName>
    <definedName name="ffg" localSheetId="12" hidden="1">{"'előző év december'!$A$2:$CP$214"}</definedName>
    <definedName name="ffg" localSheetId="3" hidden="1">{"'előző év december'!$A$2:$CP$214"}</definedName>
    <definedName name="ffg" localSheetId="5" hidden="1">{"'előző év december'!$A$2:$CP$214"}</definedName>
    <definedName name="ffg" localSheetId="6" hidden="1">{"'előző év december'!$A$2:$CP$214"}</definedName>
    <definedName name="ffg" localSheetId="8" hidden="1">{"'előző év december'!$A$2:$CP$214"}</definedName>
    <definedName name="ffg" localSheetId="9" hidden="1">{"'előző év december'!$A$2:$CP$214"}</definedName>
    <definedName name="ffg" localSheetId="4" hidden="1">{"'előző év december'!$A$2:$CP$214"}</definedName>
    <definedName name="ffg" localSheetId="16" hidden="1">{"'előző év december'!$A$2:$CP$214"}</definedName>
    <definedName name="ffg" hidden="1">{"'előző év december'!$A$2:$CP$214"}</definedName>
    <definedName name="fg" localSheetId="1" hidden="1">{"'előző év december'!$A$2:$CP$214"}</definedName>
    <definedName name="fg" localSheetId="11" hidden="1">{"'előző év december'!$A$2:$CP$214"}</definedName>
    <definedName name="fg" localSheetId="12" hidden="1">{"'előző év december'!$A$2:$CP$214"}</definedName>
    <definedName name="fg" localSheetId="3" hidden="1">{"'előző év december'!$A$2:$CP$214"}</definedName>
    <definedName name="fg" localSheetId="5" hidden="1">{"'előző év december'!$A$2:$CP$214"}</definedName>
    <definedName name="fg" localSheetId="6" hidden="1">{"'előző év december'!$A$2:$CP$214"}</definedName>
    <definedName name="fg" localSheetId="8" hidden="1">{"'előző év december'!$A$2:$CP$214"}</definedName>
    <definedName name="fg" localSheetId="9" hidden="1">{"'előző év december'!$A$2:$CP$214"}</definedName>
    <definedName name="fg" localSheetId="4" hidden="1">{"'előző év december'!$A$2:$CP$214"}</definedName>
    <definedName name="fg" localSheetId="16" hidden="1">{"'előző év december'!$A$2:$CP$214"}</definedName>
    <definedName name="fg" hidden="1">{"'előző év december'!$A$2:$CP$214"}</definedName>
    <definedName name="fgh" localSheetId="1" hidden="1">{"'előző év december'!$A$2:$CP$214"}</definedName>
    <definedName name="fgh" localSheetId="12" hidden="1">{"'előző év december'!$A$2:$CP$214"}</definedName>
    <definedName name="fgh" localSheetId="3" hidden="1">{"'előző év december'!$A$2:$CP$214"}</definedName>
    <definedName name="fgh" localSheetId="5" hidden="1">{"'előző év december'!$A$2:$CP$214"}</definedName>
    <definedName name="fgh" localSheetId="6" hidden="1">{"'előző év december'!$A$2:$CP$214"}</definedName>
    <definedName name="fgh" localSheetId="8" hidden="1">{"'előző év december'!$A$2:$CP$214"}</definedName>
    <definedName name="fgh" localSheetId="9" hidden="1">{"'előző év december'!$A$2:$CP$214"}</definedName>
    <definedName name="fgh" localSheetId="4" hidden="1">{"'előző év december'!$A$2:$CP$214"}</definedName>
    <definedName name="fgh" localSheetId="16" hidden="1">{"'előző év december'!$A$2:$CP$214"}</definedName>
    <definedName name="fgh" hidden="1">{"'előző év december'!$A$2:$CP$214"}</definedName>
    <definedName name="fghf" localSheetId="1" hidden="1">{"'előző év december'!$A$2:$CP$214"}</definedName>
    <definedName name="fghf" localSheetId="12" hidden="1">{"'előző év december'!$A$2:$CP$214"}</definedName>
    <definedName name="fghf" localSheetId="3" hidden="1">{"'előző év december'!$A$2:$CP$214"}</definedName>
    <definedName name="fghf" localSheetId="5" hidden="1">{"'előző év december'!$A$2:$CP$214"}</definedName>
    <definedName name="fghf" localSheetId="6" hidden="1">{"'előző év december'!$A$2:$CP$214"}</definedName>
    <definedName name="fghf" localSheetId="8" hidden="1">{"'előző év december'!$A$2:$CP$214"}</definedName>
    <definedName name="fghf" localSheetId="9" hidden="1">{"'előző év december'!$A$2:$CP$214"}</definedName>
    <definedName name="fghf" localSheetId="4" hidden="1">{"'előző év december'!$A$2:$CP$214"}</definedName>
    <definedName name="fghf" localSheetId="16" hidden="1">{"'előző év december'!$A$2:$CP$214"}</definedName>
    <definedName name="fghf" hidden="1">{"'előző év december'!$A$2:$CP$214"}</definedName>
    <definedName name="fiskalis2" localSheetId="12" hidden="1">[3]Market!#REF!</definedName>
    <definedName name="fiskalis2" localSheetId="14" hidden="1">[3]Market!#REF!</definedName>
    <definedName name="fiskalis2" hidden="1">[3]Market!#REF!</definedName>
    <definedName name="frt" localSheetId="1" hidden="1">{"'előző év december'!$A$2:$CP$214"}</definedName>
    <definedName name="frt" localSheetId="11" hidden="1">{"'előző év december'!$A$2:$CP$214"}</definedName>
    <definedName name="frt" localSheetId="12" hidden="1">{"'előző év december'!$A$2:$CP$214"}</definedName>
    <definedName name="frt" localSheetId="3" hidden="1">{"'előző év december'!$A$2:$CP$214"}</definedName>
    <definedName name="frt" localSheetId="5" hidden="1">{"'előző év december'!$A$2:$CP$214"}</definedName>
    <definedName name="frt" localSheetId="6" hidden="1">{"'előző év december'!$A$2:$CP$214"}</definedName>
    <definedName name="frt" localSheetId="8" hidden="1">{"'előző év december'!$A$2:$CP$214"}</definedName>
    <definedName name="frt" localSheetId="9" hidden="1">{"'előző év december'!$A$2:$CP$214"}</definedName>
    <definedName name="frt" localSheetId="4" hidden="1">{"'előző év december'!$A$2:$CP$214"}</definedName>
    <definedName name="frt" localSheetId="16" hidden="1">{"'előző év december'!$A$2:$CP$214"}</definedName>
    <definedName name="frt" hidden="1">{"'előző év december'!$A$2:$CP$214"}</definedName>
    <definedName name="g" localSheetId="1" hidden="1">{"'előző év december'!$A$2:$CP$214"}</definedName>
    <definedName name="g" localSheetId="12" hidden="1">{"'előző év december'!$A$2:$CP$214"}</definedName>
    <definedName name="g" localSheetId="3" hidden="1">{"'előző év december'!$A$2:$CP$214"}</definedName>
    <definedName name="g" localSheetId="5" hidden="1">{"'előző év december'!$A$2:$CP$214"}</definedName>
    <definedName name="g" localSheetId="6" hidden="1">{"'előző év december'!$A$2:$CP$214"}</definedName>
    <definedName name="g" localSheetId="8" hidden="1">{"'előző év december'!$A$2:$CP$214"}</definedName>
    <definedName name="g" localSheetId="9" hidden="1">{"'előző év december'!$A$2:$CP$214"}</definedName>
    <definedName name="g" localSheetId="4" hidden="1">{"'előző év december'!$A$2:$CP$214"}</definedName>
    <definedName name="g" localSheetId="16" hidden="1">{"'előző év december'!$A$2:$CP$214"}</definedName>
    <definedName name="g" hidden="1">{"'előző év december'!$A$2:$CP$214"}</definedName>
    <definedName name="gg" localSheetId="1" hidden="1">{"'előző év december'!$A$2:$CP$214"}</definedName>
    <definedName name="gg" localSheetId="12" hidden="1">{"'előző év december'!$A$2:$CP$214"}</definedName>
    <definedName name="gg" localSheetId="3" hidden="1">{"'előző év december'!$A$2:$CP$214"}</definedName>
    <definedName name="gg" localSheetId="5" hidden="1">{"'előző év december'!$A$2:$CP$214"}</definedName>
    <definedName name="gg" localSheetId="6" hidden="1">{"'előző év december'!$A$2:$CP$214"}</definedName>
    <definedName name="gg" localSheetId="8" hidden="1">{"'előző év december'!$A$2:$CP$214"}</definedName>
    <definedName name="gg" localSheetId="9" hidden="1">{"'előző év december'!$A$2:$CP$214"}</definedName>
    <definedName name="gg" localSheetId="4" hidden="1">{"'előző év december'!$A$2:$CP$214"}</definedName>
    <definedName name="gg" localSheetId="16" hidden="1">{"'előző év december'!$A$2:$CP$214"}</definedName>
    <definedName name="gg" hidden="1">{"'előző év december'!$A$2:$CP$214"}</definedName>
    <definedName name="gggg" localSheetId="1" hidden="1">{"'előző év december'!$A$2:$CP$214"}</definedName>
    <definedName name="gggg" localSheetId="12" hidden="1">{"'előző év december'!$A$2:$CP$214"}</definedName>
    <definedName name="gggg" localSheetId="3" hidden="1">{"'előző év december'!$A$2:$CP$214"}</definedName>
    <definedName name="gggg" localSheetId="5" hidden="1">{"'előző év december'!$A$2:$CP$214"}</definedName>
    <definedName name="gggg" localSheetId="6" hidden="1">{"'előző év december'!$A$2:$CP$214"}</definedName>
    <definedName name="gggg" localSheetId="8" hidden="1">{"'előző év december'!$A$2:$CP$214"}</definedName>
    <definedName name="gggg" localSheetId="9" hidden="1">{"'előző év december'!$A$2:$CP$214"}</definedName>
    <definedName name="gggg" localSheetId="4" hidden="1">{"'előző év december'!$A$2:$CP$214"}</definedName>
    <definedName name="gggg" localSheetId="16" hidden="1">{"'előző év december'!$A$2:$CP$214"}</definedName>
    <definedName name="gggg" hidden="1">{"'előző év december'!$A$2:$CP$214"}</definedName>
    <definedName name="gh" localSheetId="1" hidden="1">{"'előző év december'!$A$2:$CP$214"}</definedName>
    <definedName name="gh" localSheetId="11" hidden="1">{"'előző év december'!$A$2:$CP$214"}</definedName>
    <definedName name="gh" localSheetId="12" hidden="1">{"'előző év december'!$A$2:$CP$214"}</definedName>
    <definedName name="gh" localSheetId="3" hidden="1">{"'előző év december'!$A$2:$CP$214"}</definedName>
    <definedName name="gh" localSheetId="5" hidden="1">{"'előző év december'!$A$2:$CP$214"}</definedName>
    <definedName name="gh" localSheetId="6" hidden="1">{"'előző év december'!$A$2:$CP$214"}</definedName>
    <definedName name="gh" localSheetId="8" hidden="1">{"'előző év december'!$A$2:$CP$214"}</definedName>
    <definedName name="gh" localSheetId="9" hidden="1">{"'előző év december'!$A$2:$CP$214"}</definedName>
    <definedName name="gh" localSheetId="4" hidden="1">{"'előző év december'!$A$2:$CP$214"}</definedName>
    <definedName name="gh" localSheetId="16" hidden="1">{"'előző év december'!$A$2:$CP$214"}</definedName>
    <definedName name="gh" hidden="1">{"'előző év december'!$A$2:$CP$214"}</definedName>
    <definedName name="ghj" localSheetId="1" hidden="1">{"'előző év december'!$A$2:$CP$214"}</definedName>
    <definedName name="ghj" localSheetId="11" hidden="1">{"'előző év december'!$A$2:$CP$214"}</definedName>
    <definedName name="ghj" localSheetId="12" hidden="1">{"'előző év december'!$A$2:$CP$214"}</definedName>
    <definedName name="ghj" localSheetId="3" hidden="1">{"'előző év december'!$A$2:$CP$214"}</definedName>
    <definedName name="ghj" localSheetId="5" hidden="1">{"'előző év december'!$A$2:$CP$214"}</definedName>
    <definedName name="ghj" localSheetId="6" hidden="1">{"'előző év december'!$A$2:$CP$214"}</definedName>
    <definedName name="ghj" localSheetId="8" hidden="1">{"'előző év december'!$A$2:$CP$214"}</definedName>
    <definedName name="ghj" localSheetId="9" hidden="1">{"'előző év december'!$A$2:$CP$214"}</definedName>
    <definedName name="ghj" localSheetId="4" hidden="1">{"'előző év december'!$A$2:$CP$214"}</definedName>
    <definedName name="ghj" localSheetId="16" hidden="1">{"'előző év december'!$A$2:$CP$214"}</definedName>
    <definedName name="ghj" hidden="1">{"'előző év december'!$A$2:$CP$214"}</definedName>
    <definedName name="GraphX" localSheetId="1" hidden="1">'[4]DATA WORK AREA'!$A$27:$A$33</definedName>
    <definedName name="GraphX" localSheetId="3" hidden="1">'[5]DATA WORK AREA'!$A$27:$A$33</definedName>
    <definedName name="GraphX" localSheetId="5" hidden="1">'[4]DATA WORK AREA'!$A$27:$A$33</definedName>
    <definedName name="GraphX" localSheetId="4" hidden="1">'[5]DATA WORK AREA'!$A$27:$A$33</definedName>
    <definedName name="GraphX" hidden="1">'[4]DATA WORK AREA'!$A$27:$A$33</definedName>
    <definedName name="gvi">OFFSET([7]ESI!$C$2,0,0,COUNT([7]date!$A$2:$A$188),1)</definedName>
    <definedName name="hgf" localSheetId="1" hidden="1">{"'előző év december'!$A$2:$CP$214"}</definedName>
    <definedName name="hgf" localSheetId="11" hidden="1">{"'előző év december'!$A$2:$CP$214"}</definedName>
    <definedName name="hgf" localSheetId="12" hidden="1">{"'előző év december'!$A$2:$CP$214"}</definedName>
    <definedName name="hgf" localSheetId="3" hidden="1">{"'előző év december'!$A$2:$CP$214"}</definedName>
    <definedName name="hgf" localSheetId="5" hidden="1">{"'előző év december'!$A$2:$CP$214"}</definedName>
    <definedName name="hgf" localSheetId="6" hidden="1">{"'előző év december'!$A$2:$CP$214"}</definedName>
    <definedName name="hgf" localSheetId="8" hidden="1">{"'előző év december'!$A$2:$CP$214"}</definedName>
    <definedName name="hgf" localSheetId="9" hidden="1">{"'előző év december'!$A$2:$CP$214"}</definedName>
    <definedName name="hgf" localSheetId="4" hidden="1">{"'előző év december'!$A$2:$CP$214"}</definedName>
    <definedName name="hgf" localSheetId="16" hidden="1">{"'előző év december'!$A$2:$CP$214"}</definedName>
    <definedName name="hgf" hidden="1">{"'előző év december'!$A$2:$CP$214"}</definedName>
    <definedName name="ht" localSheetId="1" hidden="1">{"'előző év december'!$A$2:$CP$214"}</definedName>
    <definedName name="ht" localSheetId="12" hidden="1">{"'előző év december'!$A$2:$CP$214"}</definedName>
    <definedName name="ht" localSheetId="3" hidden="1">{"'előző év december'!$A$2:$CP$214"}</definedName>
    <definedName name="ht" localSheetId="5" hidden="1">{"'előző év december'!$A$2:$CP$214"}</definedName>
    <definedName name="ht" localSheetId="6" hidden="1">{"'előző év december'!$A$2:$CP$214"}</definedName>
    <definedName name="ht" localSheetId="8" hidden="1">{"'előző év december'!$A$2:$CP$214"}</definedName>
    <definedName name="ht" localSheetId="9" hidden="1">{"'előző év december'!$A$2:$CP$214"}</definedName>
    <definedName name="ht" localSheetId="4" hidden="1">{"'előző év december'!$A$2:$CP$214"}</definedName>
    <definedName name="ht" localSheetId="16" hidden="1">{"'előző év december'!$A$2:$CP$214"}</definedName>
    <definedName name="ht" hidden="1">{"'előző év december'!$A$2:$CP$214"}</definedName>
    <definedName name="HTML_CodePage" hidden="1">1250</definedName>
    <definedName name="HTML_Control" localSheetId="1" hidden="1">{"'előző év december'!$A$2:$CP$214"}</definedName>
    <definedName name="HTML_Control" localSheetId="11" hidden="1">{"'előző év december'!$A$2:$CP$214"}</definedName>
    <definedName name="HTML_Control" localSheetId="12" hidden="1">{"'előző év december'!$A$2:$CP$214"}</definedName>
    <definedName name="HTML_Control" localSheetId="3" hidden="1">{"'előző év december'!$A$2:$CP$214"}</definedName>
    <definedName name="HTML_Control" localSheetId="5" hidden="1">{"'előző év december'!$A$2:$CP$214"}</definedName>
    <definedName name="HTML_Control" localSheetId="6" hidden="1">{"'előző év december'!$A$2:$CP$214"}</definedName>
    <definedName name="HTML_Control" localSheetId="8" hidden="1">{"'előző év december'!$A$2:$CP$214"}</definedName>
    <definedName name="HTML_Control" localSheetId="9" hidden="1">{"'előző év december'!$A$2:$CP$214"}</definedName>
    <definedName name="HTML_Control" localSheetId="4" hidden="1">{"'előző év december'!$A$2:$CP$214"}</definedName>
    <definedName name="HTML_Control" localSheetId="16" hidden="1">{"'előző év december'!$A$2:$CP$214"}</definedName>
    <definedName name="HTML_Control" hidden="1">{"'előző év december'!$A$2:$CP$214"}</definedName>
    <definedName name="HTML_Controll2" localSheetId="1" hidden="1">{"'előző év december'!$A$2:$CP$214"}</definedName>
    <definedName name="HTML_Controll2" localSheetId="11" hidden="1">{"'előző év december'!$A$2:$CP$214"}</definedName>
    <definedName name="HTML_Controll2" localSheetId="12" hidden="1">{"'előző év december'!$A$2:$CP$214"}</definedName>
    <definedName name="HTML_Controll2" localSheetId="3" hidden="1">{"'előző év december'!$A$2:$CP$214"}</definedName>
    <definedName name="HTML_Controll2" localSheetId="5" hidden="1">{"'előző év december'!$A$2:$CP$214"}</definedName>
    <definedName name="HTML_Controll2" localSheetId="6" hidden="1">{"'előző év december'!$A$2:$CP$214"}</definedName>
    <definedName name="HTML_Controll2" localSheetId="8" hidden="1">{"'előző év december'!$A$2:$CP$214"}</definedName>
    <definedName name="HTML_Controll2" localSheetId="9" hidden="1">{"'előző év december'!$A$2:$CP$214"}</definedName>
    <definedName name="HTML_Controll2" localSheetId="4" hidden="1">{"'előző év december'!$A$2:$CP$214"}</definedName>
    <definedName name="HTML_Controll2" localSheetId="16"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11" hidden="1">{"'előző év december'!$A$2:$CP$214"}</definedName>
    <definedName name="html_f" localSheetId="12" hidden="1">{"'előző év december'!$A$2:$CP$214"}</definedName>
    <definedName name="html_f" localSheetId="3" hidden="1">{"'előző év december'!$A$2:$CP$214"}</definedName>
    <definedName name="html_f" localSheetId="5" hidden="1">{"'előző év december'!$A$2:$CP$214"}</definedName>
    <definedName name="html_f" localSheetId="6" hidden="1">{"'előző év december'!$A$2:$CP$214"}</definedName>
    <definedName name="html_f" localSheetId="8" hidden="1">{"'előző év december'!$A$2:$CP$214"}</definedName>
    <definedName name="html_f" localSheetId="9" hidden="1">{"'előző év december'!$A$2:$CP$214"}</definedName>
    <definedName name="html_f" localSheetId="4" hidden="1">{"'előző év december'!$A$2:$CP$214"}</definedName>
    <definedName name="html_f" localSheetId="16"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opint">OFFSET([7]ESI!$D$2,0,0,COUNT([7]date!$A$2:$A$188),1)</definedName>
    <definedName name="kulker" localSheetId="1" hidden="1">{"'előző év december'!$A$2:$CP$214"}</definedName>
    <definedName name="kulker" localSheetId="12" hidden="1">{"'előző év december'!$A$2:$CP$214"}</definedName>
    <definedName name="kulker" localSheetId="3" hidden="1">{"'előző év december'!$A$2:$CP$214"}</definedName>
    <definedName name="kulker" localSheetId="5" hidden="1">{"'előző év december'!$A$2:$CP$214"}</definedName>
    <definedName name="kulker" localSheetId="6" hidden="1">{"'előző év december'!$A$2:$CP$214"}</definedName>
    <definedName name="kulker" localSheetId="8" hidden="1">{"'előző év december'!$A$2:$CP$214"}</definedName>
    <definedName name="kulker" localSheetId="9" hidden="1">{"'előző év december'!$A$2:$CP$214"}</definedName>
    <definedName name="kulker" localSheetId="4" hidden="1">{"'előző év december'!$A$2:$CP$214"}</definedName>
    <definedName name="kulker" localSheetId="16" hidden="1">{"'előző év december'!$A$2:$CP$214"}</definedName>
    <definedName name="kulker" hidden="1">{"'előző év december'!$A$2:$CP$214"}</definedName>
    <definedName name="m" localSheetId="1" hidden="1">{"'előző év december'!$A$2:$CP$214"}</definedName>
    <definedName name="m" localSheetId="12" hidden="1">{"'előző év december'!$A$2:$CP$214"}</definedName>
    <definedName name="m" localSheetId="3" hidden="1">{"'előző év december'!$A$2:$CP$214"}</definedName>
    <definedName name="m" localSheetId="5" hidden="1">{"'előző év december'!$A$2:$CP$214"}</definedName>
    <definedName name="m" localSheetId="6" hidden="1">{"'előző év december'!$A$2:$CP$214"}</definedName>
    <definedName name="m" localSheetId="8" hidden="1">{"'előző év december'!$A$2:$CP$214"}</definedName>
    <definedName name="m" localSheetId="9" hidden="1">{"'előző év december'!$A$2:$CP$214"}</definedName>
    <definedName name="m" localSheetId="4" hidden="1">{"'előző év december'!$A$2:$CP$214"}</definedName>
    <definedName name="m" localSheetId="16" hidden="1">{"'előző év december'!$A$2:$CP$214"}</definedName>
    <definedName name="m" hidden="1">{"'előző év december'!$A$2:$CP$214"}</definedName>
    <definedName name="maxminfd">OFFSET([7]area!$C$2,0,0,COUNT([7]date!$A$2:$A$188),1)</definedName>
    <definedName name="maxminpsz">OFFSET([7]area!$E$2,0,0,COUNT([7]date!$A$2:$A$188),1)</definedName>
    <definedName name="mh" localSheetId="1" hidden="1">{"'előző év december'!$A$2:$CP$214"}</definedName>
    <definedName name="mh" localSheetId="12" hidden="1">{"'előző év december'!$A$2:$CP$214"}</definedName>
    <definedName name="mh" localSheetId="3" hidden="1">{"'előző év december'!$A$2:$CP$214"}</definedName>
    <definedName name="mh" localSheetId="5" hidden="1">{"'előző év december'!$A$2:$CP$214"}</definedName>
    <definedName name="mh" localSheetId="6" hidden="1">{"'előző év december'!$A$2:$CP$214"}</definedName>
    <definedName name="mh" localSheetId="8" hidden="1">{"'előző év december'!$A$2:$CP$214"}</definedName>
    <definedName name="mh" localSheetId="9" hidden="1">{"'előző év december'!$A$2:$CP$214"}</definedName>
    <definedName name="mh" localSheetId="4" hidden="1">{"'előző év december'!$A$2:$CP$214"}</definedName>
    <definedName name="mh" localSheetId="16" hidden="1">{"'előző év december'!$A$2:$CP$214"}</definedName>
    <definedName name="mh" hidden="1">{"'előző év december'!$A$2:$CP$214"}</definedName>
    <definedName name="mhz" localSheetId="1" hidden="1">{"'előző év december'!$A$2:$CP$214"}</definedName>
    <definedName name="mhz" localSheetId="12" hidden="1">{"'előző év december'!$A$2:$CP$214"}</definedName>
    <definedName name="mhz" localSheetId="3" hidden="1">{"'előző év december'!$A$2:$CP$214"}</definedName>
    <definedName name="mhz" localSheetId="5" hidden="1">{"'előző év december'!$A$2:$CP$214"}</definedName>
    <definedName name="mhz" localSheetId="6" hidden="1">{"'előző év december'!$A$2:$CP$214"}</definedName>
    <definedName name="mhz" localSheetId="8" hidden="1">{"'előző év december'!$A$2:$CP$214"}</definedName>
    <definedName name="mhz" localSheetId="9" hidden="1">{"'előző év december'!$A$2:$CP$214"}</definedName>
    <definedName name="mhz" localSheetId="4" hidden="1">{"'előző év december'!$A$2:$CP$214"}</definedName>
    <definedName name="mhz" localSheetId="16" hidden="1">{"'előző év december'!$A$2:$CP$214"}</definedName>
    <definedName name="mhz" hidden="1">{"'előző év december'!$A$2:$CP$214"}</definedName>
    <definedName name="minfd">OFFSET([7]area!$B$2,0,0,COUNT([7]date!$A$2:$A$188),1)</definedName>
    <definedName name="minpsz">OFFSET([7]area!$D$2,0,0,COUNT([7]date!$A$2:$A$188),1)</definedName>
    <definedName name="nm" localSheetId="1" hidden="1">{"'előző év december'!$A$2:$CP$214"}</definedName>
    <definedName name="nm" localSheetId="11" hidden="1">{"'előző év december'!$A$2:$CP$214"}</definedName>
    <definedName name="nm" localSheetId="12" hidden="1">{"'előző év december'!$A$2:$CP$214"}</definedName>
    <definedName name="nm" localSheetId="3" hidden="1">{"'előző év december'!$A$2:$CP$214"}</definedName>
    <definedName name="nm" localSheetId="5" hidden="1">{"'előző év december'!$A$2:$CP$214"}</definedName>
    <definedName name="nm" localSheetId="6" hidden="1">{"'előző év december'!$A$2:$CP$214"}</definedName>
    <definedName name="nm" localSheetId="8" hidden="1">{"'előző év december'!$A$2:$CP$214"}</definedName>
    <definedName name="nm" localSheetId="9" hidden="1">{"'előző év december'!$A$2:$CP$214"}</definedName>
    <definedName name="nm" localSheetId="4" hidden="1">{"'előző év december'!$A$2:$CP$214"}</definedName>
    <definedName name="nm" localSheetId="16" hidden="1">{"'előző év december'!$A$2:$CP$214"}</definedName>
    <definedName name="nm" hidden="1">{"'előző év december'!$A$2:$CP$214"}</definedName>
    <definedName name="qwerw" localSheetId="1" hidden="1">{"'előző év december'!$A$2:$CP$214"}</definedName>
    <definedName name="qwerw" localSheetId="11" hidden="1">{"'előző év december'!$A$2:$CP$214"}</definedName>
    <definedName name="qwerw" localSheetId="12" hidden="1">{"'előző év december'!$A$2:$CP$214"}</definedName>
    <definedName name="qwerw" localSheetId="3" hidden="1">{"'előző év december'!$A$2:$CP$214"}</definedName>
    <definedName name="qwerw" localSheetId="5" hidden="1">{"'előző év december'!$A$2:$CP$214"}</definedName>
    <definedName name="qwerw" localSheetId="6" hidden="1">{"'előző év december'!$A$2:$CP$214"}</definedName>
    <definedName name="qwerw" localSheetId="8" hidden="1">{"'előző év december'!$A$2:$CP$214"}</definedName>
    <definedName name="qwerw" localSheetId="9" hidden="1">{"'előző év december'!$A$2:$CP$214"}</definedName>
    <definedName name="qwerw" localSheetId="4" hidden="1">{"'előző év december'!$A$2:$CP$214"}</definedName>
    <definedName name="qwerw" localSheetId="16" hidden="1">{"'előző év december'!$A$2:$CP$214"}</definedName>
    <definedName name="qwerw" hidden="1">{"'előző év december'!$A$2:$CP$214"}</definedName>
    <definedName name="rt" localSheetId="1" hidden="1">{"'előző év december'!$A$2:$CP$214"}</definedName>
    <definedName name="rt" localSheetId="11" hidden="1">{"'előző év december'!$A$2:$CP$214"}</definedName>
    <definedName name="rt" localSheetId="12" hidden="1">{"'előző év december'!$A$2:$CP$214"}</definedName>
    <definedName name="rt" localSheetId="3" hidden="1">{"'előző év december'!$A$2:$CP$214"}</definedName>
    <definedName name="rt" localSheetId="5" hidden="1">{"'előző év december'!$A$2:$CP$214"}</definedName>
    <definedName name="rt" localSheetId="6" hidden="1">{"'előző év december'!$A$2:$CP$214"}</definedName>
    <definedName name="rt" localSheetId="8" hidden="1">{"'előző év december'!$A$2:$CP$214"}</definedName>
    <definedName name="rt" localSheetId="9" hidden="1">{"'előző év december'!$A$2:$CP$214"}</definedName>
    <definedName name="rt" localSheetId="4" hidden="1">{"'előző év december'!$A$2:$CP$214"}</definedName>
    <definedName name="rt" localSheetId="16" hidden="1">{"'előző év december'!$A$2:$CP$214"}</definedName>
    <definedName name="rt" hidden="1">{"'előző év december'!$A$2:$CP$214"}</definedName>
    <definedName name="rte" localSheetId="1" hidden="1">{"'előző év december'!$A$2:$CP$214"}</definedName>
    <definedName name="rte" localSheetId="11" hidden="1">{"'előző év december'!$A$2:$CP$214"}</definedName>
    <definedName name="rte" localSheetId="12" hidden="1">{"'előző év december'!$A$2:$CP$214"}</definedName>
    <definedName name="rte" localSheetId="3" hidden="1">{"'előző év december'!$A$2:$CP$214"}</definedName>
    <definedName name="rte" localSheetId="5" hidden="1">{"'előző év december'!$A$2:$CP$214"}</definedName>
    <definedName name="rte" localSheetId="6" hidden="1">{"'előző év december'!$A$2:$CP$214"}</definedName>
    <definedName name="rte" localSheetId="8" hidden="1">{"'előző év december'!$A$2:$CP$214"}</definedName>
    <definedName name="rte" localSheetId="9" hidden="1">{"'előző év december'!$A$2:$CP$214"}</definedName>
    <definedName name="rte" localSheetId="4" hidden="1">{"'előző év december'!$A$2:$CP$214"}</definedName>
    <definedName name="rte" localSheetId="16" hidden="1">{"'előző év december'!$A$2:$CP$214"}</definedName>
    <definedName name="rte" hidden="1">{"'előző év december'!$A$2:$CP$214"}</definedName>
    <definedName name="rtew" localSheetId="1" hidden="1">{"'előző év december'!$A$2:$CP$214"}</definedName>
    <definedName name="rtew" localSheetId="11" hidden="1">{"'előző év december'!$A$2:$CP$214"}</definedName>
    <definedName name="rtew" localSheetId="12" hidden="1">{"'előző év december'!$A$2:$CP$214"}</definedName>
    <definedName name="rtew" localSheetId="3" hidden="1">{"'előző év december'!$A$2:$CP$214"}</definedName>
    <definedName name="rtew" localSheetId="5" hidden="1">{"'előző év december'!$A$2:$CP$214"}</definedName>
    <definedName name="rtew" localSheetId="6" hidden="1">{"'előző év december'!$A$2:$CP$214"}</definedName>
    <definedName name="rtew" localSheetId="8" hidden="1">{"'előző év december'!$A$2:$CP$214"}</definedName>
    <definedName name="rtew" localSheetId="9" hidden="1">{"'előző év december'!$A$2:$CP$214"}</definedName>
    <definedName name="rtew" localSheetId="4" hidden="1">{"'előző év december'!$A$2:$CP$214"}</definedName>
    <definedName name="rtew" localSheetId="16" hidden="1">{"'előző év december'!$A$2:$CP$214"}</definedName>
    <definedName name="rtew" hidden="1">{"'előző év december'!$A$2:$CP$214"}</definedName>
    <definedName name="rtn" localSheetId="1" hidden="1">{"'előző év december'!$A$2:$CP$214"}</definedName>
    <definedName name="rtn" localSheetId="12" hidden="1">{"'előző év december'!$A$2:$CP$214"}</definedName>
    <definedName name="rtn" localSheetId="3" hidden="1">{"'előző év december'!$A$2:$CP$214"}</definedName>
    <definedName name="rtn" localSheetId="5" hidden="1">{"'előző év december'!$A$2:$CP$214"}</definedName>
    <definedName name="rtn" localSheetId="6" hidden="1">{"'előző év december'!$A$2:$CP$214"}</definedName>
    <definedName name="rtn" localSheetId="8" hidden="1">{"'előző év december'!$A$2:$CP$214"}</definedName>
    <definedName name="rtn" localSheetId="9" hidden="1">{"'előző év december'!$A$2:$CP$214"}</definedName>
    <definedName name="rtn" localSheetId="4" hidden="1">{"'előző év december'!$A$2:$CP$214"}</definedName>
    <definedName name="rtn" localSheetId="16" hidden="1">{"'előző év december'!$A$2:$CP$214"}</definedName>
    <definedName name="rtn" hidden="1">{"'előző év december'!$A$2:$CP$214"}</definedName>
    <definedName name="rtz" localSheetId="1" hidden="1">{"'előző év december'!$A$2:$CP$214"}</definedName>
    <definedName name="rtz" localSheetId="11" hidden="1">{"'előző év december'!$A$2:$CP$214"}</definedName>
    <definedName name="rtz" localSheetId="12" hidden="1">{"'előző év december'!$A$2:$CP$214"}</definedName>
    <definedName name="rtz" localSheetId="3" hidden="1">{"'előző év december'!$A$2:$CP$214"}</definedName>
    <definedName name="rtz" localSheetId="5" hidden="1">{"'előző év december'!$A$2:$CP$214"}</definedName>
    <definedName name="rtz" localSheetId="6" hidden="1">{"'előző év december'!$A$2:$CP$214"}</definedName>
    <definedName name="rtz" localSheetId="8" hidden="1">{"'előző év december'!$A$2:$CP$214"}</definedName>
    <definedName name="rtz" localSheetId="9" hidden="1">{"'előző év december'!$A$2:$CP$214"}</definedName>
    <definedName name="rtz" localSheetId="4" hidden="1">{"'előző év december'!$A$2:$CP$214"}</definedName>
    <definedName name="rtz" localSheetId="16" hidden="1">{"'előző év december'!$A$2:$CP$214"}</definedName>
    <definedName name="rtz" hidden="1">{"'előző év december'!$A$2:$CP$214"}</definedName>
    <definedName name="sdf" localSheetId="1" hidden="1">{"'előző év december'!$A$2:$CP$214"}</definedName>
    <definedName name="sdf" localSheetId="11" hidden="1">{"'előző év december'!$A$2:$CP$214"}</definedName>
    <definedName name="sdf" localSheetId="12" hidden="1">{"'előző év december'!$A$2:$CP$214"}</definedName>
    <definedName name="sdf" localSheetId="3" hidden="1">{"'előző év december'!$A$2:$CP$214"}</definedName>
    <definedName name="sdf" localSheetId="5" hidden="1">{"'előző év december'!$A$2:$CP$214"}</definedName>
    <definedName name="sdf" localSheetId="6" hidden="1">{"'előző év december'!$A$2:$CP$214"}</definedName>
    <definedName name="sdf" localSheetId="8" hidden="1">{"'előző év december'!$A$2:$CP$214"}</definedName>
    <definedName name="sdf" localSheetId="9" hidden="1">{"'előző év december'!$A$2:$CP$214"}</definedName>
    <definedName name="sdf" localSheetId="4" hidden="1">{"'előző év december'!$A$2:$CP$214"}</definedName>
    <definedName name="sdf" localSheetId="16" hidden="1">{"'előző év december'!$A$2:$CP$214"}</definedName>
    <definedName name="sdf" hidden="1">{"'előző év december'!$A$2:$CP$214"}</definedName>
    <definedName name="sdfsfd" localSheetId="1" hidden="1">{"'előző év december'!$A$2:$CP$214"}</definedName>
    <definedName name="sdfsfd" localSheetId="12" hidden="1">{"'előző év december'!$A$2:$CP$214"}</definedName>
    <definedName name="sdfsfd" localSheetId="3" hidden="1">{"'előző év december'!$A$2:$CP$214"}</definedName>
    <definedName name="sdfsfd" localSheetId="5" hidden="1">{"'előző év december'!$A$2:$CP$214"}</definedName>
    <definedName name="sdfsfd" localSheetId="6" hidden="1">{"'előző év december'!$A$2:$CP$214"}</definedName>
    <definedName name="sdfsfd" localSheetId="8" hidden="1">{"'előző év december'!$A$2:$CP$214"}</definedName>
    <definedName name="sdfsfd" localSheetId="9" hidden="1">{"'előző év december'!$A$2:$CP$214"}</definedName>
    <definedName name="sdfsfd" localSheetId="4" hidden="1">{"'előző év december'!$A$2:$CP$214"}</definedName>
    <definedName name="sdfsfd" localSheetId="16" hidden="1">{"'előző év december'!$A$2:$CP$214"}</definedName>
    <definedName name="sdfsfd" hidden="1">{"'előző év december'!$A$2:$CP$214"}</definedName>
    <definedName name="ss" localSheetId="1" hidden="1">{"'előző év december'!$A$2:$CP$214"}</definedName>
    <definedName name="ss" localSheetId="12" hidden="1">{"'előző év december'!$A$2:$CP$214"}</definedName>
    <definedName name="ss" localSheetId="6" hidden="1">{"'előző év december'!$A$2:$CP$214"}</definedName>
    <definedName name="ss" localSheetId="8" hidden="1">{"'előző év december'!$A$2:$CP$214"}</definedName>
    <definedName name="ss" localSheetId="9" hidden="1">{"'előző év december'!$A$2:$CP$214"}</definedName>
    <definedName name="ss" localSheetId="16" hidden="1">{"'előző év december'!$A$2:$CP$214"}</definedName>
    <definedName name="ss" hidden="1">{"'előző év december'!$A$2:$CP$214"}</definedName>
    <definedName name="stock_1">[8]Input!$B$7</definedName>
    <definedName name="stock_2">[8]Input!$B$8</definedName>
    <definedName name="stock_3">[8]Input!$B$9</definedName>
    <definedName name="stock_4">[8]Input!$B$10</definedName>
    <definedName name="test" localSheetId="1" hidden="1">{"'előző év december'!$A$2:$CP$214"}</definedName>
    <definedName name="test" localSheetId="11" hidden="1">{"'előző év december'!$A$2:$CP$214"}</definedName>
    <definedName name="test" localSheetId="12" hidden="1">{"'előző év december'!$A$2:$CP$214"}</definedName>
    <definedName name="test" localSheetId="3" hidden="1">{"'előző év december'!$A$2:$CP$214"}</definedName>
    <definedName name="test" localSheetId="5" hidden="1">{"'előző év december'!$A$2:$CP$214"}</definedName>
    <definedName name="test" localSheetId="6" hidden="1">{"'előző év december'!$A$2:$CP$214"}</definedName>
    <definedName name="test" localSheetId="8" hidden="1">{"'előző év december'!$A$2:$CP$214"}</definedName>
    <definedName name="test" localSheetId="9" hidden="1">{"'előző év december'!$A$2:$CP$214"}</definedName>
    <definedName name="test" localSheetId="4" hidden="1">{"'előző év december'!$A$2:$CP$214"}</definedName>
    <definedName name="test" localSheetId="16" hidden="1">{"'előző év december'!$A$2:$CP$214"}</definedName>
    <definedName name="test" hidden="1">{"'előző év december'!$A$2:$CP$214"}</definedName>
    <definedName name="tge" localSheetId="1" hidden="1">[1]Market!#REF!</definedName>
    <definedName name="tge" localSheetId="12" hidden="1">[1]Market!#REF!</definedName>
    <definedName name="tge" localSheetId="3" hidden="1">[2]Market!#REF!</definedName>
    <definedName name="tge" localSheetId="5" hidden="1">[1]Market!#REF!</definedName>
    <definedName name="tge" localSheetId="4" hidden="1">[2]Market!#REF!</definedName>
    <definedName name="tge" localSheetId="14" hidden="1">[1]Market!#REF!</definedName>
    <definedName name="tge" hidden="1">[1]Market!#REF!</definedName>
    <definedName name="tgz" localSheetId="1" hidden="1">{"'előző év december'!$A$2:$CP$214"}</definedName>
    <definedName name="tgz" localSheetId="11" hidden="1">{"'előző év december'!$A$2:$CP$214"}</definedName>
    <definedName name="tgz" localSheetId="12" hidden="1">{"'előző év december'!$A$2:$CP$214"}</definedName>
    <definedName name="tgz" localSheetId="3" hidden="1">{"'előző év december'!$A$2:$CP$214"}</definedName>
    <definedName name="tgz" localSheetId="5" hidden="1">{"'előző év december'!$A$2:$CP$214"}</definedName>
    <definedName name="tgz" localSheetId="6" hidden="1">{"'előző év december'!$A$2:$CP$214"}</definedName>
    <definedName name="tgz" localSheetId="8" hidden="1">{"'előző év december'!$A$2:$CP$214"}</definedName>
    <definedName name="tgz" localSheetId="9" hidden="1">{"'előző év december'!$A$2:$CP$214"}</definedName>
    <definedName name="tgz" localSheetId="4" hidden="1">{"'előző év december'!$A$2:$CP$214"}</definedName>
    <definedName name="tgz" localSheetId="16" hidden="1">{"'előző év december'!$A$2:$CP$214"}</definedName>
    <definedName name="tgz" hidden="1">{"'előző év december'!$A$2:$CP$214"}</definedName>
    <definedName name="tre" localSheetId="1" hidden="1">{"'előző év december'!$A$2:$CP$214"}</definedName>
    <definedName name="tre" localSheetId="11" hidden="1">{"'előző év december'!$A$2:$CP$214"}</definedName>
    <definedName name="tre" localSheetId="12" hidden="1">{"'előző év december'!$A$2:$CP$214"}</definedName>
    <definedName name="tre" localSheetId="3" hidden="1">{"'előző év december'!$A$2:$CP$214"}</definedName>
    <definedName name="tre" localSheetId="5" hidden="1">{"'előző év december'!$A$2:$CP$214"}</definedName>
    <definedName name="tre" localSheetId="6" hidden="1">{"'előző év december'!$A$2:$CP$214"}</definedName>
    <definedName name="tre" localSheetId="8" hidden="1">{"'előző év december'!$A$2:$CP$214"}</definedName>
    <definedName name="tre" localSheetId="9" hidden="1">{"'előző év december'!$A$2:$CP$214"}</definedName>
    <definedName name="tre" localSheetId="4" hidden="1">{"'előző év december'!$A$2:$CP$214"}</definedName>
    <definedName name="tre" localSheetId="16" hidden="1">{"'előző év december'!$A$2:$CP$214"}</definedName>
    <definedName name="tre" hidden="1">{"'előző év december'!$A$2:$CP$214"}</definedName>
    <definedName name="Változó">[9]tune!$B$105:$Y$105</definedName>
    <definedName name="vb" localSheetId="1" hidden="1">{"'előző év december'!$A$2:$CP$214"}</definedName>
    <definedName name="vb" localSheetId="11" hidden="1">{"'előző év december'!$A$2:$CP$214"}</definedName>
    <definedName name="vb" localSheetId="12" hidden="1">{"'előző év december'!$A$2:$CP$214"}</definedName>
    <definedName name="vb" localSheetId="3" hidden="1">{"'előző év december'!$A$2:$CP$214"}</definedName>
    <definedName name="vb" localSheetId="5" hidden="1">{"'előző év december'!$A$2:$CP$214"}</definedName>
    <definedName name="vb" localSheetId="6" hidden="1">{"'előző év december'!$A$2:$CP$214"}</definedName>
    <definedName name="vb" localSheetId="8" hidden="1">{"'előző év december'!$A$2:$CP$214"}</definedName>
    <definedName name="vb" localSheetId="9" hidden="1">{"'előző év december'!$A$2:$CP$214"}</definedName>
    <definedName name="vb" localSheetId="4" hidden="1">{"'előző év december'!$A$2:$CP$214"}</definedName>
    <definedName name="vb" localSheetId="16" hidden="1">{"'előző év december'!$A$2:$CP$214"}</definedName>
    <definedName name="vb" hidden="1">{"'előző év december'!$A$2:$CP$214"}</definedName>
    <definedName name="vc" localSheetId="1" hidden="1">{"'előző év december'!$A$2:$CP$214"}</definedName>
    <definedName name="vc" localSheetId="11" hidden="1">{"'előző év december'!$A$2:$CP$214"}</definedName>
    <definedName name="vc" localSheetId="12" hidden="1">{"'előző év december'!$A$2:$CP$214"}</definedName>
    <definedName name="vc" localSheetId="3" hidden="1">{"'előző év december'!$A$2:$CP$214"}</definedName>
    <definedName name="vc" localSheetId="5" hidden="1">{"'előző év december'!$A$2:$CP$214"}</definedName>
    <definedName name="vc" localSheetId="6" hidden="1">{"'előző év december'!$A$2:$CP$214"}</definedName>
    <definedName name="vc" localSheetId="8" hidden="1">{"'előző év december'!$A$2:$CP$214"}</definedName>
    <definedName name="vc" localSheetId="9" hidden="1">{"'előző év december'!$A$2:$CP$214"}</definedName>
    <definedName name="vc" localSheetId="4" hidden="1">{"'előző év december'!$A$2:$CP$214"}</definedName>
    <definedName name="vc" localSheetId="16" hidden="1">{"'előző év december'!$A$2:$CP$214"}</definedName>
    <definedName name="vc" hidden="1">{"'előző év december'!$A$2:$CP$214"}</definedName>
    <definedName name="w" localSheetId="1" hidden="1">{"'előző év december'!$A$2:$CP$214"}</definedName>
    <definedName name="w" localSheetId="12" hidden="1">{"'előző év december'!$A$2:$CP$214"}</definedName>
    <definedName name="w" localSheetId="3" hidden="1">{"'előző év december'!$A$2:$CP$214"}</definedName>
    <definedName name="w" localSheetId="5" hidden="1">{"'előző év december'!$A$2:$CP$214"}</definedName>
    <definedName name="w" localSheetId="6" hidden="1">{"'előző év december'!$A$2:$CP$214"}</definedName>
    <definedName name="w" localSheetId="8" hidden="1">{"'előző év december'!$A$2:$CP$214"}</definedName>
    <definedName name="w" localSheetId="9" hidden="1">{"'előző év december'!$A$2:$CP$214"}</definedName>
    <definedName name="w" localSheetId="4" hidden="1">{"'előző év december'!$A$2:$CP$214"}</definedName>
    <definedName name="w" localSheetId="16" hidden="1">{"'előző év december'!$A$2:$CP$214"}</definedName>
    <definedName name="w" hidden="1">{"'előző év december'!$A$2:$CP$214"}</definedName>
    <definedName name="we" localSheetId="1" hidden="1">{"'előző év december'!$A$2:$CP$214"}</definedName>
    <definedName name="we" localSheetId="11" hidden="1">{"'előző év december'!$A$2:$CP$214"}</definedName>
    <definedName name="we" localSheetId="12" hidden="1">{"'előző év december'!$A$2:$CP$214"}</definedName>
    <definedName name="we" localSheetId="3" hidden="1">{"'előző év december'!$A$2:$CP$214"}</definedName>
    <definedName name="we" localSheetId="5" hidden="1">{"'előző év december'!$A$2:$CP$214"}</definedName>
    <definedName name="we" localSheetId="6" hidden="1">{"'előző év december'!$A$2:$CP$214"}</definedName>
    <definedName name="we" localSheetId="8" hidden="1">{"'előző év december'!$A$2:$CP$214"}</definedName>
    <definedName name="we" localSheetId="9" hidden="1">{"'előző év december'!$A$2:$CP$214"}</definedName>
    <definedName name="we" localSheetId="4" hidden="1">{"'előző év december'!$A$2:$CP$214"}</definedName>
    <definedName name="we" localSheetId="16" hidden="1">{"'előző év december'!$A$2:$CP$214"}</definedName>
    <definedName name="we" hidden="1">{"'előző év december'!$A$2:$CP$214"}</definedName>
    <definedName name="wee" localSheetId="1" hidden="1">{"'előző év december'!$A$2:$CP$214"}</definedName>
    <definedName name="wee" localSheetId="11" hidden="1">{"'előző év december'!$A$2:$CP$214"}</definedName>
    <definedName name="wee" localSheetId="12" hidden="1">{"'előző év december'!$A$2:$CP$214"}</definedName>
    <definedName name="wee" localSheetId="3" hidden="1">{"'előző év december'!$A$2:$CP$214"}</definedName>
    <definedName name="wee" localSheetId="5" hidden="1">{"'előző év december'!$A$2:$CP$214"}</definedName>
    <definedName name="wee" localSheetId="6" hidden="1">{"'előző év december'!$A$2:$CP$214"}</definedName>
    <definedName name="wee" localSheetId="8" hidden="1">{"'előző év december'!$A$2:$CP$214"}</definedName>
    <definedName name="wee" localSheetId="9" hidden="1">{"'előző év december'!$A$2:$CP$214"}</definedName>
    <definedName name="wee" localSheetId="4" hidden="1">{"'előző év december'!$A$2:$CP$214"}</definedName>
    <definedName name="wee" localSheetId="16" hidden="1">{"'előző év december'!$A$2:$CP$214"}</definedName>
    <definedName name="wee" hidden="1">{"'előző év december'!$A$2:$CP$214"}</definedName>
    <definedName name="werwe" localSheetId="1" hidden="1">{"'előző év december'!$A$2:$CP$214"}</definedName>
    <definedName name="werwe" localSheetId="12" hidden="1">{"'előző év december'!$A$2:$CP$214"}</definedName>
    <definedName name="werwe" localSheetId="3" hidden="1">{"'előző év december'!$A$2:$CP$214"}</definedName>
    <definedName name="werwe" localSheetId="5" hidden="1">{"'előző év december'!$A$2:$CP$214"}</definedName>
    <definedName name="werwe" localSheetId="6" hidden="1">{"'előző év december'!$A$2:$CP$214"}</definedName>
    <definedName name="werwe" localSheetId="8" hidden="1">{"'előző év december'!$A$2:$CP$214"}</definedName>
    <definedName name="werwe" localSheetId="9" hidden="1">{"'előző év december'!$A$2:$CP$214"}</definedName>
    <definedName name="werwe" localSheetId="4" hidden="1">{"'előző év december'!$A$2:$CP$214"}</definedName>
    <definedName name="werwe" localSheetId="16" hidden="1">{"'előző év december'!$A$2:$CP$214"}</definedName>
    <definedName name="werwe" hidden="1">{"'előző év december'!$A$2:$CP$214"}</definedName>
    <definedName name="werwer" localSheetId="1" hidden="1">{"'előző év december'!$A$2:$CP$214"}</definedName>
    <definedName name="werwer" localSheetId="11" hidden="1">{"'előző év december'!$A$2:$CP$214"}</definedName>
    <definedName name="werwer" localSheetId="12" hidden="1">{"'előző év december'!$A$2:$CP$214"}</definedName>
    <definedName name="werwer" localSheetId="3" hidden="1">{"'előző év december'!$A$2:$CP$214"}</definedName>
    <definedName name="werwer" localSheetId="5" hidden="1">{"'előző év december'!$A$2:$CP$214"}</definedName>
    <definedName name="werwer" localSheetId="6" hidden="1">{"'előző év december'!$A$2:$CP$214"}</definedName>
    <definedName name="werwer" localSheetId="8" hidden="1">{"'előző év december'!$A$2:$CP$214"}</definedName>
    <definedName name="werwer" localSheetId="9" hidden="1">{"'előző év december'!$A$2:$CP$214"}</definedName>
    <definedName name="werwer" localSheetId="4" hidden="1">{"'előző év december'!$A$2:$CP$214"}</definedName>
    <definedName name="werwer" localSheetId="16" hidden="1">{"'előző év december'!$A$2:$CP$214"}</definedName>
    <definedName name="werwer" hidden="1">{"'előző év december'!$A$2:$CP$214"}</definedName>
    <definedName name="ww" localSheetId="1" hidden="1">{"'előző év december'!$A$2:$CP$214"}</definedName>
    <definedName name="ww" localSheetId="12" hidden="1">{"'előző év december'!$A$2:$CP$214"}</definedName>
    <definedName name="ww" localSheetId="3" hidden="1">{"'előző év december'!$A$2:$CP$214"}</definedName>
    <definedName name="ww" localSheetId="5" hidden="1">{"'előző év december'!$A$2:$CP$214"}</definedName>
    <definedName name="ww" localSheetId="6" hidden="1">{"'előző év december'!$A$2:$CP$214"}</definedName>
    <definedName name="ww" localSheetId="8" hidden="1">{"'előző év december'!$A$2:$CP$214"}</definedName>
    <definedName name="ww" localSheetId="9" hidden="1">{"'előző év december'!$A$2:$CP$214"}</definedName>
    <definedName name="ww" localSheetId="4" hidden="1">{"'előző év december'!$A$2:$CP$214"}</definedName>
    <definedName name="ww" localSheetId="16" hidden="1">{"'előző év december'!$A$2:$CP$214"}</definedName>
    <definedName name="ww" hidden="1">{"'előző év december'!$A$2:$CP$214"}</definedName>
    <definedName name="www" localSheetId="1" hidden="1">{"'előző év december'!$A$2:$CP$214"}</definedName>
    <definedName name="www" localSheetId="11" hidden="1">{"'előző év december'!$A$2:$CP$214"}</definedName>
    <definedName name="www" localSheetId="12" hidden="1">{"'előző év december'!$A$2:$CP$214"}</definedName>
    <definedName name="www" localSheetId="3" hidden="1">{"'előző év december'!$A$2:$CP$214"}</definedName>
    <definedName name="www" localSheetId="5" hidden="1">{"'előző év december'!$A$2:$CP$214"}</definedName>
    <definedName name="www" localSheetId="6" hidden="1">{"'előző év december'!$A$2:$CP$214"}</definedName>
    <definedName name="www" localSheetId="8" hidden="1">{"'előző év december'!$A$2:$CP$214"}</definedName>
    <definedName name="www" localSheetId="9" hidden="1">{"'előző év december'!$A$2:$CP$214"}</definedName>
    <definedName name="www" localSheetId="4" hidden="1">{"'előző év december'!$A$2:$CP$214"}</definedName>
    <definedName name="www" localSheetId="16" hidden="1">{"'előző év december'!$A$2:$CP$214"}</definedName>
    <definedName name="www" hidden="1">{"'előző év december'!$A$2:$CP$214"}</definedName>
    <definedName name="xxx" localSheetId="1" hidden="1">{"'előző év december'!$A$2:$CP$214"}</definedName>
    <definedName name="xxx" localSheetId="11" hidden="1">{"'előző év december'!$A$2:$CP$214"}</definedName>
    <definedName name="xxx" localSheetId="12" hidden="1">{"'előző év december'!$A$2:$CP$214"}</definedName>
    <definedName name="xxx" localSheetId="3" hidden="1">{"'előző év december'!$A$2:$CP$214"}</definedName>
    <definedName name="xxx" localSheetId="5" hidden="1">{"'előző év december'!$A$2:$CP$214"}</definedName>
    <definedName name="xxx" localSheetId="6" hidden="1">{"'előző év december'!$A$2:$CP$214"}</definedName>
    <definedName name="xxx" localSheetId="8" hidden="1">{"'előző év december'!$A$2:$CP$214"}</definedName>
    <definedName name="xxx" localSheetId="9" hidden="1">{"'előző év december'!$A$2:$CP$214"}</definedName>
    <definedName name="xxx" localSheetId="4" hidden="1">{"'előző év december'!$A$2:$CP$214"}</definedName>
    <definedName name="xxx" localSheetId="16" hidden="1">{"'előző év december'!$A$2:$CP$214"}</definedName>
    <definedName name="xxx" hidden="1">{"'előző év december'!$A$2:$CP$214"}</definedName>
    <definedName name="xxxxxxx" localSheetId="1" hidden="1">{"'előző év december'!$A$2:$CP$214"}</definedName>
    <definedName name="xxxxxxx" localSheetId="12" hidden="1">{"'előző év december'!$A$2:$CP$214"}</definedName>
    <definedName name="xxxxxxx" localSheetId="6" hidden="1">{"'előző év december'!$A$2:$CP$214"}</definedName>
    <definedName name="xxxxxxx" localSheetId="8" hidden="1">{"'előző év december'!$A$2:$CP$214"}</definedName>
    <definedName name="xxxxxxx" localSheetId="9" hidden="1">{"'előző év december'!$A$2:$CP$214"}</definedName>
    <definedName name="xxxxxxx" localSheetId="16" hidden="1">{"'előző év december'!$A$2:$CP$214"}</definedName>
    <definedName name="xxxxxxx" hidden="1">{"'előző év december'!$A$2:$CP$214"}</definedName>
    <definedName name="yygf" localSheetId="1" hidden="1">{"'előző év december'!$A$2:$CP$214"}</definedName>
    <definedName name="yygf" localSheetId="12" hidden="1">{"'előző év december'!$A$2:$CP$214"}</definedName>
    <definedName name="yygf" localSheetId="3" hidden="1">{"'előző év december'!$A$2:$CP$214"}</definedName>
    <definedName name="yygf" localSheetId="5" hidden="1">{"'előző év december'!$A$2:$CP$214"}</definedName>
    <definedName name="yygf" localSheetId="6" hidden="1">{"'előző év december'!$A$2:$CP$214"}</definedName>
    <definedName name="yygf" localSheetId="8" hidden="1">{"'előző év december'!$A$2:$CP$214"}</definedName>
    <definedName name="yygf" localSheetId="9" hidden="1">{"'előző év december'!$A$2:$CP$214"}</definedName>
    <definedName name="yygf" localSheetId="4" hidden="1">{"'előző év december'!$A$2:$CP$214"}</definedName>
    <definedName name="yygf" localSheetId="16" hidden="1">{"'előző év december'!$A$2:$CP$214"}</definedName>
    <definedName name="yygf" hidden="1">{"'előző év december'!$A$2:$CP$214"}</definedName>
    <definedName name="yyy" localSheetId="1" hidden="1">{"'előző év december'!$A$2:$CP$214"}</definedName>
    <definedName name="yyy" localSheetId="11" hidden="1">{"'előző év december'!$A$2:$CP$214"}</definedName>
    <definedName name="yyy" localSheetId="12" hidden="1">{"'előző év december'!$A$2:$CP$214"}</definedName>
    <definedName name="yyy" localSheetId="3" hidden="1">{"'előző év december'!$A$2:$CP$214"}</definedName>
    <definedName name="yyy" localSheetId="5" hidden="1">{"'előző év december'!$A$2:$CP$214"}</definedName>
    <definedName name="yyy" localSheetId="6" hidden="1">{"'előző év december'!$A$2:$CP$214"}</definedName>
    <definedName name="yyy" localSheetId="8" hidden="1">{"'előző év december'!$A$2:$CP$214"}</definedName>
    <definedName name="yyy" localSheetId="9" hidden="1">{"'előző év december'!$A$2:$CP$214"}</definedName>
    <definedName name="yyy" localSheetId="4" hidden="1">{"'előző év december'!$A$2:$CP$214"}</definedName>
    <definedName name="yyy" localSheetId="16" hidden="1">{"'előző év december'!$A$2:$CP$214"}</definedName>
    <definedName name="yyy" hidden="1">{"'előző év december'!$A$2:$CP$214"}</definedName>
    <definedName name="Z_2057F4CB_91DA_4F47_96CD_D418B7E448AF_.wvu.PrintArea" localSheetId="16" hidden="1">'t1-4'!$A$1:$B$53</definedName>
    <definedName name="Z_21771034_0E5E_454A_8039_A79D48CBCA19_.wvu.PrintArea" localSheetId="16" hidden="1">'t1-4'!$A$1:$B$53</definedName>
    <definedName name="Z_62B379A2_4077_4173_BBC5_7B23625395A6_.wvu.PrintArea" localSheetId="16" hidden="1">'t1-4'!$A$1:$B$53</definedName>
    <definedName name="Z_88B09FF1_DF29_4A7C_A041_4380805B1C39_.wvu.PrintArea" localSheetId="16" hidden="1">'t1-4'!$A$1:$B$53</definedName>
    <definedName name="Z_89E3DF0E_97A0_4D38_83F8_FF1D191DC88C_.wvu.PrintArea" localSheetId="16" hidden="1">'t1-4'!$A$1:$B$53</definedName>
    <definedName name="Z_964C7C1E_E333_45F2_A3D1_8533B7D92C83_.wvu.PrintArea" localSheetId="16" hidden="1">'t1-4'!$A$1:$B$53</definedName>
    <definedName name="Z_B887DE94_9852_4BAB_932D_B92B73F7DEB2_.wvu.PrintArea" localSheetId="16" hidden="1">'t1-4'!$A$1:$B$53</definedName>
    <definedName name="Z_F3C94ADD_327B_4018_8499_F3D38A5C0E2B_.wvu.PrintArea" localSheetId="16" hidden="1">'t1-4'!$A$1:$B$53</definedName>
    <definedName name="ztr" localSheetId="1" hidden="1">{"'előző év december'!$A$2:$CP$214"}</definedName>
    <definedName name="ztr" localSheetId="11" hidden="1">{"'előző év december'!$A$2:$CP$214"}</definedName>
    <definedName name="ztr" localSheetId="12" hidden="1">{"'előző év december'!$A$2:$CP$214"}</definedName>
    <definedName name="ztr" localSheetId="3" hidden="1">{"'előző év december'!$A$2:$CP$214"}</definedName>
    <definedName name="ztr" localSheetId="5" hidden="1">{"'előző év december'!$A$2:$CP$214"}</definedName>
    <definedName name="ztr" localSheetId="6" hidden="1">{"'előző év december'!$A$2:$CP$214"}</definedName>
    <definedName name="ztr" localSheetId="8" hidden="1">{"'előző év december'!$A$2:$CP$214"}</definedName>
    <definedName name="ztr" localSheetId="9" hidden="1">{"'előző év december'!$A$2:$CP$214"}</definedName>
    <definedName name="ztr" localSheetId="4" hidden="1">{"'előző év december'!$A$2:$CP$214"}</definedName>
    <definedName name="ztr" localSheetId="16" hidden="1">{"'előző év december'!$A$2:$CP$214"}</definedName>
    <definedName name="ztr" hidden="1">{"'előző év december'!$A$2:$CP$214"}</definedName>
    <definedName name="zzz" localSheetId="1" hidden="1">{"'előző év december'!$A$2:$CP$214"}</definedName>
    <definedName name="zzz" localSheetId="11" hidden="1">{"'előző év december'!$A$2:$CP$214"}</definedName>
    <definedName name="zzz" localSheetId="12" hidden="1">{"'előző év december'!$A$2:$CP$214"}</definedName>
    <definedName name="zzz" localSheetId="3" hidden="1">{"'előző év december'!$A$2:$CP$214"}</definedName>
    <definedName name="zzz" localSheetId="5" hidden="1">{"'előző év december'!$A$2:$CP$214"}</definedName>
    <definedName name="zzz" localSheetId="6" hidden="1">{"'előző év december'!$A$2:$CP$214"}</definedName>
    <definedName name="zzz" localSheetId="8" hidden="1">{"'előző év december'!$A$2:$CP$214"}</definedName>
    <definedName name="zzz" localSheetId="9" hidden="1">{"'előző év december'!$A$2:$CP$214"}</definedName>
    <definedName name="zzz" localSheetId="4" hidden="1">{"'előző év december'!$A$2:$CP$214"}</definedName>
    <definedName name="zzz" localSheetId="16" hidden="1">{"'előző év december'!$A$2:$CP$214"}</definedName>
    <definedName name="zzz" hidden="1">{"'előző év december'!$A$2:$CP$214"}</definedName>
    <definedName name="zzzz" localSheetId="12" hidden="1">[2]Market!#REF!</definedName>
    <definedName name="zzzz" localSheetId="6" hidden="1">[2]Market!#REF!</definedName>
    <definedName name="zzzz" localSheetId="14" hidden="1">[2]Market!#REF!</definedName>
    <definedName name="zzzz" hidden="1">[2]Market!#REF!</definedName>
  </definedNames>
  <calcPr calcId="152511"/>
  <customWorkbookViews>
    <customWorkbookView name="Martonosi Ádám - Personal View" guid="{964C7C1E-E333-45F2-A3D1-8533B7D92C83}" mergeInterval="0" personalView="1" maximized="1" xWindow="1" yWindow="1" windowWidth="1118" windowHeight="833" tabRatio="968" activeSheetId="9"/>
    <customWorkbookView name="lukacsm - Personal View" guid="{2057F4CB-91DA-4F47-96CD-D418B7E448AF}" mergeInterval="0" personalView="1" maximized="1" xWindow="1" yWindow="1" windowWidth="1192" windowHeight="833" tabRatio="968" activeSheetId="10"/>
    <customWorkbookView name="Oláh Zsolt - Personal View" guid="{21771034-0E5E-454A-8039-A79D48CBCA19}" mergeInterval="0" personalView="1" maximized="1" xWindow="1" yWindow="1" windowWidth="1276" windowHeight="785" tabRatio="968" activeSheetId="11"/>
    <customWorkbookView name="Schindler István - Personal View" guid="{62B379A2-4077-4173-BBC5-7B23625395A6}" mergeInterval="0" personalView="1" xWindow="28" yWindow="45" windowWidth="1634" windowHeight="759" tabRatio="968" activeSheetId="18"/>
    <customWorkbookView name="varhegyij - Personal View" guid="{B887DE94-9852-4BAB-932D-B92B73F7DEB2}" mergeInterval="0" personalView="1" maximized="1" xWindow="1" yWindow="1" windowWidth="1276" windowHeight="794" tabRatio="968" activeSheetId="7"/>
    <customWorkbookView name="KISSRE - Personal View" guid="{F3C94ADD-327B-4018-8499-F3D38A5C0E2B}" mergeInterval="0" personalView="1" maximized="1" xWindow="1" yWindow="1" windowWidth="1162" windowHeight="833" tabRatio="968" activeSheetId="13"/>
    <customWorkbookView name="Rácz Olivér - Personal View" guid="{89E3DF0E-97A0-4D38-83F8-FF1D191DC88C}" mergeInterval="0" personalView="1" maximized="1" xWindow="1" yWindow="1" windowWidth="1276" windowHeight="700" tabRatio="968" activeSheetId="16"/>
    <customWorkbookView name="szorfib - Personal View" guid="{88B09FF1-DF29-4A7C-A041-4380805B1C39}" mergeInterval="0" personalView="1" maximized="1" xWindow="1" yWindow="1" windowWidth="1276" windowHeight="794" tabRatio="968" activeSheetId="3"/>
  </customWorkbookViews>
</workbook>
</file>

<file path=xl/calcChain.xml><?xml version="1.0" encoding="utf-8"?>
<calcChain xmlns="http://schemas.openxmlformats.org/spreadsheetml/2006/main">
  <c r="E32" i="103" l="1"/>
  <c r="C50" i="48" l="1"/>
  <c r="C49" i="65"/>
  <c r="C49" i="79" l="1"/>
  <c r="E14" i="110" l="1"/>
  <c r="E15" i="110"/>
  <c r="E16" i="110"/>
  <c r="E17" i="110"/>
  <c r="E18" i="110"/>
  <c r="E19" i="110"/>
  <c r="E20" i="110"/>
  <c r="E21" i="110"/>
  <c r="E22" i="110"/>
  <c r="E23" i="110"/>
  <c r="E24" i="110"/>
  <c r="E25" i="110"/>
  <c r="E26" i="110"/>
  <c r="E27" i="110"/>
  <c r="E28" i="110"/>
  <c r="E29" i="110"/>
  <c r="E30" i="110"/>
  <c r="E31" i="110"/>
  <c r="E32" i="110"/>
  <c r="E33" i="110"/>
  <c r="E34" i="110"/>
  <c r="E35" i="110"/>
  <c r="E36" i="110"/>
  <c r="E37" i="110"/>
  <c r="E38" i="110"/>
  <c r="E39" i="110"/>
  <c r="E40" i="110"/>
  <c r="E41" i="110"/>
  <c r="E42" i="110"/>
  <c r="E43" i="110"/>
  <c r="E44" i="110"/>
  <c r="E45" i="110"/>
  <c r="E46" i="110"/>
  <c r="E47" i="110"/>
  <c r="E48" i="110"/>
  <c r="E49" i="110"/>
  <c r="E50" i="110"/>
  <c r="E51" i="110"/>
  <c r="E52" i="110"/>
  <c r="E53" i="110"/>
  <c r="E54" i="110"/>
  <c r="E55" i="110"/>
  <c r="E56" i="110"/>
  <c r="E57" i="110"/>
  <c r="E58" i="110"/>
  <c r="E59" i="110"/>
  <c r="E60" i="110"/>
  <c r="E61" i="110"/>
  <c r="E62" i="110"/>
  <c r="E63" i="110"/>
  <c r="E64" i="110"/>
  <c r="C49" i="48" l="1"/>
  <c r="C48" i="65"/>
  <c r="C14" i="65"/>
  <c r="C15" i="65"/>
  <c r="C16" i="65"/>
  <c r="C17" i="65"/>
  <c r="C48" i="79"/>
  <c r="C47" i="79"/>
  <c r="E13" i="110" l="1"/>
  <c r="C48" i="48" l="1"/>
  <c r="C47" i="65"/>
  <c r="C46" i="65" l="1"/>
  <c r="C47" i="48"/>
  <c r="C46" i="48" l="1"/>
  <c r="C45" i="65"/>
  <c r="I24" i="7" l="1"/>
  <c r="J24" i="7"/>
  <c r="K24" i="7"/>
  <c r="I25" i="7"/>
  <c r="J25" i="7"/>
  <c r="K25" i="7"/>
  <c r="I26" i="7"/>
  <c r="J26" i="7"/>
  <c r="K26" i="7"/>
  <c r="I27" i="7"/>
  <c r="J27" i="7"/>
  <c r="K27" i="7"/>
  <c r="I28" i="7"/>
  <c r="J28" i="7"/>
  <c r="K28" i="7"/>
  <c r="I29" i="7"/>
  <c r="J29" i="7"/>
  <c r="K29" i="7"/>
  <c r="I30" i="7"/>
  <c r="J30" i="7"/>
  <c r="K30" i="7"/>
  <c r="I31" i="7"/>
  <c r="J31" i="7"/>
  <c r="K31" i="7"/>
  <c r="J23" i="7"/>
  <c r="K23" i="7"/>
  <c r="I23" i="7"/>
  <c r="C44" i="65" l="1"/>
  <c r="C45" i="48"/>
  <c r="C44" i="48" l="1"/>
  <c r="C43" i="65"/>
  <c r="C43" i="48" l="1"/>
  <c r="C42" i="65" l="1"/>
  <c r="C42" i="48"/>
  <c r="C41" i="65"/>
  <c r="C41" i="48"/>
  <c r="C40" i="48"/>
  <c r="C39" i="48"/>
  <c r="C38" i="48"/>
  <c r="C37" i="48"/>
  <c r="C36" i="48"/>
  <c r="C35" i="48"/>
  <c r="C34" i="48"/>
  <c r="C33" i="48"/>
  <c r="C32" i="48"/>
  <c r="C31" i="48"/>
  <c r="C30" i="48"/>
  <c r="C29" i="48"/>
  <c r="C28" i="48"/>
  <c r="C27" i="48"/>
  <c r="C26" i="48"/>
  <c r="C25" i="48"/>
  <c r="C24" i="48"/>
  <c r="C23" i="48"/>
  <c r="C22" i="48"/>
  <c r="C21" i="48"/>
  <c r="C20" i="48"/>
  <c r="C19" i="48"/>
  <c r="C18" i="48"/>
  <c r="C17" i="48"/>
  <c r="C16" i="48"/>
  <c r="C15" i="48"/>
  <c r="C40" i="65"/>
  <c r="C39" i="65"/>
  <c r="C38" i="65"/>
  <c r="C37" i="65"/>
  <c r="C36" i="65"/>
  <c r="C35" i="65"/>
  <c r="C34" i="65"/>
  <c r="C33" i="65"/>
  <c r="C32" i="65"/>
  <c r="C31" i="65"/>
  <c r="C30" i="65"/>
  <c r="C29" i="65"/>
  <c r="C28" i="65"/>
  <c r="C27" i="65"/>
  <c r="C26" i="65"/>
  <c r="C25" i="65"/>
  <c r="C24" i="65"/>
  <c r="C23" i="65"/>
  <c r="C22" i="65"/>
  <c r="C21" i="65"/>
  <c r="C20" i="65"/>
  <c r="C19" i="65"/>
  <c r="C18" i="65"/>
</calcChain>
</file>

<file path=xl/sharedStrings.xml><?xml version="1.0" encoding="utf-8"?>
<sst xmlns="http://schemas.openxmlformats.org/spreadsheetml/2006/main" count="897" uniqueCount="444">
  <si>
    <t>Cím:</t>
  </si>
  <si>
    <t>Alappálya</t>
  </si>
  <si>
    <t>lower90</t>
  </si>
  <si>
    <t>lower60</t>
  </si>
  <si>
    <t>lower30</t>
  </si>
  <si>
    <t>baseline</t>
  </si>
  <si>
    <t>upper30</t>
  </si>
  <si>
    <t>upper60</t>
  </si>
  <si>
    <t>upper90</t>
  </si>
  <si>
    <t>Baseline</t>
  </si>
  <si>
    <t>Export</t>
  </si>
  <si>
    <t>Tengelyfelirat:</t>
  </si>
  <si>
    <t>bal tengely</t>
  </si>
  <si>
    <t>jobb tengely</t>
  </si>
  <si>
    <t>%</t>
  </si>
  <si>
    <t>Per cent</t>
  </si>
  <si>
    <t>Közösségi fogyasztás</t>
  </si>
  <si>
    <t>Bruttó állóeszköz-felhalmozás</t>
  </si>
  <si>
    <t>Nettó export</t>
  </si>
  <si>
    <t>GDP</t>
  </si>
  <si>
    <t>Actual final consumption of government</t>
  </si>
  <si>
    <t>Gross fixed capital formation</t>
  </si>
  <si>
    <t>Changes in inventories</t>
  </si>
  <si>
    <t>Megjegyzés:</t>
  </si>
  <si>
    <t>Tengelyfelirat</t>
  </si>
  <si>
    <t>per cent</t>
  </si>
  <si>
    <t>target</t>
  </si>
  <si>
    <t>Inflációs előrejelzésünk részletei</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</si>
  <si>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</si>
  <si>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</si>
  <si>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</si>
  <si>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</si>
  <si>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</si>
  <si>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</si>
  <si>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</si>
  <si>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</si>
  <si>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</si>
  <si>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</si>
  <si>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</si>
  <si>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</si>
  <si>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Dátum</t>
  </si>
  <si>
    <t>Date</t>
  </si>
  <si>
    <t>Az alappálya összefoglaló táblázata</t>
  </si>
  <si>
    <t>Summary table of baseline scenario</t>
  </si>
  <si>
    <t>Tény</t>
  </si>
  <si>
    <t>Előrejelzés</t>
  </si>
  <si>
    <t>Infláció (éves átlag)</t>
  </si>
  <si>
    <t>Gazdasági növekedés</t>
  </si>
  <si>
    <t>Economic growth</t>
  </si>
  <si>
    <t>Háztartások fogyasztási kiadása</t>
  </si>
  <si>
    <t>Belföldi felhasználás</t>
  </si>
  <si>
    <t>Domestic absorption</t>
  </si>
  <si>
    <t>Import</t>
  </si>
  <si>
    <t>Folyó fizetési mérleg egyenlege</t>
  </si>
  <si>
    <t>Current account balance</t>
  </si>
  <si>
    <t>Külső finanszírozási képesség</t>
  </si>
  <si>
    <t>External financing capacity</t>
  </si>
  <si>
    <t>Labour market</t>
  </si>
  <si>
    <t>CPI</t>
  </si>
  <si>
    <t>Készletváltozás</t>
  </si>
  <si>
    <t>Indirekt adóhatásoktól szűrt maginfláció</t>
  </si>
  <si>
    <t>Core inflation without indirect tax effects</t>
  </si>
  <si>
    <t>Fan chart of the inflation forecast</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</si>
  <si>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</si>
  <si>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</si>
  <si>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</si>
  <si>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</si>
  <si>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</si>
  <si>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</si>
  <si>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</si>
  <si>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</si>
  <si>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</si>
  <si>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</si>
  <si>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</si>
  <si>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</si>
  <si>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</si>
  <si>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</si>
  <si>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</si>
  <si>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</si>
  <si>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</si>
  <si>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</si>
  <si>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</si>
  <si>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</si>
  <si>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</si>
  <si>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</si>
  <si>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</si>
  <si>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</si>
  <si>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Household consumption expenditure</t>
  </si>
  <si>
    <t>Munkaerőpiac</t>
  </si>
  <si>
    <t>Indirekt adók hatása</t>
  </si>
  <si>
    <t>Indirect tax effect</t>
  </si>
  <si>
    <t>Előrejelzéseink változása az előző Inflációs jelentéshez képest</t>
  </si>
  <si>
    <t>Changes in our projections compared to the previous Inflation report</t>
  </si>
  <si>
    <t>Projection</t>
  </si>
  <si>
    <t>Current</t>
  </si>
  <si>
    <t>Household consumer expenditure</t>
  </si>
  <si>
    <t>Kormányzat végső fogyasztása</t>
  </si>
  <si>
    <t>Government final consumption expenditure</t>
  </si>
  <si>
    <t>Munkapiac</t>
  </si>
  <si>
    <t>Az MNB alap-előrejelzése összevetve más prognózisokkal</t>
  </si>
  <si>
    <t>Fogyasztóiár-index (éves átlagos növekedés, %)</t>
  </si>
  <si>
    <t>Consumer Price Index (annual average growth rate, %)</t>
  </si>
  <si>
    <t>GDP (éves növekedés, %)</t>
  </si>
  <si>
    <t>Exportpiacunk méretére vonatkozó előrejelzések (éves növekedés, %)</t>
  </si>
  <si>
    <t>Forecasts on the size of Hungary's export markets (annual growth rate, %)</t>
  </si>
  <si>
    <t>Külkereskedelmi partnereink GDP-bővülésére vonatkozó előrejelzések (éves növekedés, %)</t>
  </si>
  <si>
    <t>Forecasts on the GDP growth rate of Hungary's trade partners (annual growth rate, %)</t>
  </si>
  <si>
    <t>MNB baseline forecast compared to other forecasts</t>
  </si>
  <si>
    <t>Final consumption of households</t>
  </si>
  <si>
    <t>2015Q1</t>
  </si>
  <si>
    <t>Nemzetgazdasági foglalkoztatottság</t>
  </si>
  <si>
    <t>Versenyszféra foglalkoztatottság</t>
  </si>
  <si>
    <t>Whole-economy employment</t>
  </si>
  <si>
    <t>Private sector employment</t>
  </si>
  <si>
    <t>GDP (annual growth rate, %)</t>
  </si>
  <si>
    <t>Aktuális</t>
  </si>
  <si>
    <t>2015Q2</t>
  </si>
  <si>
    <t>Folyó fizetési mérleg egyenleg³</t>
  </si>
  <si>
    <t>Current account balance³</t>
  </si>
  <si>
    <t>2015Q3</t>
  </si>
  <si>
    <t>Decomposition of the inflation forecast</t>
  </si>
  <si>
    <t>Inflation (annual average)</t>
  </si>
  <si>
    <t>2015Q4</t>
  </si>
  <si>
    <t>2015</t>
  </si>
  <si>
    <t>A beruházási ráta alakulása szektoronként</t>
  </si>
  <si>
    <t>Külső kereslet (GDP alapon)</t>
  </si>
  <si>
    <t>External demand (GDP-based)</t>
  </si>
  <si>
    <t>External demand (GDP based)</t>
  </si>
  <si>
    <t>dummyfcast+</t>
  </si>
  <si>
    <t>dummyfcast-</t>
  </si>
  <si>
    <t>2016Q1</t>
  </si>
  <si>
    <t xml:space="preserve"> </t>
  </si>
  <si>
    <t>Infláció</t>
  </si>
  <si>
    <t>Inflation</t>
  </si>
  <si>
    <t>Lakosság végső fogyasztása</t>
  </si>
  <si>
    <t>Forrás:</t>
  </si>
  <si>
    <t>KSH, MNB</t>
  </si>
  <si>
    <t>Source:</t>
  </si>
  <si>
    <t>MNB</t>
  </si>
  <si>
    <t>MNB, Consensus Economics, EU Commission, IMF, OECD, Reuters</t>
  </si>
  <si>
    <t>Note:</t>
  </si>
  <si>
    <t>Inflációs hozzájárulása</t>
  </si>
  <si>
    <t>Contribution to inflation</t>
  </si>
  <si>
    <t>Actual</t>
  </si>
  <si>
    <t>lower</t>
  </si>
  <si>
    <t>upper</t>
  </si>
  <si>
    <t>alsó</t>
  </si>
  <si>
    <t>felső</t>
  </si>
  <si>
    <t>2016Q2</t>
  </si>
  <si>
    <t>1.1.</t>
  </si>
  <si>
    <t>1.3.</t>
  </si>
  <si>
    <t>1.2.</t>
  </si>
  <si>
    <r>
      <rPr>
        <vertAlign val="superscript"/>
        <sz val="9"/>
        <rFont val="Calibri"/>
        <family val="2"/>
        <charset val="238"/>
        <scheme val="minor"/>
      </rPr>
      <t>1</t>
    </r>
    <r>
      <rPr>
        <sz val="9"/>
        <rFont val="Calibri"/>
        <family val="2"/>
        <charset val="238"/>
        <scheme val="minor"/>
      </rPr>
      <t xml:space="preserve"> A GDP arányában.</t>
    </r>
  </si>
  <si>
    <r>
      <rPr>
        <vertAlign val="superscript"/>
        <sz val="9"/>
        <rFont val="Calibri"/>
        <family val="2"/>
        <charset val="238"/>
        <scheme val="minor"/>
      </rPr>
      <t>1</t>
    </r>
    <r>
      <rPr>
        <sz val="9"/>
        <rFont val="Calibri"/>
        <family val="2"/>
        <charset val="238"/>
        <scheme val="minor"/>
      </rPr>
      <t xml:space="preserve"> As a percentage of GDP.</t>
    </r>
  </si>
  <si>
    <r>
      <t xml:space="preserve">1 </t>
    </r>
    <r>
      <rPr>
        <sz val="9"/>
        <rFont val="Calibri"/>
        <family val="2"/>
        <charset val="238"/>
        <scheme val="minor"/>
      </rPr>
      <t>A Reuters és a Consensus Economics felméréseknél az elemzői válaszok átlaga mellett (ez a középső érték) azok legkisebb és legnagyobb értékét is jelezzük, az eloszlás érzékeltetése érdekében.</t>
    </r>
  </si>
  <si>
    <r>
      <t xml:space="preserve">1 </t>
    </r>
    <r>
      <rPr>
        <sz val="9"/>
        <rFont val="Calibri"/>
        <family val="2"/>
        <charset val="238"/>
        <scheme val="minor"/>
      </rPr>
      <t>For Reuters and Consensus Economics surveys, in addition to the average value of the analysed replies (i.e. the median value), we also indicate the lowest and the highest values to illustrate the distribution of the data.</t>
    </r>
  </si>
  <si>
    <r>
      <t>2</t>
    </r>
    <r>
      <rPr>
        <sz val="9"/>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</si>
  <si>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</si>
  <si>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rFont val="Calibri"/>
        <family val="2"/>
        <charset val="238"/>
        <scheme val="minor"/>
      </rPr>
      <t>3</t>
    </r>
    <r>
      <rPr>
        <sz val="9"/>
        <rFont val="Calibri"/>
        <family val="2"/>
        <charset val="238"/>
        <scheme val="minor"/>
      </rPr>
      <t xml:space="preserve"> A GDP arányában.</t>
    </r>
  </si>
  <si>
    <r>
      <rPr>
        <vertAlign val="superscript"/>
        <sz val="9"/>
        <rFont val="Calibri"/>
        <family val="2"/>
        <charset val="238"/>
        <scheme val="minor"/>
      </rPr>
      <t>4</t>
    </r>
    <r>
      <rPr>
        <sz val="9"/>
        <rFont val="Calibri"/>
        <family val="2"/>
        <charset val="238"/>
        <scheme val="minor"/>
      </rPr>
      <t xml:space="preserve"> A szabad tartalékok teljes törlésével.</t>
    </r>
  </si>
  <si>
    <r>
      <rPr>
        <vertAlign val="superscript"/>
        <sz val="9"/>
        <rFont val="Calibri"/>
        <family val="2"/>
        <charset val="238"/>
        <scheme val="minor"/>
      </rPr>
      <t>4</t>
    </r>
    <r>
      <rPr>
        <sz val="9"/>
        <rFont val="Calibri"/>
        <family val="2"/>
        <charset val="238"/>
        <scheme val="minor"/>
      </rPr>
      <t xml:space="preserve"> With complete cancellation of free reserves.</t>
    </r>
  </si>
  <si>
    <t>Az inflációs előrejelzés legyezőábrája</t>
  </si>
  <si>
    <t>Rövid távú inflációs előrejelzésünk havi lefutása</t>
  </si>
  <si>
    <t>bizonytalansági sáv</t>
  </si>
  <si>
    <t>Éves változás. A bizonytalansági sáv a korábbi évek előrejelzésének szórását mutatja.</t>
  </si>
  <si>
    <t>Annual change. The uncertainty band shows the root mean squared error of previous years' near-term forecasts.</t>
  </si>
  <si>
    <t>Nemzetgazdasági bruttó átlagkereset</t>
  </si>
  <si>
    <r>
      <t>Versenyszféra bruttó átlagkereset</t>
    </r>
    <r>
      <rPr>
        <vertAlign val="superscript"/>
        <sz val="9"/>
        <rFont val="Calibri"/>
        <family val="2"/>
        <charset val="238"/>
        <scheme val="minor"/>
      </rPr>
      <t>2</t>
    </r>
  </si>
  <si>
    <r>
      <t>Versenyszféra fajlagos munkaköltség</t>
    </r>
    <r>
      <rPr>
        <vertAlign val="superscript"/>
        <sz val="9"/>
        <rFont val="Calibri"/>
        <family val="2"/>
        <charset val="238"/>
        <scheme val="minor"/>
      </rPr>
      <t>3</t>
    </r>
  </si>
  <si>
    <r>
      <t>Lakossági reáljövedelem</t>
    </r>
    <r>
      <rPr>
        <vertAlign val="superscript"/>
        <sz val="9"/>
        <rFont val="Calibri"/>
        <family val="2"/>
        <charset val="238"/>
        <scheme val="minor"/>
      </rPr>
      <t>4</t>
    </r>
  </si>
  <si>
    <r>
      <rPr>
        <vertAlign val="superscript"/>
        <sz val="9"/>
        <rFont val="Calibri"/>
        <family val="2"/>
        <charset val="238"/>
        <scheme val="minor"/>
      </rPr>
      <t>5</t>
    </r>
    <r>
      <rPr>
        <sz val="9"/>
        <rFont val="Calibri"/>
        <family val="2"/>
        <charset val="238"/>
        <scheme val="minor"/>
      </rPr>
      <t xml:space="preserve"> A szabad tartalékok teljes törlésével.</t>
    </r>
  </si>
  <si>
    <t>Whole-economy gross average earnings</t>
  </si>
  <si>
    <r>
      <t>Private sector gross average earnings</t>
    </r>
    <r>
      <rPr>
        <vertAlign val="superscript"/>
        <sz val="9"/>
        <rFont val="Calibri"/>
        <family val="2"/>
        <charset val="238"/>
        <scheme val="minor"/>
      </rPr>
      <t>2</t>
    </r>
  </si>
  <si>
    <r>
      <t>Household real income</t>
    </r>
    <r>
      <rPr>
        <vertAlign val="superscript"/>
        <sz val="9"/>
        <rFont val="Calibri"/>
        <family val="2"/>
        <charset val="238"/>
        <scheme val="minor"/>
      </rPr>
      <t>4</t>
    </r>
  </si>
  <si>
    <r>
      <rPr>
        <vertAlign val="superscript"/>
        <sz val="9"/>
        <rFont val="Calibri"/>
        <family val="2"/>
        <charset val="238"/>
        <scheme val="minor"/>
      </rPr>
      <t>4</t>
    </r>
    <r>
      <rPr>
        <sz val="9"/>
        <rFont val="Calibri"/>
        <family val="2"/>
        <charset val="238"/>
        <scheme val="minor"/>
      </rPr>
      <t xml:space="preserve"> MNB estimate.</t>
    </r>
  </si>
  <si>
    <r>
      <rPr>
        <vertAlign val="superscript"/>
        <sz val="9"/>
        <rFont val="Calibri"/>
        <family val="2"/>
        <charset val="238"/>
        <scheme val="minor"/>
      </rPr>
      <t>5</t>
    </r>
    <r>
      <rPr>
        <sz val="9"/>
        <rFont val="Calibri"/>
        <family val="2"/>
        <charset val="238"/>
        <scheme val="minor"/>
      </rPr>
      <t xml:space="preserve"> With complete cancellation of free reserves.</t>
    </r>
  </si>
  <si>
    <r>
      <t>Private sector unit labour cost</t>
    </r>
    <r>
      <rPr>
        <vertAlign val="superscript"/>
        <sz val="9"/>
        <rFont val="Calibri"/>
        <family val="2"/>
        <charset val="238"/>
        <scheme val="minor"/>
      </rPr>
      <t>3</t>
    </r>
  </si>
  <si>
    <r>
      <t>Unit labour cost in the private sector</t>
    </r>
    <r>
      <rPr>
        <vertAlign val="superscript"/>
        <sz val="9"/>
        <rFont val="Calibri"/>
        <family val="2"/>
        <charset val="238"/>
        <scheme val="minor"/>
      </rPr>
      <t>3</t>
    </r>
  </si>
  <si>
    <r>
      <rPr>
        <vertAlign val="superscript"/>
        <sz val="9"/>
        <rFont val="Calibri"/>
        <family val="2"/>
        <charset val="238"/>
        <scheme val="minor"/>
      </rPr>
      <t>3</t>
    </r>
    <r>
      <rPr>
        <sz val="9"/>
        <rFont val="Calibri"/>
        <family val="2"/>
        <charset val="238"/>
        <scheme val="minor"/>
      </rPr>
      <t xml:space="preserve"> Private sector unit labour cost calculated with full time equivalent domestic employment.</t>
    </r>
  </si>
  <si>
    <t>Munkanélküliségi ráta</t>
  </si>
  <si>
    <t>Unemployment rate</t>
  </si>
  <si>
    <t>Evolution of GDP growth</t>
  </si>
  <si>
    <t>Munkanélküliség</t>
  </si>
  <si>
    <t>Foglalkoztatás, aktivitás és munkanélküliség a nemzetgazdaságban</t>
  </si>
  <si>
    <t>Változás</t>
  </si>
  <si>
    <t>Olajár (USD/hordó)</t>
  </si>
  <si>
    <t>Élelmiszerárak</t>
  </si>
  <si>
    <t>Technical Assumptions</t>
  </si>
  <si>
    <t>Change</t>
  </si>
  <si>
    <t>Oil (USD/barrel)</t>
  </si>
  <si>
    <t>Food prices</t>
  </si>
  <si>
    <t xml:space="preserve">     Wheat (USD/bushel)</t>
  </si>
  <si>
    <t>2016Q3</t>
  </si>
  <si>
    <r>
      <t>Külső egyensúly</t>
    </r>
    <r>
      <rPr>
        <b/>
        <vertAlign val="superscript"/>
        <sz val="9"/>
        <rFont val="Calibri"/>
        <family val="2"/>
        <charset val="238"/>
        <scheme val="minor"/>
      </rPr>
      <t>1</t>
    </r>
  </si>
  <si>
    <r>
      <t>Államháztartás</t>
    </r>
    <r>
      <rPr>
        <b/>
        <vertAlign val="superscript"/>
        <sz val="9"/>
        <rFont val="Calibri"/>
        <family val="2"/>
        <charset val="238"/>
        <scheme val="minor"/>
      </rPr>
      <t>1,5</t>
    </r>
  </si>
  <si>
    <r>
      <t>External balance</t>
    </r>
    <r>
      <rPr>
        <b/>
        <vertAlign val="superscript"/>
        <sz val="9"/>
        <rFont val="Calibri"/>
        <family val="2"/>
        <charset val="238"/>
        <scheme val="minor"/>
      </rPr>
      <t>1</t>
    </r>
  </si>
  <si>
    <r>
      <t>Government balance</t>
    </r>
    <r>
      <rPr>
        <b/>
        <vertAlign val="superscript"/>
        <sz val="9"/>
        <rFont val="Calibri"/>
        <family val="2"/>
        <charset val="238"/>
        <scheme val="minor"/>
      </rPr>
      <t>1,5</t>
    </r>
  </si>
  <si>
    <t>CBT, Bloomberg, OECD, Consensus Economics, MNB calculations</t>
  </si>
  <si>
    <t xml:space="preserve">     Maize (USD/bushel)</t>
  </si>
  <si>
    <t>Participation rate</t>
  </si>
  <si>
    <t>Employment rate</t>
  </si>
  <si>
    <t>Unemployment rate (right scale)</t>
  </si>
  <si>
    <r>
      <rPr>
        <vertAlign val="superscript"/>
        <sz val="9"/>
        <rFont val="Calibri"/>
        <family val="2"/>
        <charset val="238"/>
        <scheme val="minor"/>
      </rPr>
      <t>3</t>
    </r>
    <r>
      <rPr>
        <sz val="9"/>
        <rFont val="Calibri"/>
        <family val="2"/>
        <charset val="238"/>
        <scheme val="minor"/>
      </rPr>
      <t xml:space="preserve"> Private sector unit labour cost calculated with full-time equivalent domestic employment.</t>
    </r>
  </si>
  <si>
    <t>Monthly evolution of the near-term inflation forecast</t>
  </si>
  <si>
    <t>Euro area inflation (%)</t>
  </si>
  <si>
    <t>Uncertainty band</t>
  </si>
  <si>
    <t>Járműüzemanyag és piaci energia</t>
  </si>
  <si>
    <r>
      <rPr>
        <vertAlign val="superscript"/>
        <sz val="9"/>
        <rFont val="Calibri"/>
        <family val="2"/>
        <charset val="238"/>
        <scheme val="minor"/>
      </rPr>
      <t>3</t>
    </r>
    <r>
      <rPr>
        <sz val="9"/>
        <rFont val="Calibri"/>
        <family val="2"/>
        <charset val="238"/>
        <scheme val="minor"/>
      </rPr>
      <t xml:space="preserve"> A versenyszféra fajlagos munkaköltsége a teljes munkaidő egyenértékes hazai foglalkoztatással lett kiszámítva.</t>
    </r>
  </si>
  <si>
    <t>2016Q4</t>
  </si>
  <si>
    <t>Changes in export market share</t>
  </si>
  <si>
    <t>Éves változás.</t>
  </si>
  <si>
    <t>Annual change.</t>
  </si>
  <si>
    <t>Exportpiaci részesedés</t>
  </si>
  <si>
    <t>Külső kereslet</t>
  </si>
  <si>
    <t>Export market share</t>
  </si>
  <si>
    <t>External demand</t>
  </si>
  <si>
    <t>Lakossági jövedelmek felhasználása</t>
  </si>
  <si>
    <t>A rendelkezésre álló jövedelem arányában. A háztartások nettó pénzügyi megtakarításait a magánnyugdíjpénztárakba kötelezően befizetett járulékok nélkül vettük figyelembe.</t>
  </si>
  <si>
    <t>Fogyasztási ráta (jobb tengely)</t>
  </si>
  <si>
    <t>Nettó pénzügyi megtakarítási ráta</t>
  </si>
  <si>
    <t>Beruházási ráta</t>
  </si>
  <si>
    <t>Consumption rate (right scale)</t>
  </si>
  <si>
    <t>Net financial saving rate</t>
  </si>
  <si>
    <t>Investment rate</t>
  </si>
  <si>
    <t>Előrejelzésünk főbb külső feltevéseinek alakulása</t>
  </si>
  <si>
    <t>Main external assumptions of the projections</t>
  </si>
  <si>
    <t>Állam</t>
  </si>
  <si>
    <t>Lakosság</t>
  </si>
  <si>
    <t>Vállalatok</t>
  </si>
  <si>
    <t>Government</t>
  </si>
  <si>
    <t>Households</t>
  </si>
  <si>
    <t>Corporate sector</t>
  </si>
  <si>
    <t>Fan chart of the GDP forecast</t>
  </si>
  <si>
    <t>Total labour cost</t>
  </si>
  <si>
    <t>Value added</t>
  </si>
  <si>
    <t>FTE employment</t>
  </si>
  <si>
    <t>Munkaköltség/fő</t>
  </si>
  <si>
    <t>Hozzáadott érték</t>
  </si>
  <si>
    <t>TME létszám</t>
  </si>
  <si>
    <t>2016</t>
  </si>
  <si>
    <t>A részadatok összegei a kerekítés miatt eltérhetnek az aggregált értékektől.</t>
  </si>
  <si>
    <t>The subgroups may not sum to the aggregate figure due to rounding.</t>
  </si>
  <si>
    <t>HCSO, MNB</t>
  </si>
  <si>
    <t>MNB calculations based on HCSO data</t>
  </si>
  <si>
    <t>2017Q1</t>
  </si>
  <si>
    <t>Százalékpont</t>
  </si>
  <si>
    <t>Percentage point</t>
  </si>
  <si>
    <t>Meghatározó feltevések</t>
  </si>
  <si>
    <t xml:space="preserve">    Búza (USD/véka)</t>
  </si>
  <si>
    <t xml:space="preserve">    Kukorica (USD/véka)</t>
  </si>
  <si>
    <t>Felvevőpiacaink növekedése* (%)</t>
  </si>
  <si>
    <t>GDP growth of our main trading partners* (%)</t>
  </si>
  <si>
    <t>GDP (%)</t>
  </si>
  <si>
    <t>GDP (per cent)</t>
  </si>
  <si>
    <t>Unit labour costs (per cent)</t>
  </si>
  <si>
    <t>* 21 legfontosabb export célországunk növekedési üteme, az exportból vett részaránnyal súlyozva.</t>
  </si>
  <si>
    <t>Indirekt adóktól szűrt maginfláció</t>
  </si>
  <si>
    <t>Core inflation excluding indirect taxes</t>
  </si>
  <si>
    <t>Maginfláción kívüli tételek, indirekt adóktól szűrt</t>
  </si>
  <si>
    <t>Non-core inflation excluding indirect taxes</t>
  </si>
  <si>
    <t>Az exportpiaci részesedés változása</t>
  </si>
  <si>
    <t>Aktivitási ráta</t>
  </si>
  <si>
    <t>Foglalkoztatási ráta</t>
  </si>
  <si>
    <t>Munkanélküliségi ráta (jobb tengely)</t>
  </si>
  <si>
    <t>Fuel and market energy</t>
  </si>
  <si>
    <t>* GDP growth of Hungary's 21 main export partner countries, weighted by export shares.</t>
  </si>
  <si>
    <t>Use of household income</t>
  </si>
  <si>
    <t>Breakdown of gross fixed capital formation</t>
  </si>
  <si>
    <t>Employment, participation and unemployment rate in the national economy</t>
  </si>
  <si>
    <t>TME – Teljes munkaidő egyenértékes.</t>
  </si>
  <si>
    <t>FTE – Full-time equivalent.</t>
  </si>
  <si>
    <t>2017Q2</t>
  </si>
  <si>
    <t>Infláció (%)</t>
  </si>
  <si>
    <t>2013.I.</t>
  </si>
  <si>
    <t>2013.II.</t>
  </si>
  <si>
    <t>2013.III.</t>
  </si>
  <si>
    <t>2013.IV.</t>
  </si>
  <si>
    <t>2014.I.</t>
  </si>
  <si>
    <t>2014.II.</t>
  </si>
  <si>
    <t>2014.III.</t>
  </si>
  <si>
    <t>2014.IV.</t>
  </si>
  <si>
    <t>2015.I.</t>
  </si>
  <si>
    <t>Forrás: Consensus Economics, Európai Bizottság, IMF, OECD, Reuters-felmérés</t>
  </si>
  <si>
    <t>Source: Consensus Economics, European Commission, IMF, OECD, Reuters poll</t>
  </si>
  <si>
    <t>EUR/USD</t>
  </si>
  <si>
    <t>Inflációs cél</t>
  </si>
  <si>
    <t>Inflation target</t>
  </si>
  <si>
    <t>Toleranciasáv</t>
  </si>
  <si>
    <t>Tolerance band</t>
  </si>
  <si>
    <t>2 A teljes munkaidős foglalkoztatottakra vonatkozó KSH-adatok szerint.</t>
  </si>
  <si>
    <t>4 MNB-becslés.</t>
  </si>
  <si>
    <t>KSH-adatok alapján MNB-számítás</t>
  </si>
  <si>
    <t>CBT, Bloomberg, OECD, Consensus Economics, MNB-számítások</t>
  </si>
  <si>
    <t>Net exports</t>
  </si>
  <si>
    <r>
      <rPr>
        <vertAlign val="superscript"/>
        <sz val="9"/>
        <rFont val="Calibri"/>
        <family val="2"/>
        <charset val="238"/>
        <scheme val="minor"/>
      </rPr>
      <t>2</t>
    </r>
    <r>
      <rPr>
        <sz val="9"/>
        <rFont val="Calibri"/>
        <family val="2"/>
        <charset val="238"/>
        <scheme val="minor"/>
      </rPr>
      <t xml:space="preserve"> According to the original HCSO data for full-time employees.</t>
    </r>
  </si>
  <si>
    <r>
      <rPr>
        <vertAlign val="superscript"/>
        <sz val="9"/>
        <rFont val="Calibri"/>
        <family val="2"/>
        <charset val="238"/>
        <scheme val="minor"/>
      </rPr>
      <t>2</t>
    </r>
    <r>
      <rPr>
        <sz val="9"/>
        <rFont val="Calibri"/>
        <family val="2"/>
        <charset val="238"/>
        <scheme val="minor"/>
      </rPr>
      <t xml:space="preserve"> According to the HCSO data for full-time employees.</t>
    </r>
  </si>
  <si>
    <t>Inflation (per cent)</t>
  </si>
  <si>
    <t>2015.II.</t>
  </si>
  <si>
    <t>Eurózóna inflációja (%)</t>
  </si>
  <si>
    <t>2017Q3</t>
  </si>
  <si>
    <t>Az inflációs előrejelzés dekompozíciója</t>
  </si>
  <si>
    <t>A GDP-előrejelzés legyezőábrája</t>
  </si>
  <si>
    <t>A GDP-növekedés alakulása</t>
  </si>
  <si>
    <t>Szeptember</t>
  </si>
  <si>
    <t>September</t>
  </si>
  <si>
    <t>2,5</t>
  </si>
  <si>
    <t>1,12</t>
  </si>
  <si>
    <t>53,9</t>
  </si>
  <si>
    <t>5,12</t>
  </si>
  <si>
    <t>3,77</t>
  </si>
  <si>
    <t>0,0</t>
  </si>
  <si>
    <t>1,8</t>
  </si>
  <si>
    <t>53,6</t>
  </si>
  <si>
    <t>5,19</t>
  </si>
  <si>
    <t>3,94</t>
  </si>
  <si>
    <t>0,9</t>
  </si>
  <si>
    <t>0,0 szp.</t>
  </si>
  <si>
    <t>–0,1 szp.</t>
  </si>
  <si>
    <t>0.0 pp.</t>
  </si>
  <si>
    <t>–0.1 pp.</t>
  </si>
  <si>
    <t>1,9 – 2,2 – 2,5</t>
  </si>
  <si>
    <t>A versenyszféra fajlagos munkaerőköltség dekompozíciója</t>
  </si>
  <si>
    <t>Fajlagos munkaerőköltség (%)</t>
  </si>
  <si>
    <t>As percentage of disposable income (PDI). Net financial savings of households exclude mandatory contributions payable to  private pension funds.</t>
  </si>
  <si>
    <t>Exports</t>
  </si>
  <si>
    <t>Imports</t>
  </si>
  <si>
    <t>2015.III.</t>
  </si>
  <si>
    <t>Nem tudja/nem válaszol</t>
  </si>
  <si>
    <t>Nem</t>
  </si>
  <si>
    <t>Igen</t>
  </si>
  <si>
    <t>Századvég Foundation</t>
  </si>
  <si>
    <t>Századvég Alapítvány</t>
  </si>
  <si>
    <t>Figyelembe veszi-e Ön a minimálbér, a garantált bérminimum, illetve a közmunkabér esetleges emelkedését a bérezéssel kapcsolatos döntésben?</t>
  </si>
  <si>
    <t>szeptemberi előrejelzésünk</t>
  </si>
  <si>
    <t>forecast in September</t>
  </si>
  <si>
    <t>2017Q4</t>
  </si>
  <si>
    <t>December</t>
  </si>
  <si>
    <t>1,11</t>
  </si>
  <si>
    <t>1,06</t>
  </si>
  <si>
    <t>52,7</t>
  </si>
  <si>
    <t>47,9</t>
  </si>
  <si>
    <t>5,06</t>
  </si>
  <si>
    <t>4,91</t>
  </si>
  <si>
    <t>5,33</t>
  </si>
  <si>
    <t>3,79</t>
  </si>
  <si>
    <t>4,19</t>
  </si>
  <si>
    <t>0,1</t>
  </si>
  <si>
    <t>0,8</t>
  </si>
  <si>
    <t>1,4</t>
  </si>
  <si>
    <t>2,3</t>
  </si>
  <si>
    <t>4,00</t>
  </si>
  <si>
    <t>–10,6%</t>
  </si>
  <si>
    <t>–0,9%</t>
  </si>
  <si>
    <t>–5,4%</t>
  </si>
  <si>
    <t>–1,2%</t>
  </si>
  <si>
    <t>0,5%</t>
  </si>
  <si>
    <t>1,5%</t>
  </si>
  <si>
    <t>0,1 szp.</t>
  </si>
  <si>
    <t>53.9</t>
  </si>
  <si>
    <t>1.12</t>
  </si>
  <si>
    <t>53.6</t>
  </si>
  <si>
    <t>0.0</t>
  </si>
  <si>
    <t>0.9</t>
  </si>
  <si>
    <t>2.5</t>
  </si>
  <si>
    <t>4.00</t>
  </si>
  <si>
    <t>–0.9%</t>
  </si>
  <si>
    <t>–5.4%</t>
  </si>
  <si>
    <t>–10.6%</t>
  </si>
  <si>
    <t>–1.2%</t>
  </si>
  <si>
    <t>1.5%</t>
  </si>
  <si>
    <t>–2,2%</t>
  </si>
  <si>
    <t>–2.2%</t>
  </si>
  <si>
    <t>2,1</t>
  </si>
  <si>
    <t>2.1</t>
  </si>
  <si>
    <t>–0,4 szp.</t>
  </si>
  <si>
    <t>0.1 pp.</t>
  </si>
  <si>
    <t>–0.4 pp.</t>
  </si>
  <si>
    <t>2017</t>
  </si>
  <si>
    <t>MNB (2015. december)</t>
  </si>
  <si>
    <t>Consensus Economics (2015. november)¹</t>
  </si>
  <si>
    <t>(-0,3) – 0,1 – 0,5</t>
  </si>
  <si>
    <t>1,0 – 2,0 – 2,9</t>
  </si>
  <si>
    <t>Európai Bizottság (2015. október)</t>
  </si>
  <si>
    <t>1,9</t>
  </si>
  <si>
    <t>IMF (2015. október)</t>
  </si>
  <si>
    <t>0,3</t>
  </si>
  <si>
    <t>OECD (2015. november)</t>
  </si>
  <si>
    <t>2,2</t>
  </si>
  <si>
    <t>Reuters-felmérés (2015. december)¹</t>
  </si>
  <si>
    <t>(-0,1) – 0,0 – 0,0</t>
  </si>
  <si>
    <t>1,4 – 1,8 – 2,3</t>
  </si>
  <si>
    <t>2,3 - 2,7 - 2,9</t>
  </si>
  <si>
    <t>2,4 – 2,8 – 3,1</t>
  </si>
  <si>
    <t>1,9 – 2,3 – 2,6</t>
  </si>
  <si>
    <t>2,9</t>
  </si>
  <si>
    <t>3,0</t>
  </si>
  <si>
    <t>2,4</t>
  </si>
  <si>
    <t>2,6 – 2,8– 2,9</t>
  </si>
  <si>
    <t>4,3</t>
  </si>
  <si>
    <t>5,5</t>
  </si>
  <si>
    <t>5,0</t>
  </si>
  <si>
    <t>1,5 – 2,4 – 2,7</t>
  </si>
  <si>
    <t>1,2 – 2,4 – 2,7</t>
  </si>
  <si>
    <t>2,7</t>
  </si>
  <si>
    <t>1,6 – 2,5 – 4,4</t>
  </si>
  <si>
    <t>1,2 – 2,4 – 4,2</t>
  </si>
  <si>
    <t>Európai Bizottság (2015. október)²</t>
  </si>
  <si>
    <t>4,2</t>
  </si>
  <si>
    <t>IMF (2015. október)²</t>
  </si>
  <si>
    <t>3,2</t>
  </si>
  <si>
    <t>4,9</t>
  </si>
  <si>
    <t>OECD (2015. november)²</t>
  </si>
  <si>
    <t>4,6</t>
  </si>
  <si>
    <t>2,0</t>
  </si>
  <si>
    <r>
      <rPr>
        <vertAlign val="superscript"/>
        <sz val="9"/>
        <rFont val="Calibri"/>
        <family val="2"/>
        <charset val="238"/>
        <scheme val="minor"/>
      </rPr>
      <t>3</t>
    </r>
    <r>
      <rPr>
        <sz val="9"/>
        <rFont val="Calibri"/>
        <family val="2"/>
        <charset val="238"/>
        <scheme val="minor"/>
      </rPr>
      <t xml:space="preserve"> As a percentage of GDP.</t>
    </r>
  </si>
  <si>
    <r>
      <t>Államháztartás hiánya (ESA 2010 szerint)</t>
    </r>
    <r>
      <rPr>
        <b/>
        <vertAlign val="superscript"/>
        <sz val="9"/>
        <rFont val="Calibri"/>
        <family val="2"/>
        <charset val="238"/>
      </rPr>
      <t>3,4</t>
    </r>
  </si>
  <si>
    <t>Yes</t>
  </si>
  <si>
    <t>No</t>
  </si>
  <si>
    <t>Don't know/No answer</t>
  </si>
  <si>
    <t xml:space="preserve">Do you take into account the potential  increase in the minimum wage, the guaranteed minimum wage, or wages in the public work scheme in your wage decisions?
</t>
  </si>
  <si>
    <t>ESA-egyenleg</t>
  </si>
  <si>
    <t>ESA balance</t>
  </si>
  <si>
    <t>Szezonálisan igazított, kiegyensúlyozott adatok.</t>
  </si>
  <si>
    <t>Seasonally adjusted and reconciled data.</t>
  </si>
  <si>
    <t>MNB (December 2015)</t>
  </si>
  <si>
    <t>Consensus Economics (November 2015)¹</t>
  </si>
  <si>
    <t>European Commission (October 2015)</t>
  </si>
  <si>
    <t>IMF (October 2015)</t>
  </si>
  <si>
    <t>OECD (November 2015)</t>
  </si>
  <si>
    <t>Reuters survey (December 2015)¹</t>
  </si>
  <si>
    <t>Budget deficit (ESA 2010 method)3,4</t>
  </si>
  <si>
    <t>European Commission (October 2015)²</t>
  </si>
  <si>
    <t>IMF (October 2015)²</t>
  </si>
  <si>
    <t>OECD (November 2015)²</t>
  </si>
  <si>
    <t>Szeptemberi előrejelezés</t>
  </si>
  <si>
    <t>Decomposition of unit labour costs in the private sector</t>
  </si>
  <si>
    <r>
      <rPr>
        <vertAlign val="superscript"/>
        <sz val="9"/>
        <rFont val="Calibri"/>
        <family val="2"/>
        <charset val="238"/>
      </rPr>
      <t>4</t>
    </r>
    <r>
      <rPr>
        <sz val="9"/>
        <rFont val="Calibri"/>
        <family val="2"/>
        <charset val="238"/>
        <scheme val="minor"/>
      </rPr>
      <t xml:space="preserve"> MNB-becslés.</t>
    </r>
  </si>
  <si>
    <r>
      <rPr>
        <vertAlign val="superscript"/>
        <sz val="9"/>
        <rFont val="Calibri"/>
        <family val="2"/>
        <charset val="238"/>
      </rPr>
      <t>2</t>
    </r>
    <r>
      <rPr>
        <sz val="9"/>
        <rFont val="Calibri"/>
        <family val="2"/>
        <charset val="238"/>
        <scheme val="minor"/>
      </rPr>
      <t xml:space="preserve"> Az eredeti teljes munkaidős foglalkoztatottakra vonatkozó KSH-adatok szerint.</t>
    </r>
  </si>
  <si>
    <t>Kibocsátási rés</t>
  </si>
  <si>
    <t>GDP növekedés</t>
  </si>
  <si>
    <t>GDP growth</t>
  </si>
  <si>
    <t>Output gap</t>
  </si>
  <si>
    <t>Evolution of economic growth and the output gap</t>
  </si>
  <si>
    <t>A gazdasági növekedés és a kibocsátási rés alakulása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</si>
</sst>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F_t_-;\-* #,##0.00\ _F_t_-;_-* &quot;-&quot;??\ _F_t_-;_-@_-"/>
    <numFmt numFmtId="164" formatCode="_-* #,##0.00_-;\-* #,##0.00_-;_-* &quot;-&quot;??_-;_-@_-"/>
    <numFmt numFmtId="165" formatCode="0.0"/>
    <numFmt numFmtId="166" formatCode="0.00000"/>
    <numFmt numFmtId="167" formatCode="##0.0;\-##0.0;0.0;"/>
    <numFmt numFmtId="168" formatCode="#,###,##0"/>
    <numFmt numFmtId="169" formatCode="&quot;DM&quot;#,##0.00;[Red]\-&quot;DM&quot;#,##0.00"/>
    <numFmt numFmtId="170" formatCode="yyyy/mm/dd;@"/>
    <numFmt numFmtId="171" formatCode="0.0000000"/>
    <numFmt numFmtId="172" formatCode="0.000000"/>
    <numFmt numFmtId="173" formatCode="0.0%"/>
    <numFmt numFmtId="174" formatCode="0.0000"/>
    <numFmt numFmtId="175" formatCode="yyyy\-mm\-dd"/>
    <numFmt numFmtId="176" formatCode="0.0000000000"/>
  </numFmts>
  <fonts count="92">
    <font>
      <sz val="10"/>
      <color theme="1"/>
      <name val="Trebuchet MS"/>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i/>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i/>
      <sz val="9"/>
      <name val="Calibri"/>
      <family val="2"/>
      <charset val="238"/>
      <scheme val="minor"/>
    </font>
    <font>
      <sz val="9"/>
      <color indexed="10"/>
      <name val="Calibri"/>
      <family val="2"/>
      <charset val="238"/>
    </font>
    <font>
      <sz val="9"/>
      <color rgb="FFFF0000"/>
      <name val="Calibri"/>
      <family val="2"/>
      <charset val="238"/>
    </font>
    <font>
      <sz val="9"/>
      <color indexed="8"/>
      <name val="Calibri"/>
      <family val="2"/>
      <charset val="238"/>
      <scheme val="minor"/>
    </font>
    <font>
      <b/>
      <sz val="9"/>
      <name val="Calibri"/>
      <family val="2"/>
      <charset val="238"/>
      <scheme val="minor"/>
    </font>
    <font>
      <b/>
      <vertAlign val="superscript"/>
      <sz val="9"/>
      <name val="Calibri"/>
      <family val="2"/>
      <charset val="238"/>
      <scheme val="minor"/>
    </font>
    <font>
      <b/>
      <sz val="9"/>
      <name val="Calibri"/>
      <family val="2"/>
      <charset val="238"/>
    </font>
    <font>
      <sz val="10"/>
      <color theme="1"/>
      <name val="Calibri"/>
      <family val="2"/>
    </font>
    <font>
      <sz val="11"/>
      <color theme="1"/>
      <name val="Calibri"/>
      <family val="2"/>
      <charset val="238"/>
    </font>
    <font>
      <sz val="11"/>
      <color indexed="8"/>
      <name val="Calibri"/>
      <family val="2"/>
      <scheme val="minor"/>
    </font>
    <font>
      <sz val="10"/>
      <name val="MS Sans Serif"/>
      <family val="2"/>
      <charset val="238"/>
    </font>
    <font>
      <sz val="9"/>
      <color indexed="10"/>
      <name val="Calibri"/>
      <family val="2"/>
      <charset val="238"/>
      <scheme val="minor"/>
    </font>
    <font>
      <sz val="10"/>
      <name val="Calibri"/>
      <family val="2"/>
      <charset val="238"/>
      <scheme val="minor"/>
    </font>
    <font>
      <b/>
      <vertAlign val="superscript"/>
      <sz val="9"/>
      <name val="Calibri"/>
      <family val="2"/>
      <charset val="238"/>
    </font>
    <font>
      <vertAlign val="superscript"/>
      <sz val="9"/>
      <name val="Calibri"/>
      <family val="2"/>
      <charset val="238"/>
    </font>
  </fonts>
  <fills count="48">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rgb="FFCADFEE"/>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4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75">
    <xf numFmtId="0" fontId="0" fillId="0" borderId="0"/>
    <xf numFmtId="0" fontId="16" fillId="0" borderId="0"/>
    <xf numFmtId="0" fontId="17" fillId="0" borderId="1">
      <alignment horizontal="right" vertical="center"/>
    </xf>
    <xf numFmtId="0" fontId="18" fillId="0" borderId="0"/>
    <xf numFmtId="0" fontId="19" fillId="0" borderId="0"/>
    <xf numFmtId="0" fontId="20" fillId="3" borderId="0" applyNumberFormat="0" applyBorder="0" applyAlignment="0" applyProtection="0"/>
    <xf numFmtId="164" fontId="21" fillId="0" borderId="0" applyFont="0" applyFill="0" applyBorder="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xf numFmtId="0" fontId="25" fillId="0" borderId="0"/>
    <xf numFmtId="0" fontId="24" fillId="0" borderId="0"/>
    <xf numFmtId="0" fontId="18" fillId="0" borderId="0"/>
    <xf numFmtId="0" fontId="24" fillId="0" borderId="0"/>
    <xf numFmtId="0" fontId="24" fillId="0" borderId="0"/>
    <xf numFmtId="0" fontId="16" fillId="0" borderId="0"/>
    <xf numFmtId="0" fontId="24" fillId="0" borderId="0"/>
    <xf numFmtId="0" fontId="16" fillId="0" borderId="0" applyNumberFormat="0" applyFont="0" applyFill="0" applyBorder="0" applyAlignment="0" applyProtection="0"/>
    <xf numFmtId="0" fontId="16" fillId="0" borderId="0"/>
    <xf numFmtId="0" fontId="16" fillId="0" borderId="0"/>
    <xf numFmtId="0" fontId="21" fillId="0" borderId="0"/>
    <xf numFmtId="0" fontId="26" fillId="0" borderId="0"/>
    <xf numFmtId="0" fontId="19" fillId="0" borderId="0"/>
    <xf numFmtId="0" fontId="26" fillId="0" borderId="0"/>
    <xf numFmtId="0" fontId="26" fillId="0" borderId="0"/>
    <xf numFmtId="0" fontId="27" fillId="0" borderId="0"/>
    <xf numFmtId="0" fontId="26" fillId="0" borderId="0"/>
    <xf numFmtId="9" fontId="21" fillId="0" borderId="0" applyFont="0" applyFill="0" applyBorder="0" applyAlignment="0" applyProtection="0"/>
    <xf numFmtId="9" fontId="26" fillId="0" borderId="0" applyFont="0" applyFill="0" applyBorder="0" applyAlignment="0" applyProtection="0"/>
    <xf numFmtId="0" fontId="16" fillId="0" borderId="0"/>
    <xf numFmtId="0" fontId="28"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0" fontId="29" fillId="0" borderId="0" applyNumberFormat="0" applyFill="0" applyBorder="0" applyAlignment="0" applyProtection="0">
      <alignment vertical="top"/>
      <protection locked="0"/>
    </xf>
    <xf numFmtId="0" fontId="24" fillId="0" borderId="0"/>
    <xf numFmtId="0" fontId="16" fillId="0" borderId="0"/>
    <xf numFmtId="0" fontId="30" fillId="0" borderId="0"/>
    <xf numFmtId="0" fontId="26" fillId="0" borderId="0"/>
    <xf numFmtId="0" fontId="18" fillId="0" borderId="0"/>
    <xf numFmtId="0" fontId="16" fillId="0" borderId="0"/>
    <xf numFmtId="0" fontId="31" fillId="0" borderId="20"/>
    <xf numFmtId="9" fontId="16" fillId="0" borderId="0" applyFont="0" applyFill="0" applyBorder="0" applyAlignment="0" applyProtection="0"/>
    <xf numFmtId="9" fontId="16" fillId="0" borderId="0" applyFont="0" applyFill="0" applyBorder="0" applyAlignment="0" applyProtection="0"/>
    <xf numFmtId="0" fontId="32" fillId="0" borderId="0"/>
    <xf numFmtId="0" fontId="19" fillId="0" borderId="0"/>
    <xf numFmtId="0" fontId="19" fillId="0" borderId="0"/>
    <xf numFmtId="9" fontId="26" fillId="0" borderId="0" applyFont="0" applyFill="0" applyBorder="0" applyAlignment="0" applyProtection="0"/>
    <xf numFmtId="0" fontId="16" fillId="0" borderId="0"/>
    <xf numFmtId="0" fontId="33" fillId="0" borderId="8">
      <alignment horizontal="center" vertical="center"/>
    </xf>
    <xf numFmtId="165" fontId="33" fillId="0" borderId="0" applyBorder="0"/>
    <xf numFmtId="165" fontId="33" fillId="0" borderId="10"/>
    <xf numFmtId="0" fontId="19" fillId="0" borderId="0"/>
    <xf numFmtId="9" fontId="19" fillId="0" borderId="0" applyFont="0" applyFill="0" applyBorder="0" applyAlignment="0" applyProtection="0"/>
    <xf numFmtId="0" fontId="33" fillId="0" borderId="13">
      <alignment horizontal="center" vertical="center"/>
    </xf>
    <xf numFmtId="0" fontId="25" fillId="0" borderId="25" applyNumberFormat="0" applyFill="0" applyProtection="0">
      <alignment horizontal="left" vertical="center" wrapText="1"/>
    </xf>
    <xf numFmtId="167" fontId="25" fillId="0" borderId="25" applyFill="0" applyProtection="0">
      <alignment horizontal="right" vertical="center" wrapText="1"/>
    </xf>
    <xf numFmtId="0" fontId="25" fillId="0" borderId="0" applyNumberFormat="0" applyFill="0" applyBorder="0" applyProtection="0">
      <alignment horizontal="left" vertical="center" wrapText="1"/>
    </xf>
    <xf numFmtId="0" fontId="25" fillId="0" borderId="0" applyNumberFormat="0" applyFill="0" applyBorder="0" applyProtection="0">
      <alignment horizontal="left" vertical="center" wrapText="1"/>
    </xf>
    <xf numFmtId="167" fontId="25" fillId="0" borderId="0" applyFill="0" applyBorder="0" applyProtection="0">
      <alignment horizontal="right" vertical="center" wrapText="1"/>
    </xf>
    <xf numFmtId="0" fontId="25" fillId="0" borderId="26" applyNumberFormat="0" applyFill="0" applyProtection="0">
      <alignment horizontal="left" vertical="center" wrapText="1"/>
    </xf>
    <xf numFmtId="0" fontId="25" fillId="0" borderId="26" applyNumberFormat="0" applyFill="0" applyProtection="0">
      <alignment horizontal="left" vertical="center" wrapText="1"/>
    </xf>
    <xf numFmtId="167" fontId="25" fillId="0" borderId="26" applyFill="0" applyProtection="0">
      <alignment horizontal="right" vertical="center" wrapText="1"/>
    </xf>
    <xf numFmtId="0" fontId="25" fillId="0" borderId="0" applyNumberFormat="0" applyFill="0" applyBorder="0" applyProtection="0">
      <alignment vertical="center" wrapText="1"/>
    </xf>
    <xf numFmtId="0" fontId="25" fillId="0" borderId="0" applyNumberFormat="0" applyFill="0" applyBorder="0" applyProtection="0">
      <alignment horizontal="left" vertical="center" wrapText="1"/>
    </xf>
    <xf numFmtId="0" fontId="25" fillId="0" borderId="0" applyNumberFormat="0" applyFill="0" applyBorder="0" applyProtection="0">
      <alignment vertical="center" wrapText="1"/>
    </xf>
    <xf numFmtId="0" fontId="25" fillId="0" borderId="0" applyNumberFormat="0" applyFill="0" applyBorder="0" applyProtection="0">
      <alignment vertical="center" wrapText="1"/>
    </xf>
    <xf numFmtId="0" fontId="19" fillId="0" borderId="0" applyNumberFormat="0" applyFont="0" applyFill="0" applyBorder="0" applyProtection="0">
      <alignment horizontal="left" vertical="center"/>
    </xf>
    <xf numFmtId="0" fontId="19" fillId="0" borderId="27" applyNumberFormat="0" applyFont="0" applyFill="0" applyProtection="0">
      <alignment horizontal="center" vertical="center" wrapText="1"/>
    </xf>
    <xf numFmtId="0" fontId="34" fillId="0" borderId="27" applyNumberFormat="0" applyFill="0" applyProtection="0">
      <alignment horizontal="center" vertical="center" wrapText="1"/>
    </xf>
    <xf numFmtId="0" fontId="34" fillId="0" borderId="27" applyNumberFormat="0" applyFill="0" applyProtection="0">
      <alignment horizontal="center" vertical="center" wrapText="1"/>
    </xf>
    <xf numFmtId="0" fontId="25" fillId="0" borderId="25" applyNumberFormat="0" applyFill="0" applyProtection="0">
      <alignment horizontal="left" vertical="center" wrapText="1"/>
    </xf>
    <xf numFmtId="0" fontId="35" fillId="0" borderId="0"/>
    <xf numFmtId="0" fontId="36" fillId="0" borderId="0"/>
    <xf numFmtId="0" fontId="2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29" fillId="0" borderId="0" applyNumberFormat="0" applyFill="0" applyBorder="0" applyAlignment="0" applyProtection="0">
      <alignment vertical="top"/>
      <protection locked="0"/>
    </xf>
    <xf numFmtId="0" fontId="19"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6" fillId="0" borderId="0"/>
    <xf numFmtId="0" fontId="26" fillId="0" borderId="0"/>
    <xf numFmtId="0" fontId="18" fillId="0" borderId="0"/>
    <xf numFmtId="0" fontId="1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18" fillId="0" borderId="0"/>
    <xf numFmtId="0" fontId="16" fillId="0" borderId="0">
      <alignment horizontal="left" wrapText="1"/>
    </xf>
    <xf numFmtId="0" fontId="25" fillId="0" borderId="0"/>
    <xf numFmtId="0" fontId="30" fillId="0" borderId="0"/>
    <xf numFmtId="0" fontId="25" fillId="0" borderId="0"/>
    <xf numFmtId="0" fontId="25"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0" fontId="25" fillId="0" borderId="0"/>
    <xf numFmtId="0" fontId="25" fillId="0" borderId="0"/>
    <xf numFmtId="0" fontId="16" fillId="0" borderId="0" applyNumberFormat="0" applyFont="0" applyFill="0" applyBorder="0" applyAlignment="0" applyProtection="0"/>
    <xf numFmtId="0" fontId="25" fillId="0" borderId="0"/>
    <xf numFmtId="0" fontId="25" fillId="0" borderId="0"/>
    <xf numFmtId="0" fontId="25" fillId="0" borderId="0"/>
    <xf numFmtId="0" fontId="16" fillId="0" borderId="0"/>
    <xf numFmtId="0" fontId="25" fillId="0" borderId="0"/>
    <xf numFmtId="0" fontId="16" fillId="0" borderId="0"/>
    <xf numFmtId="0" fontId="25" fillId="0" borderId="0"/>
    <xf numFmtId="0" fontId="25" fillId="0" borderId="0"/>
    <xf numFmtId="0" fontId="25" fillId="0" borderId="0"/>
    <xf numFmtId="0" fontId="24" fillId="0" borderId="0"/>
    <xf numFmtId="0" fontId="25" fillId="0" borderId="0"/>
    <xf numFmtId="0" fontId="16" fillId="0" borderId="0"/>
    <xf numFmtId="0" fontId="19" fillId="5" borderId="28"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0" fontId="37" fillId="0" borderId="0"/>
    <xf numFmtId="0" fontId="16" fillId="0" borderId="0"/>
    <xf numFmtId="0" fontId="16" fillId="0" borderId="0"/>
    <xf numFmtId="0" fontId="16" fillId="0" borderId="0"/>
    <xf numFmtId="0" fontId="16" fillId="0" borderId="0"/>
    <xf numFmtId="0" fontId="38"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40" fillId="1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1" fillId="7" borderId="0" applyNumberFormat="0" applyBorder="0" applyAlignment="0" applyProtection="0"/>
    <xf numFmtId="0" fontId="42" fillId="11" borderId="34" applyNumberFormat="0" applyAlignment="0" applyProtection="0"/>
    <xf numFmtId="0" fontId="43" fillId="23" borderId="35" applyNumberFormat="0" applyAlignment="0" applyProtection="0"/>
    <xf numFmtId="168" fontId="44" fillId="24" borderId="0" applyNumberFormat="0" applyBorder="0">
      <alignment vertical="top"/>
      <protection locked="0"/>
    </xf>
    <xf numFmtId="4" fontId="45" fillId="0" borderId="0" applyFont="0" applyFill="0" applyBorder="0" applyAlignment="0" applyProtection="0"/>
    <xf numFmtId="0" fontId="46" fillId="0" borderId="0" applyNumberFormat="0" applyFill="0" applyBorder="0" applyAlignment="0" applyProtection="0"/>
    <xf numFmtId="0" fontId="47" fillId="8" borderId="0" applyNumberFormat="0" applyBorder="0" applyAlignment="0" applyProtection="0"/>
    <xf numFmtId="0" fontId="48" fillId="0" borderId="36" applyNumberFormat="0" applyFill="0" applyAlignment="0" applyProtection="0"/>
    <xf numFmtId="0" fontId="49" fillId="0" borderId="37" applyNumberFormat="0" applyFill="0" applyAlignment="0" applyProtection="0"/>
    <xf numFmtId="0" fontId="50" fillId="0" borderId="38" applyNumberFormat="0" applyFill="0" applyAlignment="0" applyProtection="0"/>
    <xf numFmtId="0" fontId="50" fillId="0" borderId="0" applyNumberFormat="0" applyFill="0" applyBorder="0" applyAlignment="0" applyProtection="0"/>
    <xf numFmtId="168" fontId="51" fillId="25" borderId="0" applyNumberFormat="0" applyBorder="0">
      <alignment horizontal="left"/>
      <protection locked="0"/>
    </xf>
    <xf numFmtId="0" fontId="52" fillId="11" borderId="34" applyNumberFormat="0" applyAlignment="0" applyProtection="0"/>
    <xf numFmtId="0" fontId="19" fillId="5" borderId="28" applyNumberFormat="0" applyFont="0" applyAlignment="0" applyProtection="0"/>
    <xf numFmtId="168" fontId="44" fillId="26" borderId="0" applyNumberFormat="0" applyBorder="0">
      <alignment horizontal="right"/>
      <protection locked="0"/>
    </xf>
    <xf numFmtId="0" fontId="53" fillId="0" borderId="39" applyNumberFormat="0" applyFill="0" applyAlignment="0" applyProtection="0"/>
    <xf numFmtId="168" fontId="54" fillId="26" borderId="0" applyNumberFormat="0" applyBorder="0">
      <alignment horizontal="right"/>
      <protection locked="0"/>
    </xf>
    <xf numFmtId="168" fontId="55" fillId="26" borderId="0" applyNumberFormat="0" applyBorder="0">
      <alignment horizontal="right"/>
      <protection locked="0"/>
    </xf>
    <xf numFmtId="0" fontId="56" fillId="27" borderId="0" applyNumberFormat="0" applyBorder="0" applyAlignment="0" applyProtection="0"/>
    <xf numFmtId="0" fontId="26" fillId="0" borderId="0"/>
    <xf numFmtId="0" fontId="57" fillId="11" borderId="40" applyNumberFormat="0" applyAlignment="0" applyProtection="0"/>
    <xf numFmtId="0" fontId="58" fillId="0" borderId="0" applyNumberFormat="0" applyFill="0" applyBorder="0" applyAlignment="0" applyProtection="0"/>
    <xf numFmtId="168" fontId="59" fillId="28" borderId="0" applyNumberFormat="0" applyBorder="0">
      <alignment horizontal="center"/>
      <protection locked="0"/>
    </xf>
    <xf numFmtId="168" fontId="60" fillId="26" borderId="0" applyNumberFormat="0" applyBorder="0">
      <alignment horizontal="left"/>
      <protection locked="0"/>
    </xf>
    <xf numFmtId="168" fontId="61" fillId="24" borderId="0" applyNumberFormat="0" applyBorder="0">
      <alignment horizontal="center"/>
      <protection locked="0"/>
    </xf>
    <xf numFmtId="168" fontId="61" fillId="26" borderId="0" applyNumberFormat="0" applyBorder="0">
      <alignment horizontal="left"/>
      <protection locked="0"/>
    </xf>
    <xf numFmtId="168" fontId="62" fillId="24" borderId="0" applyNumberFormat="0" applyBorder="0">
      <protection locked="0"/>
    </xf>
    <xf numFmtId="168" fontId="60" fillId="29" borderId="0" applyNumberFormat="0" applyBorder="0">
      <alignment horizontal="left"/>
      <protection locked="0"/>
    </xf>
    <xf numFmtId="168" fontId="63" fillId="24" borderId="0" applyNumberFormat="0" applyBorder="0">
      <protection locked="0"/>
    </xf>
    <xf numFmtId="168" fontId="60" fillId="30" borderId="0" applyNumberFormat="0" applyBorder="0">
      <alignment horizontal="right"/>
      <protection locked="0"/>
    </xf>
    <xf numFmtId="168" fontId="60" fillId="25" borderId="0" applyNumberFormat="0" applyBorder="0">
      <protection locked="0"/>
    </xf>
    <xf numFmtId="168" fontId="64" fillId="31" borderId="0" applyNumberFormat="0" applyBorder="0">
      <protection locked="0"/>
    </xf>
    <xf numFmtId="168" fontId="65" fillId="31" borderId="0" applyNumberFormat="0" applyBorder="0">
      <protection locked="0"/>
    </xf>
    <xf numFmtId="168" fontId="60" fillId="26" borderId="0" applyNumberFormat="0" applyBorder="0">
      <protection locked="0"/>
    </xf>
    <xf numFmtId="168" fontId="60" fillId="26" borderId="0" applyNumberFormat="0" applyBorder="0">
      <protection locked="0"/>
    </xf>
    <xf numFmtId="168" fontId="60" fillId="26" borderId="0" applyNumberFormat="0" applyBorder="0">
      <protection locked="0"/>
    </xf>
    <xf numFmtId="168" fontId="60" fillId="32" borderId="0" applyNumberFormat="0" applyBorder="0">
      <alignment vertical="top"/>
      <protection locked="0"/>
    </xf>
    <xf numFmtId="168" fontId="66" fillId="33" borderId="0" applyNumberFormat="0" applyBorder="0">
      <protection locked="0"/>
    </xf>
    <xf numFmtId="169" fontId="45" fillId="0" borderId="0" applyFont="0" applyFill="0" applyBorder="0" applyAlignment="0" applyProtection="0"/>
    <xf numFmtId="0" fontId="67" fillId="0" borderId="0" applyNumberFormat="0" applyFill="0" applyBorder="0" applyAlignment="0" applyProtection="0"/>
    <xf numFmtId="0" fontId="30" fillId="0" borderId="0"/>
    <xf numFmtId="0" fontId="30" fillId="0" borderId="0"/>
    <xf numFmtId="0" fontId="16" fillId="0" borderId="0"/>
    <xf numFmtId="9" fontId="26" fillId="0" borderId="0" applyFont="0" applyFill="0" applyBorder="0" applyAlignment="0" applyProtection="0"/>
    <xf numFmtId="9" fontId="19" fillId="0" borderId="0" applyFont="0" applyFill="0" applyBorder="0" applyAlignment="0" applyProtection="0"/>
    <xf numFmtId="0" fontId="26" fillId="0" borderId="0"/>
    <xf numFmtId="0" fontId="26" fillId="0" borderId="0"/>
    <xf numFmtId="0" fontId="26" fillId="0" borderId="0"/>
    <xf numFmtId="0" fontId="16" fillId="0" borderId="0"/>
    <xf numFmtId="0" fontId="68" fillId="0" borderId="0"/>
    <xf numFmtId="0" fontId="26" fillId="0" borderId="0"/>
    <xf numFmtId="0" fontId="26" fillId="0" borderId="0"/>
    <xf numFmtId="0" fontId="26" fillId="0" borderId="0"/>
    <xf numFmtId="0" fontId="68" fillId="0" borderId="0"/>
    <xf numFmtId="0" fontId="26" fillId="0" borderId="0"/>
    <xf numFmtId="0" fontId="69" fillId="0" borderId="0"/>
    <xf numFmtId="0" fontId="70" fillId="0" borderId="0"/>
    <xf numFmtId="0" fontId="26" fillId="0" borderId="0"/>
    <xf numFmtId="0" fontId="26" fillId="0" borderId="0"/>
    <xf numFmtId="0" fontId="26" fillId="0" borderId="0"/>
    <xf numFmtId="9" fontId="70" fillId="0" borderId="0" applyFont="0" applyFill="0" applyBorder="0" applyAlignment="0" applyProtection="0"/>
    <xf numFmtId="9" fontId="69" fillId="0" borderId="0" applyFont="0" applyFill="0" applyBorder="0" applyAlignment="0" applyProtection="0"/>
    <xf numFmtId="9" fontId="70" fillId="0" borderId="0" applyFont="0" applyFill="0" applyBorder="0" applyAlignment="0" applyProtection="0"/>
    <xf numFmtId="0" fontId="26" fillId="0" borderId="0"/>
    <xf numFmtId="0" fontId="15" fillId="0" borderId="0"/>
    <xf numFmtId="0" fontId="16" fillId="0" borderId="0"/>
    <xf numFmtId="9" fontId="15" fillId="0" borderId="0" applyFont="0" applyFill="0" applyBorder="0" applyAlignment="0" applyProtection="0"/>
    <xf numFmtId="0" fontId="16" fillId="0" borderId="0"/>
    <xf numFmtId="0" fontId="43" fillId="34" borderId="0"/>
    <xf numFmtId="0" fontId="19" fillId="0" borderId="0"/>
    <xf numFmtId="0" fontId="69" fillId="0" borderId="0"/>
    <xf numFmtId="0" fontId="27" fillId="0" borderId="0"/>
    <xf numFmtId="0" fontId="16" fillId="0" borderId="0"/>
    <xf numFmtId="0" fontId="26" fillId="0" borderId="0"/>
    <xf numFmtId="0" fontId="69" fillId="0" borderId="0"/>
    <xf numFmtId="0" fontId="18" fillId="0" borderId="0"/>
    <xf numFmtId="0" fontId="14" fillId="0" borderId="0"/>
    <xf numFmtId="0" fontId="14" fillId="0" borderId="0"/>
    <xf numFmtId="0" fontId="14" fillId="0" borderId="0"/>
    <xf numFmtId="0" fontId="14" fillId="0" borderId="0"/>
    <xf numFmtId="0" fontId="26" fillId="0" borderId="0"/>
    <xf numFmtId="0" fontId="26" fillId="0" borderId="0"/>
    <xf numFmtId="9" fontId="14" fillId="0" borderId="0" applyFont="0" applyFill="0" applyBorder="0" applyAlignment="0" applyProtection="0"/>
    <xf numFmtId="9" fontId="69"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0" fontId="13" fillId="0" borderId="0"/>
    <xf numFmtId="0" fontId="69" fillId="0" borderId="0"/>
    <xf numFmtId="0" fontId="12" fillId="0" borderId="0"/>
    <xf numFmtId="0" fontId="38" fillId="0" borderId="0"/>
    <xf numFmtId="0" fontId="38" fillId="0" borderId="0"/>
    <xf numFmtId="0" fontId="11" fillId="0" borderId="0"/>
    <xf numFmtId="0" fontId="10" fillId="0" borderId="0"/>
    <xf numFmtId="0" fontId="9" fillId="0" borderId="0"/>
    <xf numFmtId="0" fontId="69" fillId="0" borderId="0"/>
    <xf numFmtId="9" fontId="69" fillId="0" borderId="0" applyFont="0" applyFill="0" applyBorder="0" applyAlignment="0" applyProtection="0"/>
    <xf numFmtId="9" fontId="19" fillId="0" borderId="0" applyFont="0" applyFill="0" applyBorder="0" applyAlignment="0" applyProtection="0"/>
    <xf numFmtId="0" fontId="16" fillId="0" borderId="0"/>
    <xf numFmtId="0" fontId="16" fillId="0" borderId="0"/>
    <xf numFmtId="0" fontId="8" fillId="0" borderId="0"/>
    <xf numFmtId="0" fontId="8" fillId="0" borderId="0"/>
    <xf numFmtId="0" fontId="8"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4" fillId="0" borderId="0"/>
    <xf numFmtId="0" fontId="7" fillId="0" borderId="0"/>
    <xf numFmtId="0" fontId="84" fillId="0" borderId="0"/>
    <xf numFmtId="0" fontId="19" fillId="36" borderId="0" applyNumberFormat="0" applyBorder="0" applyAlignment="0" applyProtection="0"/>
    <xf numFmtId="0" fontId="19" fillId="38" borderId="0" applyNumberFormat="0" applyBorder="0" applyAlignment="0" applyProtection="0"/>
    <xf numFmtId="0" fontId="19" fillId="40" borderId="0" applyNumberFormat="0" applyBorder="0" applyAlignment="0" applyProtection="0"/>
    <xf numFmtId="0" fontId="19" fillId="42"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37" borderId="0" applyNumberFormat="0" applyBorder="0" applyAlignment="0" applyProtection="0"/>
    <xf numFmtId="0" fontId="19" fillId="39" borderId="0" applyNumberFormat="0" applyBorder="0" applyAlignment="0" applyProtection="0"/>
    <xf numFmtId="0" fontId="19" fillId="41" borderId="0" applyNumberFormat="0" applyBorder="0" applyAlignment="0" applyProtection="0"/>
    <xf numFmtId="0" fontId="19" fillId="43" borderId="0" applyNumberFormat="0" applyBorder="0" applyAlignment="0" applyProtection="0"/>
    <xf numFmtId="0" fontId="19" fillId="45" borderId="0" applyNumberFormat="0" applyBorder="0" applyAlignment="0" applyProtection="0"/>
    <xf numFmtId="0" fontId="19" fillId="47" borderId="0" applyNumberFormat="0" applyBorder="0" applyAlignment="0" applyProtection="0"/>
    <xf numFmtId="175" fontId="16" fillId="0" borderId="0" applyFont="0" applyFill="0" applyBorder="0" applyAlignment="0" applyProtection="0"/>
    <xf numFmtId="0" fontId="6" fillId="5" borderId="28" applyNumberFormat="0" applyFont="0" applyAlignment="0" applyProtection="0"/>
    <xf numFmtId="0" fontId="16" fillId="0" borderId="0"/>
    <xf numFmtId="0" fontId="16" fillId="0" borderId="0"/>
    <xf numFmtId="0" fontId="30" fillId="0" borderId="0"/>
    <xf numFmtId="0" fontId="30" fillId="0" borderId="0"/>
    <xf numFmtId="0" fontId="8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86" fillId="0" borderId="0"/>
    <xf numFmtId="0" fontId="30" fillId="0" borderId="0"/>
    <xf numFmtId="0" fontId="6" fillId="0" borderId="0"/>
    <xf numFmtId="0" fontId="26" fillId="0" borderId="0"/>
    <xf numFmtId="0" fontId="5" fillId="0" borderId="0"/>
    <xf numFmtId="0" fontId="5" fillId="0" borderId="0"/>
    <xf numFmtId="0" fontId="19" fillId="0" borderId="0"/>
    <xf numFmtId="0" fontId="4" fillId="0" borderId="0"/>
    <xf numFmtId="0" fontId="4" fillId="0" borderId="0"/>
    <xf numFmtId="0" fontId="3" fillId="0" borderId="0"/>
    <xf numFmtId="0" fontId="84" fillId="0" borderId="0"/>
    <xf numFmtId="0" fontId="3" fillId="0" borderId="0"/>
    <xf numFmtId="0" fontId="3" fillId="0" borderId="0"/>
    <xf numFmtId="0" fontId="3" fillId="0" borderId="0"/>
    <xf numFmtId="0" fontId="3" fillId="0" borderId="0"/>
    <xf numFmtId="0" fontId="38" fillId="0" borderId="0"/>
    <xf numFmtId="0" fontId="19" fillId="0" borderId="0"/>
    <xf numFmtId="0" fontId="16" fillId="0" borderId="0" applyNumberFormat="0" applyFill="0" applyBorder="0" applyAlignment="0" applyProtection="0"/>
    <xf numFmtId="0" fontId="38" fillId="0" borderId="0"/>
    <xf numFmtId="0" fontId="3" fillId="0" borderId="0"/>
    <xf numFmtId="0" fontId="3" fillId="0" borderId="0"/>
    <xf numFmtId="0" fontId="3" fillId="0" borderId="0"/>
    <xf numFmtId="0" fontId="3" fillId="0" borderId="0"/>
    <xf numFmtId="0" fontId="16" fillId="0" borderId="0"/>
    <xf numFmtId="0" fontId="30" fillId="0" borderId="0"/>
    <xf numFmtId="0" fontId="1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7" fillId="0" borderId="0"/>
    <xf numFmtId="0" fontId="16" fillId="0" borderId="0"/>
    <xf numFmtId="0" fontId="2" fillId="0" borderId="0"/>
    <xf numFmtId="43" fontId="26" fillId="0" borderId="0" applyFont="0" applyFill="0" applyBorder="0" applyAlignment="0" applyProtection="0"/>
    <xf numFmtId="0" fontId="16" fillId="0" borderId="0"/>
    <xf numFmtId="0" fontId="1" fillId="0" borderId="0"/>
  </cellStyleXfs>
  <cellXfs count="339">
    <xf numFmtId="0" fontId="0" fillId="0" borderId="0" xfId="0"/>
    <xf numFmtId="0" fontId="71" fillId="0" borderId="2" xfId="3" applyFont="1" applyFill="1" applyBorder="1" applyAlignment="1">
      <alignment horizontal="center" vertical="center" wrapText="1"/>
    </xf>
    <xf numFmtId="0" fontId="71" fillId="0" borderId="21" xfId="3" applyFont="1" applyFill="1" applyBorder="1" applyAlignment="1">
      <alignment horizontal="center" vertical="center" wrapText="1"/>
    </xf>
    <xf numFmtId="0" fontId="71" fillId="0" borderId="3" xfId="3" applyFont="1" applyFill="1" applyBorder="1" applyAlignment="1">
      <alignment horizontal="center" vertical="center" wrapText="1"/>
    </xf>
    <xf numFmtId="0" fontId="71" fillId="0" borderId="4" xfId="3" applyFont="1" applyFill="1" applyBorder="1" applyAlignment="1">
      <alignment horizontal="center" vertical="center" wrapText="1"/>
    </xf>
    <xf numFmtId="165" fontId="71" fillId="0" borderId="8" xfId="3" applyNumberFormat="1" applyFont="1" applyFill="1" applyBorder="1" applyAlignment="1">
      <alignment horizontal="center" vertical="center" wrapText="1"/>
    </xf>
    <xf numFmtId="165" fontId="71" fillId="0" borderId="9" xfId="3" applyNumberFormat="1" applyFont="1" applyFill="1" applyBorder="1" applyAlignment="1">
      <alignment horizontal="center" vertical="center" wrapText="1"/>
    </xf>
    <xf numFmtId="0" fontId="71" fillId="0" borderId="41" xfId="3" applyFont="1" applyFill="1" applyBorder="1" applyAlignment="1">
      <alignment horizontal="left" vertical="center" wrapText="1"/>
    </xf>
    <xf numFmtId="165" fontId="71" fillId="0" borderId="0" xfId="3" applyNumberFormat="1" applyFont="1" applyFill="1" applyBorder="1" applyAlignment="1">
      <alignment horizontal="center" vertical="center" wrapText="1"/>
    </xf>
    <xf numFmtId="165" fontId="71" fillId="0" borderId="11" xfId="3" applyNumberFormat="1" applyFont="1" applyFill="1" applyBorder="1" applyAlignment="1">
      <alignment horizontal="center" vertical="center" wrapText="1"/>
    </xf>
    <xf numFmtId="0" fontId="71" fillId="0" borderId="20" xfId="3" applyFont="1" applyFill="1" applyBorder="1" applyAlignment="1">
      <alignment horizontal="left" vertical="center" wrapText="1"/>
    </xf>
    <xf numFmtId="0" fontId="71" fillId="0" borderId="42" xfId="3" applyFont="1" applyFill="1" applyBorder="1" applyAlignment="1">
      <alignment horizontal="left" vertical="center" wrapText="1"/>
    </xf>
    <xf numFmtId="165" fontId="71" fillId="0" borderId="13" xfId="3" applyNumberFormat="1" applyFont="1" applyFill="1" applyBorder="1" applyAlignment="1">
      <alignment horizontal="center" vertical="center" wrapText="1"/>
    </xf>
    <xf numFmtId="165" fontId="71" fillId="0" borderId="14" xfId="3" applyNumberFormat="1" applyFont="1" applyFill="1" applyBorder="1" applyAlignment="1">
      <alignment horizontal="center" vertical="center" wrapText="1"/>
    </xf>
    <xf numFmtId="0" fontId="71" fillId="0" borderId="15" xfId="3" applyFont="1" applyFill="1" applyBorder="1" applyAlignment="1">
      <alignment horizontal="left" vertical="center" wrapText="1"/>
    </xf>
    <xf numFmtId="165" fontId="71" fillId="35" borderId="18" xfId="3" applyNumberFormat="1" applyFont="1" applyFill="1" applyBorder="1" applyAlignment="1">
      <alignment horizontal="center" vertical="center" wrapText="1"/>
    </xf>
    <xf numFmtId="165" fontId="71" fillId="35" borderId="19" xfId="3" applyNumberFormat="1" applyFont="1" applyFill="1" applyBorder="1" applyAlignment="1">
      <alignment horizontal="center" vertical="center" wrapText="1"/>
    </xf>
    <xf numFmtId="165" fontId="72" fillId="0" borderId="8" xfId="3" applyNumberFormat="1" applyFont="1" applyFill="1" applyBorder="1" applyAlignment="1">
      <alignment horizontal="center" vertical="center" wrapText="1"/>
    </xf>
    <xf numFmtId="165" fontId="72" fillId="0" borderId="9" xfId="3" applyNumberFormat="1" applyFont="1" applyFill="1" applyBorder="1" applyAlignment="1">
      <alignment horizontal="center" vertical="center" wrapText="1"/>
    </xf>
    <xf numFmtId="0" fontId="71" fillId="4" borderId="0" xfId="3" applyFont="1" applyFill="1"/>
    <xf numFmtId="0" fontId="73" fillId="4" borderId="0" xfId="24" applyFont="1" applyFill="1"/>
    <xf numFmtId="0" fontId="71" fillId="4" borderId="0" xfId="3" applyFont="1" applyFill="1" applyBorder="1"/>
    <xf numFmtId="0" fontId="74" fillId="0" borderId="0" xfId="3" applyFont="1" applyFill="1" applyBorder="1"/>
    <xf numFmtId="0" fontId="75" fillId="0" borderId="0" xfId="51" applyFont="1" applyAlignment="1">
      <alignment vertical="center"/>
    </xf>
    <xf numFmtId="0" fontId="75" fillId="0" borderId="0" xfId="51" applyFont="1" applyAlignment="1">
      <alignment horizontal="left" vertical="center"/>
    </xf>
    <xf numFmtId="0" fontId="71" fillId="4" borderId="0" xfId="3" applyFont="1" applyFill="1" applyAlignment="1">
      <alignment horizontal="left"/>
    </xf>
    <xf numFmtId="14" fontId="71" fillId="4" borderId="0" xfId="3" applyNumberFormat="1" applyFont="1" applyFill="1" applyBorder="1" applyAlignment="1">
      <alignment horizontal="left"/>
    </xf>
    <xf numFmtId="165" fontId="71" fillId="4" borderId="0" xfId="3" applyNumberFormat="1" applyFont="1" applyFill="1" applyBorder="1" applyAlignment="1">
      <alignment horizontal="center"/>
    </xf>
    <xf numFmtId="0" fontId="71" fillId="4" borderId="0" xfId="3" applyFont="1" applyFill="1" applyBorder="1" applyAlignment="1">
      <alignment horizontal="left"/>
    </xf>
    <xf numFmtId="165" fontId="71" fillId="4" borderId="0" xfId="3" applyNumberFormat="1" applyFont="1" applyFill="1" applyAlignment="1">
      <alignment horizontal="center"/>
    </xf>
    <xf numFmtId="49" fontId="75" fillId="0" borderId="0" xfId="51" applyNumberFormat="1" applyFont="1" applyAlignment="1">
      <alignment horizontal="left" vertical="center"/>
    </xf>
    <xf numFmtId="0" fontId="73" fillId="0" borderId="0" xfId="0" applyFont="1"/>
    <xf numFmtId="0" fontId="74" fillId="0" borderId="0" xfId="3" applyFont="1" applyFill="1"/>
    <xf numFmtId="0" fontId="74" fillId="0" borderId="0" xfId="0" applyFont="1" applyFill="1" applyBorder="1"/>
    <xf numFmtId="0" fontId="74" fillId="0" borderId="0" xfId="29" applyFont="1" applyFill="1" applyBorder="1" applyAlignment="1">
      <alignment horizontal="centerContinuous"/>
    </xf>
    <xf numFmtId="0" fontId="74" fillId="0" borderId="0" xfId="29" applyFont="1" applyFill="1" applyBorder="1" applyAlignment="1"/>
    <xf numFmtId="0" fontId="74" fillId="0" borderId="0" xfId="0" applyFont="1" applyFill="1" applyBorder="1" applyAlignment="1">
      <alignment horizontal="centerContinuous"/>
    </xf>
    <xf numFmtId="0" fontId="74" fillId="0" borderId="0" xfId="29" applyFont="1" applyFill="1" applyBorder="1"/>
    <xf numFmtId="165" fontId="74" fillId="0" borderId="0" xfId="0" applyNumberFormat="1" applyFont="1" applyFill="1" applyBorder="1"/>
    <xf numFmtId="0" fontId="74" fillId="0" borderId="0" xfId="166" applyFont="1" applyFill="1"/>
    <xf numFmtId="165" fontId="77" fillId="0" borderId="0" xfId="166" applyNumberFormat="1" applyFont="1" applyFill="1"/>
    <xf numFmtId="0" fontId="74" fillId="0" borderId="0" xfId="167" applyFont="1" applyFill="1"/>
    <xf numFmtId="0" fontId="77" fillId="0" borderId="0" xfId="166" applyFont="1" applyFill="1"/>
    <xf numFmtId="165" fontId="74" fillId="0" borderId="0" xfId="166" applyNumberFormat="1" applyFont="1" applyFill="1"/>
    <xf numFmtId="0" fontId="71" fillId="0" borderId="0" xfId="1" applyFont="1"/>
    <xf numFmtId="0" fontId="78" fillId="0" borderId="0" xfId="1" applyFont="1"/>
    <xf numFmtId="49" fontId="71" fillId="0" borderId="0" xfId="1" applyNumberFormat="1" applyFont="1"/>
    <xf numFmtId="14" fontId="71" fillId="0" borderId="0" xfId="1" applyNumberFormat="1" applyFont="1"/>
    <xf numFmtId="166" fontId="71" fillId="0" borderId="0" xfId="1" applyNumberFormat="1" applyFont="1"/>
    <xf numFmtId="165" fontId="71" fillId="0" borderId="0" xfId="1" applyNumberFormat="1" applyFont="1"/>
    <xf numFmtId="0" fontId="71" fillId="0" borderId="0" xfId="1" applyFont="1" applyFill="1" applyBorder="1"/>
    <xf numFmtId="0" fontId="71" fillId="0" borderId="0" xfId="121" applyFont="1"/>
    <xf numFmtId="0" fontId="73" fillId="0" borderId="0" xfId="280" applyFont="1" applyFill="1"/>
    <xf numFmtId="0" fontId="73" fillId="0" borderId="0" xfId="263" applyFont="1" applyBorder="1"/>
    <xf numFmtId="0" fontId="73" fillId="0" borderId="0" xfId="263" applyFont="1"/>
    <xf numFmtId="0" fontId="71" fillId="0" borderId="0" xfId="104" applyFont="1"/>
    <xf numFmtId="49" fontId="73" fillId="0" borderId="0" xfId="280" applyNumberFormat="1" applyFont="1" applyFill="1"/>
    <xf numFmtId="0" fontId="73" fillId="0" borderId="0" xfId="251" applyFont="1"/>
    <xf numFmtId="0" fontId="73" fillId="0" borderId="0" xfId="263" applyFont="1" applyFill="1" applyBorder="1" applyAlignment="1">
      <alignment horizontal="center" vertical="center" wrapText="1"/>
    </xf>
    <xf numFmtId="17" fontId="71" fillId="0" borderId="0" xfId="282" applyNumberFormat="1" applyFont="1" applyBorder="1" applyAlignment="1">
      <alignment horizontal="center"/>
    </xf>
    <xf numFmtId="165" fontId="71" fillId="0" borderId="0" xfId="263" applyNumberFormat="1" applyFont="1" applyBorder="1" applyAlignment="1">
      <alignment horizontal="center"/>
    </xf>
    <xf numFmtId="165" fontId="73" fillId="0" borderId="0" xfId="263" applyNumberFormat="1" applyFont="1" applyBorder="1" applyAlignment="1">
      <alignment horizontal="center"/>
    </xf>
    <xf numFmtId="165" fontId="73" fillId="0" borderId="0" xfId="263" applyNumberFormat="1" applyFont="1" applyBorder="1"/>
    <xf numFmtId="0" fontId="71" fillId="2" borderId="0" xfId="3" applyFont="1" applyFill="1"/>
    <xf numFmtId="49" fontId="71" fillId="2" borderId="0" xfId="3" applyNumberFormat="1" applyFont="1" applyFill="1"/>
    <xf numFmtId="0" fontId="71" fillId="4" borderId="0" xfId="3" applyFont="1" applyFill="1" applyBorder="1" applyAlignment="1">
      <alignment wrapText="1"/>
    </xf>
    <xf numFmtId="0" fontId="71" fillId="2" borderId="0" xfId="3" applyFont="1" applyFill="1" applyAlignment="1">
      <alignment horizontal="center" wrapText="1"/>
    </xf>
    <xf numFmtId="0" fontId="71" fillId="4" borderId="0" xfId="3" applyFont="1" applyFill="1" applyBorder="1" applyAlignment="1">
      <alignment horizontal="center" wrapText="1"/>
    </xf>
    <xf numFmtId="165" fontId="71" fillId="4" borderId="0" xfId="3" applyNumberFormat="1" applyFont="1" applyFill="1" applyBorder="1" applyAlignment="1">
      <alignment horizontal="center" vertical="center"/>
    </xf>
    <xf numFmtId="165" fontId="71" fillId="4" borderId="0" xfId="0" applyNumberFormat="1" applyFont="1" applyFill="1" applyBorder="1" applyAlignment="1">
      <alignment horizontal="center" vertical="center"/>
    </xf>
    <xf numFmtId="165" fontId="71" fillId="2" borderId="0" xfId="3" applyNumberFormat="1" applyFont="1" applyFill="1" applyAlignment="1">
      <alignment horizontal="center"/>
    </xf>
    <xf numFmtId="0" fontId="71" fillId="4" borderId="0" xfId="0" applyFont="1" applyFill="1" applyBorder="1" applyAlignment="1">
      <alignment horizontal="center"/>
    </xf>
    <xf numFmtId="2" fontId="71" fillId="4" borderId="0" xfId="3" applyNumberFormat="1" applyFont="1" applyFill="1" applyBorder="1" applyAlignment="1">
      <alignment horizontal="center" vertical="center"/>
    </xf>
    <xf numFmtId="2" fontId="71" fillId="4" borderId="0" xfId="0" applyNumberFormat="1" applyFont="1" applyFill="1" applyBorder="1" applyAlignment="1">
      <alignment horizontal="center" vertical="center"/>
    </xf>
    <xf numFmtId="2" fontId="79" fillId="4" borderId="0" xfId="0" applyNumberFormat="1" applyFont="1" applyFill="1" applyBorder="1" applyAlignment="1">
      <alignment horizontal="center" vertical="center"/>
    </xf>
    <xf numFmtId="0" fontId="71" fillId="0" borderId="0" xfId="3" applyFont="1" applyFill="1"/>
    <xf numFmtId="0" fontId="71" fillId="0" borderId="0" xfId="3" applyFont="1" applyFill="1" applyBorder="1"/>
    <xf numFmtId="49" fontId="71" fillId="4" borderId="0" xfId="3" applyNumberFormat="1" applyFont="1" applyFill="1" applyBorder="1"/>
    <xf numFmtId="14" fontId="73" fillId="0" borderId="0" xfId="0" applyNumberFormat="1" applyFont="1"/>
    <xf numFmtId="165" fontId="73" fillId="0" borderId="0" xfId="0" applyNumberFormat="1" applyFont="1"/>
    <xf numFmtId="14" fontId="73" fillId="4" borderId="0" xfId="21" applyNumberFormat="1" applyFont="1" applyFill="1" applyBorder="1"/>
    <xf numFmtId="0" fontId="71" fillId="0" borderId="0" xfId="3" applyFont="1" applyFill="1" applyAlignment="1">
      <alignment horizontal="center"/>
    </xf>
    <xf numFmtId="0" fontId="71" fillId="0" borderId="0" xfId="3" applyFont="1" applyFill="1" applyAlignment="1">
      <alignment horizontal="right"/>
    </xf>
    <xf numFmtId="0" fontId="71" fillId="0" borderId="0" xfId="3" applyFont="1" applyFill="1" applyBorder="1" applyAlignment="1"/>
    <xf numFmtId="0" fontId="71" fillId="0" borderId="0" xfId="3" applyFont="1" applyFill="1" applyBorder="1" applyAlignment="1">
      <alignment horizontal="right"/>
    </xf>
    <xf numFmtId="0" fontId="71" fillId="0" borderId="0" xfId="3" applyFont="1" applyFill="1" applyAlignment="1"/>
    <xf numFmtId="2" fontId="71" fillId="0" borderId="0" xfId="3" applyNumberFormat="1" applyFont="1" applyFill="1"/>
    <xf numFmtId="0" fontId="73" fillId="4" borderId="0" xfId="118" applyFont="1" applyFill="1"/>
    <xf numFmtId="165" fontId="71" fillId="0" borderId="0" xfId="3" applyNumberFormat="1" applyFont="1" applyFill="1"/>
    <xf numFmtId="0" fontId="73" fillId="0" borderId="0" xfId="281" applyFont="1"/>
    <xf numFmtId="0" fontId="71" fillId="0" borderId="0" xfId="104" applyFont="1" applyAlignment="1">
      <alignment horizontal="center" vertical="center"/>
    </xf>
    <xf numFmtId="165" fontId="71" fillId="0" borderId="0" xfId="282" applyNumberFormat="1" applyFont="1" applyBorder="1" applyAlignment="1">
      <alignment horizontal="center" vertical="center"/>
    </xf>
    <xf numFmtId="165" fontId="71" fillId="0" borderId="0" xfId="283" applyNumberFormat="1" applyFont="1" applyFill="1" applyBorder="1" applyAlignment="1">
      <alignment horizontal="center"/>
    </xf>
    <xf numFmtId="0" fontId="74" fillId="0" borderId="0" xfId="165" applyFont="1" applyFill="1"/>
    <xf numFmtId="165" fontId="74" fillId="0" borderId="0" xfId="166" applyNumberFormat="1" applyFont="1" applyFill="1" applyAlignment="1"/>
    <xf numFmtId="49" fontId="74" fillId="2" borderId="0" xfId="168" applyNumberFormat="1" applyFont="1" applyFill="1" applyAlignment="1"/>
    <xf numFmtId="165" fontId="74" fillId="0" borderId="0" xfId="166" applyNumberFormat="1" applyFont="1" applyFill="1" applyAlignment="1">
      <alignment horizontal="center"/>
    </xf>
    <xf numFmtId="171" fontId="74" fillId="0" borderId="0" xfId="166" applyNumberFormat="1" applyFont="1" applyFill="1" applyAlignment="1">
      <alignment horizontal="center"/>
    </xf>
    <xf numFmtId="172" fontId="74" fillId="0" borderId="0" xfId="167" applyNumberFormat="1" applyFont="1" applyFill="1"/>
    <xf numFmtId="0" fontId="74" fillId="0" borderId="0" xfId="29" applyFont="1" applyFill="1"/>
    <xf numFmtId="165" fontId="74" fillId="0" borderId="0" xfId="166" applyNumberFormat="1" applyFont="1" applyFill="1" applyBorder="1" applyAlignment="1"/>
    <xf numFmtId="14" fontId="74" fillId="0" borderId="0" xfId="166" applyNumberFormat="1" applyFont="1" applyFill="1"/>
    <xf numFmtId="0" fontId="74" fillId="0" borderId="0" xfId="260" applyFont="1" applyFill="1"/>
    <xf numFmtId="165" fontId="77" fillId="0" borderId="0" xfId="260" applyNumberFormat="1" applyFont="1" applyFill="1"/>
    <xf numFmtId="165" fontId="74" fillId="0" borderId="0" xfId="260" applyNumberFormat="1" applyFont="1" applyFill="1"/>
    <xf numFmtId="166" fontId="74" fillId="0" borderId="0" xfId="166" applyNumberFormat="1" applyFont="1" applyFill="1"/>
    <xf numFmtId="0" fontId="74" fillId="0" borderId="0" xfId="166" applyNumberFormat="1" applyFont="1" applyFill="1"/>
    <xf numFmtId="2" fontId="74" fillId="0" borderId="0" xfId="167" applyNumberFormat="1" applyFont="1" applyFill="1"/>
    <xf numFmtId="0" fontId="74" fillId="0" borderId="0" xfId="167" applyNumberFormat="1" applyFont="1" applyFill="1"/>
    <xf numFmtId="0" fontId="74" fillId="0" borderId="0" xfId="166" applyFont="1" applyFill="1" applyBorder="1" applyAlignment="1"/>
    <xf numFmtId="49" fontId="74" fillId="0" borderId="0" xfId="166" applyNumberFormat="1" applyFont="1" applyFill="1" applyBorder="1" applyAlignment="1"/>
    <xf numFmtId="165" fontId="80" fillId="0" borderId="0" xfId="166" quotePrefix="1" applyNumberFormat="1" applyFont="1" applyFill="1" applyBorder="1" applyAlignment="1"/>
    <xf numFmtId="165" fontId="80" fillId="0" borderId="0" xfId="166" applyNumberFormat="1" applyFont="1" applyFill="1" applyBorder="1" applyAlignment="1"/>
    <xf numFmtId="49" fontId="74" fillId="2" borderId="0" xfId="168" applyNumberFormat="1" applyFont="1" applyFill="1"/>
    <xf numFmtId="49" fontId="74" fillId="2" borderId="0" xfId="169" applyNumberFormat="1" applyFont="1" applyFill="1"/>
    <xf numFmtId="49" fontId="74" fillId="2" borderId="0" xfId="168" applyNumberFormat="1" applyFont="1" applyFill="1" applyAlignment="1">
      <alignment horizontal="center"/>
    </xf>
    <xf numFmtId="49" fontId="74" fillId="0" borderId="0" xfId="168" applyNumberFormat="1" applyFont="1" applyFill="1" applyAlignment="1">
      <alignment horizontal="center"/>
    </xf>
    <xf numFmtId="0" fontId="74" fillId="2" borderId="0" xfId="166" applyFont="1" applyFill="1"/>
    <xf numFmtId="49" fontId="74" fillId="0" borderId="0" xfId="168" applyNumberFormat="1" applyFont="1" applyFill="1" applyBorder="1" applyAlignment="1">
      <alignment horizontal="center"/>
    </xf>
    <xf numFmtId="49" fontId="74" fillId="2" borderId="0" xfId="168" applyNumberFormat="1" applyFont="1" applyFill="1" applyBorder="1"/>
    <xf numFmtId="49" fontId="74" fillId="2" borderId="0" xfId="168" applyNumberFormat="1" applyFont="1" applyFill="1" applyAlignment="1">
      <alignment vertical="justify"/>
    </xf>
    <xf numFmtId="0" fontId="74" fillId="4" borderId="0" xfId="168" applyNumberFormat="1" applyFont="1" applyFill="1" applyBorder="1" applyAlignment="1">
      <alignment horizontal="left" vertical="top"/>
    </xf>
    <xf numFmtId="0" fontId="69" fillId="0" borderId="0" xfId="263" applyFill="1"/>
    <xf numFmtId="49" fontId="81" fillId="2" borderId="0" xfId="168" applyNumberFormat="1" applyFont="1" applyFill="1"/>
    <xf numFmtId="49" fontId="81" fillId="2" borderId="8" xfId="168" applyNumberFormat="1" applyFont="1" applyFill="1" applyBorder="1" applyAlignment="1">
      <alignment horizontal="center" vertical="center"/>
    </xf>
    <xf numFmtId="49" fontId="81" fillId="2" borderId="6" xfId="168" applyNumberFormat="1" applyFont="1" applyFill="1" applyBorder="1" applyAlignment="1">
      <alignment horizontal="center" vertical="center"/>
    </xf>
    <xf numFmtId="49" fontId="81" fillId="2" borderId="0" xfId="168" applyNumberFormat="1" applyFont="1" applyFill="1" applyAlignment="1">
      <alignment horizontal="center"/>
    </xf>
    <xf numFmtId="49" fontId="81" fillId="0" borderId="0" xfId="168" applyNumberFormat="1" applyFont="1" applyFill="1" applyAlignment="1">
      <alignment horizontal="center"/>
    </xf>
    <xf numFmtId="49" fontId="81" fillId="0" borderId="0" xfId="168" applyNumberFormat="1" applyFont="1" applyFill="1" applyBorder="1" applyAlignment="1">
      <alignment horizontal="center"/>
    </xf>
    <xf numFmtId="165" fontId="71" fillId="0" borderId="0" xfId="263" applyNumberFormat="1" applyFont="1" applyBorder="1" applyAlignment="1">
      <alignment horizontal="center"/>
    </xf>
    <xf numFmtId="165" fontId="73" fillId="0" borderId="0" xfId="263" applyNumberFormat="1" applyFont="1" applyBorder="1" applyAlignment="1">
      <alignment horizontal="center"/>
    </xf>
    <xf numFmtId="165" fontId="71" fillId="0" borderId="0" xfId="283" applyNumberFormat="1" applyFont="1" applyFill="1" applyBorder="1" applyAlignment="1">
      <alignment horizontal="center"/>
    </xf>
    <xf numFmtId="165" fontId="71" fillId="0" borderId="0" xfId="283" applyNumberFormat="1" applyFont="1" applyFill="1" applyBorder="1" applyAlignment="1">
      <alignment horizontal="center"/>
    </xf>
    <xf numFmtId="0" fontId="73" fillId="0" borderId="0" xfId="263" applyFont="1" applyBorder="1"/>
    <xf numFmtId="2" fontId="83" fillId="0" borderId="0" xfId="3" applyNumberFormat="1" applyFont="1" applyFill="1" applyAlignment="1"/>
    <xf numFmtId="0" fontId="73" fillId="0" borderId="0" xfId="22" applyFont="1" applyFill="1"/>
    <xf numFmtId="0" fontId="73" fillId="0" borderId="0" xfId="22" applyFont="1" applyFill="1" applyBorder="1"/>
    <xf numFmtId="49" fontId="73" fillId="0" borderId="0" xfId="22" applyNumberFormat="1" applyFont="1" applyFill="1" applyBorder="1"/>
    <xf numFmtId="14" fontId="73" fillId="0" borderId="0" xfId="22" applyNumberFormat="1" applyFont="1" applyFill="1" applyBorder="1"/>
    <xf numFmtId="165" fontId="73" fillId="0" borderId="0" xfId="22" applyNumberFormat="1" applyFont="1" applyFill="1" applyBorder="1"/>
    <xf numFmtId="165" fontId="73" fillId="0" borderId="0" xfId="22" applyNumberFormat="1" applyFont="1" applyFill="1"/>
    <xf numFmtId="0" fontId="85" fillId="0" borderId="0" xfId="22" applyFont="1"/>
    <xf numFmtId="165" fontId="85" fillId="0" borderId="0" xfId="22" applyNumberFormat="1" applyFont="1"/>
    <xf numFmtId="0" fontId="71" fillId="4" borderId="0" xfId="3" applyNumberFormat="1" applyFont="1" applyFill="1" applyBorder="1" applyAlignment="1">
      <alignment horizontal="center"/>
    </xf>
    <xf numFmtId="0" fontId="71" fillId="0" borderId="0" xfId="3" applyFont="1" applyFill="1" applyBorder="1" applyAlignment="1">
      <alignment horizontal="left"/>
    </xf>
    <xf numFmtId="165" fontId="74" fillId="0" borderId="15" xfId="29" applyNumberFormat="1" applyFont="1" applyFill="1" applyBorder="1" applyAlignment="1">
      <alignment horizontal="center" vertical="center"/>
    </xf>
    <xf numFmtId="0" fontId="74" fillId="0" borderId="15" xfId="29" applyFont="1" applyFill="1" applyBorder="1" applyAlignment="1">
      <alignment horizontal="left" vertical="center" indent="2"/>
    </xf>
    <xf numFmtId="49" fontId="74" fillId="0" borderId="15" xfId="29" applyNumberFormat="1" applyFont="1" applyFill="1" applyBorder="1" applyAlignment="1">
      <alignment horizontal="left" vertical="center" indent="2"/>
    </xf>
    <xf numFmtId="1" fontId="73" fillId="0" borderId="0" xfId="263" applyNumberFormat="1" applyFont="1" applyBorder="1"/>
    <xf numFmtId="0" fontId="69" fillId="0" borderId="0" xfId="344" applyFont="1"/>
    <xf numFmtId="0" fontId="73" fillId="0" borderId="0" xfId="22" applyFont="1"/>
    <xf numFmtId="0" fontId="73" fillId="0" borderId="0" xfId="22" applyFont="1" applyBorder="1"/>
    <xf numFmtId="0" fontId="73" fillId="0" borderId="0" xfId="22" applyFont="1" applyBorder="1" applyAlignment="1">
      <alignment horizontal="left"/>
    </xf>
    <xf numFmtId="14" fontId="73" fillId="0" borderId="0" xfId="22" applyNumberFormat="1" applyFont="1" applyBorder="1"/>
    <xf numFmtId="165" fontId="73" fillId="0" borderId="0" xfId="22" applyNumberFormat="1" applyFont="1" applyBorder="1"/>
    <xf numFmtId="1" fontId="73" fillId="0" borderId="0" xfId="22" applyNumberFormat="1" applyFont="1" applyBorder="1"/>
    <xf numFmtId="165" fontId="73" fillId="0" borderId="0" xfId="22" applyNumberFormat="1" applyFont="1"/>
    <xf numFmtId="165" fontId="73" fillId="0" borderId="0" xfId="22" applyNumberFormat="1" applyFont="1" applyAlignment="1">
      <alignment wrapText="1"/>
    </xf>
    <xf numFmtId="165" fontId="73" fillId="0" borderId="0" xfId="263" applyNumberFormat="1" applyFont="1" applyBorder="1" applyAlignment="1">
      <alignment horizontal="right"/>
    </xf>
    <xf numFmtId="173" fontId="69" fillId="0" borderId="0" xfId="289" applyNumberFormat="1" applyFont="1" applyFill="1"/>
    <xf numFmtId="165" fontId="71" fillId="0" borderId="0" xfId="3" applyNumberFormat="1" applyFont="1" applyFill="1" applyBorder="1" applyAlignment="1">
      <alignment horizontal="center" vertical="center"/>
    </xf>
    <xf numFmtId="14" fontId="71" fillId="4" borderId="0" xfId="3" applyNumberFormat="1" applyFont="1" applyFill="1" applyBorder="1" applyAlignment="1">
      <alignment horizontal="center"/>
    </xf>
    <xf numFmtId="0" fontId="73" fillId="0" borderId="0" xfId="22" applyFont="1" applyFill="1" applyBorder="1" applyAlignment="1">
      <alignment horizontal="center"/>
    </xf>
    <xf numFmtId="174" fontId="71" fillId="0" borderId="0" xfId="3" applyNumberFormat="1" applyFont="1" applyFill="1"/>
    <xf numFmtId="49" fontId="81" fillId="2" borderId="0" xfId="168" applyNumberFormat="1" applyFont="1" applyFill="1" applyBorder="1"/>
    <xf numFmtId="49" fontId="81" fillId="0" borderId="0" xfId="168" applyNumberFormat="1" applyFont="1" applyFill="1" applyBorder="1"/>
    <xf numFmtId="49" fontId="74" fillId="0" borderId="0" xfId="168" applyNumberFormat="1" applyFont="1" applyFill="1" applyBorder="1"/>
    <xf numFmtId="0" fontId="74" fillId="0" borderId="0" xfId="168" applyFont="1" applyFill="1" applyBorder="1" applyAlignment="1">
      <alignment horizontal="left"/>
    </xf>
    <xf numFmtId="0" fontId="74" fillId="0" borderId="0" xfId="168" applyNumberFormat="1" applyFont="1" applyFill="1" applyBorder="1"/>
    <xf numFmtId="49" fontId="74" fillId="2" borderId="0" xfId="168" applyNumberFormat="1" applyFont="1" applyFill="1" applyBorder="1" applyAlignment="1">
      <alignment vertical="justify"/>
    </xf>
    <xf numFmtId="174" fontId="71" fillId="4" borderId="0" xfId="0" applyNumberFormat="1" applyFont="1" applyFill="1" applyBorder="1" applyAlignment="1">
      <alignment horizontal="center" vertical="center"/>
    </xf>
    <xf numFmtId="49" fontId="81" fillId="0" borderId="7" xfId="29" applyNumberFormat="1" applyFont="1" applyFill="1" applyBorder="1" applyAlignment="1">
      <alignment horizontal="left" vertical="center"/>
    </xf>
    <xf numFmtId="0" fontId="81" fillId="0" borderId="7" xfId="29" applyFont="1" applyFill="1" applyBorder="1" applyAlignment="1">
      <alignment horizontal="left" vertical="center"/>
    </xf>
    <xf numFmtId="0" fontId="75" fillId="0" borderId="12" xfId="263" applyFont="1" applyFill="1" applyBorder="1" applyAlignment="1">
      <alignment horizontal="center" vertical="center"/>
    </xf>
    <xf numFmtId="0" fontId="75" fillId="0" borderId="30" xfId="263" applyFont="1" applyFill="1" applyBorder="1" applyAlignment="1">
      <alignment horizontal="center" vertical="center"/>
    </xf>
    <xf numFmtId="0" fontId="75" fillId="0" borderId="10" xfId="0" applyFont="1" applyFill="1" applyBorder="1" applyAlignment="1">
      <alignment horizontal="left" vertical="center"/>
    </xf>
    <xf numFmtId="0" fontId="75" fillId="0" borderId="12" xfId="0" applyFont="1" applyFill="1" applyBorder="1" applyAlignment="1">
      <alignment horizontal="left" vertical="center"/>
    </xf>
    <xf numFmtId="0" fontId="75" fillId="0" borderId="0" xfId="263" applyFont="1" applyFill="1"/>
    <xf numFmtId="0" fontId="75" fillId="0" borderId="12" xfId="0" applyFont="1" applyFill="1" applyBorder="1" applyAlignment="1">
      <alignment horizontal="left" vertical="center" wrapText="1"/>
    </xf>
    <xf numFmtId="0" fontId="81" fillId="0" borderId="8" xfId="29" applyFont="1" applyFill="1" applyBorder="1" applyAlignment="1">
      <alignment horizontal="center" vertical="center"/>
    </xf>
    <xf numFmtId="49" fontId="81" fillId="0" borderId="8" xfId="29" applyNumberFormat="1" applyFont="1" applyFill="1" applyBorder="1" applyAlignment="1">
      <alignment horizontal="center" vertical="center"/>
    </xf>
    <xf numFmtId="49" fontId="81" fillId="0" borderId="6" xfId="29" applyNumberFormat="1" applyFont="1" applyFill="1" applyBorder="1" applyAlignment="1">
      <alignment horizontal="center" vertical="center"/>
    </xf>
    <xf numFmtId="0" fontId="74" fillId="0" borderId="41" xfId="29" applyFont="1" applyFill="1" applyBorder="1" applyAlignment="1">
      <alignment horizontal="left" vertical="center"/>
    </xf>
    <xf numFmtId="0" fontId="74" fillId="0" borderId="42" xfId="29" applyFont="1" applyFill="1" applyBorder="1" applyAlignment="1">
      <alignment horizontal="left" vertical="center"/>
    </xf>
    <xf numFmtId="0" fontId="74" fillId="0" borderId="0" xfId="166" applyFont="1" applyFill="1" applyAlignment="1">
      <alignment horizontal="left" vertical="center"/>
    </xf>
    <xf numFmtId="0" fontId="74" fillId="0" borderId="0" xfId="166" applyFont="1" applyFill="1" applyAlignment="1">
      <alignment horizontal="left" vertical="center" wrapText="1"/>
    </xf>
    <xf numFmtId="0" fontId="81" fillId="0" borderId="15" xfId="166" applyFont="1" applyFill="1" applyBorder="1" applyAlignment="1">
      <alignment horizontal="center" vertical="center" wrapText="1"/>
    </xf>
    <xf numFmtId="165" fontId="74" fillId="0" borderId="41" xfId="166" applyNumberFormat="1" applyFont="1" applyFill="1" applyBorder="1" applyAlignment="1">
      <alignment horizontal="center" vertical="center"/>
    </xf>
    <xf numFmtId="165" fontId="74" fillId="0" borderId="33" xfId="166" applyNumberFormat="1" applyFont="1" applyFill="1" applyBorder="1" applyAlignment="1">
      <alignment horizontal="center" vertical="center"/>
    </xf>
    <xf numFmtId="165" fontId="74" fillId="0" borderId="20" xfId="166" applyNumberFormat="1" applyFont="1" applyFill="1" applyBorder="1" applyAlignment="1">
      <alignment horizontal="center" vertical="center"/>
    </xf>
    <xf numFmtId="165" fontId="74" fillId="0" borderId="0" xfId="166" applyNumberFormat="1" applyFont="1" applyFill="1" applyBorder="1" applyAlignment="1">
      <alignment horizontal="center" vertical="center"/>
    </xf>
    <xf numFmtId="165" fontId="74" fillId="0" borderId="42" xfId="166" applyNumberFormat="1" applyFont="1" applyFill="1" applyBorder="1" applyAlignment="1">
      <alignment horizontal="center" vertical="center"/>
    </xf>
    <xf numFmtId="165" fontId="74" fillId="0" borderId="13" xfId="166" applyNumberFormat="1" applyFont="1" applyFill="1" applyBorder="1" applyAlignment="1">
      <alignment horizontal="center" vertical="center"/>
    </xf>
    <xf numFmtId="165" fontId="74" fillId="0" borderId="29" xfId="166" applyNumberFormat="1" applyFont="1" applyFill="1" applyBorder="1" applyAlignment="1">
      <alignment horizontal="center" vertical="center"/>
    </xf>
    <xf numFmtId="165" fontId="80" fillId="0" borderId="0" xfId="166" quotePrefix="1" applyNumberFormat="1" applyFont="1" applyFill="1" applyBorder="1" applyAlignment="1">
      <alignment horizontal="center" vertical="center"/>
    </xf>
    <xf numFmtId="165" fontId="74" fillId="0" borderId="15" xfId="166" quotePrefix="1" applyNumberFormat="1" applyFont="1" applyFill="1" applyBorder="1" applyAlignment="1">
      <alignment horizontal="center" vertical="center"/>
    </xf>
    <xf numFmtId="165" fontId="80" fillId="0" borderId="15" xfId="166" quotePrefix="1" applyNumberFormat="1" applyFont="1" applyFill="1" applyBorder="1" applyAlignment="1">
      <alignment horizontal="center" vertical="center"/>
    </xf>
    <xf numFmtId="165" fontId="80" fillId="0" borderId="29" xfId="166" quotePrefix="1" applyNumberFormat="1" applyFont="1" applyFill="1" applyBorder="1" applyAlignment="1">
      <alignment horizontal="center" vertical="center"/>
    </xf>
    <xf numFmtId="165" fontId="74" fillId="0" borderId="32" xfId="166" applyNumberFormat="1" applyFont="1" applyFill="1" applyBorder="1" applyAlignment="1">
      <alignment horizontal="center" vertical="center"/>
    </xf>
    <xf numFmtId="165" fontId="74" fillId="0" borderId="30" xfId="166" applyNumberFormat="1" applyFont="1" applyFill="1" applyBorder="1" applyAlignment="1">
      <alignment horizontal="center" vertical="center"/>
    </xf>
    <xf numFmtId="0" fontId="81" fillId="0" borderId="8" xfId="260" applyFont="1" applyFill="1" applyBorder="1" applyAlignment="1">
      <alignment horizontal="center" vertical="center" wrapText="1"/>
    </xf>
    <xf numFmtId="0" fontId="81" fillId="0" borderId="6" xfId="260" applyFont="1" applyFill="1" applyBorder="1" applyAlignment="1">
      <alignment horizontal="center" vertical="center" wrapText="1"/>
    </xf>
    <xf numFmtId="0" fontId="74" fillId="0" borderId="41" xfId="166" applyFont="1" applyFill="1" applyBorder="1" applyAlignment="1">
      <alignment horizontal="left" vertical="center" wrapText="1"/>
    </xf>
    <xf numFmtId="0" fontId="74" fillId="0" borderId="42" xfId="166" applyFont="1" applyFill="1" applyBorder="1" applyAlignment="1">
      <alignment horizontal="left" vertical="center" wrapText="1"/>
    </xf>
    <xf numFmtId="0" fontId="81" fillId="0" borderId="7" xfId="260" applyFont="1" applyFill="1" applyBorder="1" applyAlignment="1">
      <alignment horizontal="left" vertical="center" wrapText="1"/>
    </xf>
    <xf numFmtId="0" fontId="74" fillId="0" borderId="0" xfId="260" applyFont="1" applyFill="1" applyAlignment="1">
      <alignment horizontal="left" vertical="center"/>
    </xf>
    <xf numFmtId="0" fontId="74" fillId="0" borderId="0" xfId="260" applyFont="1" applyFill="1" applyAlignment="1">
      <alignment horizontal="left" vertical="center" wrapText="1"/>
    </xf>
    <xf numFmtId="49" fontId="81" fillId="0" borderId="13" xfId="168" applyNumberFormat="1" applyFont="1" applyFill="1" applyBorder="1" applyAlignment="1">
      <alignment horizontal="center" vertical="center"/>
    </xf>
    <xf numFmtId="49" fontId="81" fillId="0" borderId="30" xfId="168" applyNumberFormat="1" applyFont="1" applyFill="1" applyBorder="1" applyAlignment="1">
      <alignment horizontal="center" vertical="center"/>
    </xf>
    <xf numFmtId="165" fontId="74" fillId="0" borderId="33" xfId="168" applyNumberFormat="1" applyFont="1" applyFill="1" applyBorder="1" applyAlignment="1">
      <alignment horizontal="center" vertical="center"/>
    </xf>
    <xf numFmtId="165" fontId="74" fillId="0" borderId="32" xfId="168" applyNumberFormat="1" applyFont="1" applyFill="1" applyBorder="1" applyAlignment="1">
      <alignment horizontal="center" vertical="center"/>
    </xf>
    <xf numFmtId="165" fontId="74" fillId="0" borderId="0" xfId="168" quotePrefix="1" applyNumberFormat="1" applyFont="1" applyFill="1" applyBorder="1" applyAlignment="1">
      <alignment horizontal="center" vertical="center"/>
    </xf>
    <xf numFmtId="165" fontId="74" fillId="0" borderId="29" xfId="168" quotePrefix="1" applyNumberFormat="1" applyFont="1" applyFill="1" applyBorder="1" applyAlignment="1">
      <alignment horizontal="center" vertical="center"/>
    </xf>
    <xf numFmtId="165" fontId="81" fillId="0" borderId="8" xfId="168" applyNumberFormat="1" applyFont="1" applyFill="1" applyBorder="1" applyAlignment="1">
      <alignment horizontal="center" vertical="center"/>
    </xf>
    <xf numFmtId="165" fontId="81" fillId="0" borderId="6" xfId="168" applyNumberFormat="1" applyFont="1" applyFill="1" applyBorder="1" applyAlignment="1">
      <alignment horizontal="center" vertical="center"/>
    </xf>
    <xf numFmtId="165" fontId="74" fillId="0" borderId="0" xfId="168" applyNumberFormat="1" applyFont="1" applyFill="1" applyBorder="1" applyAlignment="1">
      <alignment horizontal="center" vertical="center"/>
    </xf>
    <xf numFmtId="165" fontId="74" fillId="0" borderId="29" xfId="168" applyNumberFormat="1" applyFont="1" applyFill="1" applyBorder="1" applyAlignment="1">
      <alignment horizontal="center" vertical="center"/>
    </xf>
    <xf numFmtId="165" fontId="74" fillId="0" borderId="13" xfId="168" applyNumberFormat="1" applyFont="1" applyFill="1" applyBorder="1" applyAlignment="1">
      <alignment horizontal="center" vertical="center"/>
    </xf>
    <xf numFmtId="165" fontId="74" fillId="0" borderId="30" xfId="168" applyNumberFormat="1" applyFont="1" applyFill="1" applyBorder="1" applyAlignment="1">
      <alignment horizontal="center" vertical="center"/>
    </xf>
    <xf numFmtId="0" fontId="74" fillId="0" borderId="10" xfId="168" applyFont="1" applyFill="1" applyBorder="1" applyAlignment="1">
      <alignment horizontal="left" vertical="center"/>
    </xf>
    <xf numFmtId="0" fontId="74" fillId="0" borderId="12" xfId="168" applyFont="1" applyFill="1" applyBorder="1" applyAlignment="1">
      <alignment horizontal="left" vertical="center"/>
    </xf>
    <xf numFmtId="49" fontId="81" fillId="2" borderId="7" xfId="168" applyNumberFormat="1" applyFont="1" applyFill="1" applyBorder="1" applyAlignment="1">
      <alignment horizontal="left" vertical="center"/>
    </xf>
    <xf numFmtId="49" fontId="81" fillId="0" borderId="7" xfId="168" applyNumberFormat="1" applyFont="1" applyFill="1" applyBorder="1" applyAlignment="1">
      <alignment horizontal="left" vertical="center"/>
    </xf>
    <xf numFmtId="49" fontId="74" fillId="0" borderId="31" xfId="168" applyNumberFormat="1" applyFont="1" applyFill="1" applyBorder="1" applyAlignment="1">
      <alignment horizontal="left" vertical="center"/>
    </xf>
    <xf numFmtId="49" fontId="74" fillId="0" borderId="10" xfId="168" applyNumberFormat="1" applyFont="1" applyFill="1" applyBorder="1" applyAlignment="1">
      <alignment horizontal="left" vertical="center"/>
    </xf>
    <xf numFmtId="0" fontId="74" fillId="0" borderId="10" xfId="168" applyNumberFormat="1" applyFont="1" applyFill="1" applyBorder="1" applyAlignment="1">
      <alignment horizontal="left" vertical="center"/>
    </xf>
    <xf numFmtId="49" fontId="74" fillId="0" borderId="12" xfId="168" applyNumberFormat="1" applyFont="1" applyFill="1" applyBorder="1" applyAlignment="1">
      <alignment horizontal="left" vertical="center"/>
    </xf>
    <xf numFmtId="0" fontId="74" fillId="0" borderId="20" xfId="166" applyFont="1" applyFill="1" applyBorder="1" applyAlignment="1">
      <alignment horizontal="left" vertical="center" wrapText="1"/>
    </xf>
    <xf numFmtId="0" fontId="81" fillId="0" borderId="15" xfId="29" applyFont="1" applyFill="1" applyBorder="1" applyAlignment="1">
      <alignment horizontal="center" vertical="center"/>
    </xf>
    <xf numFmtId="165" fontId="77" fillId="0" borderId="0" xfId="166" applyNumberFormat="1" applyFont="1" applyFill="1" applyAlignment="1">
      <alignment horizontal="left" vertical="center"/>
    </xf>
    <xf numFmtId="0" fontId="77" fillId="0" borderId="0" xfId="166" applyFont="1" applyFill="1" applyAlignment="1">
      <alignment horizontal="left" vertical="center"/>
    </xf>
    <xf numFmtId="165" fontId="74" fillId="0" borderId="0" xfId="166" applyNumberFormat="1" applyFont="1" applyFill="1" applyAlignment="1">
      <alignment horizontal="left" vertical="center"/>
    </xf>
    <xf numFmtId="165" fontId="77" fillId="0" borderId="0" xfId="260" applyNumberFormat="1" applyFont="1" applyFill="1" applyAlignment="1">
      <alignment horizontal="left" vertical="center"/>
    </xf>
    <xf numFmtId="165" fontId="74" fillId="0" borderId="0" xfId="260" applyNumberFormat="1" applyFont="1" applyFill="1" applyAlignment="1">
      <alignment horizontal="left" vertical="center"/>
    </xf>
    <xf numFmtId="0" fontId="81" fillId="0" borderId="15" xfId="166" applyFont="1" applyFill="1" applyBorder="1" applyAlignment="1">
      <alignment horizontal="centerContinuous" vertical="center"/>
    </xf>
    <xf numFmtId="0" fontId="81" fillId="0" borderId="7" xfId="166" applyFont="1" applyFill="1" applyBorder="1" applyAlignment="1">
      <alignment horizontal="centerContinuous" vertical="center"/>
    </xf>
    <xf numFmtId="0" fontId="81" fillId="0" borderId="8" xfId="166" applyFont="1" applyFill="1" applyBorder="1" applyAlignment="1">
      <alignment horizontal="centerContinuous" vertical="center"/>
    </xf>
    <xf numFmtId="0" fontId="81" fillId="0" borderId="6" xfId="166" applyFont="1" applyFill="1" applyBorder="1" applyAlignment="1">
      <alignment horizontal="centerContinuous" vertical="center"/>
    </xf>
    <xf numFmtId="0" fontId="74" fillId="0" borderId="31" xfId="260" applyFont="1" applyFill="1" applyBorder="1" applyAlignment="1">
      <alignment horizontal="left" vertical="center" wrapText="1" indent="2"/>
    </xf>
    <xf numFmtId="0" fontId="74" fillId="0" borderId="10" xfId="260" applyFont="1" applyFill="1" applyBorder="1" applyAlignment="1">
      <alignment horizontal="left" vertical="center" wrapText="1" indent="2"/>
    </xf>
    <xf numFmtId="0" fontId="74" fillId="0" borderId="12" xfId="260" applyFont="1" applyFill="1" applyBorder="1" applyAlignment="1">
      <alignment horizontal="left" vertical="center" wrapText="1" indent="2"/>
    </xf>
    <xf numFmtId="0" fontId="74" fillId="0" borderId="41" xfId="260" applyFont="1" applyFill="1" applyBorder="1" applyAlignment="1">
      <alignment horizontal="left" vertical="center" wrapText="1" indent="2"/>
    </xf>
    <xf numFmtId="0" fontId="74" fillId="0" borderId="20" xfId="260" applyFont="1" applyFill="1" applyBorder="1" applyAlignment="1">
      <alignment horizontal="left" vertical="center" wrapText="1" indent="2"/>
    </xf>
    <xf numFmtId="0" fontId="74" fillId="0" borderId="42" xfId="260" applyFont="1" applyFill="1" applyBorder="1" applyAlignment="1">
      <alignment horizontal="left" vertical="center" wrapText="1" indent="2"/>
    </xf>
    <xf numFmtId="0" fontId="74" fillId="0" borderId="15" xfId="260" applyFont="1" applyFill="1" applyBorder="1" applyAlignment="1">
      <alignment horizontal="left" vertical="center" indent="2"/>
    </xf>
    <xf numFmtId="2" fontId="71" fillId="0" borderId="0" xfId="3" applyNumberFormat="1" applyFont="1" applyFill="1" applyAlignment="1"/>
    <xf numFmtId="0" fontId="26" fillId="0" borderId="0" xfId="118"/>
    <xf numFmtId="0" fontId="16" fillId="0" borderId="0" xfId="370"/>
    <xf numFmtId="173" fontId="75" fillId="0" borderId="0" xfId="118" applyNumberFormat="1" applyFont="1"/>
    <xf numFmtId="0" fontId="75" fillId="0" borderId="0" xfId="118" applyFont="1"/>
    <xf numFmtId="14" fontId="2" fillId="0" borderId="0" xfId="371" applyNumberFormat="1" applyFont="1"/>
    <xf numFmtId="0" fontId="2" fillId="0" borderId="0" xfId="263" applyFont="1"/>
    <xf numFmtId="0" fontId="2" fillId="0" borderId="0" xfId="371"/>
    <xf numFmtId="165" fontId="73" fillId="0" borderId="0" xfId="263" applyNumberFormat="1" applyFont="1" applyBorder="1" applyAlignment="1">
      <alignment horizontal="center" vertical="center"/>
    </xf>
    <xf numFmtId="0" fontId="75" fillId="0" borderId="33" xfId="263" applyFont="1" applyFill="1" applyBorder="1" applyAlignment="1">
      <alignment horizontal="center" vertical="center"/>
    </xf>
    <xf numFmtId="0" fontId="75" fillId="0" borderId="13" xfId="263" applyFont="1" applyFill="1" applyBorder="1" applyAlignment="1">
      <alignment horizontal="center" vertical="center"/>
    </xf>
    <xf numFmtId="165" fontId="69" fillId="0" borderId="0" xfId="289" applyNumberFormat="1" applyFont="1" applyFill="1"/>
    <xf numFmtId="2" fontId="75" fillId="0" borderId="10" xfId="0" applyNumberFormat="1" applyFont="1" applyFill="1" applyBorder="1" applyAlignment="1">
      <alignment horizontal="center" vertical="center"/>
    </xf>
    <xf numFmtId="2" fontId="75" fillId="0" borderId="29" xfId="0" applyNumberFormat="1" applyFont="1" applyFill="1" applyBorder="1" applyAlignment="1">
      <alignment horizontal="center" vertical="center"/>
    </xf>
    <xf numFmtId="2" fontId="75" fillId="0" borderId="0" xfId="0" applyNumberFormat="1" applyFont="1" applyFill="1" applyBorder="1" applyAlignment="1">
      <alignment horizontal="center" vertical="center"/>
    </xf>
    <xf numFmtId="173" fontId="75" fillId="0" borderId="10" xfId="0" quotePrefix="1" applyNumberFormat="1" applyFont="1" applyFill="1" applyBorder="1" applyAlignment="1">
      <alignment horizontal="center" vertical="center"/>
    </xf>
    <xf numFmtId="173" fontId="75" fillId="0" borderId="29" xfId="0" quotePrefix="1" applyNumberFormat="1" applyFont="1" applyFill="1" applyBorder="1" applyAlignment="1">
      <alignment horizontal="center" vertical="center"/>
    </xf>
    <xf numFmtId="165" fontId="75" fillId="0" borderId="29" xfId="0" applyNumberFormat="1" applyFont="1" applyFill="1" applyBorder="1" applyAlignment="1">
      <alignment horizontal="center" vertical="center"/>
    </xf>
    <xf numFmtId="165" fontId="75" fillId="0" borderId="0" xfId="0" applyNumberFormat="1" applyFont="1" applyFill="1" applyBorder="1" applyAlignment="1">
      <alignment horizontal="center" vertical="center"/>
    </xf>
    <xf numFmtId="0" fontId="75" fillId="0" borderId="10" xfId="0" applyFont="1" applyFill="1" applyBorder="1" applyAlignment="1">
      <alignment horizontal="center" vertical="center"/>
    </xf>
    <xf numFmtId="0" fontId="75" fillId="0" borderId="29" xfId="0" applyFont="1" applyFill="1" applyBorder="1" applyAlignment="1">
      <alignment horizontal="center" vertical="center"/>
    </xf>
    <xf numFmtId="2" fontId="75" fillId="0" borderId="29" xfId="0" quotePrefix="1" applyNumberFormat="1" applyFont="1" applyFill="1" applyBorder="1" applyAlignment="1">
      <alignment horizontal="center" vertical="center"/>
    </xf>
    <xf numFmtId="173" fontId="75" fillId="0" borderId="10" xfId="0" applyNumberFormat="1" applyFont="1" applyFill="1" applyBorder="1" applyAlignment="1">
      <alignment horizontal="center" vertical="center"/>
    </xf>
    <xf numFmtId="173" fontId="75" fillId="0" borderId="29" xfId="0" applyNumberFormat="1" applyFont="1" applyFill="1" applyBorder="1" applyAlignment="1">
      <alignment horizontal="center" vertical="center"/>
    </xf>
    <xf numFmtId="2" fontId="75" fillId="0" borderId="10" xfId="0" quotePrefix="1" applyNumberFormat="1" applyFont="1" applyFill="1" applyBorder="1" applyAlignment="1">
      <alignment horizontal="center" vertical="center"/>
    </xf>
    <xf numFmtId="2" fontId="75" fillId="0" borderId="12" xfId="0" applyNumberFormat="1" applyFont="1" applyFill="1" applyBorder="1" applyAlignment="1">
      <alignment horizontal="center" vertical="center"/>
    </xf>
    <xf numFmtId="165" fontId="75" fillId="0" borderId="30" xfId="0" applyNumberFormat="1" applyFont="1" applyFill="1" applyBorder="1" applyAlignment="1">
      <alignment horizontal="center" vertical="center"/>
    </xf>
    <xf numFmtId="165" fontId="75" fillId="0" borderId="13" xfId="0" applyNumberFormat="1" applyFont="1" applyFill="1" applyBorder="1" applyAlignment="1">
      <alignment horizontal="center" vertical="center"/>
    </xf>
    <xf numFmtId="0" fontId="75" fillId="0" borderId="12" xfId="0" applyFont="1" applyFill="1" applyBorder="1" applyAlignment="1">
      <alignment horizontal="center" vertical="center"/>
    </xf>
    <xf numFmtId="0" fontId="75" fillId="0" borderId="30" xfId="0" applyFont="1" applyFill="1" applyBorder="1" applyAlignment="1">
      <alignment horizontal="center" vertical="center"/>
    </xf>
    <xf numFmtId="49" fontId="75" fillId="0" borderId="10" xfId="0" applyNumberFormat="1" applyFont="1" applyFill="1" applyBorder="1" applyAlignment="1">
      <alignment horizontal="center" vertical="center"/>
    </xf>
    <xf numFmtId="49" fontId="75" fillId="0" borderId="29" xfId="0" applyNumberFormat="1" applyFont="1" applyFill="1" applyBorder="1" applyAlignment="1">
      <alignment horizontal="center" vertical="center"/>
    </xf>
    <xf numFmtId="49" fontId="75" fillId="0" borderId="0" xfId="0" applyNumberFormat="1" applyFont="1" applyFill="1" applyBorder="1" applyAlignment="1">
      <alignment horizontal="center" vertical="center"/>
    </xf>
    <xf numFmtId="49" fontId="75" fillId="0" borderId="12" xfId="0" applyNumberFormat="1" applyFont="1" applyFill="1" applyBorder="1" applyAlignment="1">
      <alignment horizontal="center" vertical="center"/>
    </xf>
    <xf numFmtId="49" fontId="75" fillId="0" borderId="30" xfId="0" applyNumberFormat="1" applyFont="1" applyFill="1" applyBorder="1" applyAlignment="1">
      <alignment horizontal="center" vertical="center"/>
    </xf>
    <xf numFmtId="49" fontId="75" fillId="0" borderId="13" xfId="0" applyNumberFormat="1" applyFont="1" applyFill="1" applyBorder="1" applyAlignment="1">
      <alignment horizontal="center" vertical="center"/>
    </xf>
    <xf numFmtId="0" fontId="81" fillId="0" borderId="6" xfId="29" applyFont="1" applyFill="1" applyBorder="1" applyAlignment="1">
      <alignment horizontal="center" vertical="center"/>
    </xf>
    <xf numFmtId="0" fontId="71" fillId="0" borderId="0" xfId="1" applyFont="1" applyFill="1"/>
    <xf numFmtId="49" fontId="71" fillId="0" borderId="0" xfId="3" applyNumberFormat="1" applyFont="1" applyFill="1" applyBorder="1"/>
    <xf numFmtId="0" fontId="74" fillId="0" borderId="0" xfId="1" applyFont="1"/>
    <xf numFmtId="0" fontId="88" fillId="0" borderId="0" xfId="1" applyFont="1"/>
    <xf numFmtId="49" fontId="74" fillId="0" borderId="0" xfId="1" applyNumberFormat="1" applyFont="1"/>
    <xf numFmtId="170" fontId="74" fillId="0" borderId="0" xfId="1" applyNumberFormat="1" applyFont="1"/>
    <xf numFmtId="0" fontId="74" fillId="0" borderId="0" xfId="1" applyFont="1" applyFill="1" applyBorder="1"/>
    <xf numFmtId="2" fontId="74" fillId="0" borderId="0" xfId="1" applyNumberFormat="1" applyFont="1"/>
    <xf numFmtId="165" fontId="74" fillId="0" borderId="0" xfId="1" applyNumberFormat="1" applyFont="1"/>
    <xf numFmtId="1" fontId="74" fillId="0" borderId="0" xfId="1" applyNumberFormat="1" applyFont="1"/>
    <xf numFmtId="0" fontId="89" fillId="0" borderId="0" xfId="1" applyFont="1"/>
    <xf numFmtId="165" fontId="89" fillId="0" borderId="0" xfId="1" applyNumberFormat="1" applyFont="1"/>
    <xf numFmtId="174" fontId="74" fillId="0" borderId="0" xfId="1" applyNumberFormat="1" applyFont="1"/>
    <xf numFmtId="166" fontId="74" fillId="0" borderId="0" xfId="1" applyNumberFormat="1" applyFont="1"/>
    <xf numFmtId="0" fontId="81" fillId="0" borderId="7" xfId="29" applyFont="1" applyFill="1" applyBorder="1" applyAlignment="1">
      <alignment horizontal="centerContinuous" vertical="center"/>
    </xf>
    <xf numFmtId="0" fontId="81" fillId="0" borderId="6" xfId="29" applyFont="1" applyFill="1" applyBorder="1" applyAlignment="1">
      <alignment horizontal="centerContinuous" vertical="center"/>
    </xf>
    <xf numFmtId="0" fontId="81" fillId="0" borderId="15" xfId="29" applyFont="1" applyFill="1" applyBorder="1" applyAlignment="1">
      <alignment horizontal="centerContinuous" vertical="center"/>
    </xf>
    <xf numFmtId="0" fontId="81" fillId="0" borderId="41" xfId="166" applyFont="1" applyFill="1" applyBorder="1" applyAlignment="1">
      <alignment horizontal="center" vertical="center"/>
    </xf>
    <xf numFmtId="0" fontId="81" fillId="0" borderId="42" xfId="166" applyFont="1" applyFill="1" applyBorder="1" applyAlignment="1">
      <alignment horizontal="center" vertical="center"/>
    </xf>
    <xf numFmtId="0" fontId="81" fillId="0" borderId="7" xfId="260" applyFont="1" applyFill="1" applyBorder="1" applyAlignment="1">
      <alignment horizontal="left" vertical="center"/>
    </xf>
    <xf numFmtId="0" fontId="74" fillId="0" borderId="31" xfId="260" applyFont="1" applyFill="1" applyBorder="1" applyAlignment="1">
      <alignment horizontal="left" vertical="center" indent="2"/>
    </xf>
    <xf numFmtId="0" fontId="74" fillId="0" borderId="10" xfId="260" applyFont="1" applyFill="1" applyBorder="1" applyAlignment="1">
      <alignment horizontal="left" vertical="center" indent="2"/>
    </xf>
    <xf numFmtId="0" fontId="74" fillId="0" borderId="12" xfId="260" applyFont="1" applyFill="1" applyBorder="1" applyAlignment="1">
      <alignment horizontal="left" vertical="center" indent="2"/>
    </xf>
    <xf numFmtId="0" fontId="74" fillId="0" borderId="41" xfId="260" applyFont="1" applyFill="1" applyBorder="1" applyAlignment="1">
      <alignment horizontal="left" vertical="center" indent="2"/>
    </xf>
    <xf numFmtId="0" fontId="74" fillId="0" borderId="20" xfId="260" applyFont="1" applyFill="1" applyBorder="1" applyAlignment="1">
      <alignment horizontal="left" vertical="center" indent="2"/>
    </xf>
    <xf numFmtId="0" fontId="74" fillId="0" borderId="42" xfId="260" applyFont="1" applyFill="1" applyBorder="1" applyAlignment="1">
      <alignment horizontal="left" vertical="center" indent="2"/>
    </xf>
    <xf numFmtId="0" fontId="75" fillId="0" borderId="0" xfId="118" applyFont="1" applyFill="1" applyAlignment="1"/>
    <xf numFmtId="0" fontId="73" fillId="0" borderId="0" xfId="374" applyFont="1"/>
    <xf numFmtId="165" fontId="75" fillId="0" borderId="0" xfId="374" applyNumberFormat="1" applyFont="1" applyFill="1" applyBorder="1" applyAlignment="1">
      <alignment horizontal="center"/>
    </xf>
    <xf numFmtId="2" fontId="73" fillId="0" borderId="0" xfId="374" applyNumberFormat="1" applyFont="1" applyAlignment="1">
      <alignment horizontal="center"/>
    </xf>
    <xf numFmtId="1" fontId="75" fillId="0" borderId="0" xfId="374" applyNumberFormat="1" applyFont="1" applyFill="1" applyBorder="1" applyAlignment="1">
      <alignment horizontal="center"/>
    </xf>
    <xf numFmtId="176" fontId="74" fillId="0" borderId="0" xfId="1" applyNumberFormat="1" applyFont="1"/>
    <xf numFmtId="49" fontId="74" fillId="2" borderId="0" xfId="168" applyNumberFormat="1" applyFont="1" applyFill="1" applyBorder="1" applyAlignment="1">
      <alignment vertical="top"/>
    </xf>
    <xf numFmtId="49" fontId="74" fillId="2" borderId="0" xfId="168" applyNumberFormat="1" applyFont="1" applyFill="1" applyAlignment="1">
      <alignment vertical="top"/>
    </xf>
    <xf numFmtId="0" fontId="0" fillId="0" borderId="0" xfId="0" applyAlignment="1">
      <alignment horizontal="left" vertical="top" wrapText="1"/>
    </xf>
    <xf numFmtId="165" fontId="71" fillId="35" borderId="16" xfId="3" applyNumberFormat="1" applyFont="1" applyFill="1" applyBorder="1" applyAlignment="1">
      <alignment vertical="center" wrapText="1"/>
    </xf>
    <xf numFmtId="165" fontId="71" fillId="35" borderId="17" xfId="3" applyNumberFormat="1" applyFont="1" applyFill="1" applyBorder="1" applyAlignment="1">
      <alignment vertical="center" wrapText="1"/>
    </xf>
    <xf numFmtId="0" fontId="71" fillId="0" borderId="5" xfId="3" applyFont="1" applyFill="1" applyBorder="1" applyAlignment="1">
      <alignment vertical="center" wrapText="1"/>
    </xf>
    <xf numFmtId="0" fontId="71" fillId="0" borderId="6" xfId="3" applyFont="1" applyFill="1" applyBorder="1" applyAlignment="1">
      <alignment vertical="center" wrapText="1"/>
    </xf>
    <xf numFmtId="165" fontId="71" fillId="0" borderId="22" xfId="3" applyNumberFormat="1" applyFont="1" applyFill="1" applyBorder="1" applyAlignment="1">
      <alignment horizontal="center" vertical="center" wrapText="1"/>
    </xf>
    <xf numFmtId="165" fontId="71" fillId="0" borderId="23" xfId="3" applyNumberFormat="1" applyFont="1" applyFill="1" applyBorder="1" applyAlignment="1">
      <alignment horizontal="center" vertical="center" wrapText="1"/>
    </xf>
    <xf numFmtId="165" fontId="71" fillId="0" borderId="24" xfId="3" applyNumberFormat="1" applyFont="1" applyFill="1" applyBorder="1" applyAlignment="1">
      <alignment horizontal="center" vertical="center" wrapText="1"/>
    </xf>
    <xf numFmtId="0" fontId="72" fillId="0" borderId="5" xfId="3" applyFont="1" applyFill="1" applyBorder="1" applyAlignment="1">
      <alignment horizontal="left" vertical="center" wrapText="1" indent="2"/>
    </xf>
    <xf numFmtId="0" fontId="73" fillId="0" borderId="6" xfId="0" applyFont="1" applyBorder="1" applyAlignment="1">
      <alignment horizontal="left"/>
    </xf>
    <xf numFmtId="0" fontId="72" fillId="0" borderId="5" xfId="3" applyFont="1" applyFill="1" applyBorder="1" applyAlignment="1">
      <alignment horizontal="left" vertical="center" indent="2"/>
    </xf>
    <xf numFmtId="0" fontId="73" fillId="0" borderId="6" xfId="0" applyFont="1" applyBorder="1"/>
    <xf numFmtId="0" fontId="72" fillId="0" borderId="6" xfId="3" applyFont="1" applyFill="1" applyBorder="1" applyAlignment="1">
      <alignment horizontal="left" vertical="center" indent="2"/>
    </xf>
    <xf numFmtId="0" fontId="75" fillId="0" borderId="31" xfId="263" applyFont="1" applyFill="1" applyBorder="1" applyAlignment="1">
      <alignment horizontal="center" vertical="center"/>
    </xf>
    <xf numFmtId="0" fontId="75" fillId="0" borderId="32" xfId="263" applyFont="1" applyFill="1" applyBorder="1" applyAlignment="1">
      <alignment horizontal="center" vertical="center"/>
    </xf>
    <xf numFmtId="0" fontId="75" fillId="0" borderId="41" xfId="263" applyFont="1" applyFill="1" applyBorder="1" applyAlignment="1">
      <alignment horizontal="center" vertical="center"/>
    </xf>
    <xf numFmtId="0" fontId="75" fillId="0" borderId="42" xfId="263" applyFont="1" applyFill="1" applyBorder="1" applyAlignment="1">
      <alignment horizontal="center" vertical="center"/>
    </xf>
    <xf numFmtId="0" fontId="74" fillId="4" borderId="0" xfId="168" applyNumberFormat="1" applyFont="1" applyFill="1" applyBorder="1" applyAlignment="1">
      <alignment horizontal="left" vertical="top" wrapText="1"/>
    </xf>
    <xf numFmtId="0" fontId="0" fillId="0" borderId="0" xfId="0" applyAlignment="1">
      <alignment horizontal="left" vertical="top" wrapText="1"/>
    </xf>
    <xf numFmtId="0" fontId="74" fillId="2" borderId="0" xfId="168" applyNumberFormat="1" applyFont="1" applyFill="1" applyBorder="1" applyAlignment="1">
      <alignment horizontal="left" vertical="top" wrapText="1"/>
    </xf>
    <xf numFmtId="0" fontId="75" fillId="0" borderId="0" xfId="0" applyFont="1" applyAlignment="1">
      <alignment horizontal="left" vertical="top" wrapText="1"/>
    </xf>
    <xf numFmtId="0" fontId="76" fillId="4" borderId="33" xfId="168" applyNumberFormat="1" applyFont="1" applyFill="1" applyBorder="1" applyAlignment="1">
      <alignment horizontal="left" vertical="top" wrapText="1"/>
    </xf>
    <xf numFmtId="0" fontId="76" fillId="4" borderId="0" xfId="168" applyNumberFormat="1" applyFont="1" applyFill="1" applyBorder="1" applyAlignment="1">
      <alignment horizontal="left" vertical="top" wrapText="1"/>
    </xf>
  </cellXfs>
  <cellStyles count="375">
    <cellStyle name="20% - 1. jelölőszín 2" xfId="314"/>
    <cellStyle name="20% - 2. jelölőszín 2" xfId="315"/>
    <cellStyle name="20% - 3. jelölőszín 2" xfId="316"/>
    <cellStyle name="20% - 4. jelölőszín 2" xfId="317"/>
    <cellStyle name="20% - 5. jelölőszín 2" xfId="318"/>
    <cellStyle name="20% - 6. jelölőszín 2" xfId="319"/>
    <cellStyle name="20% - Accent1 2" xfId="170"/>
    <cellStyle name="20% - Accent2 2" xfId="171"/>
    <cellStyle name="20% - Accent3 2" xfId="172"/>
    <cellStyle name="20% - Accent4 2" xfId="173"/>
    <cellStyle name="20% - Accent5 2" xfId="174"/>
    <cellStyle name="20% - Accent6 2" xfId="175"/>
    <cellStyle name="40% - 1. jelölőszín 2" xfId="320"/>
    <cellStyle name="40% - 2. jelölőszín 2" xfId="321"/>
    <cellStyle name="40% - 3. jelölőszín 2" xfId="322"/>
    <cellStyle name="40% - 4. jelölőszín 2" xfId="323"/>
    <cellStyle name="40% - 5. jelölőszín 2" xfId="324"/>
    <cellStyle name="40% - 6. jelölőszín 2" xfId="325"/>
    <cellStyle name="40% - Accent1 2" xfId="176"/>
    <cellStyle name="40% - Accent2 2" xfId="177"/>
    <cellStyle name="40% - Accent3 2" xfId="178"/>
    <cellStyle name="40% - Accent4 2" xfId="179"/>
    <cellStyle name="40% - Accent5 2" xfId="180"/>
    <cellStyle name="40% - Accent6 2" xfId="181"/>
    <cellStyle name="60% - Accent1 2" xfId="182"/>
    <cellStyle name="60% - Accent2 2" xfId="183"/>
    <cellStyle name="60% - Accent3 2" xfId="184"/>
    <cellStyle name="60% - Accent4 2" xfId="185"/>
    <cellStyle name="60% - Accent5 2" xfId="186"/>
    <cellStyle name="60% - Accent6 2" xfId="187"/>
    <cellStyle name="Accent1 2" xfId="188"/>
    <cellStyle name="Accent2 2" xfId="5"/>
    <cellStyle name="Accent3 2" xfId="189"/>
    <cellStyle name="Accent4 2" xfId="190"/>
    <cellStyle name="Accent5 2" xfId="191"/>
    <cellStyle name="Accent6 2" xfId="192"/>
    <cellStyle name="annee semestre" xfId="62"/>
    <cellStyle name="Bad 2" xfId="193"/>
    <cellStyle name="blp_column_header" xfId="261"/>
    <cellStyle name="Calculation 2" xfId="194"/>
    <cellStyle name="Check Cell 2" xfId="195"/>
    <cellStyle name="Comma 2" xfId="6"/>
    <cellStyle name="Comma 2 10" xfId="31"/>
    <cellStyle name="Comma 2 10 2" xfId="88"/>
    <cellStyle name="Comma 2 11" xfId="32"/>
    <cellStyle name="Comma 2 11 2" xfId="89"/>
    <cellStyle name="Comma 2 12" xfId="33"/>
    <cellStyle name="Comma 2 12 2" xfId="90"/>
    <cellStyle name="Comma 2 13" xfId="34"/>
    <cellStyle name="Comma 2 13 2" xfId="91"/>
    <cellStyle name="Comma 2 14" xfId="35"/>
    <cellStyle name="Comma 2 14 2" xfId="92"/>
    <cellStyle name="Comma 2 2" xfId="36"/>
    <cellStyle name="Comma 2 2 2" xfId="93"/>
    <cellStyle name="Comma 2 3" xfId="37"/>
    <cellStyle name="Comma 2 3 2" xfId="94"/>
    <cellStyle name="Comma 2 4" xfId="38"/>
    <cellStyle name="Comma 2 4 2" xfId="95"/>
    <cellStyle name="Comma 2 5" xfId="39"/>
    <cellStyle name="Comma 2 5 2" xfId="96"/>
    <cellStyle name="Comma 2 6" xfId="40"/>
    <cellStyle name="Comma 2 6 2" xfId="97"/>
    <cellStyle name="Comma 2 7" xfId="41"/>
    <cellStyle name="Comma 2 7 2" xfId="98"/>
    <cellStyle name="Comma 2 8" xfId="42"/>
    <cellStyle name="Comma 2 8 2" xfId="99"/>
    <cellStyle name="Comma 2 9" xfId="43"/>
    <cellStyle name="Comma 2 9 2" xfId="100"/>
    <cellStyle name="Comma 3" xfId="44"/>
    <cellStyle name="Comma 4" xfId="45"/>
    <cellStyle name="Comma 4 2" xfId="101"/>
    <cellStyle name="Date" xfId="326"/>
    <cellStyle name="Detail ligne" xfId="196"/>
    <cellStyle name="Dezimal_ACEA" xfId="197"/>
    <cellStyle name="données" xfId="63"/>
    <cellStyle name="donnéesbord" xfId="64"/>
    <cellStyle name="Explanatory Text 2" xfId="198"/>
    <cellStyle name="Ezres 2" xfId="46"/>
    <cellStyle name="Ezres 2 2" xfId="372"/>
    <cellStyle name="Good 2" xfId="199"/>
    <cellStyle name="Heading 1 2" xfId="200"/>
    <cellStyle name="Heading 2 2" xfId="201"/>
    <cellStyle name="Heading 3 2" xfId="202"/>
    <cellStyle name="Heading 4 2" xfId="203"/>
    <cellStyle name="Hivatkozás 2" xfId="102"/>
    <cellStyle name="Hyperlink 2" xfId="7"/>
    <cellStyle name="Hyperlink 3" xfId="8"/>
    <cellStyle name="Hyperlink䟟monetáris.xls Chart 4" xfId="47"/>
    <cellStyle name="Identification requete" xfId="204"/>
    <cellStyle name="Input 2" xfId="205"/>
    <cellStyle name="Jegyzet 2" xfId="206"/>
    <cellStyle name="Jegyzet 3" xfId="327"/>
    <cellStyle name="Ligne détail" xfId="207"/>
    <cellStyle name="Linked Cell 2" xfId="208"/>
    <cellStyle name="MEV1" xfId="209"/>
    <cellStyle name="MEV2" xfId="210"/>
    <cellStyle name="Neutral 2" xfId="211"/>
    <cellStyle name="Normal" xfId="0" builtinId="0"/>
    <cellStyle name="Normal 10" xfId="48"/>
    <cellStyle name="Normál 10" xfId="103"/>
    <cellStyle name="Normal 10 2" xfId="104"/>
    <cellStyle name="Normal 11" xfId="49"/>
    <cellStyle name="Normál 11" xfId="287"/>
    <cellStyle name="Normal 11 2" xfId="105"/>
    <cellStyle name="Normal 12" xfId="50"/>
    <cellStyle name="Normál 12" xfId="328"/>
    <cellStyle name="Normal 13" xfId="57"/>
    <cellStyle name="Normál 13" xfId="329"/>
    <cellStyle name="Normal 13 2" xfId="106"/>
    <cellStyle name="Normal 13 3" xfId="262"/>
    <cellStyle name="Normal 14" xfId="65"/>
    <cellStyle name="Normál 14" xfId="330"/>
    <cellStyle name="Normal 14 2" xfId="107"/>
    <cellStyle name="Normal 15" xfId="108"/>
    <cellStyle name="Normál 15" xfId="331"/>
    <cellStyle name="Normal 15 2" xfId="109"/>
    <cellStyle name="Normal 16" xfId="110"/>
    <cellStyle name="Normal 16 2" xfId="111"/>
    <cellStyle name="Normal 16 3" xfId="351"/>
    <cellStyle name="Normal 17" xfId="112"/>
    <cellStyle name="Normal 17 2" xfId="113"/>
    <cellStyle name="Normal 18" xfId="114"/>
    <cellStyle name="Normal 18 2" xfId="115"/>
    <cellStyle name="Normal 18 3" xfId="281"/>
    <cellStyle name="Normal 18 3 2" xfId="307"/>
    <cellStyle name="Normal 18 3 2 2" xfId="352"/>
    <cellStyle name="Normal 18 3 2 3" xfId="353"/>
    <cellStyle name="Normal 18 3 3" xfId="354"/>
    <cellStyle name="Normal 18 4" xfId="284"/>
    <cellStyle name="Normal 18 4 2" xfId="308"/>
    <cellStyle name="Normal 19" xfId="116"/>
    <cellStyle name="Normal 19 2" xfId="117"/>
    <cellStyle name="Normal 2" xfId="1"/>
    <cellStyle name="Normál 2" xfId="9"/>
    <cellStyle name="Normal 2 10" xfId="118"/>
    <cellStyle name="Normal 2 10 2" xfId="238"/>
    <cellStyle name="Normal 2 10 3" xfId="244"/>
    <cellStyle name="Normal 2 11" xfId="119"/>
    <cellStyle name="Normal 2 12" xfId="233"/>
    <cellStyle name="Normal 2 13" xfId="263"/>
    <cellStyle name="Normal 2 14" xfId="264"/>
    <cellStyle name="Normal 2 15" xfId="332"/>
    <cellStyle name="Normal 2 16" xfId="355"/>
    <cellStyle name="Normal 2 17" xfId="350"/>
    <cellStyle name="Normal 2 2" xfId="10"/>
    <cellStyle name="Normál 2 2" xfId="11"/>
    <cellStyle name="Normal 2 2 2" xfId="120"/>
    <cellStyle name="Normál 2 2 2" xfId="12"/>
    <cellStyle name="Normál 2 2 2 2" xfId="333"/>
    <cellStyle name="Normal 2 2 3" xfId="346"/>
    <cellStyle name="Normal 2 3" xfId="51"/>
    <cellStyle name="Normál 2 3" xfId="13"/>
    <cellStyle name="Normal 2 3 2" xfId="245"/>
    <cellStyle name="Normal 2 3 2 2" xfId="334"/>
    <cellStyle name="Normal 2 3 3" xfId="256"/>
    <cellStyle name="Normal 2 4" xfId="52"/>
    <cellStyle name="Normál 2 4" xfId="14"/>
    <cellStyle name="Normal 2 5" xfId="58"/>
    <cellStyle name="Normál 2 5" xfId="15"/>
    <cellStyle name="Normal 2 5 2" xfId="121"/>
    <cellStyle name="Normal 2 6" xfId="61"/>
    <cellStyle name="Normál 2 6" xfId="59"/>
    <cellStyle name="Normal 2 7" xfId="122"/>
    <cellStyle name="Normál 2 7" xfId="234"/>
    <cellStyle name="Normal 2 8" xfId="123"/>
    <cellStyle name="Normal 2 9" xfId="124"/>
    <cellStyle name="Normal 20" xfId="125"/>
    <cellStyle name="Normal 20 2" xfId="126"/>
    <cellStyle name="Normal 21" xfId="127"/>
    <cellStyle name="Normál 21" xfId="356"/>
    <cellStyle name="Normal 21 2" xfId="128"/>
    <cellStyle name="Normal 22" xfId="129"/>
    <cellStyle name="Normal 23" xfId="130"/>
    <cellStyle name="Normal 24" xfId="131"/>
    <cellStyle name="Normal 25" xfId="132"/>
    <cellStyle name="Normal 26" xfId="133"/>
    <cellStyle name="Normal 27" xfId="235"/>
    <cellStyle name="Normal 27 2" xfId="265"/>
    <cellStyle name="Normal 28" xfId="242"/>
    <cellStyle name="Normal 28 2" xfId="266"/>
    <cellStyle name="Normal 29" xfId="134"/>
    <cellStyle name="Normal 3" xfId="3"/>
    <cellStyle name="Normál 3" xfId="16"/>
    <cellStyle name="Normal 3 10" xfId="135"/>
    <cellStyle name="Normal 3 11" xfId="136"/>
    <cellStyle name="Normal 3 12" xfId="212"/>
    <cellStyle name="Normal 3 12 2" xfId="335"/>
    <cellStyle name="Normal 3 13" xfId="267"/>
    <cellStyle name="Normal 3 14" xfId="268"/>
    <cellStyle name="Normal 3 2" xfId="53"/>
    <cellStyle name="Normál 3 2" xfId="357"/>
    <cellStyle name="Normal 3 2 2" xfId="280"/>
    <cellStyle name="Normal 3 3" xfId="137"/>
    <cellStyle name="Normal 3 4" xfId="138"/>
    <cellStyle name="Normal 3 5" xfId="139"/>
    <cellStyle name="Normal 3 6" xfId="140"/>
    <cellStyle name="Normal 3 7" xfId="141"/>
    <cellStyle name="Normal 3 8" xfId="142"/>
    <cellStyle name="Normal 3 9" xfId="143"/>
    <cellStyle name="Normal 30" xfId="246"/>
    <cellStyle name="Normal 31" xfId="144"/>
    <cellStyle name="Normal 32" xfId="247"/>
    <cellStyle name="Normal 33" xfId="145"/>
    <cellStyle name="Normal 34" xfId="248"/>
    <cellStyle name="Normal 35" xfId="146"/>
    <cellStyle name="Normal 36" xfId="249"/>
    <cellStyle name="Normal 36 2" xfId="269"/>
    <cellStyle name="Normal 36 2 2" xfId="300"/>
    <cellStyle name="Normal 36 3" xfId="294"/>
    <cellStyle name="Normal 37" xfId="257"/>
    <cellStyle name="Normal 37 2" xfId="270"/>
    <cellStyle name="Normal 37 2 2" xfId="301"/>
    <cellStyle name="Normal 37 3" xfId="298"/>
    <cellStyle name="Normal 38" xfId="147"/>
    <cellStyle name="Normal 39" xfId="271"/>
    <cellStyle name="Normal 39 2" xfId="302"/>
    <cellStyle name="Normal 4" xfId="17"/>
    <cellStyle name="Normál 4" xfId="18"/>
    <cellStyle name="Normal 4 2" xfId="148"/>
    <cellStyle name="Normál 4 2" xfId="19"/>
    <cellStyle name="Normal 4 3" xfId="282"/>
    <cellStyle name="Normal 4 3 2" xfId="358"/>
    <cellStyle name="Normal 4 4" xfId="311"/>
    <cellStyle name="Normal 4 5" xfId="345"/>
    <cellStyle name="Normal 4 6" xfId="348"/>
    <cellStyle name="Normal 40" xfId="149"/>
    <cellStyle name="Normal 41" xfId="279"/>
    <cellStyle name="Normal 41 2" xfId="306"/>
    <cellStyle name="Normal 42" xfId="285"/>
    <cellStyle name="Normal 42 2" xfId="309"/>
    <cellStyle name="Normal 43" xfId="286"/>
    <cellStyle name="Normal 43 2" xfId="310"/>
    <cellStyle name="Normal 43 2 2" xfId="336"/>
    <cellStyle name="Normal 43 2 3" xfId="337"/>
    <cellStyle name="Normal 43 2 3 2" xfId="359"/>
    <cellStyle name="Normal 43 2 4" xfId="338"/>
    <cellStyle name="Normal 44" xfId="150"/>
    <cellStyle name="Normal 45" xfId="312"/>
    <cellStyle name="Normal 45 2" xfId="313"/>
    <cellStyle name="Normal 45 2 2" xfId="360"/>
    <cellStyle name="Normal 45 3" xfId="344"/>
    <cellStyle name="Normal 45 4" xfId="347"/>
    <cellStyle name="Normal 46" xfId="339"/>
    <cellStyle name="Normal 47" xfId="340"/>
    <cellStyle name="Normal 47 2" xfId="361"/>
    <cellStyle name="Normal 47 4" xfId="371"/>
    <cellStyle name="Normal 48" xfId="341"/>
    <cellStyle name="Normal 49" xfId="342"/>
    <cellStyle name="Normal 5" xfId="20"/>
    <cellStyle name="Normál 5" xfId="21"/>
    <cellStyle name="Normal 5 2" xfId="272"/>
    <cellStyle name="Normál 5 2" xfId="239"/>
    <cellStyle name="Normal 5 2 2" xfId="303"/>
    <cellStyle name="Normal 5 2 3" xfId="293"/>
    <cellStyle name="Normal 5 2 4" xfId="292"/>
    <cellStyle name="Normal 5 3" xfId="283"/>
    <cellStyle name="Normál 5 3" xfId="250"/>
    <cellStyle name="Normál 5 3 2" xfId="343"/>
    <cellStyle name="Normál 5 4" xfId="273"/>
    <cellStyle name="Normal 50" xfId="349"/>
    <cellStyle name="Normal 51" xfId="362"/>
    <cellStyle name="Normal 52" xfId="363"/>
    <cellStyle name="Normal 53" xfId="364"/>
    <cellStyle name="Normal 54" xfId="374"/>
    <cellStyle name="Normal 6" xfId="22"/>
    <cellStyle name="Normál 6" xfId="23"/>
    <cellStyle name="Normal 60" xfId="151"/>
    <cellStyle name="Normal 66" xfId="152"/>
    <cellStyle name="Normal 68" xfId="153"/>
    <cellStyle name="Normal 7" xfId="24"/>
    <cellStyle name="Normál 7" xfId="25"/>
    <cellStyle name="Normal 7 2" xfId="87"/>
    <cellStyle name="Normal 7 2 2" xfId="240"/>
    <cellStyle name="Normal 7 2 3" xfId="243"/>
    <cellStyle name="Normal 7 2 3 2" xfId="274"/>
    <cellStyle name="Normal 7 2 4" xfId="251"/>
    <cellStyle name="Normal 7 2 5" xfId="252"/>
    <cellStyle name="Normal 7 3" xfId="154"/>
    <cellStyle name="Normal 70" xfId="155"/>
    <cellStyle name="Normal 74" xfId="156"/>
    <cellStyle name="Normal 78" xfId="157"/>
    <cellStyle name="Normal 8" xfId="4"/>
    <cellStyle name="Normál 8" xfId="26"/>
    <cellStyle name="Normal 8 2" xfId="158"/>
    <cellStyle name="Normal 82" xfId="159"/>
    <cellStyle name="Normal 9" xfId="30"/>
    <cellStyle name="Normál 9" xfId="241"/>
    <cellStyle name="Normal 9 2" xfId="160"/>
    <cellStyle name="Normál 9 2" xfId="258"/>
    <cellStyle name="Normal 9 3" xfId="290"/>
    <cellStyle name="Normal 9 4" xfId="291"/>
    <cellStyle name="Normal 9 5" xfId="295"/>
    <cellStyle name="Normal_3_4_tábla" xfId="167"/>
    <cellStyle name="Normal_3_6_tábla" xfId="168"/>
    <cellStyle name="Normal_ábrák IV" xfId="165"/>
    <cellStyle name="Normal_összefoglaló tábla" xfId="29"/>
    <cellStyle name="Normal_tablak" xfId="166"/>
    <cellStyle name="Normal_tablak 2" xfId="260"/>
    <cellStyle name="Normal_Táblázatok_3_5_3_6" xfId="169"/>
    <cellStyle name="Normál_v1" xfId="373"/>
    <cellStyle name="Normál_v10" xfId="370"/>
    <cellStyle name="normální_CC podklady" xfId="365"/>
    <cellStyle name="Note 2" xfId="161"/>
    <cellStyle name="Notes" xfId="54"/>
    <cellStyle name="Output 2" xfId="213"/>
    <cellStyle name="Percent" xfId="289" builtinId="5"/>
    <cellStyle name="Percent 10" xfId="162"/>
    <cellStyle name="Percent 10 2" xfId="163"/>
    <cellStyle name="Percent 11" xfId="253"/>
    <cellStyle name="Percent 11 2" xfId="275"/>
    <cellStyle name="Percent 11 2 2" xfId="304"/>
    <cellStyle name="Percent 11 3" xfId="296"/>
    <cellStyle name="Percent 12" xfId="259"/>
    <cellStyle name="Percent 12 2" xfId="299"/>
    <cellStyle name="Percent 13" xfId="366"/>
    <cellStyle name="Percent 13 2" xfId="367"/>
    <cellStyle name="Percent 13 2 2" xfId="368"/>
    <cellStyle name="Percent 2" xfId="27"/>
    <cellStyle name="Percent 2 2" xfId="237"/>
    <cellStyle name="Percent 2 3" xfId="276"/>
    <cellStyle name="Percent 2 4" xfId="277"/>
    <cellStyle name="Percent 3" xfId="55"/>
    <cellStyle name="Percent 4" xfId="56"/>
    <cellStyle name="Percent 5" xfId="60"/>
    <cellStyle name="Percent 6" xfId="66"/>
    <cellStyle name="Percent 7" xfId="236"/>
    <cellStyle name="Percent 8" xfId="254"/>
    <cellStyle name="Percent 9" xfId="255"/>
    <cellStyle name="Percent 9 2" xfId="278"/>
    <cellStyle name="Percent 9 2 2" xfId="305"/>
    <cellStyle name="Percent 9 3" xfId="297"/>
    <cellStyle name="semestre" xfId="67"/>
    <cellStyle name="sor1" xfId="2"/>
    <cellStyle name="ss10" xfId="68"/>
    <cellStyle name="ss11" xfId="69"/>
    <cellStyle name="ss12" xfId="70"/>
    <cellStyle name="ss13" xfId="71"/>
    <cellStyle name="ss14" xfId="72"/>
    <cellStyle name="ss15" xfId="73"/>
    <cellStyle name="ss16" xfId="74"/>
    <cellStyle name="ss17" xfId="75"/>
    <cellStyle name="ss18" xfId="76"/>
    <cellStyle name="ss19" xfId="77"/>
    <cellStyle name="ss20" xfId="78"/>
    <cellStyle name="ss21" xfId="79"/>
    <cellStyle name="ss22" xfId="80"/>
    <cellStyle name="ss6" xfId="81"/>
    <cellStyle name="ss7" xfId="82"/>
    <cellStyle name="ss8" xfId="83"/>
    <cellStyle name="ss9" xfId="84"/>
    <cellStyle name="Standard_96" xfId="369"/>
    <cellStyle name="Style 1" xfId="164"/>
    <cellStyle name="Százalék 2" xfId="28"/>
    <cellStyle name="Százalék 3" xfId="288"/>
    <cellStyle name="tête chapitre" xfId="85"/>
    <cellStyle name="Title 2" xfId="214"/>
    <cellStyle name="titre" xfId="86"/>
    <cellStyle name="Titre colonne" xfId="215"/>
    <cellStyle name="Titre colonnes" xfId="216"/>
    <cellStyle name="Titre general" xfId="217"/>
    <cellStyle name="Titre général" xfId="218"/>
    <cellStyle name="Titre ligne" xfId="219"/>
    <cellStyle name="Titre lignes" xfId="220"/>
    <cellStyle name="Titre tableau" xfId="221"/>
    <cellStyle name="Total 2" xfId="222"/>
    <cellStyle name="Total intermediaire" xfId="223"/>
    <cellStyle name="Total intermediaire 0" xfId="224"/>
    <cellStyle name="Total intermediaire 1" xfId="225"/>
    <cellStyle name="Total intermediaire 2" xfId="226"/>
    <cellStyle name="Total intermediaire 3" xfId="227"/>
    <cellStyle name="Total intermediaire 4" xfId="228"/>
    <cellStyle name="Total intermediaire_Sheet1" xfId="229"/>
    <cellStyle name="Total tableau" xfId="230"/>
    <cellStyle name="Währung_ACEA" xfId="231"/>
    <cellStyle name="Warning Text 2" xfId="232"/>
  </cellStyles>
  <dxfs count="0"/>
  <tableStyles count="0" defaultTableStyle="TableStyleMedium9" defaultPivotStyle="PivotStyleLight16"/>
  <colors>
    <mruColors>
      <color rgb="FF9C0000"/>
      <color rgb="FFF5F0EC"/>
      <color rgb="FFA2886B"/>
      <color rgb="FF37FE16"/>
      <color rgb="FFFFFFFF"/>
      <color rgb="FF295B7E"/>
      <color rgb="FF669933"/>
      <color rgb="FFA50000"/>
      <color rgb="FFDA0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'c1-1'!$A$14:$A$49</c:f>
              <c:numCache>
                <c:formatCode>m/d/yyyy</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'c1-1'!$D$14:$D$49</c:f>
              <c:numCache>
                <c:formatCode>0.0</c:formatCode>
                <c:ptCount val="36"/>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3.5418950000000002E-3</c:v>
                </c:pt>
                <c:pt idx="27">
                  <c:v>0.23281314943094267</c:v>
                </c:pt>
                <c:pt idx="28">
                  <c:v>0.69095788934474611</c:v>
                </c:pt>
                <c:pt idx="29">
                  <c:v>-0.15805582957089626</c:v>
                </c:pt>
                <c:pt idx="30">
                  <c:v>-0.48726478417598695</c:v>
                </c:pt>
                <c:pt idx="31">
                  <c:v>-0.5111494263302836</c:v>
                </c:pt>
                <c:pt idx="32">
                  <c:v>-0.60854458398231381</c:v>
                </c:pt>
                <c:pt idx="33">
                  <c:v>-0.56393727850117115</c:v>
                </c:pt>
                <c:pt idx="34">
                  <c:v>-0.43396812552142361</c:v>
                </c:pt>
                <c:pt idx="35">
                  <c:v>-0.28213709306254264</c:v>
                </c:pt>
              </c:numCache>
            </c:numRef>
          </c:val>
        </c:ser>
        <c:ser>
          <c:idx val="1"/>
          <c:order val="1"/>
          <c:tx>
            <c:strRef>
              <c:f>'c1-1'!$E$13</c:f>
              <c:strCache>
                <c:ptCount val="1"/>
                <c:pt idx="0">
                  <c:v>lower60</c:v>
                </c:pt>
              </c:strCache>
            </c:strRef>
          </c:tx>
          <c:spPr>
            <a:solidFill>
              <a:srgbClr val="9C0000">
                <a:alpha val="50000"/>
              </a:srgbClr>
            </a:solidFill>
            <a:ln w="25400">
              <a:noFill/>
            </a:ln>
          </c:spPr>
          <c:cat>
            <c:numRef>
              <c:f>'c1-1'!$A$14:$A$49</c:f>
              <c:numCache>
                <c:formatCode>m/d/yyyy</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'c1-1'!$E$14:$E$49</c:f>
              <c:numCache>
                <c:formatCode>General</c:formatCode>
                <c:ptCount val="36"/>
                <c:pt idx="27" formatCode="0.0">
                  <c:v>0.17853551442978555</c:v>
                </c:pt>
                <c:pt idx="28" formatCode="0.0">
                  <c:v>0.46549507204658336</c:v>
                </c:pt>
                <c:pt idx="29" formatCode="0.0">
                  <c:v>0.73024553947170134</c:v>
                </c:pt>
                <c:pt idx="30" formatCode="0.0">
                  <c:v>1.027658565828804</c:v>
                </c:pt>
                <c:pt idx="31" formatCode="0.0">
                  <c:v>1.2835166060086001</c:v>
                </c:pt>
                <c:pt idx="32" formatCode="0.0">
                  <c:v>1.4185680766972997</c:v>
                </c:pt>
                <c:pt idx="33" formatCode="0.0">
                  <c:v>1.4838913150450552</c:v>
                </c:pt>
                <c:pt idx="34" formatCode="0.0">
                  <c:v>1.514260008435274</c:v>
                </c:pt>
                <c:pt idx="35" formatCode="0.0">
                  <c:v>1.5281279342110263</c:v>
                </c:pt>
              </c:numCache>
            </c:numRef>
          </c:val>
        </c:ser>
        <c:ser>
          <c:idx val="2"/>
          <c:order val="2"/>
          <c:tx>
            <c:strRef>
              <c:f>'c1-1'!$F$13</c:f>
              <c:strCache>
                <c:ptCount val="1"/>
                <c:pt idx="0">
                  <c:v>lower30</c:v>
                </c:pt>
              </c:strCache>
            </c:strRef>
          </c:tx>
          <c:spPr>
            <a:solidFill>
              <a:srgbClr val="9C0000">
                <a:alpha val="65000"/>
              </a:srgbClr>
            </a:solidFill>
            <a:ln w="25400">
              <a:noFill/>
            </a:ln>
          </c:spPr>
          <c:cat>
            <c:numRef>
              <c:f>'c1-1'!$A$14:$A$49</c:f>
              <c:numCache>
                <c:formatCode>m/d/yyyy</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'c1-1'!$F$14:$F$49</c:f>
              <c:numCache>
                <c:formatCode>General</c:formatCode>
                <c:ptCount val="36"/>
                <c:pt idx="27" formatCode="0.0">
                  <c:v>0.10142256820334261</c:v>
                </c:pt>
                <c:pt idx="28" formatCode="0.0">
                  <c:v>0.26443873558575315</c:v>
                </c:pt>
                <c:pt idx="29" formatCode="0.0">
                  <c:v>0.4148383489346763</c:v>
                </c:pt>
                <c:pt idx="30" formatCode="0.0">
                  <c:v>0.58379292946508832</c:v>
                </c:pt>
                <c:pt idx="31" formatCode="0.0">
                  <c:v>0.72914092710795786</c:v>
                </c:pt>
                <c:pt idx="32" formatCode="0.0">
                  <c:v>0.80586105218017812</c:v>
                </c:pt>
                <c:pt idx="33" formatCode="0.0">
                  <c:v>0.84296991882639372</c:v>
                </c:pt>
                <c:pt idx="34" formatCode="0.0">
                  <c:v>0.86022178541693251</c:v>
                </c:pt>
                <c:pt idx="35" formatCode="0.0">
                  <c:v>0.86809988548191042</c:v>
                </c:pt>
              </c:numCache>
            </c:numRef>
          </c:val>
        </c:ser>
        <c:ser>
          <c:idx val="3"/>
          <c:order val="3"/>
          <c:tx>
            <c:strRef>
              <c:f>'c1-1'!$G$13</c:f>
              <c:strCache>
                <c:ptCount val="1"/>
                <c:pt idx="0">
                  <c:v>baseline</c:v>
                </c:pt>
              </c:strCache>
            </c:strRef>
          </c:tx>
          <c:spPr>
            <a:solidFill>
              <a:srgbClr val="9C0000">
                <a:alpha val="80000"/>
              </a:srgbClr>
            </a:solidFill>
            <a:ln w="25400">
              <a:noFill/>
            </a:ln>
          </c:spPr>
          <c:cat>
            <c:numRef>
              <c:f>'c1-1'!$A$14:$A$49</c:f>
              <c:numCache>
                <c:formatCode>m/d/yyyy</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'c1-1'!$G$14:$G$49</c:f>
              <c:numCache>
                <c:formatCode>General</c:formatCode>
                <c:ptCount val="36"/>
                <c:pt idx="27" formatCode="0.0">
                  <c:v>8.5645683935929195E-2</c:v>
                </c:pt>
                <c:pt idx="28" formatCode="0.0">
                  <c:v>0.22330371602291743</c:v>
                </c:pt>
                <c:pt idx="29" formatCode="0.0">
                  <c:v>0.35030777416451864</c:v>
                </c:pt>
                <c:pt idx="30" formatCode="0.0">
                  <c:v>0.49298046388209471</c:v>
                </c:pt>
                <c:pt idx="31" formatCode="0.0">
                  <c:v>0.61571871521372579</c:v>
                </c:pt>
                <c:pt idx="32" formatCode="0.0">
                  <c:v>0.68050456810483606</c:v>
                </c:pt>
                <c:pt idx="33" formatCode="0.0">
                  <c:v>0.71184092962972212</c:v>
                </c:pt>
                <c:pt idx="34" formatCode="0.0">
                  <c:v>0.72640916566921732</c:v>
                </c:pt>
                <c:pt idx="35" formatCode="0.0">
                  <c:v>0.73306178036960601</c:v>
                </c:pt>
              </c:numCache>
            </c:numRef>
          </c:val>
        </c:ser>
        <c:ser>
          <c:idx val="4"/>
          <c:order val="4"/>
          <c:tx>
            <c:strRef>
              <c:f>'c1-1'!$H$13</c:f>
              <c:strCache>
                <c:ptCount val="1"/>
                <c:pt idx="0">
                  <c:v>upper30</c:v>
                </c:pt>
              </c:strCache>
            </c:strRef>
          </c:tx>
          <c:spPr>
            <a:solidFill>
              <a:srgbClr val="9C0000">
                <a:alpha val="80000"/>
              </a:srgbClr>
            </a:solidFill>
            <a:ln w="25400">
              <a:noFill/>
            </a:ln>
          </c:spPr>
          <c:cat>
            <c:numRef>
              <c:f>'c1-1'!$A$14:$A$49</c:f>
              <c:numCache>
                <c:formatCode>m/d/yyyy</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'c1-1'!$H$14:$H$49</c:f>
              <c:numCache>
                <c:formatCode>General</c:formatCode>
                <c:ptCount val="36"/>
                <c:pt idx="27" formatCode="0.0">
                  <c:v>8.5645683935929195E-2</c:v>
                </c:pt>
                <c:pt idx="28" formatCode="0.0">
                  <c:v>0.22330371602291743</c:v>
                </c:pt>
                <c:pt idx="29" formatCode="0.0">
                  <c:v>0.35030777416451864</c:v>
                </c:pt>
                <c:pt idx="30" formatCode="0.0">
                  <c:v>0.49298046388209471</c:v>
                </c:pt>
                <c:pt idx="31" formatCode="0.0">
                  <c:v>0.61571871521372579</c:v>
                </c:pt>
                <c:pt idx="32" formatCode="0.0">
                  <c:v>0.68050456810483606</c:v>
                </c:pt>
                <c:pt idx="33" formatCode="0.0">
                  <c:v>0.71184092962972212</c:v>
                </c:pt>
                <c:pt idx="34" formatCode="0.0">
                  <c:v>0.72640916566921732</c:v>
                </c:pt>
                <c:pt idx="35" formatCode="0.0">
                  <c:v>0.73306178036960601</c:v>
                </c:pt>
              </c:numCache>
            </c:numRef>
          </c:val>
        </c:ser>
        <c:ser>
          <c:idx val="5"/>
          <c:order val="5"/>
          <c:tx>
            <c:strRef>
              <c:f>'c1-1'!$I$13</c:f>
              <c:strCache>
                <c:ptCount val="1"/>
                <c:pt idx="0">
                  <c:v>upper60</c:v>
                </c:pt>
              </c:strCache>
            </c:strRef>
          </c:tx>
          <c:spPr>
            <a:solidFill>
              <a:srgbClr val="9C0000">
                <a:alpha val="65000"/>
              </a:srgbClr>
            </a:solidFill>
            <a:ln w="25400">
              <a:noFill/>
            </a:ln>
          </c:spPr>
          <c:cat>
            <c:numRef>
              <c:f>'c1-1'!$A$14:$A$49</c:f>
              <c:numCache>
                <c:formatCode>m/d/yyyy</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'c1-1'!$I$14:$I$49</c:f>
              <c:numCache>
                <c:formatCode>General</c:formatCode>
                <c:ptCount val="36"/>
                <c:pt idx="27" formatCode="0.0">
                  <c:v>0.10142256820334261</c:v>
                </c:pt>
                <c:pt idx="28" formatCode="0.0">
                  <c:v>0.26443873558575315</c:v>
                </c:pt>
                <c:pt idx="29" formatCode="0.0">
                  <c:v>0.4148383489346763</c:v>
                </c:pt>
                <c:pt idx="30" formatCode="0.0">
                  <c:v>0.58379292946508832</c:v>
                </c:pt>
                <c:pt idx="31" formatCode="0.0">
                  <c:v>0.72914092710795808</c:v>
                </c:pt>
                <c:pt idx="32" formatCode="0.0">
                  <c:v>0.80586105218017856</c:v>
                </c:pt>
                <c:pt idx="33" formatCode="0.0">
                  <c:v>0.84296991882639372</c:v>
                </c:pt>
                <c:pt idx="34" formatCode="0.0">
                  <c:v>0.86022178541693251</c:v>
                </c:pt>
                <c:pt idx="35" formatCode="0.0">
                  <c:v>0.86809988548191086</c:v>
                </c:pt>
              </c:numCache>
            </c:numRef>
          </c:val>
        </c:ser>
        <c:ser>
          <c:idx val="6"/>
          <c:order val="6"/>
          <c:tx>
            <c:strRef>
              <c:f>'c1-1'!$J$13</c:f>
              <c:strCache>
                <c:ptCount val="1"/>
                <c:pt idx="0">
                  <c:v>upper90</c:v>
                </c:pt>
              </c:strCache>
            </c:strRef>
          </c:tx>
          <c:spPr>
            <a:solidFill>
              <a:srgbClr val="9C0000">
                <a:alpha val="50000"/>
              </a:srgbClr>
            </a:solidFill>
            <a:ln w="25400">
              <a:noFill/>
            </a:ln>
          </c:spPr>
          <c:cat>
            <c:numRef>
              <c:f>'c1-1'!$A$14:$A$49</c:f>
              <c:numCache>
                <c:formatCode>m/d/yyyy</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'c1-1'!$J$14:$J$49</c:f>
              <c:numCache>
                <c:formatCode>General</c:formatCode>
                <c:ptCount val="36"/>
                <c:pt idx="27" formatCode="0.0">
                  <c:v>0.17853551442978544</c:v>
                </c:pt>
                <c:pt idx="28" formatCode="0.0">
                  <c:v>0.46549507204658314</c:v>
                </c:pt>
                <c:pt idx="29" formatCode="0.0">
                  <c:v>0.73024553947170068</c:v>
                </c:pt>
                <c:pt idx="30" formatCode="0.0">
                  <c:v>1.0276585658288035</c:v>
                </c:pt>
                <c:pt idx="31" formatCode="0.0">
                  <c:v>1.283516606008599</c:v>
                </c:pt>
                <c:pt idx="32" formatCode="0.0">
                  <c:v>1.4185680766972988</c:v>
                </c:pt>
                <c:pt idx="33" formatCode="0.0">
                  <c:v>1.4838913150450539</c:v>
                </c:pt>
                <c:pt idx="34" formatCode="0.0">
                  <c:v>1.5142600084352731</c:v>
                </c:pt>
                <c:pt idx="35" formatCode="0.0">
                  <c:v>1.5281279342110254</c:v>
                </c:pt>
              </c:numCache>
            </c:numRef>
          </c:val>
        </c:ser>
        <c:dLbls>
          <c:showLegendKey val="0"/>
          <c:showVal val="0"/>
          <c:showCatName val="0"/>
          <c:showSerName val="0"/>
          <c:showPercent val="0"/>
          <c:showBubbleSize val="0"/>
        </c:dLbls>
        <c:axId val="373000384"/>
        <c:axId val="373000776"/>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cat>
            <c:numRef>
              <c:f>[0]!_c11_datum</c:f>
              <c:numCache>
                <c:formatCode>m/d/yyyy</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[0]!_c11_dummyfcastplus</c:f>
              <c:numCache>
                <c:formatCode>General</c:formatCode>
                <c:ptCount val="36"/>
              </c:numCache>
            </c:numRef>
          </c:val>
        </c:ser>
        <c:ser>
          <c:idx val="9"/>
          <c:order val="10"/>
          <c:tx>
            <c:strRef>
              <c:f>'c1-1'!$N$13</c:f>
              <c:strCache>
                <c:ptCount val="1"/>
                <c:pt idx="0">
                  <c:v>dummyfcast-</c:v>
                </c:pt>
              </c:strCache>
            </c:strRef>
          </c:tx>
          <c:spPr>
            <a:solidFill>
              <a:sysClr val="windowText" lastClr="000000">
                <a:alpha val="50000"/>
              </a:sysClr>
            </a:solidFill>
          </c:spPr>
          <c:invertIfNegative val="0"/>
          <c:cat>
            <c:numRef>
              <c:f>[0]!_c11_datum</c:f>
              <c:numCache>
                <c:formatCode>m/d/yyyy</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[0]!_c11_dummyfcastminus</c:f>
              <c:numCache>
                <c:formatCode>General</c:formatCode>
                <c:ptCount val="36"/>
              </c:numCache>
            </c:numRef>
          </c:val>
        </c:ser>
        <c:dLbls>
          <c:showLegendKey val="0"/>
          <c:showVal val="0"/>
          <c:showCatName val="0"/>
          <c:showSerName val="0"/>
          <c:showPercent val="0"/>
          <c:showBubbleSize val="0"/>
        </c:dLbls>
        <c:gapWidth val="500"/>
        <c:overlap val="100"/>
        <c:axId val="373001168"/>
        <c:axId val="373001560"/>
      </c:barChart>
      <c:lineChart>
        <c:grouping val="standard"/>
        <c:varyColors val="0"/>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bubble3D val="0"/>
            <c:spPr>
              <a:ln w="28575">
                <a:solidFill>
                  <a:schemeClr val="accent6">
                    <a:lumMod val="50000"/>
                  </a:schemeClr>
                </a:solidFill>
              </a:ln>
            </c:spPr>
          </c:dPt>
          <c:dPt>
            <c:idx val="7"/>
            <c:bubble3D val="0"/>
            <c:spPr>
              <a:ln w="28575" cmpd="sng">
                <a:solidFill>
                  <a:schemeClr val="accent6">
                    <a:lumMod val="50000"/>
                  </a:schemeClr>
                </a:solidFill>
                <a:prstDash val="solid"/>
              </a:ln>
            </c:spPr>
          </c:dPt>
          <c:dPt>
            <c:idx val="8"/>
            <c:bubble3D val="0"/>
            <c:spPr>
              <a:ln w="28575">
                <a:solidFill>
                  <a:schemeClr val="accent6">
                    <a:lumMod val="50000"/>
                  </a:schemeClr>
                </a:solidFill>
              </a:ln>
            </c:spPr>
          </c:dPt>
          <c:cat>
            <c:numRef>
              <c:f>'c1-1'!$A$14:$A$47</c:f>
              <c:numCache>
                <c:formatCode>m/d/yyyy</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'c1-1'!$K$14:$K$49</c:f>
              <c:numCache>
                <c:formatCode>0.0</c:formatCode>
                <c:ptCount val="36"/>
                <c:pt idx="0" formatCode="General">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numCache>
            </c:numRef>
          </c:val>
          <c:smooth val="0"/>
        </c:ser>
        <c:dLbls>
          <c:showLegendKey val="0"/>
          <c:showVal val="0"/>
          <c:showCatName val="0"/>
          <c:showSerName val="0"/>
          <c:showPercent val="0"/>
          <c:showBubbleSize val="0"/>
        </c:dLbls>
        <c:marker val="1"/>
        <c:smooth val="0"/>
        <c:axId val="373000384"/>
        <c:axId val="373000776"/>
      </c:lineChart>
      <c:lineChart>
        <c:grouping val="standard"/>
        <c:varyColors val="0"/>
        <c:ser>
          <c:idx val="11"/>
          <c:order val="8"/>
          <c:tx>
            <c:strRef>
              <c:f>'c1-1'!$L$12</c:f>
              <c:strCache>
                <c:ptCount val="1"/>
                <c:pt idx="0">
                  <c:v>Alappálya</c:v>
                </c:pt>
              </c:strCache>
            </c:strRef>
          </c:tx>
          <c:spPr>
            <a:ln w="28575">
              <a:solidFill>
                <a:srgbClr val="9C0000"/>
              </a:solidFill>
              <a:prstDash val="solid"/>
            </a:ln>
          </c:spPr>
          <c:marker>
            <c:symbol val="none"/>
          </c:marker>
          <c:dPt>
            <c:idx val="26"/>
            <c:bubble3D val="0"/>
            <c:spPr>
              <a:ln w="28575">
                <a:solidFill>
                  <a:srgbClr val="9C0000"/>
                </a:solidFill>
                <a:prstDash val="sysDash"/>
              </a:ln>
            </c:spPr>
          </c:dPt>
          <c:dPt>
            <c:idx val="27"/>
            <c:bubble3D val="0"/>
            <c:spPr>
              <a:ln w="28575">
                <a:solidFill>
                  <a:schemeClr val="bg1"/>
                </a:solidFill>
                <a:prstDash val="sysDash"/>
              </a:ln>
            </c:spPr>
          </c:dPt>
          <c:dPt>
            <c:idx val="28"/>
            <c:bubble3D val="0"/>
            <c:spPr>
              <a:ln w="28575">
                <a:solidFill>
                  <a:schemeClr val="bg1"/>
                </a:solidFill>
                <a:prstDash val="sysDash"/>
              </a:ln>
            </c:spPr>
          </c:dPt>
          <c:dPt>
            <c:idx val="29"/>
            <c:bubble3D val="0"/>
            <c:spPr>
              <a:ln w="28575">
                <a:solidFill>
                  <a:schemeClr val="bg1"/>
                </a:solidFill>
                <a:prstDash val="sysDash"/>
              </a:ln>
            </c:spPr>
          </c:dPt>
          <c:dPt>
            <c:idx val="30"/>
            <c:bubble3D val="0"/>
            <c:spPr>
              <a:ln w="28575">
                <a:solidFill>
                  <a:schemeClr val="bg1"/>
                </a:solidFill>
                <a:prstDash val="sysDash"/>
              </a:ln>
            </c:spPr>
          </c:dPt>
          <c:dPt>
            <c:idx val="31"/>
            <c:bubble3D val="0"/>
            <c:spPr>
              <a:ln w="28575">
                <a:solidFill>
                  <a:schemeClr val="bg1"/>
                </a:solidFill>
                <a:prstDash val="sysDash"/>
              </a:ln>
            </c:spPr>
          </c:dPt>
          <c:dPt>
            <c:idx val="32"/>
            <c:bubble3D val="0"/>
            <c:spPr>
              <a:ln w="28575">
                <a:solidFill>
                  <a:srgbClr val="FFFFFF"/>
                </a:solidFill>
                <a:prstDash val="sysDash"/>
              </a:ln>
            </c:spPr>
          </c:dPt>
          <c:dPt>
            <c:idx val="33"/>
            <c:bubble3D val="0"/>
            <c:spPr>
              <a:ln w="28575">
                <a:solidFill>
                  <a:srgbClr val="FFFFFF"/>
                </a:solidFill>
                <a:prstDash val="sysDash"/>
              </a:ln>
            </c:spPr>
          </c:dPt>
          <c:dPt>
            <c:idx val="34"/>
            <c:bubble3D val="0"/>
            <c:spPr>
              <a:ln w="28575">
                <a:solidFill>
                  <a:srgbClr val="FFFFFF"/>
                </a:solidFill>
                <a:prstDash val="sysDash"/>
              </a:ln>
            </c:spPr>
          </c:dPt>
          <c:dPt>
            <c:idx val="35"/>
            <c:bubble3D val="0"/>
            <c:spPr>
              <a:ln w="28575">
                <a:solidFill>
                  <a:schemeClr val="bg1"/>
                </a:solidFill>
                <a:prstDash val="sysDash"/>
              </a:ln>
            </c:spPr>
          </c:dPt>
          <c:cat>
            <c:numRef>
              <c:f>'c1-1'!$A$14:$A$48</c:f>
              <c:numCache>
                <c:formatCode>m/d/yyyy</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'c1-1'!$L$14:$L$49</c:f>
              <c:numCache>
                <c:formatCode>0.0</c:formatCode>
                <c:ptCount val="36"/>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3.5418950000000002E-3</c:v>
                </c:pt>
                <c:pt idx="27">
                  <c:v>0.59841691600000002</c:v>
                </c:pt>
                <c:pt idx="28">
                  <c:v>1.6441954130000001</c:v>
                </c:pt>
                <c:pt idx="29">
                  <c:v>1.337335833</c:v>
                </c:pt>
                <c:pt idx="30">
                  <c:v>1.6171671750000001</c:v>
                </c:pt>
                <c:pt idx="31">
                  <c:v>2.1172268220000001</c:v>
                </c:pt>
                <c:pt idx="32">
                  <c:v>2.296389113</c:v>
                </c:pt>
                <c:pt idx="33">
                  <c:v>2.4747648849999999</c:v>
                </c:pt>
                <c:pt idx="34">
                  <c:v>2.6669228340000002</c:v>
                </c:pt>
                <c:pt idx="35">
                  <c:v>2.8471525070000001</c:v>
                </c:pt>
              </c:numCache>
            </c:numRef>
          </c:val>
          <c:smooth val="0"/>
        </c:ser>
        <c:ser>
          <c:idx val="10"/>
          <c:order val="11"/>
          <c:spPr>
            <a:ln>
              <a:solidFill>
                <a:schemeClr val="accent6">
                  <a:lumMod val="50000"/>
                </a:schemeClr>
              </a:solidFill>
              <a:prstDash val="sysDash"/>
            </a:ln>
          </c:spPr>
          <c:marker>
            <c:symbol val="none"/>
          </c:marker>
          <c:cat>
            <c:numRef>
              <c:f>'c1-1'!$A$14:$A$48</c:f>
              <c:numCache>
                <c:formatCode>m/d/yyyy</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'c1-1'!$O$14:$O$49</c:f>
              <c:numCache>
                <c:formatCode>General</c:formatCode>
                <c:ptCount val="36"/>
                <c:pt idx="24">
                  <c:v>2</c:v>
                </c:pt>
                <c:pt idx="25">
                  <c:v>2</c:v>
                </c:pt>
                <c:pt idx="26">
                  <c:v>2</c:v>
                </c:pt>
                <c:pt idx="27">
                  <c:v>2</c:v>
                </c:pt>
                <c:pt idx="28">
                  <c:v>2</c:v>
                </c:pt>
                <c:pt idx="29">
                  <c:v>2</c:v>
                </c:pt>
                <c:pt idx="30">
                  <c:v>2</c:v>
                </c:pt>
                <c:pt idx="31">
                  <c:v>2</c:v>
                </c:pt>
                <c:pt idx="32">
                  <c:v>2</c:v>
                </c:pt>
                <c:pt idx="33">
                  <c:v>2</c:v>
                </c:pt>
                <c:pt idx="34">
                  <c:v>2</c:v>
                </c:pt>
                <c:pt idx="35">
                  <c:v>2</c:v>
                </c:pt>
              </c:numCache>
            </c:numRef>
          </c:val>
          <c:smooth val="0"/>
        </c:ser>
        <c:ser>
          <c:idx val="12"/>
          <c:order val="12"/>
          <c:spPr>
            <a:ln>
              <a:solidFill>
                <a:schemeClr val="accent6">
                  <a:lumMod val="50000"/>
                </a:schemeClr>
              </a:solidFill>
              <a:prstDash val="sysDash"/>
            </a:ln>
          </c:spPr>
          <c:marker>
            <c:symbol val="none"/>
          </c:marker>
          <c:cat>
            <c:numRef>
              <c:f>'c1-1'!$A$14:$A$48</c:f>
              <c:numCache>
                <c:formatCode>m/d/yyyy</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'c1-1'!$P$14:$P$49</c:f>
              <c:numCache>
                <c:formatCode>General</c:formatCode>
                <c:ptCount val="36"/>
                <c:pt idx="24">
                  <c:v>4</c:v>
                </c:pt>
                <c:pt idx="25">
                  <c:v>4</c:v>
                </c:pt>
                <c:pt idx="26">
                  <c:v>4</c:v>
                </c:pt>
                <c:pt idx="27">
                  <c:v>4</c:v>
                </c:pt>
                <c:pt idx="28">
                  <c:v>4</c:v>
                </c:pt>
                <c:pt idx="29">
                  <c:v>4</c:v>
                </c:pt>
                <c:pt idx="30">
                  <c:v>4</c:v>
                </c:pt>
                <c:pt idx="31">
                  <c:v>4</c:v>
                </c:pt>
                <c:pt idx="32">
                  <c:v>4</c:v>
                </c:pt>
                <c:pt idx="33">
                  <c:v>4</c:v>
                </c:pt>
                <c:pt idx="34">
                  <c:v>4</c:v>
                </c:pt>
                <c:pt idx="35">
                  <c:v>4</c:v>
                </c:pt>
              </c:numCache>
            </c:numRef>
          </c:val>
          <c:smooth val="0"/>
        </c:ser>
        <c:dLbls>
          <c:showLegendKey val="0"/>
          <c:showVal val="0"/>
          <c:showCatName val="0"/>
          <c:showSerName val="0"/>
          <c:showPercent val="0"/>
          <c:showBubbleSize val="0"/>
        </c:dLbls>
        <c:marker val="1"/>
        <c:smooth val="0"/>
        <c:axId val="373001168"/>
        <c:axId val="373001560"/>
      </c:lineChart>
      <c:dateAx>
        <c:axId val="373000384"/>
        <c:scaling>
          <c:orientation val="minMax"/>
          <c:min val="40544"/>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hu-HU"/>
          </a:p>
        </c:txPr>
        <c:crossAx val="373000776"/>
        <c:crosses val="autoZero"/>
        <c:auto val="1"/>
        <c:lblOffset val="100"/>
        <c:baseTimeUnit val="months"/>
        <c:majorUnit val="1"/>
        <c:majorTimeUnit val="years"/>
      </c:dateAx>
      <c:valAx>
        <c:axId val="373000776"/>
        <c:scaling>
          <c:orientation val="minMax"/>
          <c:max val="7"/>
          <c:min val="-2"/>
        </c:scaling>
        <c:delete val="0"/>
        <c:axPos val="r"/>
        <c:majorGridlines>
          <c:spPr>
            <a:ln>
              <a:solidFill>
                <a:srgbClr val="BFBFBF"/>
              </a:solidFill>
              <a:prstDash val="sysDash"/>
            </a:ln>
          </c:spPr>
        </c:majorGridlines>
        <c:title>
          <c:tx>
            <c:rich>
              <a:bodyPr rot="0" vert="horz"/>
              <a:lstStyle/>
              <a:p>
                <a:pPr algn="r">
                  <a:defRPr/>
                </a:pPr>
                <a:r>
                  <a:rPr lang="hu-HU"/>
                  <a:t>%</a:t>
                </a:r>
              </a:p>
            </c:rich>
          </c:tx>
          <c:layout>
            <c:manualLayout>
              <c:xMode val="edge"/>
              <c:yMode val="edge"/>
              <c:x val="0.8704128133214466"/>
              <c:y val="2.8720585943587127E-3"/>
            </c:manualLayout>
          </c:layout>
          <c:overlay val="0"/>
        </c:title>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373000384"/>
        <c:crosses val="max"/>
        <c:crossBetween val="between"/>
        <c:majorUnit val="1"/>
        <c:minorUnit val="0.5"/>
      </c:valAx>
      <c:dateAx>
        <c:axId val="373001168"/>
        <c:scaling>
          <c:orientation val="minMax"/>
        </c:scaling>
        <c:delete val="1"/>
        <c:axPos val="b"/>
        <c:numFmt formatCode="m/d/yyyy" sourceLinked="1"/>
        <c:majorTickMark val="out"/>
        <c:minorTickMark val="none"/>
        <c:tickLblPos val="none"/>
        <c:crossAx val="373001560"/>
        <c:crosses val="autoZero"/>
        <c:auto val="1"/>
        <c:lblOffset val="100"/>
        <c:baseTimeUnit val="months"/>
      </c:dateAx>
      <c:valAx>
        <c:axId val="373001560"/>
        <c:scaling>
          <c:orientation val="minMax"/>
          <c:max val="7"/>
          <c:min val="-2"/>
        </c:scaling>
        <c:delete val="0"/>
        <c:axPos val="l"/>
        <c:title>
          <c:tx>
            <c:rich>
              <a:bodyPr rot="0" vert="horz"/>
              <a:lstStyle/>
              <a:p>
                <a:pPr algn="l">
                  <a:defRPr/>
                </a:pPr>
                <a:r>
                  <a:rPr lang="hu-HU"/>
                  <a:t>%</a:t>
                </a:r>
              </a:p>
            </c:rich>
          </c:tx>
          <c:layout>
            <c:manualLayout>
              <c:xMode val="edge"/>
              <c:yMode val="edge"/>
              <c:x val="8.5088055130168497E-2"/>
              <c:y val="2.872213714480177E-3"/>
            </c:manualLayout>
          </c:layout>
          <c:overlay val="0"/>
        </c:title>
        <c:numFmt formatCode="0" sourceLinked="0"/>
        <c:majorTickMark val="out"/>
        <c:minorTickMark val="none"/>
        <c:tickLblPos val="nextTo"/>
        <c:txPr>
          <a:bodyPr rot="0" vert="horz"/>
          <a:lstStyle/>
          <a:p>
            <a:pPr>
              <a:defRPr/>
            </a:pPr>
            <a:endParaRPr lang="hu-HU"/>
          </a:p>
        </c:txPr>
        <c:crossAx val="373001168"/>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'c1-1'!$A$14:$A$49</c:f>
              <c:numCache>
                <c:formatCode>m/d/yyyy</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'c1-1'!$D$14:$D$49</c:f>
              <c:numCache>
                <c:formatCode>0.0</c:formatCode>
                <c:ptCount val="36"/>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3.5418950000000002E-3</c:v>
                </c:pt>
                <c:pt idx="27">
                  <c:v>0.23281314943094267</c:v>
                </c:pt>
                <c:pt idx="28">
                  <c:v>0.69095788934474611</c:v>
                </c:pt>
                <c:pt idx="29">
                  <c:v>-0.15805582957089626</c:v>
                </c:pt>
                <c:pt idx="30">
                  <c:v>-0.48726478417598695</c:v>
                </c:pt>
                <c:pt idx="31">
                  <c:v>-0.5111494263302836</c:v>
                </c:pt>
                <c:pt idx="32">
                  <c:v>-0.60854458398231381</c:v>
                </c:pt>
                <c:pt idx="33">
                  <c:v>-0.56393727850117115</c:v>
                </c:pt>
                <c:pt idx="34">
                  <c:v>-0.43396812552142361</c:v>
                </c:pt>
                <c:pt idx="35">
                  <c:v>-0.28213709306254264</c:v>
                </c:pt>
              </c:numCache>
            </c:numRef>
          </c:val>
        </c:ser>
        <c:ser>
          <c:idx val="1"/>
          <c:order val="1"/>
          <c:tx>
            <c:strRef>
              <c:f>'c1-1'!$E$13</c:f>
              <c:strCache>
                <c:ptCount val="1"/>
                <c:pt idx="0">
                  <c:v>lower60</c:v>
                </c:pt>
              </c:strCache>
            </c:strRef>
          </c:tx>
          <c:spPr>
            <a:solidFill>
              <a:srgbClr val="9C0000">
                <a:alpha val="50000"/>
              </a:srgbClr>
            </a:solidFill>
            <a:ln w="25400">
              <a:noFill/>
            </a:ln>
          </c:spPr>
          <c:cat>
            <c:numRef>
              <c:f>'c1-1'!$A$14:$A$49</c:f>
              <c:numCache>
                <c:formatCode>m/d/yyyy</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'c1-1'!$E$14:$E$49</c:f>
              <c:numCache>
                <c:formatCode>General</c:formatCode>
                <c:ptCount val="36"/>
                <c:pt idx="27" formatCode="0.0">
                  <c:v>0.17853551442978555</c:v>
                </c:pt>
                <c:pt idx="28" formatCode="0.0">
                  <c:v>0.46549507204658336</c:v>
                </c:pt>
                <c:pt idx="29" formatCode="0.0">
                  <c:v>0.73024553947170134</c:v>
                </c:pt>
                <c:pt idx="30" formatCode="0.0">
                  <c:v>1.027658565828804</c:v>
                </c:pt>
                <c:pt idx="31" formatCode="0.0">
                  <c:v>1.2835166060086001</c:v>
                </c:pt>
                <c:pt idx="32" formatCode="0.0">
                  <c:v>1.4185680766972997</c:v>
                </c:pt>
                <c:pt idx="33" formatCode="0.0">
                  <c:v>1.4838913150450552</c:v>
                </c:pt>
                <c:pt idx="34" formatCode="0.0">
                  <c:v>1.514260008435274</c:v>
                </c:pt>
                <c:pt idx="35" formatCode="0.0">
                  <c:v>1.5281279342110263</c:v>
                </c:pt>
              </c:numCache>
            </c:numRef>
          </c:val>
        </c:ser>
        <c:ser>
          <c:idx val="2"/>
          <c:order val="2"/>
          <c:tx>
            <c:strRef>
              <c:f>'c1-1'!$F$13</c:f>
              <c:strCache>
                <c:ptCount val="1"/>
                <c:pt idx="0">
                  <c:v>lower30</c:v>
                </c:pt>
              </c:strCache>
            </c:strRef>
          </c:tx>
          <c:spPr>
            <a:solidFill>
              <a:srgbClr val="9C0000">
                <a:alpha val="65000"/>
              </a:srgbClr>
            </a:solidFill>
            <a:ln w="25400">
              <a:noFill/>
            </a:ln>
          </c:spPr>
          <c:cat>
            <c:numRef>
              <c:f>'c1-1'!$A$14:$A$49</c:f>
              <c:numCache>
                <c:formatCode>m/d/yyyy</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'c1-1'!$F$14:$F$49</c:f>
              <c:numCache>
                <c:formatCode>General</c:formatCode>
                <c:ptCount val="36"/>
                <c:pt idx="27" formatCode="0.0">
                  <c:v>0.10142256820334261</c:v>
                </c:pt>
                <c:pt idx="28" formatCode="0.0">
                  <c:v>0.26443873558575315</c:v>
                </c:pt>
                <c:pt idx="29" formatCode="0.0">
                  <c:v>0.4148383489346763</c:v>
                </c:pt>
                <c:pt idx="30" formatCode="0.0">
                  <c:v>0.58379292946508832</c:v>
                </c:pt>
                <c:pt idx="31" formatCode="0.0">
                  <c:v>0.72914092710795786</c:v>
                </c:pt>
                <c:pt idx="32" formatCode="0.0">
                  <c:v>0.80586105218017812</c:v>
                </c:pt>
                <c:pt idx="33" formatCode="0.0">
                  <c:v>0.84296991882639372</c:v>
                </c:pt>
                <c:pt idx="34" formatCode="0.0">
                  <c:v>0.86022178541693251</c:v>
                </c:pt>
                <c:pt idx="35" formatCode="0.0">
                  <c:v>0.86809988548191042</c:v>
                </c:pt>
              </c:numCache>
            </c:numRef>
          </c:val>
        </c:ser>
        <c:ser>
          <c:idx val="3"/>
          <c:order val="3"/>
          <c:tx>
            <c:strRef>
              <c:f>'c1-1'!$G$13</c:f>
              <c:strCache>
                <c:ptCount val="1"/>
                <c:pt idx="0">
                  <c:v>baseline</c:v>
                </c:pt>
              </c:strCache>
            </c:strRef>
          </c:tx>
          <c:spPr>
            <a:solidFill>
              <a:srgbClr val="9C0000">
                <a:alpha val="80000"/>
              </a:srgbClr>
            </a:solidFill>
            <a:ln w="25400">
              <a:noFill/>
            </a:ln>
          </c:spPr>
          <c:cat>
            <c:numRef>
              <c:f>'c1-1'!$A$14:$A$49</c:f>
              <c:numCache>
                <c:formatCode>m/d/yyyy</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'c1-1'!$G$14:$G$49</c:f>
              <c:numCache>
                <c:formatCode>General</c:formatCode>
                <c:ptCount val="36"/>
                <c:pt idx="27" formatCode="0.0">
                  <c:v>8.5645683935929195E-2</c:v>
                </c:pt>
                <c:pt idx="28" formatCode="0.0">
                  <c:v>0.22330371602291743</c:v>
                </c:pt>
                <c:pt idx="29" formatCode="0.0">
                  <c:v>0.35030777416451864</c:v>
                </c:pt>
                <c:pt idx="30" formatCode="0.0">
                  <c:v>0.49298046388209471</c:v>
                </c:pt>
                <c:pt idx="31" formatCode="0.0">
                  <c:v>0.61571871521372579</c:v>
                </c:pt>
                <c:pt idx="32" formatCode="0.0">
                  <c:v>0.68050456810483606</c:v>
                </c:pt>
                <c:pt idx="33" formatCode="0.0">
                  <c:v>0.71184092962972212</c:v>
                </c:pt>
                <c:pt idx="34" formatCode="0.0">
                  <c:v>0.72640916566921732</c:v>
                </c:pt>
                <c:pt idx="35" formatCode="0.0">
                  <c:v>0.73306178036960601</c:v>
                </c:pt>
              </c:numCache>
            </c:numRef>
          </c:val>
        </c:ser>
        <c:ser>
          <c:idx val="4"/>
          <c:order val="4"/>
          <c:tx>
            <c:strRef>
              <c:f>'c1-1'!$H$13</c:f>
              <c:strCache>
                <c:ptCount val="1"/>
                <c:pt idx="0">
                  <c:v>upper30</c:v>
                </c:pt>
              </c:strCache>
            </c:strRef>
          </c:tx>
          <c:spPr>
            <a:solidFill>
              <a:srgbClr val="9C0000">
                <a:alpha val="80000"/>
              </a:srgbClr>
            </a:solidFill>
            <a:ln w="25400">
              <a:noFill/>
            </a:ln>
          </c:spPr>
          <c:cat>
            <c:numRef>
              <c:f>'c1-1'!$A$14:$A$49</c:f>
              <c:numCache>
                <c:formatCode>m/d/yyyy</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'c1-1'!$H$14:$H$49</c:f>
              <c:numCache>
                <c:formatCode>General</c:formatCode>
                <c:ptCount val="36"/>
                <c:pt idx="27" formatCode="0.0">
                  <c:v>8.5645683935929195E-2</c:v>
                </c:pt>
                <c:pt idx="28" formatCode="0.0">
                  <c:v>0.22330371602291743</c:v>
                </c:pt>
                <c:pt idx="29" formatCode="0.0">
                  <c:v>0.35030777416451864</c:v>
                </c:pt>
                <c:pt idx="30" formatCode="0.0">
                  <c:v>0.49298046388209471</c:v>
                </c:pt>
                <c:pt idx="31" formatCode="0.0">
                  <c:v>0.61571871521372579</c:v>
                </c:pt>
                <c:pt idx="32" formatCode="0.0">
                  <c:v>0.68050456810483606</c:v>
                </c:pt>
                <c:pt idx="33" formatCode="0.0">
                  <c:v>0.71184092962972212</c:v>
                </c:pt>
                <c:pt idx="34" formatCode="0.0">
                  <c:v>0.72640916566921732</c:v>
                </c:pt>
                <c:pt idx="35" formatCode="0.0">
                  <c:v>0.73306178036960601</c:v>
                </c:pt>
              </c:numCache>
            </c:numRef>
          </c:val>
        </c:ser>
        <c:ser>
          <c:idx val="5"/>
          <c:order val="5"/>
          <c:tx>
            <c:strRef>
              <c:f>'c1-1'!$I$13</c:f>
              <c:strCache>
                <c:ptCount val="1"/>
                <c:pt idx="0">
                  <c:v>upper60</c:v>
                </c:pt>
              </c:strCache>
            </c:strRef>
          </c:tx>
          <c:spPr>
            <a:solidFill>
              <a:srgbClr val="9C0000">
                <a:alpha val="65000"/>
              </a:srgbClr>
            </a:solidFill>
            <a:ln w="25400">
              <a:noFill/>
            </a:ln>
          </c:spPr>
          <c:cat>
            <c:numRef>
              <c:f>'c1-1'!$A$14:$A$49</c:f>
              <c:numCache>
                <c:formatCode>m/d/yyyy</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'c1-1'!$I$14:$I$49</c:f>
              <c:numCache>
                <c:formatCode>General</c:formatCode>
                <c:ptCount val="36"/>
                <c:pt idx="27" formatCode="0.0">
                  <c:v>0.10142256820334261</c:v>
                </c:pt>
                <c:pt idx="28" formatCode="0.0">
                  <c:v>0.26443873558575315</c:v>
                </c:pt>
                <c:pt idx="29" formatCode="0.0">
                  <c:v>0.4148383489346763</c:v>
                </c:pt>
                <c:pt idx="30" formatCode="0.0">
                  <c:v>0.58379292946508832</c:v>
                </c:pt>
                <c:pt idx="31" formatCode="0.0">
                  <c:v>0.72914092710795808</c:v>
                </c:pt>
                <c:pt idx="32" formatCode="0.0">
                  <c:v>0.80586105218017856</c:v>
                </c:pt>
                <c:pt idx="33" formatCode="0.0">
                  <c:v>0.84296991882639372</c:v>
                </c:pt>
                <c:pt idx="34" formatCode="0.0">
                  <c:v>0.86022178541693251</c:v>
                </c:pt>
                <c:pt idx="35" formatCode="0.0">
                  <c:v>0.86809988548191086</c:v>
                </c:pt>
              </c:numCache>
            </c:numRef>
          </c:val>
        </c:ser>
        <c:ser>
          <c:idx val="6"/>
          <c:order val="6"/>
          <c:tx>
            <c:strRef>
              <c:f>'c1-1'!$J$13</c:f>
              <c:strCache>
                <c:ptCount val="1"/>
                <c:pt idx="0">
                  <c:v>upper90</c:v>
                </c:pt>
              </c:strCache>
            </c:strRef>
          </c:tx>
          <c:spPr>
            <a:solidFill>
              <a:srgbClr val="9C0000">
                <a:alpha val="50000"/>
              </a:srgbClr>
            </a:solidFill>
            <a:ln w="25400">
              <a:noFill/>
            </a:ln>
          </c:spPr>
          <c:cat>
            <c:numRef>
              <c:f>'c1-1'!$A$14:$A$49</c:f>
              <c:numCache>
                <c:formatCode>m/d/yyyy</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'c1-1'!$J$14:$J$49</c:f>
              <c:numCache>
                <c:formatCode>General</c:formatCode>
                <c:ptCount val="36"/>
                <c:pt idx="27" formatCode="0.0">
                  <c:v>0.17853551442978544</c:v>
                </c:pt>
                <c:pt idx="28" formatCode="0.0">
                  <c:v>0.46549507204658314</c:v>
                </c:pt>
                <c:pt idx="29" formatCode="0.0">
                  <c:v>0.73024553947170068</c:v>
                </c:pt>
                <c:pt idx="30" formatCode="0.0">
                  <c:v>1.0276585658288035</c:v>
                </c:pt>
                <c:pt idx="31" formatCode="0.0">
                  <c:v>1.283516606008599</c:v>
                </c:pt>
                <c:pt idx="32" formatCode="0.0">
                  <c:v>1.4185680766972988</c:v>
                </c:pt>
                <c:pt idx="33" formatCode="0.0">
                  <c:v>1.4838913150450539</c:v>
                </c:pt>
                <c:pt idx="34" formatCode="0.0">
                  <c:v>1.5142600084352731</c:v>
                </c:pt>
                <c:pt idx="35" formatCode="0.0">
                  <c:v>1.5281279342110254</c:v>
                </c:pt>
              </c:numCache>
            </c:numRef>
          </c:val>
        </c:ser>
        <c:dLbls>
          <c:showLegendKey val="0"/>
          <c:showVal val="0"/>
          <c:showCatName val="0"/>
          <c:showSerName val="0"/>
          <c:showPercent val="0"/>
          <c:showBubbleSize val="0"/>
        </c:dLbls>
        <c:axId val="373002344"/>
        <c:axId val="373002736"/>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cat>
            <c:numRef>
              <c:f>[0]!_c11_datum</c:f>
              <c:numCache>
                <c:formatCode>m/d/yyyy</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[0]!_c11_dummyfcastplus</c:f>
              <c:numCache>
                <c:formatCode>General</c:formatCode>
                <c:ptCount val="36"/>
              </c:numCache>
            </c:numRef>
          </c:val>
        </c:ser>
        <c:ser>
          <c:idx val="9"/>
          <c:order val="10"/>
          <c:tx>
            <c:strRef>
              <c:f>'c1-1'!$N$13</c:f>
              <c:strCache>
                <c:ptCount val="1"/>
                <c:pt idx="0">
                  <c:v>dummyfcast-</c:v>
                </c:pt>
              </c:strCache>
            </c:strRef>
          </c:tx>
          <c:spPr>
            <a:solidFill>
              <a:sysClr val="windowText" lastClr="000000">
                <a:alpha val="50000"/>
              </a:sysClr>
            </a:solidFill>
          </c:spPr>
          <c:invertIfNegative val="0"/>
          <c:cat>
            <c:numRef>
              <c:f>[0]!_c11_datum</c:f>
              <c:numCache>
                <c:formatCode>m/d/yyyy</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[0]!_c11_dummyfcastminus</c:f>
              <c:numCache>
                <c:formatCode>General</c:formatCode>
                <c:ptCount val="36"/>
              </c:numCache>
            </c:numRef>
          </c:val>
        </c:ser>
        <c:dLbls>
          <c:showLegendKey val="0"/>
          <c:showVal val="0"/>
          <c:showCatName val="0"/>
          <c:showSerName val="0"/>
          <c:showPercent val="0"/>
          <c:showBubbleSize val="0"/>
        </c:dLbls>
        <c:gapWidth val="500"/>
        <c:overlap val="100"/>
        <c:axId val="373003128"/>
        <c:axId val="373003520"/>
      </c:barChart>
      <c:lineChart>
        <c:grouping val="standard"/>
        <c:varyColors val="0"/>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bubble3D val="0"/>
            <c:spPr>
              <a:ln w="28575">
                <a:solidFill>
                  <a:schemeClr val="accent6">
                    <a:lumMod val="50000"/>
                  </a:schemeClr>
                </a:solidFill>
              </a:ln>
            </c:spPr>
          </c:dPt>
          <c:dPt>
            <c:idx val="7"/>
            <c:bubble3D val="0"/>
            <c:spPr>
              <a:ln w="28575" cmpd="sng">
                <a:solidFill>
                  <a:schemeClr val="accent6">
                    <a:lumMod val="50000"/>
                  </a:schemeClr>
                </a:solidFill>
                <a:prstDash val="solid"/>
              </a:ln>
            </c:spPr>
          </c:dPt>
          <c:dPt>
            <c:idx val="8"/>
            <c:bubble3D val="0"/>
            <c:spPr>
              <a:ln w="28575">
                <a:solidFill>
                  <a:schemeClr val="accent6">
                    <a:lumMod val="50000"/>
                  </a:schemeClr>
                </a:solidFill>
              </a:ln>
            </c:spPr>
          </c:dPt>
          <c:cat>
            <c:numRef>
              <c:f>'c1-1'!$A$14:$A$47</c:f>
              <c:numCache>
                <c:formatCode>m/d/yyyy</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'c1-1'!$K$14:$K$49</c:f>
              <c:numCache>
                <c:formatCode>0.0</c:formatCode>
                <c:ptCount val="36"/>
                <c:pt idx="0" formatCode="General">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numCache>
            </c:numRef>
          </c:val>
          <c:smooth val="0"/>
        </c:ser>
        <c:dLbls>
          <c:showLegendKey val="0"/>
          <c:showVal val="0"/>
          <c:showCatName val="0"/>
          <c:showSerName val="0"/>
          <c:showPercent val="0"/>
          <c:showBubbleSize val="0"/>
        </c:dLbls>
        <c:marker val="1"/>
        <c:smooth val="0"/>
        <c:axId val="373002344"/>
        <c:axId val="373002736"/>
      </c:lineChart>
      <c:lineChart>
        <c:grouping val="standard"/>
        <c:varyColors val="0"/>
        <c:ser>
          <c:idx val="11"/>
          <c:order val="8"/>
          <c:tx>
            <c:strRef>
              <c:f>'c1-1'!$L$12</c:f>
              <c:strCache>
                <c:ptCount val="1"/>
                <c:pt idx="0">
                  <c:v>Alappálya</c:v>
                </c:pt>
              </c:strCache>
            </c:strRef>
          </c:tx>
          <c:spPr>
            <a:ln w="28575">
              <a:solidFill>
                <a:srgbClr val="9C0000"/>
              </a:solidFill>
              <a:prstDash val="solid"/>
            </a:ln>
          </c:spPr>
          <c:marker>
            <c:symbol val="none"/>
          </c:marker>
          <c:dPt>
            <c:idx val="26"/>
            <c:bubble3D val="0"/>
            <c:spPr>
              <a:ln w="28575">
                <a:solidFill>
                  <a:srgbClr val="9C0000"/>
                </a:solidFill>
                <a:prstDash val="sysDash"/>
              </a:ln>
            </c:spPr>
          </c:dPt>
          <c:dPt>
            <c:idx val="27"/>
            <c:bubble3D val="0"/>
            <c:spPr>
              <a:ln w="28575">
                <a:solidFill>
                  <a:schemeClr val="bg1"/>
                </a:solidFill>
                <a:prstDash val="sysDash"/>
              </a:ln>
            </c:spPr>
          </c:dPt>
          <c:dPt>
            <c:idx val="28"/>
            <c:bubble3D val="0"/>
            <c:spPr>
              <a:ln w="28575">
                <a:solidFill>
                  <a:schemeClr val="bg1"/>
                </a:solidFill>
                <a:prstDash val="sysDash"/>
              </a:ln>
            </c:spPr>
          </c:dPt>
          <c:dPt>
            <c:idx val="29"/>
            <c:bubble3D val="0"/>
            <c:spPr>
              <a:ln w="28575">
                <a:solidFill>
                  <a:schemeClr val="bg1"/>
                </a:solidFill>
                <a:prstDash val="sysDash"/>
              </a:ln>
            </c:spPr>
          </c:dPt>
          <c:dPt>
            <c:idx val="30"/>
            <c:bubble3D val="0"/>
            <c:spPr>
              <a:ln w="28575">
                <a:solidFill>
                  <a:schemeClr val="bg1"/>
                </a:solidFill>
                <a:prstDash val="sysDash"/>
              </a:ln>
            </c:spPr>
          </c:dPt>
          <c:dPt>
            <c:idx val="31"/>
            <c:bubble3D val="0"/>
            <c:spPr>
              <a:ln w="28575">
                <a:solidFill>
                  <a:schemeClr val="bg1"/>
                </a:solidFill>
                <a:prstDash val="sysDash"/>
              </a:ln>
            </c:spPr>
          </c:dPt>
          <c:dPt>
            <c:idx val="32"/>
            <c:bubble3D val="0"/>
            <c:spPr>
              <a:ln w="28575">
                <a:solidFill>
                  <a:schemeClr val="bg1"/>
                </a:solidFill>
                <a:prstDash val="sysDash"/>
              </a:ln>
            </c:spPr>
          </c:dPt>
          <c:dPt>
            <c:idx val="33"/>
            <c:bubble3D val="0"/>
            <c:spPr>
              <a:ln w="28575">
                <a:solidFill>
                  <a:srgbClr val="FFFFFF"/>
                </a:solidFill>
                <a:prstDash val="sysDash"/>
              </a:ln>
            </c:spPr>
          </c:dPt>
          <c:dPt>
            <c:idx val="34"/>
            <c:bubble3D val="0"/>
            <c:spPr>
              <a:ln w="28575">
                <a:solidFill>
                  <a:srgbClr val="FFFFFF"/>
                </a:solidFill>
                <a:prstDash val="sysDash"/>
              </a:ln>
            </c:spPr>
          </c:dPt>
          <c:dPt>
            <c:idx val="35"/>
            <c:bubble3D val="0"/>
            <c:spPr>
              <a:ln w="28575">
                <a:solidFill>
                  <a:schemeClr val="bg1"/>
                </a:solidFill>
                <a:prstDash val="sysDash"/>
              </a:ln>
            </c:spPr>
          </c:dPt>
          <c:cat>
            <c:numRef>
              <c:f>'c1-1'!$A$14:$A$48</c:f>
              <c:numCache>
                <c:formatCode>m/d/yyyy</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'c1-1'!$L$14:$L$49</c:f>
              <c:numCache>
                <c:formatCode>0.0</c:formatCode>
                <c:ptCount val="36"/>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3.5418950000000002E-3</c:v>
                </c:pt>
                <c:pt idx="27">
                  <c:v>0.59841691600000002</c:v>
                </c:pt>
                <c:pt idx="28">
                  <c:v>1.6441954130000001</c:v>
                </c:pt>
                <c:pt idx="29">
                  <c:v>1.337335833</c:v>
                </c:pt>
                <c:pt idx="30">
                  <c:v>1.6171671750000001</c:v>
                </c:pt>
                <c:pt idx="31">
                  <c:v>2.1172268220000001</c:v>
                </c:pt>
                <c:pt idx="32">
                  <c:v>2.296389113</c:v>
                </c:pt>
                <c:pt idx="33">
                  <c:v>2.4747648849999999</c:v>
                </c:pt>
                <c:pt idx="34">
                  <c:v>2.6669228340000002</c:v>
                </c:pt>
                <c:pt idx="35">
                  <c:v>2.8471525070000001</c:v>
                </c:pt>
              </c:numCache>
            </c:numRef>
          </c:val>
          <c:smooth val="0"/>
        </c:ser>
        <c:ser>
          <c:idx val="10"/>
          <c:order val="11"/>
          <c:spPr>
            <a:ln>
              <a:solidFill>
                <a:schemeClr val="accent6">
                  <a:lumMod val="50000"/>
                </a:schemeClr>
              </a:solidFill>
              <a:prstDash val="sysDash"/>
            </a:ln>
          </c:spPr>
          <c:marker>
            <c:symbol val="none"/>
          </c:marker>
          <c:cat>
            <c:numRef>
              <c:f>'c1-1'!$A$14:$A$48</c:f>
              <c:numCache>
                <c:formatCode>m/d/yyyy</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'c1-1'!$O$14:$O$49</c:f>
              <c:numCache>
                <c:formatCode>General</c:formatCode>
                <c:ptCount val="36"/>
                <c:pt idx="24">
                  <c:v>2</c:v>
                </c:pt>
                <c:pt idx="25">
                  <c:v>2</c:v>
                </c:pt>
                <c:pt idx="26">
                  <c:v>2</c:v>
                </c:pt>
                <c:pt idx="27">
                  <c:v>2</c:v>
                </c:pt>
                <c:pt idx="28">
                  <c:v>2</c:v>
                </c:pt>
                <c:pt idx="29">
                  <c:v>2</c:v>
                </c:pt>
                <c:pt idx="30">
                  <c:v>2</c:v>
                </c:pt>
                <c:pt idx="31">
                  <c:v>2</c:v>
                </c:pt>
                <c:pt idx="32">
                  <c:v>2</c:v>
                </c:pt>
                <c:pt idx="33">
                  <c:v>2</c:v>
                </c:pt>
                <c:pt idx="34">
                  <c:v>2</c:v>
                </c:pt>
                <c:pt idx="35">
                  <c:v>2</c:v>
                </c:pt>
              </c:numCache>
            </c:numRef>
          </c:val>
          <c:smooth val="0"/>
        </c:ser>
        <c:ser>
          <c:idx val="12"/>
          <c:order val="12"/>
          <c:spPr>
            <a:ln>
              <a:solidFill>
                <a:schemeClr val="accent6">
                  <a:lumMod val="50000"/>
                </a:schemeClr>
              </a:solidFill>
              <a:prstDash val="sysDash"/>
            </a:ln>
          </c:spPr>
          <c:marker>
            <c:symbol val="none"/>
          </c:marker>
          <c:cat>
            <c:numRef>
              <c:f>'c1-1'!$A$14:$A$48</c:f>
              <c:numCache>
                <c:formatCode>m/d/yyyy</c:formatCode>
                <c:ptCount val="3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numCache>
            </c:numRef>
          </c:cat>
          <c:val>
            <c:numRef>
              <c:f>'c1-1'!$P$14:$P$49</c:f>
              <c:numCache>
                <c:formatCode>General</c:formatCode>
                <c:ptCount val="36"/>
                <c:pt idx="24">
                  <c:v>4</c:v>
                </c:pt>
                <c:pt idx="25">
                  <c:v>4</c:v>
                </c:pt>
                <c:pt idx="26">
                  <c:v>4</c:v>
                </c:pt>
                <c:pt idx="27">
                  <c:v>4</c:v>
                </c:pt>
                <c:pt idx="28">
                  <c:v>4</c:v>
                </c:pt>
                <c:pt idx="29">
                  <c:v>4</c:v>
                </c:pt>
                <c:pt idx="30">
                  <c:v>4</c:v>
                </c:pt>
                <c:pt idx="31">
                  <c:v>4</c:v>
                </c:pt>
                <c:pt idx="32">
                  <c:v>4</c:v>
                </c:pt>
                <c:pt idx="33">
                  <c:v>4</c:v>
                </c:pt>
                <c:pt idx="34">
                  <c:v>4</c:v>
                </c:pt>
                <c:pt idx="35">
                  <c:v>4</c:v>
                </c:pt>
              </c:numCache>
            </c:numRef>
          </c:val>
          <c:smooth val="0"/>
        </c:ser>
        <c:dLbls>
          <c:showLegendKey val="0"/>
          <c:showVal val="0"/>
          <c:showCatName val="0"/>
          <c:showSerName val="0"/>
          <c:showPercent val="0"/>
          <c:showBubbleSize val="0"/>
        </c:dLbls>
        <c:marker val="1"/>
        <c:smooth val="0"/>
        <c:axId val="373003128"/>
        <c:axId val="373003520"/>
      </c:lineChart>
      <c:dateAx>
        <c:axId val="373002344"/>
        <c:scaling>
          <c:orientation val="minMax"/>
          <c:min val="40544"/>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hu-HU"/>
          </a:p>
        </c:txPr>
        <c:crossAx val="373002736"/>
        <c:crosses val="autoZero"/>
        <c:auto val="1"/>
        <c:lblOffset val="100"/>
        <c:baseTimeUnit val="months"/>
        <c:majorUnit val="1"/>
        <c:majorTimeUnit val="years"/>
      </c:dateAx>
      <c:valAx>
        <c:axId val="373002736"/>
        <c:scaling>
          <c:orientation val="minMax"/>
          <c:max val="7"/>
          <c:min val="-2"/>
        </c:scaling>
        <c:delete val="0"/>
        <c:axPos val="r"/>
        <c:majorGridlines>
          <c:spPr>
            <a:ln>
              <a:solidFill>
                <a:srgbClr val="BFBFBF"/>
              </a:solidFill>
              <a:prstDash val="sysDash"/>
            </a:ln>
          </c:spPr>
        </c:majorGridlines>
        <c:title>
          <c:tx>
            <c:rich>
              <a:bodyPr rot="0" vert="horz"/>
              <a:lstStyle/>
              <a:p>
                <a:pPr algn="r">
                  <a:defRPr/>
                </a:pPr>
                <a:r>
                  <a:rPr lang="hu-HU"/>
                  <a:t>Per cent</a:t>
                </a:r>
              </a:p>
            </c:rich>
          </c:tx>
          <c:layout>
            <c:manualLayout>
              <c:xMode val="edge"/>
              <c:yMode val="edge"/>
              <c:x val="0.76760780423281916"/>
              <c:y val="2.8719618055555612E-3"/>
            </c:manualLayout>
          </c:layout>
          <c:overlay val="0"/>
        </c:title>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373002344"/>
        <c:crosses val="max"/>
        <c:crossBetween val="between"/>
        <c:majorUnit val="1"/>
        <c:minorUnit val="0.5"/>
      </c:valAx>
      <c:dateAx>
        <c:axId val="373003128"/>
        <c:scaling>
          <c:orientation val="minMax"/>
        </c:scaling>
        <c:delete val="1"/>
        <c:axPos val="b"/>
        <c:numFmt formatCode="m/d/yyyy" sourceLinked="1"/>
        <c:majorTickMark val="out"/>
        <c:minorTickMark val="none"/>
        <c:tickLblPos val="none"/>
        <c:crossAx val="373003520"/>
        <c:crosses val="autoZero"/>
        <c:auto val="1"/>
        <c:lblOffset val="100"/>
        <c:baseTimeUnit val="months"/>
      </c:dateAx>
      <c:valAx>
        <c:axId val="373003520"/>
        <c:scaling>
          <c:orientation val="minMax"/>
          <c:max val="7"/>
          <c:min val="-2"/>
        </c:scaling>
        <c:delete val="0"/>
        <c:axPos val="l"/>
        <c:title>
          <c:tx>
            <c:rich>
              <a:bodyPr rot="0" vert="horz"/>
              <a:lstStyle/>
              <a:p>
                <a:pPr algn="l">
                  <a:defRPr/>
                </a:pPr>
                <a:r>
                  <a:rPr lang="hu-HU"/>
                  <a:t>Per cent</a:t>
                </a:r>
              </a:p>
            </c:rich>
          </c:tx>
          <c:layout>
            <c:manualLayout>
              <c:xMode val="edge"/>
              <c:yMode val="edge"/>
              <c:x val="8.5088055130168497E-2"/>
              <c:y val="2.872213714480177E-3"/>
            </c:manualLayout>
          </c:layout>
          <c:overlay val="0"/>
        </c:title>
        <c:numFmt formatCode="0" sourceLinked="0"/>
        <c:majorTickMark val="out"/>
        <c:minorTickMark val="none"/>
        <c:tickLblPos val="nextTo"/>
        <c:txPr>
          <a:bodyPr rot="0" vert="horz"/>
          <a:lstStyle/>
          <a:p>
            <a:pPr>
              <a:defRPr/>
            </a:pPr>
            <a:endParaRPr lang="hu-HU"/>
          </a:p>
        </c:txPr>
        <c:crossAx val="373003128"/>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614695667684548E-2"/>
          <c:w val="0.93248451917285458"/>
          <c:h val="0.56972897033520065"/>
        </c:manualLayout>
      </c:layout>
      <c:areaChart>
        <c:grouping val="stacked"/>
        <c:varyColors val="0"/>
        <c:ser>
          <c:idx val="0"/>
          <c:order val="1"/>
          <c:tx>
            <c:strRef>
              <c:f>'c1-2'!$C$17</c:f>
              <c:strCache>
                <c:ptCount val="1"/>
                <c:pt idx="0">
                  <c:v>alsó</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-0.70042866704865503</c:v>
                </c:pt>
                <c:pt idx="23">
                  <c:v>-0.9373491815670576</c:v>
                </c:pt>
                <c:pt idx="24">
                  <c:v>-1.447055786076902</c:v>
                </c:pt>
                <c:pt idx="25">
                  <c:v>-1.0472297311166585</c:v>
                </c:pt>
                <c:pt idx="26">
                  <c:v>-0.63973849038276853</c:v>
                </c:pt>
                <c:pt idx="27">
                  <c:v>-0.3</c:v>
                </c:pt>
                <c:pt idx="28">
                  <c:v>0.53094439816412375</c:v>
                </c:pt>
                <c:pt idx="29">
                  <c:v>0.59385515460660088</c:v>
                </c:pt>
                <c:pt idx="30">
                  <c:v>0.39385584784137961</c:v>
                </c:pt>
                <c:pt idx="31">
                  <c:v>9.7043579998228324E-3</c:v>
                </c:pt>
                <c:pt idx="32">
                  <c:v>-0.37657562889413254</c:v>
                </c:pt>
                <c:pt idx="33">
                  <c:v>0.10120404248186787</c:v>
                </c:pt>
                <c:pt idx="34">
                  <c:v>0.50698277652755053</c:v>
                </c:pt>
                <c:pt idx="35">
                  <c:v>1.0092261272124374</c:v>
                </c:pt>
                <c:pt idx="36">
                  <c:v>1.2891482066232265</c:v>
                </c:pt>
                <c:pt idx="37">
                  <c:v>0.99304706340089055</c:v>
                </c:pt>
                <c:pt idx="38">
                  <c:v>0.58129611211406873</c:v>
                </c:pt>
              </c:numCache>
            </c:numRef>
          </c:val>
        </c:ser>
        <c:ser>
          <c:idx val="1"/>
          <c:order val="2"/>
          <c:tx>
            <c:strRef>
              <c:f>'c1-2'!$D$17</c:f>
              <c:strCache>
                <c:ptCount val="1"/>
                <c:pt idx="0">
                  <c:v>felső</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numCache>
            </c:numRef>
          </c:cat>
          <c:val>
            <c:numRef>
              <c:f>'c1-2'!$D$18:$D$341</c:f>
              <c:numCache>
                <c:formatCode>General</c:formatCode>
                <c:ptCount val="324"/>
                <c:pt idx="35" formatCode="0.0">
                  <c:v>0.18379246160585305</c:v>
                </c:pt>
                <c:pt idx="36">
                  <c:v>0.50510375933734286</c:v>
                </c:pt>
                <c:pt idx="37">
                  <c:v>0.70767802376399302</c:v>
                </c:pt>
                <c:pt idx="38">
                  <c:v>0.85833457511815547</c:v>
                </c:pt>
              </c:numCache>
            </c:numRef>
          </c:val>
        </c:ser>
        <c:ser>
          <c:idx val="2"/>
          <c:order val="3"/>
          <c:tx>
            <c:strRef>
              <c:f>'c1-2'!$E$17</c:f>
              <c:strCache>
                <c:ptCount val="1"/>
                <c:pt idx="0">
                  <c:v>bizonytalansági sáv</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numCache>
            </c:numRef>
          </c:cat>
          <c:val>
            <c:numRef>
              <c:f>'c1-2'!$E$18:$E$341</c:f>
              <c:numCache>
                <c:formatCode>General</c:formatCode>
                <c:ptCount val="324"/>
                <c:pt idx="35" formatCode="0.0">
                  <c:v>0.18379246160585305</c:v>
                </c:pt>
                <c:pt idx="36">
                  <c:v>0.50510375933734286</c:v>
                </c:pt>
                <c:pt idx="37">
                  <c:v>0.70767802376399302</c:v>
                </c:pt>
                <c:pt idx="38">
                  <c:v>0.85833457511815547</c:v>
                </c:pt>
              </c:numCache>
            </c:numRef>
          </c:val>
        </c:ser>
        <c:dLbls>
          <c:showLegendKey val="0"/>
          <c:showVal val="0"/>
          <c:showCatName val="0"/>
          <c:showSerName val="0"/>
          <c:showPercent val="0"/>
          <c:showBubbleSize val="0"/>
        </c:dLbls>
        <c:axId val="375491064"/>
        <c:axId val="375491456"/>
      </c:areaChart>
      <c:lineChart>
        <c:grouping val="standard"/>
        <c:varyColors val="0"/>
        <c:ser>
          <c:idx val="3"/>
          <c:order val="0"/>
          <c:tx>
            <c:strRef>
              <c:f>'c1-2'!$B$17</c:f>
              <c:strCache>
                <c:ptCount val="1"/>
                <c:pt idx="0">
                  <c:v>CPI</c:v>
                </c:pt>
              </c:strCache>
            </c:strRef>
          </c:tx>
          <c:spPr>
            <a:ln>
              <a:solidFill>
                <a:schemeClr val="accent6">
                  <a:lumMod val="50000"/>
                </a:schemeClr>
              </a:solidFill>
            </a:ln>
          </c:spPr>
          <c:marker>
            <c:symbol val="none"/>
          </c:marker>
          <c:dPt>
            <c:idx val="17"/>
            <c:bubble3D val="0"/>
            <c:spPr>
              <a:ln>
                <a:solidFill>
                  <a:schemeClr val="accent6">
                    <a:lumMod val="50000"/>
                  </a:schemeClr>
                </a:solidFill>
                <a:prstDash val="solid"/>
              </a:ln>
            </c:spPr>
          </c:dPt>
          <c:dPt>
            <c:idx val="18"/>
            <c:bubble3D val="0"/>
            <c:spPr>
              <a:ln>
                <a:solidFill>
                  <a:schemeClr val="accent6">
                    <a:lumMod val="50000"/>
                  </a:schemeClr>
                </a:solidFill>
                <a:prstDash val="solid"/>
              </a:ln>
            </c:spPr>
          </c:dPt>
          <c:dPt>
            <c:idx val="19"/>
            <c:bubble3D val="0"/>
            <c:spPr>
              <a:ln>
                <a:solidFill>
                  <a:schemeClr val="accent6">
                    <a:lumMod val="50000"/>
                  </a:schemeClr>
                </a:solidFill>
                <a:prstDash val="solid"/>
              </a:ln>
            </c:spPr>
          </c:dPt>
          <c:dPt>
            <c:idx val="20"/>
            <c:bubble3D val="0"/>
            <c:spPr>
              <a:ln>
                <a:solidFill>
                  <a:schemeClr val="accent6">
                    <a:lumMod val="50000"/>
                  </a:schemeClr>
                </a:solidFill>
                <a:prstDash val="solid"/>
              </a:ln>
            </c:spPr>
          </c:dPt>
          <c:dPt>
            <c:idx val="21"/>
            <c:bubble3D val="0"/>
            <c:spPr>
              <a:ln>
                <a:solidFill>
                  <a:schemeClr val="accent6">
                    <a:lumMod val="50000"/>
                  </a:schemeClr>
                </a:solidFill>
                <a:prstDash val="solid"/>
              </a:ln>
            </c:spPr>
          </c:dPt>
          <c:dPt>
            <c:idx val="22"/>
            <c:bubble3D val="0"/>
            <c:spPr>
              <a:ln>
                <a:solidFill>
                  <a:schemeClr val="accent6">
                    <a:lumMod val="50000"/>
                  </a:schemeClr>
                </a:solidFill>
                <a:prstDash val="solid"/>
              </a:ln>
            </c:spPr>
          </c:dPt>
          <c:dPt>
            <c:idx val="23"/>
            <c:bubble3D val="0"/>
            <c:spPr>
              <a:ln>
                <a:solidFill>
                  <a:schemeClr val="accent6">
                    <a:lumMod val="50000"/>
                  </a:schemeClr>
                </a:solidFill>
                <a:prstDash val="solid"/>
              </a:ln>
            </c:spPr>
          </c:dPt>
          <c:dPt>
            <c:idx val="24"/>
            <c:bubble3D val="0"/>
            <c:spPr>
              <a:ln>
                <a:solidFill>
                  <a:schemeClr val="accent6">
                    <a:lumMod val="50000"/>
                  </a:schemeClr>
                </a:solidFill>
                <a:prstDash val="solid"/>
              </a:ln>
            </c:spPr>
          </c:dPt>
          <c:dPt>
            <c:idx val="25"/>
            <c:bubble3D val="0"/>
            <c:spPr>
              <a:ln>
                <a:solidFill>
                  <a:schemeClr val="accent6">
                    <a:lumMod val="50000"/>
                  </a:schemeClr>
                </a:solidFill>
                <a:prstDash val="solid"/>
              </a:ln>
            </c:spPr>
          </c:dPt>
          <c:dPt>
            <c:idx val="26"/>
            <c:bubble3D val="0"/>
            <c:spPr>
              <a:ln>
                <a:solidFill>
                  <a:schemeClr val="accent6">
                    <a:lumMod val="50000"/>
                  </a:schemeClr>
                </a:solidFill>
                <a:prstDash val="solid"/>
              </a:ln>
            </c:spPr>
          </c:dPt>
          <c:dPt>
            <c:idx val="27"/>
            <c:bubble3D val="0"/>
            <c:spPr>
              <a:ln>
                <a:solidFill>
                  <a:schemeClr val="accent6">
                    <a:lumMod val="50000"/>
                  </a:schemeClr>
                </a:solidFill>
                <a:prstDash val="solid"/>
              </a:ln>
            </c:spPr>
          </c:dPt>
          <c:dPt>
            <c:idx val="28"/>
            <c:bubble3D val="0"/>
            <c:spPr>
              <a:ln>
                <a:solidFill>
                  <a:schemeClr val="accent6">
                    <a:lumMod val="50000"/>
                  </a:schemeClr>
                </a:solidFill>
                <a:prstDash val="solid"/>
              </a:ln>
            </c:spPr>
          </c:dPt>
          <c:dPt>
            <c:idx val="29"/>
            <c:bubble3D val="0"/>
            <c:spPr>
              <a:ln>
                <a:solidFill>
                  <a:schemeClr val="accent6">
                    <a:lumMod val="50000"/>
                  </a:schemeClr>
                </a:solidFill>
                <a:prstDash val="solid"/>
              </a:ln>
            </c:spPr>
          </c:dPt>
          <c:dPt>
            <c:idx val="30"/>
            <c:bubble3D val="0"/>
            <c:spPr>
              <a:ln>
                <a:solidFill>
                  <a:schemeClr val="accent6">
                    <a:lumMod val="50000"/>
                  </a:schemeClr>
                </a:solidFill>
                <a:prstDash val="solid"/>
              </a:ln>
            </c:spPr>
          </c:dPt>
          <c:dPt>
            <c:idx val="31"/>
            <c:bubble3D val="0"/>
            <c:spPr>
              <a:ln>
                <a:solidFill>
                  <a:schemeClr val="accent6">
                    <a:lumMod val="50000"/>
                  </a:schemeClr>
                </a:solidFill>
                <a:prstDash val="solid"/>
              </a:ln>
            </c:spPr>
          </c:dPt>
          <c:dPt>
            <c:idx val="32"/>
            <c:bubble3D val="0"/>
            <c:spPr>
              <a:ln>
                <a:solidFill>
                  <a:schemeClr val="accent6">
                    <a:lumMod val="50000"/>
                  </a:schemeClr>
                </a:solidFill>
                <a:prstDash val="solid"/>
              </a:ln>
            </c:spPr>
          </c:dPt>
          <c:dPt>
            <c:idx val="33"/>
            <c:bubble3D val="0"/>
            <c:spPr>
              <a:ln>
                <a:solidFill>
                  <a:schemeClr val="accent6">
                    <a:lumMod val="50000"/>
                  </a:schemeClr>
                </a:solidFill>
                <a:prstDash val="solid"/>
              </a:ln>
            </c:spPr>
          </c:dPt>
          <c:dPt>
            <c:idx val="34"/>
            <c:bubble3D val="0"/>
            <c:spPr>
              <a:ln>
                <a:solidFill>
                  <a:schemeClr val="accent6">
                    <a:lumMod val="50000"/>
                  </a:schemeClr>
                </a:solidFill>
                <a:prstDash val="solid"/>
              </a:ln>
            </c:spPr>
          </c:dPt>
          <c:dPt>
            <c:idx val="35"/>
            <c:bubble3D val="0"/>
            <c:spPr>
              <a:ln>
                <a:solidFill>
                  <a:schemeClr val="accent6">
                    <a:lumMod val="50000"/>
                  </a:schemeClr>
                </a:solidFill>
                <a:prstDash val="sysDot"/>
              </a:ln>
            </c:spPr>
          </c:dPt>
          <c:dPt>
            <c:idx val="36"/>
            <c:bubble3D val="0"/>
            <c:spPr>
              <a:ln>
                <a:solidFill>
                  <a:schemeClr val="accent6">
                    <a:lumMod val="50000"/>
                  </a:schemeClr>
                </a:solidFill>
                <a:prstDash val="sysDot"/>
              </a:ln>
            </c:spPr>
          </c:dPt>
          <c:dPt>
            <c:idx val="37"/>
            <c:bubble3D val="0"/>
            <c:spPr>
              <a:ln>
                <a:solidFill>
                  <a:schemeClr val="accent6">
                    <a:lumMod val="50000"/>
                  </a:schemeClr>
                </a:solidFill>
                <a:prstDash val="sysDot"/>
              </a:ln>
            </c:spPr>
          </c:dPt>
          <c:dPt>
            <c:idx val="38"/>
            <c:bubble3D val="0"/>
            <c:spPr>
              <a:ln>
                <a:solidFill>
                  <a:schemeClr val="accent6">
                    <a:lumMod val="50000"/>
                  </a:schemeClr>
                </a:solidFill>
                <a:prstDash val="sysDot"/>
              </a:ln>
            </c:spPr>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0.16885354451213175</c:v>
                </c:pt>
                <c:pt idx="20">
                  <c:v>-0.47177533197323385</c:v>
                </c:pt>
                <c:pt idx="21">
                  <c:v>-0.40611798170641578</c:v>
                </c:pt>
                <c:pt idx="22">
                  <c:v>-0.70042866704865503</c:v>
                </c:pt>
                <c:pt idx="23">
                  <c:v>-0.9373491815670576</c:v>
                </c:pt>
                <c:pt idx="24">
                  <c:v>-1.4</c:v>
                </c:pt>
                <c:pt idx="25">
                  <c:v>-1.0488349707626696</c:v>
                </c:pt>
                <c:pt idx="26">
                  <c:v>-0.63973849038276853</c:v>
                </c:pt>
                <c:pt idx="27">
                  <c:v>-0.3</c:v>
                </c:pt>
                <c:pt idx="28">
                  <c:v>0.53094439816412375</c:v>
                </c:pt>
                <c:pt idx="29">
                  <c:v>0.59385515460660088</c:v>
                </c:pt>
                <c:pt idx="30">
                  <c:v>0.39385584784137961</c:v>
                </c:pt>
                <c:pt idx="31">
                  <c:v>9.7043579998228324E-3</c:v>
                </c:pt>
                <c:pt idx="32">
                  <c:v>-0.39714782670608884</c:v>
                </c:pt>
                <c:pt idx="33">
                  <c:v>0.10120404248186787</c:v>
                </c:pt>
                <c:pt idx="34">
                  <c:v>0.50698277652755053</c:v>
                </c:pt>
                <c:pt idx="35">
                  <c:v>1.1930185888182905</c:v>
                </c:pt>
                <c:pt idx="36">
                  <c:v>1.7942519659605694</c:v>
                </c:pt>
                <c:pt idx="37">
                  <c:v>1.7007250871648836</c:v>
                </c:pt>
                <c:pt idx="38">
                  <c:v>1.4396306872322242</c:v>
                </c:pt>
              </c:numCache>
            </c:numRef>
          </c:val>
          <c:smooth val="0"/>
        </c:ser>
        <c:ser>
          <c:idx val="4"/>
          <c:order val="4"/>
          <c:tx>
            <c:strRef>
              <c:f>'c1-2'!$F$17</c:f>
              <c:strCache>
                <c:ptCount val="1"/>
                <c:pt idx="0">
                  <c:v>szeptemberi előrejelzésünk</c:v>
                </c:pt>
              </c:strCache>
            </c:strRef>
          </c:tx>
          <c:spPr>
            <a:ln>
              <a:noFill/>
            </a:ln>
          </c:spPr>
          <c:marker>
            <c:symbol val="circle"/>
            <c:size val="5"/>
            <c:spPr>
              <a:solidFill>
                <a:schemeClr val="accent1"/>
              </a:solidFill>
              <a:ln>
                <a:solidFill>
                  <a:schemeClr val="accent1"/>
                </a:solidFill>
              </a:ln>
            </c:spPr>
          </c:marker>
          <c:val>
            <c:numRef>
              <c:f>'c1-2'!$F$18:$F$53</c:f>
              <c:numCache>
                <c:formatCode>General</c:formatCode>
                <c:ptCount val="36"/>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0">
                  <c:v>-0.19392333105778903</c:v>
                </c:pt>
                <c:pt idx="33" formatCode="0.0">
                  <c:v>0.15021723799625875</c:v>
                </c:pt>
                <c:pt idx="34" formatCode="0.0">
                  <c:v>0.79721563206382484</c:v>
                </c:pt>
                <c:pt idx="35" formatCode="0.0">
                  <c:v>1.5806485031995408</c:v>
                </c:pt>
              </c:numCache>
            </c:numRef>
          </c:val>
          <c:smooth val="0"/>
        </c:ser>
        <c:dLbls>
          <c:showLegendKey val="0"/>
          <c:showVal val="0"/>
          <c:showCatName val="0"/>
          <c:showSerName val="0"/>
          <c:showPercent val="0"/>
          <c:showBubbleSize val="0"/>
        </c:dLbls>
        <c:marker val="1"/>
        <c:smooth val="0"/>
        <c:axId val="375491064"/>
        <c:axId val="375491456"/>
      </c:lineChart>
      <c:dateAx>
        <c:axId val="375491064"/>
        <c:scaling>
          <c:orientation val="minMax"/>
          <c:min val="41275"/>
        </c:scaling>
        <c:delete val="0"/>
        <c:axPos val="b"/>
        <c:numFmt formatCode="yyyy/mmm" sourceLinked="0"/>
        <c:majorTickMark val="out"/>
        <c:minorTickMark val="none"/>
        <c:tickLblPos val="low"/>
        <c:txPr>
          <a:bodyPr rot="-5400000" vert="horz"/>
          <a:lstStyle/>
          <a:p>
            <a:pPr>
              <a:defRPr sz="900" b="0">
                <a:latin typeface="Calibri"/>
                <a:ea typeface="Calibri"/>
                <a:cs typeface="Calibri"/>
              </a:defRPr>
            </a:pPr>
            <a:endParaRPr lang="hu-HU"/>
          </a:p>
        </c:txPr>
        <c:crossAx val="375491456"/>
        <c:crosses val="autoZero"/>
        <c:auto val="1"/>
        <c:lblOffset val="100"/>
        <c:baseTimeUnit val="months"/>
      </c:dateAx>
      <c:valAx>
        <c:axId val="375491456"/>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7.1036425576519915E-2"/>
              <c:y val="9.3714285714291655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375491064"/>
        <c:crosses val="autoZero"/>
        <c:crossBetween val="midCat"/>
        <c:majorUnit val="1"/>
      </c:valAx>
      <c:spPr>
        <a:noFill/>
      </c:spPr>
    </c:plotArea>
    <c:legend>
      <c:legendPos val="b"/>
      <c:legendEntry>
        <c:idx val="0"/>
        <c:delete val="1"/>
      </c:legendEntry>
      <c:legendEntry>
        <c:idx val="1"/>
        <c:delete val="1"/>
      </c:legendEntry>
      <c:legendEntry>
        <c:idx val="4"/>
        <c:delete val="1"/>
      </c:legendEntry>
      <c:layout>
        <c:manualLayout>
          <c:xMode val="edge"/>
          <c:yMode val="edge"/>
          <c:x val="7.4044336654874024E-3"/>
          <c:y val="0.92876516876056459"/>
          <c:w val="0.97909490049435965"/>
          <c:h val="7.1234831239435484E-2"/>
        </c:manualLayout>
      </c:layout>
      <c:overlay val="0"/>
    </c:legend>
    <c:plotVisOnly val="1"/>
    <c:dispBlanksAs val="zero"/>
    <c:showDLblsOverMax val="0"/>
  </c:chart>
  <c:spPr>
    <a:noFill/>
    <a:ln>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-0.70042866704865503</c:v>
                </c:pt>
                <c:pt idx="23">
                  <c:v>-0.9373491815670576</c:v>
                </c:pt>
                <c:pt idx="24">
                  <c:v>-1.447055786076902</c:v>
                </c:pt>
                <c:pt idx="25">
                  <c:v>-1.0472297311166585</c:v>
                </c:pt>
                <c:pt idx="26">
                  <c:v>-0.63973849038276853</c:v>
                </c:pt>
                <c:pt idx="27">
                  <c:v>-0.3</c:v>
                </c:pt>
                <c:pt idx="28">
                  <c:v>0.53094439816412375</c:v>
                </c:pt>
                <c:pt idx="29">
                  <c:v>0.59385515460660088</c:v>
                </c:pt>
                <c:pt idx="30">
                  <c:v>0.39385584784137961</c:v>
                </c:pt>
                <c:pt idx="31">
                  <c:v>9.7043579998228324E-3</c:v>
                </c:pt>
                <c:pt idx="32">
                  <c:v>-0.37657562889413254</c:v>
                </c:pt>
                <c:pt idx="33">
                  <c:v>0.10120404248186787</c:v>
                </c:pt>
                <c:pt idx="34">
                  <c:v>0.50698277652755053</c:v>
                </c:pt>
                <c:pt idx="35">
                  <c:v>1.0092261272124374</c:v>
                </c:pt>
                <c:pt idx="36">
                  <c:v>1.2891482066232265</c:v>
                </c:pt>
                <c:pt idx="37">
                  <c:v>0.99304706340089055</c:v>
                </c:pt>
                <c:pt idx="38">
                  <c:v>0.58129611211406873</c:v>
                </c:pt>
              </c:numCache>
            </c:numRef>
          </c:val>
        </c:ser>
        <c:ser>
          <c:idx val="1"/>
          <c:order val="2"/>
          <c:tx>
            <c:strRef>
              <c:f>'c1-2'!$D$16</c:f>
              <c:strCache>
                <c:ptCount val="1"/>
                <c:pt idx="0">
                  <c:v>upper</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numCache>
            </c:numRef>
          </c:cat>
          <c:val>
            <c:numRef>
              <c:f>'c1-2'!$D$18:$D$341</c:f>
              <c:numCache>
                <c:formatCode>General</c:formatCode>
                <c:ptCount val="324"/>
                <c:pt idx="35" formatCode="0.0">
                  <c:v>0.18379246160585305</c:v>
                </c:pt>
                <c:pt idx="36">
                  <c:v>0.50510375933734286</c:v>
                </c:pt>
                <c:pt idx="37">
                  <c:v>0.70767802376399302</c:v>
                </c:pt>
                <c:pt idx="38">
                  <c:v>0.85833457511815547</c:v>
                </c:pt>
              </c:numCache>
            </c:numRef>
          </c:val>
        </c:ser>
        <c:ser>
          <c:idx val="2"/>
          <c:order val="3"/>
          <c:tx>
            <c:strRef>
              <c:f>'c1-2'!$E$16</c:f>
              <c:strCache>
                <c:ptCount val="1"/>
                <c:pt idx="0">
                  <c:v>Uncertainty band</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numCache>
            </c:numRef>
          </c:cat>
          <c:val>
            <c:numRef>
              <c:f>'c1-2'!$E$18:$E$341</c:f>
              <c:numCache>
                <c:formatCode>General</c:formatCode>
                <c:ptCount val="324"/>
                <c:pt idx="35" formatCode="0.0">
                  <c:v>0.18379246160585305</c:v>
                </c:pt>
                <c:pt idx="36">
                  <c:v>0.50510375933734286</c:v>
                </c:pt>
                <c:pt idx="37">
                  <c:v>0.70767802376399302</c:v>
                </c:pt>
                <c:pt idx="38">
                  <c:v>0.85833457511815547</c:v>
                </c:pt>
              </c:numCache>
            </c:numRef>
          </c:val>
        </c:ser>
        <c:dLbls>
          <c:showLegendKey val="0"/>
          <c:showVal val="0"/>
          <c:showCatName val="0"/>
          <c:showSerName val="0"/>
          <c:showPercent val="0"/>
          <c:showBubbleSize val="0"/>
        </c:dLbls>
        <c:axId val="375493808"/>
        <c:axId val="375494200"/>
      </c:areaChart>
      <c:lineChart>
        <c:grouping val="standard"/>
        <c:varyColors val="0"/>
        <c:ser>
          <c:idx val="3"/>
          <c:order val="0"/>
          <c:tx>
            <c:strRef>
              <c:f>'c1-2'!$B$16</c:f>
              <c:strCache>
                <c:ptCount val="1"/>
                <c:pt idx="0">
                  <c:v>CPI</c:v>
                </c:pt>
              </c:strCache>
            </c:strRef>
          </c:tx>
          <c:spPr>
            <a:ln>
              <a:solidFill>
                <a:schemeClr val="accent6">
                  <a:lumMod val="50000"/>
                </a:schemeClr>
              </a:solidFill>
            </a:ln>
          </c:spPr>
          <c:marker>
            <c:symbol val="none"/>
          </c:marker>
          <c:dPt>
            <c:idx val="17"/>
            <c:bubble3D val="0"/>
            <c:spPr>
              <a:ln>
                <a:solidFill>
                  <a:schemeClr val="accent6">
                    <a:lumMod val="50000"/>
                  </a:schemeClr>
                </a:solidFill>
                <a:prstDash val="solid"/>
              </a:ln>
            </c:spPr>
          </c:dPt>
          <c:dPt>
            <c:idx val="18"/>
            <c:bubble3D val="0"/>
            <c:spPr>
              <a:ln>
                <a:solidFill>
                  <a:schemeClr val="accent6">
                    <a:lumMod val="50000"/>
                  </a:schemeClr>
                </a:solidFill>
                <a:prstDash val="solid"/>
              </a:ln>
            </c:spPr>
          </c:dPt>
          <c:dPt>
            <c:idx val="19"/>
            <c:bubble3D val="0"/>
            <c:spPr>
              <a:ln>
                <a:solidFill>
                  <a:schemeClr val="accent6">
                    <a:lumMod val="50000"/>
                  </a:schemeClr>
                </a:solidFill>
                <a:prstDash val="solid"/>
              </a:ln>
            </c:spPr>
          </c:dPt>
          <c:dPt>
            <c:idx val="20"/>
            <c:bubble3D val="0"/>
            <c:spPr>
              <a:ln>
                <a:solidFill>
                  <a:schemeClr val="accent6">
                    <a:lumMod val="50000"/>
                  </a:schemeClr>
                </a:solidFill>
                <a:prstDash val="solid"/>
              </a:ln>
            </c:spPr>
          </c:dPt>
          <c:dPt>
            <c:idx val="21"/>
            <c:bubble3D val="0"/>
            <c:spPr>
              <a:ln>
                <a:solidFill>
                  <a:schemeClr val="accent6">
                    <a:lumMod val="50000"/>
                  </a:schemeClr>
                </a:solidFill>
                <a:prstDash val="solid"/>
              </a:ln>
            </c:spPr>
          </c:dPt>
          <c:dPt>
            <c:idx val="22"/>
            <c:bubble3D val="0"/>
            <c:spPr>
              <a:ln>
                <a:solidFill>
                  <a:schemeClr val="accent6">
                    <a:lumMod val="50000"/>
                  </a:schemeClr>
                </a:solidFill>
                <a:prstDash val="solid"/>
              </a:ln>
            </c:spPr>
          </c:dPt>
          <c:dPt>
            <c:idx val="23"/>
            <c:bubble3D val="0"/>
            <c:spPr>
              <a:ln>
                <a:solidFill>
                  <a:schemeClr val="accent6">
                    <a:lumMod val="50000"/>
                  </a:schemeClr>
                </a:solidFill>
                <a:prstDash val="solid"/>
              </a:ln>
            </c:spPr>
          </c:dPt>
          <c:dPt>
            <c:idx val="24"/>
            <c:bubble3D val="0"/>
            <c:spPr>
              <a:ln>
                <a:solidFill>
                  <a:schemeClr val="accent6">
                    <a:lumMod val="50000"/>
                  </a:schemeClr>
                </a:solidFill>
                <a:prstDash val="solid"/>
              </a:ln>
            </c:spPr>
          </c:dPt>
          <c:dPt>
            <c:idx val="25"/>
            <c:bubble3D val="0"/>
            <c:spPr>
              <a:ln>
                <a:solidFill>
                  <a:schemeClr val="accent6">
                    <a:lumMod val="50000"/>
                  </a:schemeClr>
                </a:solidFill>
                <a:prstDash val="solid"/>
              </a:ln>
            </c:spPr>
          </c:dPt>
          <c:dPt>
            <c:idx val="26"/>
            <c:bubble3D val="0"/>
            <c:spPr>
              <a:ln>
                <a:solidFill>
                  <a:schemeClr val="accent6">
                    <a:lumMod val="50000"/>
                  </a:schemeClr>
                </a:solidFill>
                <a:prstDash val="solid"/>
              </a:ln>
            </c:spPr>
          </c:dPt>
          <c:dPt>
            <c:idx val="27"/>
            <c:bubble3D val="0"/>
            <c:spPr>
              <a:ln>
                <a:solidFill>
                  <a:schemeClr val="accent6">
                    <a:lumMod val="50000"/>
                  </a:schemeClr>
                </a:solidFill>
                <a:prstDash val="solid"/>
              </a:ln>
            </c:spPr>
          </c:dPt>
          <c:dPt>
            <c:idx val="28"/>
            <c:bubble3D val="0"/>
            <c:spPr>
              <a:ln>
                <a:solidFill>
                  <a:schemeClr val="accent6">
                    <a:lumMod val="50000"/>
                  </a:schemeClr>
                </a:solidFill>
                <a:prstDash val="solid"/>
              </a:ln>
            </c:spPr>
          </c:dPt>
          <c:dPt>
            <c:idx val="29"/>
            <c:bubble3D val="0"/>
            <c:spPr>
              <a:ln>
                <a:solidFill>
                  <a:schemeClr val="accent6">
                    <a:lumMod val="50000"/>
                  </a:schemeClr>
                </a:solidFill>
                <a:prstDash val="solid"/>
              </a:ln>
            </c:spPr>
          </c:dPt>
          <c:dPt>
            <c:idx val="30"/>
            <c:bubble3D val="0"/>
            <c:spPr>
              <a:ln>
                <a:solidFill>
                  <a:schemeClr val="accent6">
                    <a:lumMod val="50000"/>
                  </a:schemeClr>
                </a:solidFill>
                <a:prstDash val="solid"/>
              </a:ln>
            </c:spPr>
          </c:dPt>
          <c:dPt>
            <c:idx val="31"/>
            <c:bubble3D val="0"/>
            <c:spPr>
              <a:ln>
                <a:solidFill>
                  <a:schemeClr val="accent6">
                    <a:lumMod val="50000"/>
                  </a:schemeClr>
                </a:solidFill>
                <a:prstDash val="solid"/>
              </a:ln>
            </c:spPr>
          </c:dPt>
          <c:dPt>
            <c:idx val="32"/>
            <c:bubble3D val="0"/>
            <c:spPr>
              <a:ln>
                <a:solidFill>
                  <a:schemeClr val="accent6">
                    <a:lumMod val="50000"/>
                  </a:schemeClr>
                </a:solidFill>
                <a:prstDash val="solid"/>
              </a:ln>
            </c:spPr>
          </c:dPt>
          <c:dPt>
            <c:idx val="33"/>
            <c:bubble3D val="0"/>
            <c:spPr>
              <a:ln>
                <a:solidFill>
                  <a:schemeClr val="accent6">
                    <a:lumMod val="50000"/>
                  </a:schemeClr>
                </a:solidFill>
                <a:prstDash val="solid"/>
              </a:ln>
            </c:spPr>
          </c:dPt>
          <c:dPt>
            <c:idx val="34"/>
            <c:bubble3D val="0"/>
            <c:spPr>
              <a:ln>
                <a:solidFill>
                  <a:schemeClr val="accent6">
                    <a:lumMod val="50000"/>
                  </a:schemeClr>
                </a:solidFill>
                <a:prstDash val="solid"/>
              </a:ln>
            </c:spPr>
          </c:dPt>
          <c:dPt>
            <c:idx val="35"/>
            <c:bubble3D val="0"/>
            <c:spPr>
              <a:ln>
                <a:solidFill>
                  <a:schemeClr val="accent6">
                    <a:lumMod val="50000"/>
                  </a:schemeClr>
                </a:solidFill>
                <a:prstDash val="sysDot"/>
              </a:ln>
            </c:spPr>
          </c:dPt>
          <c:dPt>
            <c:idx val="36"/>
            <c:bubble3D val="0"/>
            <c:spPr>
              <a:ln>
                <a:solidFill>
                  <a:schemeClr val="accent6">
                    <a:lumMod val="50000"/>
                  </a:schemeClr>
                </a:solidFill>
                <a:prstDash val="sysDot"/>
              </a:ln>
            </c:spPr>
          </c:dPt>
          <c:dPt>
            <c:idx val="37"/>
            <c:bubble3D val="0"/>
            <c:spPr>
              <a:ln>
                <a:solidFill>
                  <a:schemeClr val="accent6">
                    <a:lumMod val="50000"/>
                  </a:schemeClr>
                </a:solidFill>
                <a:prstDash val="sysDot"/>
              </a:ln>
            </c:spPr>
          </c:dPt>
          <c:dPt>
            <c:idx val="38"/>
            <c:bubble3D val="0"/>
            <c:spPr>
              <a:ln>
                <a:solidFill>
                  <a:schemeClr val="accent6">
                    <a:lumMod val="50000"/>
                  </a:schemeClr>
                </a:solidFill>
                <a:prstDash val="sysDot"/>
              </a:ln>
            </c:spPr>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0.16885354451213175</c:v>
                </c:pt>
                <c:pt idx="20">
                  <c:v>-0.47177533197323385</c:v>
                </c:pt>
                <c:pt idx="21">
                  <c:v>-0.40611798170641578</c:v>
                </c:pt>
                <c:pt idx="22">
                  <c:v>-0.70042866704865503</c:v>
                </c:pt>
                <c:pt idx="23">
                  <c:v>-0.9373491815670576</c:v>
                </c:pt>
                <c:pt idx="24">
                  <c:v>-1.4</c:v>
                </c:pt>
                <c:pt idx="25">
                  <c:v>-1.0488349707626696</c:v>
                </c:pt>
                <c:pt idx="26">
                  <c:v>-0.63973849038276853</c:v>
                </c:pt>
                <c:pt idx="27">
                  <c:v>-0.3</c:v>
                </c:pt>
                <c:pt idx="28">
                  <c:v>0.53094439816412375</c:v>
                </c:pt>
                <c:pt idx="29">
                  <c:v>0.59385515460660088</c:v>
                </c:pt>
                <c:pt idx="30">
                  <c:v>0.39385584784137961</c:v>
                </c:pt>
                <c:pt idx="31">
                  <c:v>9.7043579998228324E-3</c:v>
                </c:pt>
                <c:pt idx="32">
                  <c:v>-0.39714782670608884</c:v>
                </c:pt>
                <c:pt idx="33">
                  <c:v>0.10120404248186787</c:v>
                </c:pt>
                <c:pt idx="34">
                  <c:v>0.50698277652755053</c:v>
                </c:pt>
                <c:pt idx="35">
                  <c:v>1.1930185888182905</c:v>
                </c:pt>
                <c:pt idx="36">
                  <c:v>1.7942519659605694</c:v>
                </c:pt>
                <c:pt idx="37">
                  <c:v>1.7007250871648836</c:v>
                </c:pt>
                <c:pt idx="38">
                  <c:v>1.4396306872322242</c:v>
                </c:pt>
              </c:numCache>
            </c:numRef>
          </c:val>
          <c:smooth val="0"/>
        </c:ser>
        <c:ser>
          <c:idx val="4"/>
          <c:order val="4"/>
          <c:tx>
            <c:strRef>
              <c:f>'c1-2'!$F$16</c:f>
              <c:strCache>
                <c:ptCount val="1"/>
                <c:pt idx="0">
                  <c:v>forecast in September</c:v>
                </c:pt>
              </c:strCache>
            </c:strRef>
          </c:tx>
          <c:spPr>
            <a:ln>
              <a:noFill/>
            </a:ln>
          </c:spPr>
          <c:marker>
            <c:symbol val="circle"/>
            <c:size val="5"/>
            <c:spPr>
              <a:solidFill>
                <a:schemeClr val="accent1"/>
              </a:solidFill>
              <a:ln>
                <a:solidFill>
                  <a:schemeClr val="accent1"/>
                </a:solidFill>
              </a:ln>
            </c:spPr>
          </c:marker>
          <c:val>
            <c:numRef>
              <c:f>'c1-2'!$F$18:$F$53</c:f>
              <c:numCache>
                <c:formatCode>General</c:formatCode>
                <c:ptCount val="36"/>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0">
                  <c:v>-0.19392333105778903</c:v>
                </c:pt>
                <c:pt idx="33" formatCode="0.0">
                  <c:v>0.15021723799625875</c:v>
                </c:pt>
                <c:pt idx="34" formatCode="0.0">
                  <c:v>0.79721563206382484</c:v>
                </c:pt>
                <c:pt idx="35" formatCode="0.0">
                  <c:v>1.5806485031995408</c:v>
                </c:pt>
              </c:numCache>
            </c:numRef>
          </c:val>
          <c:smooth val="0"/>
        </c:ser>
        <c:dLbls>
          <c:showLegendKey val="0"/>
          <c:showVal val="0"/>
          <c:showCatName val="0"/>
          <c:showSerName val="0"/>
          <c:showPercent val="0"/>
          <c:showBubbleSize val="0"/>
        </c:dLbls>
        <c:marker val="1"/>
        <c:smooth val="0"/>
        <c:axId val="375493808"/>
        <c:axId val="375494200"/>
      </c:lineChart>
      <c:dateAx>
        <c:axId val="375493808"/>
        <c:scaling>
          <c:orientation val="minMax"/>
        </c:scaling>
        <c:delete val="0"/>
        <c:axPos val="b"/>
        <c:numFmt formatCode="yyyy/mm" sourceLinked="0"/>
        <c:majorTickMark val="out"/>
        <c:minorTickMark val="none"/>
        <c:tickLblPos val="low"/>
        <c:txPr>
          <a:bodyPr rot="-5400000" vert="horz"/>
          <a:lstStyle/>
          <a:p>
            <a:pPr>
              <a:defRPr sz="900" b="0">
                <a:latin typeface="Calibri"/>
                <a:ea typeface="Calibri"/>
                <a:cs typeface="Calibri"/>
              </a:defRPr>
            </a:pPr>
            <a:endParaRPr lang="hu-HU"/>
          </a:p>
        </c:txPr>
        <c:crossAx val="375494200"/>
        <c:crosses val="autoZero"/>
        <c:auto val="1"/>
        <c:lblOffset val="100"/>
        <c:baseTimeUnit val="months"/>
      </c:dateAx>
      <c:valAx>
        <c:axId val="375494200"/>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375493808"/>
        <c:crosses val="autoZero"/>
        <c:crossBetween val="midCat"/>
        <c:majorUnit val="1"/>
      </c:valAx>
      <c:spPr>
        <a:noFill/>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noFill/>
    <a:ln>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35"/>
          <c:h val="0.54571614583331141"/>
        </c:manualLayout>
      </c:layout>
      <c:barChart>
        <c:barDir val="col"/>
        <c:grouping val="stacked"/>
        <c:varyColors val="0"/>
        <c:ser>
          <c:idx val="0"/>
          <c:order val="0"/>
          <c:tx>
            <c:strRef>
              <c:f>'c1-3'!$B$15</c:f>
              <c:strCache>
                <c:ptCount val="1"/>
                <c:pt idx="0">
                  <c:v>Indirekt adóktól szűrt maginfláció</c:v>
                </c:pt>
              </c:strCache>
            </c:strRef>
          </c:tx>
          <c:spPr>
            <a:solidFill>
              <a:schemeClr val="accent6"/>
            </a:solidFill>
            <a:ln w="12700">
              <a:solidFill>
                <a:schemeClr val="accent6"/>
              </a:solidFill>
            </a:ln>
          </c:spPr>
          <c:invertIfNegative val="0"/>
          <c:cat>
            <c:numRef>
              <c:f>[0]!_c13_datum</c:f>
              <c:numCache>
                <c:formatCode>m/d/yyyy</c:formatCode>
                <c:ptCount val="40"/>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pt idx="38">
                  <c:v>42917</c:v>
                </c:pt>
                <c:pt idx="39">
                  <c:v>43009</c:v>
                </c:pt>
              </c:numCache>
            </c:numRef>
          </c:cat>
          <c:val>
            <c:numRef>
              <c:f>[0]!_c13_core</c:f>
              <c:numCache>
                <c:formatCode>0.0</c:formatCode>
                <c:ptCount val="40"/>
                <c:pt idx="0">
                  <c:v>3.2742837944207608</c:v>
                </c:pt>
                <c:pt idx="1">
                  <c:v>3.6499671687835704</c:v>
                </c:pt>
                <c:pt idx="2">
                  <c:v>3.5458104205406866</c:v>
                </c:pt>
                <c:pt idx="3">
                  <c:v>2.6876294931017908</c:v>
                </c:pt>
                <c:pt idx="4">
                  <c:v>2.0597213628772599</c:v>
                </c:pt>
                <c:pt idx="5">
                  <c:v>1.9819737172675755</c:v>
                </c:pt>
                <c:pt idx="6">
                  <c:v>1.9210355520357254</c:v>
                </c:pt>
                <c:pt idx="7">
                  <c:v>1.7335409206234209</c:v>
                </c:pt>
                <c:pt idx="8">
                  <c:v>1.4977864263798419</c:v>
                </c:pt>
                <c:pt idx="9">
                  <c:v>0.78839815337761243</c:v>
                </c:pt>
                <c:pt idx="10">
                  <c:v>0.48159082031592992</c:v>
                </c:pt>
                <c:pt idx="11">
                  <c:v>0.90658942610282189</c:v>
                </c:pt>
                <c:pt idx="12">
                  <c:v>1.1394536223897778</c:v>
                </c:pt>
                <c:pt idx="13">
                  <c:v>1.7657538875946825</c:v>
                </c:pt>
                <c:pt idx="14">
                  <c:v>1.9954173210751285</c:v>
                </c:pt>
                <c:pt idx="15">
                  <c:v>1.8247128505030896</c:v>
                </c:pt>
                <c:pt idx="16">
                  <c:v>1.9481311911219317</c:v>
                </c:pt>
                <c:pt idx="17">
                  <c:v>1.6405225007553896</c:v>
                </c:pt>
                <c:pt idx="18">
                  <c:v>1.6091959922366865</c:v>
                </c:pt>
                <c:pt idx="19">
                  <c:v>1.5705495253732282</c:v>
                </c:pt>
                <c:pt idx="20">
                  <c:v>1.1904860013139422</c:v>
                </c:pt>
                <c:pt idx="21">
                  <c:v>1.0653101358784713</c:v>
                </c:pt>
                <c:pt idx="22">
                  <c:v>0.99980576598729232</c:v>
                </c:pt>
                <c:pt idx="23">
                  <c:v>0.81401861428665956</c:v>
                </c:pt>
                <c:pt idx="24">
                  <c:v>1.0322749878180071</c:v>
                </c:pt>
                <c:pt idx="25">
                  <c:v>0.89335234551284004</c:v>
                </c:pt>
                <c:pt idx="26">
                  <c:v>0.89970119480241006</c:v>
                </c:pt>
                <c:pt idx="27">
                  <c:v>0.82898353151657256</c:v>
                </c:pt>
                <c:pt idx="28">
                  <c:v>0.69620620587269177</c:v>
                </c:pt>
                <c:pt idx="29">
                  <c:v>0.78718954497457594</c:v>
                </c:pt>
                <c:pt idx="30">
                  <c:v>0.71499051845817341</c:v>
                </c:pt>
                <c:pt idx="31">
                  <c:v>0.89866257150419993</c:v>
                </c:pt>
                <c:pt idx="32">
                  <c:v>1.1063977977228294</c:v>
                </c:pt>
                <c:pt idx="33">
                  <c:v>1.2177167861354461</c:v>
                </c:pt>
                <c:pt idx="34">
                  <c:v>1.4141833053317563</c:v>
                </c:pt>
                <c:pt idx="35">
                  <c:v>1.5344999681716787</c:v>
                </c:pt>
                <c:pt idx="36">
                  <c:v>1.6468224231634254</c:v>
                </c:pt>
                <c:pt idx="37">
                  <c:v>1.7277350968362688</c:v>
                </c:pt>
                <c:pt idx="38">
                  <c:v>1.7988403115057285</c:v>
                </c:pt>
                <c:pt idx="39">
                  <c:v>1.8601379241981815</c:v>
                </c:pt>
              </c:numCache>
            </c:numRef>
          </c:val>
        </c:ser>
        <c:ser>
          <c:idx val="1"/>
          <c:order val="1"/>
          <c:tx>
            <c:strRef>
              <c:f>'c1-3'!$C$15</c:f>
              <c:strCache>
                <c:ptCount val="1"/>
                <c:pt idx="0">
                  <c:v>Maginfláción kívüli tételek, indirekt adóktól szűrt</c:v>
                </c:pt>
              </c:strCache>
            </c:strRef>
          </c:tx>
          <c:spPr>
            <a:solidFill>
              <a:schemeClr val="accent6">
                <a:lumMod val="50000"/>
              </a:schemeClr>
            </a:solidFill>
            <a:ln w="12700">
              <a:solidFill>
                <a:schemeClr val="accent6">
                  <a:lumMod val="50000"/>
                </a:schemeClr>
              </a:solidFill>
              <a:prstDash val="solid"/>
            </a:ln>
          </c:spPr>
          <c:invertIfNegative val="0"/>
          <c:cat>
            <c:numRef>
              <c:f>[0]!_c13_datum</c:f>
              <c:numCache>
                <c:formatCode>m/d/yyyy</c:formatCode>
                <c:ptCount val="40"/>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pt idx="38">
                  <c:v>42917</c:v>
                </c:pt>
                <c:pt idx="39">
                  <c:v>43009</c:v>
                </c:pt>
              </c:numCache>
            </c:numRef>
          </c:cat>
          <c:val>
            <c:numRef>
              <c:f>[0]!_c13_noncore</c:f>
              <c:numCache>
                <c:formatCode>0.0</c:formatCode>
                <c:ptCount val="40"/>
                <c:pt idx="0">
                  <c:v>3.431686091160326</c:v>
                </c:pt>
                <c:pt idx="1">
                  <c:v>3.0046389907967042</c:v>
                </c:pt>
                <c:pt idx="2">
                  <c:v>2.6704032127233734</c:v>
                </c:pt>
                <c:pt idx="3">
                  <c:v>1.4852602495307545</c:v>
                </c:pt>
                <c:pt idx="4">
                  <c:v>0.85146978195206624</c:v>
                </c:pt>
                <c:pt idx="5">
                  <c:v>1.5331695163534276</c:v>
                </c:pt>
                <c:pt idx="6">
                  <c:v>0.45415167490370445</c:v>
                </c:pt>
                <c:pt idx="7">
                  <c:v>0.70390585983651732</c:v>
                </c:pt>
                <c:pt idx="8">
                  <c:v>1.4913940803537828</c:v>
                </c:pt>
                <c:pt idx="9">
                  <c:v>1.4258376727434514</c:v>
                </c:pt>
                <c:pt idx="10">
                  <c:v>2.7631914760358156</c:v>
                </c:pt>
                <c:pt idx="11">
                  <c:v>3.0234576666653634</c:v>
                </c:pt>
                <c:pt idx="12">
                  <c:v>2.9433067029083904</c:v>
                </c:pt>
                <c:pt idx="13">
                  <c:v>2.1803353288475256</c:v>
                </c:pt>
                <c:pt idx="14">
                  <c:v>1.3486299328907423</c:v>
                </c:pt>
                <c:pt idx="15">
                  <c:v>1.7712676418974853</c:v>
                </c:pt>
                <c:pt idx="16">
                  <c:v>1.5458046796357037</c:v>
                </c:pt>
                <c:pt idx="17">
                  <c:v>1.5096442190685373</c:v>
                </c:pt>
                <c:pt idx="18">
                  <c:v>1.9681391091039888</c:v>
                </c:pt>
                <c:pt idx="19">
                  <c:v>1.5738780666803844</c:v>
                </c:pt>
                <c:pt idx="20">
                  <c:v>0.48865971063076657</c:v>
                </c:pt>
                <c:pt idx="21">
                  <c:v>-0.30793996382256983</c:v>
                </c:pt>
                <c:pt idx="22">
                  <c:v>-0.56054376386420901</c:v>
                </c:pt>
                <c:pt idx="23">
                  <c:v>-1.5220222744195497</c:v>
                </c:pt>
                <c:pt idx="24">
                  <c:v>-1.8933721549904545</c:v>
                </c:pt>
                <c:pt idx="25">
                  <c:v>-1.7620951510174725</c:v>
                </c:pt>
                <c:pt idx="26">
                  <c:v>-1.4560914213059937</c:v>
                </c:pt>
                <c:pt idx="27">
                  <c:v>-1.4607031250658931</c:v>
                </c:pt>
                <c:pt idx="28">
                  <c:v>-1.6234477525090885</c:v>
                </c:pt>
                <c:pt idx="29">
                  <c:v>-0.57940085684905296</c:v>
                </c:pt>
                <c:pt idx="30">
                  <c:v>-0.81198838021688535</c:v>
                </c:pt>
                <c:pt idx="31">
                  <c:v>-0.40795465409781961</c:v>
                </c:pt>
                <c:pt idx="32">
                  <c:v>0.507797587804663</c:v>
                </c:pt>
                <c:pt idx="33">
                  <c:v>-5.0076785542809955E-2</c:v>
                </c:pt>
                <c:pt idx="34">
                  <c:v>9.3154978984747103E-2</c:v>
                </c:pt>
                <c:pt idx="35">
                  <c:v>0.51207072441684431</c:v>
                </c:pt>
                <c:pt idx="36">
                  <c:v>0.63768498404194429</c:v>
                </c:pt>
                <c:pt idx="37">
                  <c:v>0.74484380442694487</c:v>
                </c:pt>
                <c:pt idx="38">
                  <c:v>0.86642015786451354</c:v>
                </c:pt>
                <c:pt idx="39">
                  <c:v>0.98381325920264517</c:v>
                </c:pt>
              </c:numCache>
            </c:numRef>
          </c:val>
        </c:ser>
        <c:ser>
          <c:idx val="2"/>
          <c:order val="2"/>
          <c:tx>
            <c:strRef>
              <c:f>'c1-3'!$D$15</c:f>
              <c:strCache>
                <c:ptCount val="1"/>
                <c:pt idx="0">
                  <c:v>Indirekt adók hatása</c:v>
                </c:pt>
              </c:strCache>
            </c:strRef>
          </c:tx>
          <c:spPr>
            <a:solidFill>
              <a:schemeClr val="bg2"/>
            </a:solidFill>
            <a:ln w="12700">
              <a:solidFill>
                <a:schemeClr val="bg2"/>
              </a:solidFill>
            </a:ln>
          </c:spPr>
          <c:invertIfNegative val="0"/>
          <c:cat>
            <c:numRef>
              <c:f>[0]!_c13_datum</c:f>
              <c:numCache>
                <c:formatCode>m/d/yyyy</c:formatCode>
                <c:ptCount val="40"/>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pt idx="38">
                  <c:v>42917</c:v>
                </c:pt>
                <c:pt idx="39">
                  <c:v>43009</c:v>
                </c:pt>
              </c:numCache>
            </c:numRef>
          </c:cat>
          <c:val>
            <c:numRef>
              <c:f>[0]!_c13_indirecttax</c:f>
              <c:numCache>
                <c:formatCode>0.0</c:formatCode>
                <c:ptCount val="40"/>
                <c:pt idx="0">
                  <c:v>0.19523137949967095</c:v>
                </c:pt>
                <c:pt idx="1">
                  <c:v>9.9983214122809194E-2</c:v>
                </c:pt>
                <c:pt idx="2">
                  <c:v>9.7312131816452929E-2</c:v>
                </c:pt>
                <c:pt idx="3">
                  <c:v>0.1014877132065557</c:v>
                </c:pt>
                <c:pt idx="4">
                  <c:v>0.10637117859972078</c:v>
                </c:pt>
                <c:pt idx="5">
                  <c:v>0.10420907933375689</c:v>
                </c:pt>
                <c:pt idx="6">
                  <c:v>2.6109996850008499</c:v>
                </c:pt>
                <c:pt idx="7">
                  <c:v>2.724900213726313</c:v>
                </c:pt>
                <c:pt idx="8">
                  <c:v>3.0437499226294804</c:v>
                </c:pt>
                <c:pt idx="9">
                  <c:v>3.1105656781823727</c:v>
                </c:pt>
                <c:pt idx="10">
                  <c:v>0.56508976935410082</c:v>
                </c:pt>
                <c:pt idx="11">
                  <c:v>0.41504065238043264</c:v>
                </c:pt>
                <c:pt idx="12">
                  <c:v>0.10355916526732711</c:v>
                </c:pt>
                <c:pt idx="13">
                  <c:v>7.6802916400121823E-2</c:v>
                </c:pt>
                <c:pt idx="14">
                  <c:v>6.8307249606573972E-2</c:v>
                </c:pt>
                <c:pt idx="15">
                  <c:v>0.47058678628047401</c:v>
                </c:pt>
                <c:pt idx="16">
                  <c:v>2.1291820055515878</c:v>
                </c:pt>
                <c:pt idx="17">
                  <c:v>2.3704240360764164</c:v>
                </c:pt>
                <c:pt idx="18">
                  <c:v>2.5597802614165959</c:v>
                </c:pt>
                <c:pt idx="19">
                  <c:v>2.2580699761304333</c:v>
                </c:pt>
                <c:pt idx="20">
                  <c:v>1.2244954924873255</c:v>
                </c:pt>
                <c:pt idx="21">
                  <c:v>1.0316292523805246</c:v>
                </c:pt>
                <c:pt idx="22">
                  <c:v>1.0500746849299993</c:v>
                </c:pt>
                <c:pt idx="23">
                  <c:v>1.4587869501341988</c:v>
                </c:pt>
                <c:pt idx="24">
                  <c:v>0.90433657519015931</c:v>
                </c:pt>
                <c:pt idx="25">
                  <c:v>0.69796091323740361</c:v>
                </c:pt>
                <c:pt idx="26">
                  <c:v>0.49445435241101454</c:v>
                </c:pt>
                <c:pt idx="27">
                  <c:v>-5.460982387856439E-2</c:v>
                </c:pt>
                <c:pt idx="28">
                  <c:v>-0.11923496367742681</c:v>
                </c:pt>
                <c:pt idx="29">
                  <c:v>4.3597820805099219E-2</c:v>
                </c:pt>
                <c:pt idx="30">
                  <c:v>0.10053975653915215</c:v>
                </c:pt>
                <c:pt idx="31">
                  <c:v>0.10770899850204996</c:v>
                </c:pt>
                <c:pt idx="32">
                  <c:v>3.0000027355870484E-2</c:v>
                </c:pt>
                <c:pt idx="33">
                  <c:v>0.14628581736449101</c:v>
                </c:pt>
                <c:pt idx="34">
                  <c:v>0.10315541859338863</c:v>
                </c:pt>
                <c:pt idx="35">
                  <c:v>0.10680255840326813</c:v>
                </c:pt>
                <c:pt idx="36">
                  <c:v>0.16825832204153612</c:v>
                </c:pt>
                <c:pt idx="37">
                  <c:v>1.8242602882841408E-2</c:v>
                </c:pt>
                <c:pt idx="38">
                  <c:v>-6.6589331914057581E-6</c:v>
                </c:pt>
                <c:pt idx="39">
                  <c:v>-3.6374860493459948E-5</c:v>
                </c:pt>
              </c:numCache>
            </c:numRef>
          </c:val>
        </c:ser>
        <c:dLbls>
          <c:showLegendKey val="0"/>
          <c:showVal val="0"/>
          <c:showCatName val="0"/>
          <c:showSerName val="0"/>
          <c:showPercent val="0"/>
          <c:showBubbleSize val="0"/>
        </c:dLbls>
        <c:gapWidth val="0"/>
        <c:overlap val="100"/>
        <c:axId val="375494984"/>
        <c:axId val="375495376"/>
      </c:barChart>
      <c:barChart>
        <c:barDir val="col"/>
        <c:grouping val="clustered"/>
        <c:varyColors val="0"/>
        <c:ser>
          <c:idx val="5"/>
          <c:order val="4"/>
          <c:tx>
            <c:strRef>
              <c:f>'c1-3'!$K$16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dPt>
          <c:cat>
            <c:numRef>
              <c:f>'c1-3'!$A$17:$A$56</c:f>
              <c:numCache>
                <c:formatCode>m/d/yyyy</c:formatCode>
                <c:ptCount val="40"/>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pt idx="38">
                  <c:v>42917</c:v>
                </c:pt>
                <c:pt idx="39">
                  <c:v>43009</c:v>
                </c:pt>
              </c:numCache>
            </c:numRef>
          </c:cat>
          <c:val>
            <c:numRef>
              <c:f>'c1-3'!$K$17:$K$56</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er>
        <c:ser>
          <c:idx val="6"/>
          <c:order val="5"/>
          <c:tx>
            <c:strRef>
              <c:f>'c1-3'!$L$16</c:f>
              <c:strCache>
                <c:ptCount val="1"/>
                <c:pt idx="0">
                  <c:v>dummyfcast-</c:v>
                </c:pt>
              </c:strCache>
            </c:strRef>
          </c:tx>
          <c:spPr>
            <a:solidFill>
              <a:schemeClr val="tx1">
                <a:alpha val="50000"/>
              </a:schemeClr>
            </a:solidFill>
          </c:spPr>
          <c:invertIfNegative val="0"/>
          <c:cat>
            <c:numRef>
              <c:f>'c1-3'!$A$17:$A$56</c:f>
              <c:numCache>
                <c:formatCode>m/d/yyyy</c:formatCode>
                <c:ptCount val="40"/>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pt idx="38">
                  <c:v>42917</c:v>
                </c:pt>
                <c:pt idx="39">
                  <c:v>43009</c:v>
                </c:pt>
              </c:numCache>
            </c:numRef>
          </c:cat>
          <c:val>
            <c:numRef>
              <c:f>'c1-3'!$L$17:$L$56</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er>
        <c:dLbls>
          <c:showLegendKey val="0"/>
          <c:showVal val="0"/>
          <c:showCatName val="0"/>
          <c:showSerName val="0"/>
          <c:showPercent val="0"/>
          <c:showBubbleSize val="0"/>
        </c:dLbls>
        <c:gapWidth val="500"/>
        <c:overlap val="100"/>
        <c:axId val="375496160"/>
        <c:axId val="375495768"/>
      </c:barChart>
      <c:lineChart>
        <c:grouping val="standard"/>
        <c:varyColors val="0"/>
        <c:ser>
          <c:idx val="3"/>
          <c:order val="3"/>
          <c:tx>
            <c:strRef>
              <c:f>'c1-3'!$E$15</c:f>
              <c:strCache>
                <c:ptCount val="1"/>
                <c:pt idx="0">
                  <c:v>Infláció (%)</c:v>
                </c:pt>
              </c:strCache>
            </c:strRef>
          </c:tx>
          <c:spPr>
            <a:ln w="28575">
              <a:solidFill>
                <a:schemeClr val="tx1"/>
              </a:solidFill>
            </a:ln>
          </c:spPr>
          <c:marker>
            <c:symbol val="none"/>
          </c:marker>
          <c:cat>
            <c:numRef>
              <c:f>'c1-3'!$A$17:$A$53</c:f>
              <c:numCache>
                <c:formatCode>m/d/yyyy</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[0]!_c13_CPI</c:f>
              <c:numCache>
                <c:formatCode>0.0</c:formatCode>
                <c:ptCount val="40"/>
                <c:pt idx="0">
                  <c:v>6.9012012650807577</c:v>
                </c:pt>
                <c:pt idx="1">
                  <c:v>6.7545893737030838</c:v>
                </c:pt>
                <c:pt idx="2">
                  <c:v>6.313525765080513</c:v>
                </c:pt>
                <c:pt idx="3">
                  <c:v>4.274377455839101</c:v>
                </c:pt>
                <c:pt idx="4">
                  <c:v>3.017562323429047</c:v>
                </c:pt>
                <c:pt idx="5">
                  <c:v>3.61935231295476</c:v>
                </c:pt>
                <c:pt idx="6">
                  <c:v>4.9861869119402797</c:v>
                </c:pt>
                <c:pt idx="7">
                  <c:v>5.162346994186251</c:v>
                </c:pt>
                <c:pt idx="8">
                  <c:v>6.0329304293631054</c:v>
                </c:pt>
                <c:pt idx="9">
                  <c:v>5.3248015043034371</c:v>
                </c:pt>
                <c:pt idx="10">
                  <c:v>3.8098720657058465</c:v>
                </c:pt>
                <c:pt idx="11">
                  <c:v>4.3450877451486178</c:v>
                </c:pt>
                <c:pt idx="12">
                  <c:v>4.186319490565495</c:v>
                </c:pt>
                <c:pt idx="13">
                  <c:v>4.0228921328423297</c:v>
                </c:pt>
                <c:pt idx="14">
                  <c:v>3.4123545035724447</c:v>
                </c:pt>
                <c:pt idx="15">
                  <c:v>4.0665672786810489</c:v>
                </c:pt>
                <c:pt idx="16">
                  <c:v>5.6231178763092231</c:v>
                </c:pt>
                <c:pt idx="17">
                  <c:v>5.5205907559003435</c:v>
                </c:pt>
                <c:pt idx="18">
                  <c:v>6.137115362757271</c:v>
                </c:pt>
                <c:pt idx="19">
                  <c:v>5.4024975681840459</c:v>
                </c:pt>
                <c:pt idx="20">
                  <c:v>2.9036412044320343</c:v>
                </c:pt>
                <c:pt idx="21">
                  <c:v>1.788999424436426</c:v>
                </c:pt>
                <c:pt idx="22">
                  <c:v>1.4893366870530826</c:v>
                </c:pt>
                <c:pt idx="23">
                  <c:v>0.7507832900013085</c:v>
                </c:pt>
                <c:pt idx="24">
                  <c:v>4.3239408017711867E-2</c:v>
                </c:pt>
                <c:pt idx="25">
                  <c:v>-0.17078189226722884</c:v>
                </c:pt>
                <c:pt idx="26">
                  <c:v>-6.1935874092569065E-2</c:v>
                </c:pt>
                <c:pt idx="27">
                  <c:v>-0.68632941742788489</c:v>
                </c:pt>
                <c:pt idx="28">
                  <c:v>-1.0464765103138234</c:v>
                </c:pt>
                <c:pt idx="29">
                  <c:v>0.2513865089306222</c:v>
                </c:pt>
                <c:pt idx="30">
                  <c:v>3.5418947804402023E-3</c:v>
                </c:pt>
                <c:pt idx="31">
                  <c:v>0.59841691590843027</c:v>
                </c:pt>
                <c:pt idx="32">
                  <c:v>1.6441954128833629</c:v>
                </c:pt>
                <c:pt idx="33">
                  <c:v>1.3139258179571272</c:v>
                </c:pt>
                <c:pt idx="34">
                  <c:v>1.610493702909892</c:v>
                </c:pt>
                <c:pt idx="35">
                  <c:v>2.1533732509917911</c:v>
                </c:pt>
                <c:pt idx="36">
                  <c:v>2.4527657292469058</c:v>
                </c:pt>
                <c:pt idx="37">
                  <c:v>2.4908215041460551</c:v>
                </c:pt>
                <c:pt idx="38">
                  <c:v>2.6652538104370507</c:v>
                </c:pt>
                <c:pt idx="39">
                  <c:v>2.8439148085403332</c:v>
                </c:pt>
              </c:numCache>
            </c:numRef>
          </c:val>
          <c:smooth val="0"/>
        </c:ser>
        <c:ser>
          <c:idx val="4"/>
          <c:order val="6"/>
          <c:spPr>
            <a:ln>
              <a:solidFill>
                <a:srgbClr val="9C0000"/>
              </a:solidFill>
              <a:prstDash val="sysDash"/>
            </a:ln>
          </c:spPr>
          <c:marker>
            <c:symbol val="none"/>
          </c:marker>
          <c:val>
            <c:numRef>
              <c:f>'c1-3'!$F$17:$F$56</c:f>
              <c:numCache>
                <c:formatCode>0.0</c:formatCode>
                <c:ptCount val="40"/>
                <c:pt idx="28">
                  <c:v>2</c:v>
                </c:pt>
                <c:pt idx="29">
                  <c:v>2</c:v>
                </c:pt>
                <c:pt idx="30">
                  <c:v>2</c:v>
                </c:pt>
                <c:pt idx="31">
                  <c:v>2</c:v>
                </c:pt>
                <c:pt idx="32">
                  <c:v>2</c:v>
                </c:pt>
                <c:pt idx="33">
                  <c:v>2</c:v>
                </c:pt>
                <c:pt idx="34">
                  <c:v>2</c:v>
                </c:pt>
                <c:pt idx="35">
                  <c:v>2</c:v>
                </c:pt>
                <c:pt idx="36">
                  <c:v>2</c:v>
                </c:pt>
                <c:pt idx="37">
                  <c:v>2</c:v>
                </c:pt>
                <c:pt idx="38">
                  <c:v>2</c:v>
                </c:pt>
                <c:pt idx="39">
                  <c:v>2</c:v>
                </c:pt>
              </c:numCache>
            </c:numRef>
          </c:val>
          <c:smooth val="0"/>
        </c:ser>
        <c:ser>
          <c:idx val="7"/>
          <c:order val="7"/>
          <c:tx>
            <c:strRef>
              <c:f>'c1-3'!$G$15</c:f>
              <c:strCache>
                <c:ptCount val="1"/>
                <c:pt idx="0">
                  <c:v>Inflációs cél</c:v>
                </c:pt>
              </c:strCache>
            </c:strRef>
          </c:tx>
          <c:spPr>
            <a:ln>
              <a:solidFill>
                <a:srgbClr val="9C0000"/>
              </a:solidFill>
            </a:ln>
          </c:spPr>
          <c:marker>
            <c:symbol val="none"/>
          </c:marker>
          <c:val>
            <c:numRef>
              <c:f>'c1-3'!$G$17:$G$56</c:f>
              <c:numCache>
                <c:formatCode>0.0</c:formatCode>
                <c:ptCount val="4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numCache>
            </c:numRef>
          </c:val>
          <c:smooth val="0"/>
        </c:ser>
        <c:ser>
          <c:idx val="8"/>
          <c:order val="8"/>
          <c:spPr>
            <a:ln>
              <a:solidFill>
                <a:srgbClr val="9C0000"/>
              </a:solidFill>
              <a:prstDash val="sysDash"/>
            </a:ln>
          </c:spPr>
          <c:marker>
            <c:symbol val="none"/>
          </c:marker>
          <c:val>
            <c:numRef>
              <c:f>'c1-3'!$H$17:$H$56</c:f>
              <c:numCache>
                <c:formatCode>0.0</c:formatCode>
                <c:ptCount val="40"/>
                <c:pt idx="28">
                  <c:v>4</c:v>
                </c:pt>
                <c:pt idx="29">
                  <c:v>4</c:v>
                </c:pt>
                <c:pt idx="30">
                  <c:v>4</c:v>
                </c:pt>
                <c:pt idx="31">
                  <c:v>4</c:v>
                </c:pt>
                <c:pt idx="32">
                  <c:v>4</c:v>
                </c:pt>
                <c:pt idx="33">
                  <c:v>4</c:v>
                </c:pt>
                <c:pt idx="34">
                  <c:v>4</c:v>
                </c:pt>
                <c:pt idx="35">
                  <c:v>4</c:v>
                </c:pt>
                <c:pt idx="36">
                  <c:v>4</c:v>
                </c:pt>
                <c:pt idx="37">
                  <c:v>4</c:v>
                </c:pt>
                <c:pt idx="38">
                  <c:v>4</c:v>
                </c:pt>
                <c:pt idx="39">
                  <c:v>4</c:v>
                </c:pt>
              </c:numCache>
            </c:numRef>
          </c:val>
          <c:smooth val="0"/>
        </c:ser>
        <c:dLbls>
          <c:showLegendKey val="0"/>
          <c:showVal val="0"/>
          <c:showCatName val="0"/>
          <c:showSerName val="0"/>
          <c:showPercent val="0"/>
          <c:showBubbleSize val="0"/>
        </c:dLbls>
        <c:marker val="1"/>
        <c:smooth val="0"/>
        <c:axId val="375496160"/>
        <c:axId val="375495768"/>
      </c:lineChart>
      <c:dateAx>
        <c:axId val="375494984"/>
        <c:scaling>
          <c:orientation val="minMax"/>
          <c:min val="40544"/>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hu-HU"/>
          </a:p>
        </c:txPr>
        <c:crossAx val="375495376"/>
        <c:crosses val="autoZero"/>
        <c:auto val="1"/>
        <c:lblOffset val="100"/>
        <c:baseTimeUnit val="months"/>
        <c:majorUnit val="12"/>
        <c:majorTimeUnit val="months"/>
        <c:minorUnit val="12"/>
        <c:minorTimeUnit val="months"/>
      </c:dateAx>
      <c:valAx>
        <c:axId val="375495376"/>
        <c:scaling>
          <c:orientation val="minMax"/>
          <c:max val="7"/>
          <c:min val="-2"/>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375494984"/>
        <c:crosses val="autoZero"/>
        <c:crossBetween val="between"/>
        <c:majorUnit val="1"/>
      </c:valAx>
      <c:valAx>
        <c:axId val="375495768"/>
        <c:scaling>
          <c:orientation val="minMax"/>
          <c:max val="7"/>
          <c:min val="-2"/>
        </c:scaling>
        <c:delete val="0"/>
        <c:axPos val="r"/>
        <c:numFmt formatCode="0" sourceLinked="0"/>
        <c:majorTickMark val="out"/>
        <c:minorTickMark val="none"/>
        <c:tickLblPos val="nextTo"/>
        <c:crossAx val="375496160"/>
        <c:crosses val="max"/>
        <c:crossBetween val="between"/>
        <c:majorUnit val="1"/>
      </c:valAx>
      <c:dateAx>
        <c:axId val="375496160"/>
        <c:scaling>
          <c:orientation val="minMax"/>
        </c:scaling>
        <c:delete val="1"/>
        <c:axPos val="b"/>
        <c:numFmt formatCode="m/d/yyyy" sourceLinked="1"/>
        <c:majorTickMark val="out"/>
        <c:minorTickMark val="none"/>
        <c:tickLblPos val="none"/>
        <c:crossAx val="375495768"/>
        <c:crosses val="autoZero"/>
        <c:auto val="1"/>
        <c:lblOffset val="100"/>
        <c:baseTimeUnit val="months"/>
      </c:dateAx>
      <c:spPr>
        <a:pattFill>
          <a:fgClr>
            <a:srgbClr val="FFFFFF"/>
          </a:fgClr>
          <a:bgClr>
            <a:srgbClr val="FFFFFF"/>
          </a:bgClr>
        </a:pattFill>
        <a:ln>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3055989583333325"/>
          <c:w val="1"/>
          <c:h val="0.26944010416666681"/>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68"/>
          <c:h val="0.54571614583331118"/>
        </c:manualLayout>
      </c:layout>
      <c:barChart>
        <c:barDir val="col"/>
        <c:grouping val="stacked"/>
        <c:varyColors val="0"/>
        <c:ser>
          <c:idx val="0"/>
          <c:order val="0"/>
          <c:tx>
            <c:strRef>
              <c:f>'c1-3'!$B$16</c:f>
              <c:strCache>
                <c:ptCount val="1"/>
                <c:pt idx="0">
                  <c:v>Core inflation excluding indirect taxes</c:v>
                </c:pt>
              </c:strCache>
            </c:strRef>
          </c:tx>
          <c:spPr>
            <a:solidFill>
              <a:schemeClr val="accent6"/>
            </a:solidFill>
            <a:ln w="12700">
              <a:solidFill>
                <a:schemeClr val="accent6"/>
              </a:solidFill>
            </a:ln>
          </c:spPr>
          <c:invertIfNegative val="0"/>
          <c:cat>
            <c:numRef>
              <c:f>[0]!_c13_datum</c:f>
              <c:numCache>
                <c:formatCode>m/d/yyyy</c:formatCode>
                <c:ptCount val="40"/>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pt idx="38">
                  <c:v>42917</c:v>
                </c:pt>
                <c:pt idx="39">
                  <c:v>43009</c:v>
                </c:pt>
              </c:numCache>
            </c:numRef>
          </c:cat>
          <c:val>
            <c:numRef>
              <c:f>[0]!_c13_core</c:f>
              <c:numCache>
                <c:formatCode>0.0</c:formatCode>
                <c:ptCount val="40"/>
                <c:pt idx="0">
                  <c:v>3.2742837944207608</c:v>
                </c:pt>
                <c:pt idx="1">
                  <c:v>3.6499671687835704</c:v>
                </c:pt>
                <c:pt idx="2">
                  <c:v>3.5458104205406866</c:v>
                </c:pt>
                <c:pt idx="3">
                  <c:v>2.6876294931017908</c:v>
                </c:pt>
                <c:pt idx="4">
                  <c:v>2.0597213628772599</c:v>
                </c:pt>
                <c:pt idx="5">
                  <c:v>1.9819737172675755</c:v>
                </c:pt>
                <c:pt idx="6">
                  <c:v>1.9210355520357254</c:v>
                </c:pt>
                <c:pt idx="7">
                  <c:v>1.7335409206234209</c:v>
                </c:pt>
                <c:pt idx="8">
                  <c:v>1.4977864263798419</c:v>
                </c:pt>
                <c:pt idx="9">
                  <c:v>0.78839815337761243</c:v>
                </c:pt>
                <c:pt idx="10">
                  <c:v>0.48159082031592992</c:v>
                </c:pt>
                <c:pt idx="11">
                  <c:v>0.90658942610282189</c:v>
                </c:pt>
                <c:pt idx="12">
                  <c:v>1.1394536223897778</c:v>
                </c:pt>
                <c:pt idx="13">
                  <c:v>1.7657538875946825</c:v>
                </c:pt>
                <c:pt idx="14">
                  <c:v>1.9954173210751285</c:v>
                </c:pt>
                <c:pt idx="15">
                  <c:v>1.8247128505030896</c:v>
                </c:pt>
                <c:pt idx="16">
                  <c:v>1.9481311911219317</c:v>
                </c:pt>
                <c:pt idx="17">
                  <c:v>1.6405225007553896</c:v>
                </c:pt>
                <c:pt idx="18">
                  <c:v>1.6091959922366865</c:v>
                </c:pt>
                <c:pt idx="19">
                  <c:v>1.5705495253732282</c:v>
                </c:pt>
                <c:pt idx="20">
                  <c:v>1.1904860013139422</c:v>
                </c:pt>
                <c:pt idx="21">
                  <c:v>1.0653101358784713</c:v>
                </c:pt>
                <c:pt idx="22">
                  <c:v>0.99980576598729232</c:v>
                </c:pt>
                <c:pt idx="23">
                  <c:v>0.81401861428665956</c:v>
                </c:pt>
                <c:pt idx="24">
                  <c:v>1.0322749878180071</c:v>
                </c:pt>
                <c:pt idx="25">
                  <c:v>0.89335234551284004</c:v>
                </c:pt>
                <c:pt idx="26">
                  <c:v>0.89970119480241006</c:v>
                </c:pt>
                <c:pt idx="27">
                  <c:v>0.82898353151657256</c:v>
                </c:pt>
                <c:pt idx="28">
                  <c:v>0.69620620587269177</c:v>
                </c:pt>
                <c:pt idx="29">
                  <c:v>0.78718954497457594</c:v>
                </c:pt>
                <c:pt idx="30">
                  <c:v>0.71499051845817341</c:v>
                </c:pt>
                <c:pt idx="31">
                  <c:v>0.89866257150419993</c:v>
                </c:pt>
                <c:pt idx="32">
                  <c:v>1.1063977977228294</c:v>
                </c:pt>
                <c:pt idx="33">
                  <c:v>1.2177167861354461</c:v>
                </c:pt>
                <c:pt idx="34">
                  <c:v>1.4141833053317563</c:v>
                </c:pt>
                <c:pt idx="35">
                  <c:v>1.5344999681716787</c:v>
                </c:pt>
                <c:pt idx="36">
                  <c:v>1.6468224231634254</c:v>
                </c:pt>
                <c:pt idx="37">
                  <c:v>1.7277350968362688</c:v>
                </c:pt>
                <c:pt idx="38">
                  <c:v>1.7988403115057285</c:v>
                </c:pt>
                <c:pt idx="39">
                  <c:v>1.8601379241981815</c:v>
                </c:pt>
              </c:numCache>
            </c:numRef>
          </c:val>
        </c:ser>
        <c:ser>
          <c:idx val="1"/>
          <c:order val="1"/>
          <c:tx>
            <c:strRef>
              <c:f>'c1-3'!$C$16</c:f>
              <c:strCache>
                <c:ptCount val="1"/>
                <c:pt idx="0">
                  <c:v>Non-core inflation excluding indirect taxes</c:v>
                </c:pt>
              </c:strCache>
            </c:strRef>
          </c:tx>
          <c:spPr>
            <a:solidFill>
              <a:schemeClr val="accent6">
                <a:lumMod val="50000"/>
              </a:schemeClr>
            </a:solidFill>
            <a:ln w="12700">
              <a:solidFill>
                <a:schemeClr val="accent6">
                  <a:lumMod val="50000"/>
                </a:schemeClr>
              </a:solidFill>
              <a:prstDash val="solid"/>
            </a:ln>
          </c:spPr>
          <c:invertIfNegative val="0"/>
          <c:cat>
            <c:numRef>
              <c:f>[0]!_c13_datum</c:f>
              <c:numCache>
                <c:formatCode>m/d/yyyy</c:formatCode>
                <c:ptCount val="40"/>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pt idx="38">
                  <c:v>42917</c:v>
                </c:pt>
                <c:pt idx="39">
                  <c:v>43009</c:v>
                </c:pt>
              </c:numCache>
            </c:numRef>
          </c:cat>
          <c:val>
            <c:numRef>
              <c:f>[0]!_c13_noncore</c:f>
              <c:numCache>
                <c:formatCode>0.0</c:formatCode>
                <c:ptCount val="40"/>
                <c:pt idx="0">
                  <c:v>3.431686091160326</c:v>
                </c:pt>
                <c:pt idx="1">
                  <c:v>3.0046389907967042</c:v>
                </c:pt>
                <c:pt idx="2">
                  <c:v>2.6704032127233734</c:v>
                </c:pt>
                <c:pt idx="3">
                  <c:v>1.4852602495307545</c:v>
                </c:pt>
                <c:pt idx="4">
                  <c:v>0.85146978195206624</c:v>
                </c:pt>
                <c:pt idx="5">
                  <c:v>1.5331695163534276</c:v>
                </c:pt>
                <c:pt idx="6">
                  <c:v>0.45415167490370445</c:v>
                </c:pt>
                <c:pt idx="7">
                  <c:v>0.70390585983651732</c:v>
                </c:pt>
                <c:pt idx="8">
                  <c:v>1.4913940803537828</c:v>
                </c:pt>
                <c:pt idx="9">
                  <c:v>1.4258376727434514</c:v>
                </c:pt>
                <c:pt idx="10">
                  <c:v>2.7631914760358156</c:v>
                </c:pt>
                <c:pt idx="11">
                  <c:v>3.0234576666653634</c:v>
                </c:pt>
                <c:pt idx="12">
                  <c:v>2.9433067029083904</c:v>
                </c:pt>
                <c:pt idx="13">
                  <c:v>2.1803353288475256</c:v>
                </c:pt>
                <c:pt idx="14">
                  <c:v>1.3486299328907423</c:v>
                </c:pt>
                <c:pt idx="15">
                  <c:v>1.7712676418974853</c:v>
                </c:pt>
                <c:pt idx="16">
                  <c:v>1.5458046796357037</c:v>
                </c:pt>
                <c:pt idx="17">
                  <c:v>1.5096442190685373</c:v>
                </c:pt>
                <c:pt idx="18">
                  <c:v>1.9681391091039888</c:v>
                </c:pt>
                <c:pt idx="19">
                  <c:v>1.5738780666803844</c:v>
                </c:pt>
                <c:pt idx="20">
                  <c:v>0.48865971063076657</c:v>
                </c:pt>
                <c:pt idx="21">
                  <c:v>-0.30793996382256983</c:v>
                </c:pt>
                <c:pt idx="22">
                  <c:v>-0.56054376386420901</c:v>
                </c:pt>
                <c:pt idx="23">
                  <c:v>-1.5220222744195497</c:v>
                </c:pt>
                <c:pt idx="24">
                  <c:v>-1.8933721549904545</c:v>
                </c:pt>
                <c:pt idx="25">
                  <c:v>-1.7620951510174725</c:v>
                </c:pt>
                <c:pt idx="26">
                  <c:v>-1.4560914213059937</c:v>
                </c:pt>
                <c:pt idx="27">
                  <c:v>-1.4607031250658931</c:v>
                </c:pt>
                <c:pt idx="28">
                  <c:v>-1.6234477525090885</c:v>
                </c:pt>
                <c:pt idx="29">
                  <c:v>-0.57940085684905296</c:v>
                </c:pt>
                <c:pt idx="30">
                  <c:v>-0.81198838021688535</c:v>
                </c:pt>
                <c:pt idx="31">
                  <c:v>-0.40795465409781961</c:v>
                </c:pt>
                <c:pt idx="32">
                  <c:v>0.507797587804663</c:v>
                </c:pt>
                <c:pt idx="33">
                  <c:v>-5.0076785542809955E-2</c:v>
                </c:pt>
                <c:pt idx="34">
                  <c:v>9.3154978984747103E-2</c:v>
                </c:pt>
                <c:pt idx="35">
                  <c:v>0.51207072441684431</c:v>
                </c:pt>
                <c:pt idx="36">
                  <c:v>0.63768498404194429</c:v>
                </c:pt>
                <c:pt idx="37">
                  <c:v>0.74484380442694487</c:v>
                </c:pt>
                <c:pt idx="38">
                  <c:v>0.86642015786451354</c:v>
                </c:pt>
                <c:pt idx="39">
                  <c:v>0.98381325920264517</c:v>
                </c:pt>
              </c:numCache>
            </c:numRef>
          </c:val>
        </c:ser>
        <c:ser>
          <c:idx val="2"/>
          <c:order val="2"/>
          <c:tx>
            <c:strRef>
              <c:f>'c1-3'!$D$16</c:f>
              <c:strCache>
                <c:ptCount val="1"/>
                <c:pt idx="0">
                  <c:v>Indirect tax effect</c:v>
                </c:pt>
              </c:strCache>
            </c:strRef>
          </c:tx>
          <c:spPr>
            <a:solidFill>
              <a:schemeClr val="bg2"/>
            </a:solidFill>
            <a:ln w="12700">
              <a:solidFill>
                <a:schemeClr val="bg2"/>
              </a:solidFill>
            </a:ln>
          </c:spPr>
          <c:invertIfNegative val="0"/>
          <c:cat>
            <c:numRef>
              <c:f>[0]!_c13_datum</c:f>
              <c:numCache>
                <c:formatCode>m/d/yyyy</c:formatCode>
                <c:ptCount val="40"/>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pt idx="38">
                  <c:v>42917</c:v>
                </c:pt>
                <c:pt idx="39">
                  <c:v>43009</c:v>
                </c:pt>
              </c:numCache>
            </c:numRef>
          </c:cat>
          <c:val>
            <c:numRef>
              <c:f>[0]!_c13_indirecttax</c:f>
              <c:numCache>
                <c:formatCode>0.0</c:formatCode>
                <c:ptCount val="40"/>
                <c:pt idx="0">
                  <c:v>0.19523137949967095</c:v>
                </c:pt>
                <c:pt idx="1">
                  <c:v>9.9983214122809194E-2</c:v>
                </c:pt>
                <c:pt idx="2">
                  <c:v>9.7312131816452929E-2</c:v>
                </c:pt>
                <c:pt idx="3">
                  <c:v>0.1014877132065557</c:v>
                </c:pt>
                <c:pt idx="4">
                  <c:v>0.10637117859972078</c:v>
                </c:pt>
                <c:pt idx="5">
                  <c:v>0.10420907933375689</c:v>
                </c:pt>
                <c:pt idx="6">
                  <c:v>2.6109996850008499</c:v>
                </c:pt>
                <c:pt idx="7">
                  <c:v>2.724900213726313</c:v>
                </c:pt>
                <c:pt idx="8">
                  <c:v>3.0437499226294804</c:v>
                </c:pt>
                <c:pt idx="9">
                  <c:v>3.1105656781823727</c:v>
                </c:pt>
                <c:pt idx="10">
                  <c:v>0.56508976935410082</c:v>
                </c:pt>
                <c:pt idx="11">
                  <c:v>0.41504065238043264</c:v>
                </c:pt>
                <c:pt idx="12">
                  <c:v>0.10355916526732711</c:v>
                </c:pt>
                <c:pt idx="13">
                  <c:v>7.6802916400121823E-2</c:v>
                </c:pt>
                <c:pt idx="14">
                  <c:v>6.8307249606573972E-2</c:v>
                </c:pt>
                <c:pt idx="15">
                  <c:v>0.47058678628047401</c:v>
                </c:pt>
                <c:pt idx="16">
                  <c:v>2.1291820055515878</c:v>
                </c:pt>
                <c:pt idx="17">
                  <c:v>2.3704240360764164</c:v>
                </c:pt>
                <c:pt idx="18">
                  <c:v>2.5597802614165959</c:v>
                </c:pt>
                <c:pt idx="19">
                  <c:v>2.2580699761304333</c:v>
                </c:pt>
                <c:pt idx="20">
                  <c:v>1.2244954924873255</c:v>
                </c:pt>
                <c:pt idx="21">
                  <c:v>1.0316292523805246</c:v>
                </c:pt>
                <c:pt idx="22">
                  <c:v>1.0500746849299993</c:v>
                </c:pt>
                <c:pt idx="23">
                  <c:v>1.4587869501341988</c:v>
                </c:pt>
                <c:pt idx="24">
                  <c:v>0.90433657519015931</c:v>
                </c:pt>
                <c:pt idx="25">
                  <c:v>0.69796091323740361</c:v>
                </c:pt>
                <c:pt idx="26">
                  <c:v>0.49445435241101454</c:v>
                </c:pt>
                <c:pt idx="27">
                  <c:v>-5.460982387856439E-2</c:v>
                </c:pt>
                <c:pt idx="28">
                  <c:v>-0.11923496367742681</c:v>
                </c:pt>
                <c:pt idx="29">
                  <c:v>4.3597820805099219E-2</c:v>
                </c:pt>
                <c:pt idx="30">
                  <c:v>0.10053975653915215</c:v>
                </c:pt>
                <c:pt idx="31">
                  <c:v>0.10770899850204996</c:v>
                </c:pt>
                <c:pt idx="32">
                  <c:v>3.0000027355870484E-2</c:v>
                </c:pt>
                <c:pt idx="33">
                  <c:v>0.14628581736449101</c:v>
                </c:pt>
                <c:pt idx="34">
                  <c:v>0.10315541859338863</c:v>
                </c:pt>
                <c:pt idx="35">
                  <c:v>0.10680255840326813</c:v>
                </c:pt>
                <c:pt idx="36">
                  <c:v>0.16825832204153612</c:v>
                </c:pt>
                <c:pt idx="37">
                  <c:v>1.8242602882841408E-2</c:v>
                </c:pt>
                <c:pt idx="38">
                  <c:v>-6.6589331914057581E-6</c:v>
                </c:pt>
                <c:pt idx="39">
                  <c:v>-3.6374860493459948E-5</c:v>
                </c:pt>
              </c:numCache>
            </c:numRef>
          </c:val>
        </c:ser>
        <c:dLbls>
          <c:showLegendKey val="0"/>
          <c:showVal val="0"/>
          <c:showCatName val="0"/>
          <c:showSerName val="0"/>
          <c:showPercent val="0"/>
          <c:showBubbleSize val="0"/>
        </c:dLbls>
        <c:gapWidth val="0"/>
        <c:overlap val="100"/>
        <c:axId val="375496944"/>
        <c:axId val="375497336"/>
      </c:barChart>
      <c:barChart>
        <c:barDir val="col"/>
        <c:grouping val="clustered"/>
        <c:varyColors val="0"/>
        <c:ser>
          <c:idx val="5"/>
          <c:order val="4"/>
          <c:tx>
            <c:strRef>
              <c:f>'c1-3'!$K$16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dPt>
          <c:cat>
            <c:numRef>
              <c:f>'c1-3'!$A$17:$A$53</c:f>
              <c:numCache>
                <c:formatCode>m/d/yyyy</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'c1-3'!$K$17:$K$53</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er>
        <c:ser>
          <c:idx val="6"/>
          <c:order val="5"/>
          <c:tx>
            <c:strRef>
              <c:f>'c1-3'!$L$16</c:f>
              <c:strCache>
                <c:ptCount val="1"/>
                <c:pt idx="0">
                  <c:v>dummyfcast-</c:v>
                </c:pt>
              </c:strCache>
            </c:strRef>
          </c:tx>
          <c:spPr>
            <a:solidFill>
              <a:schemeClr val="tx1">
                <a:alpha val="50000"/>
              </a:schemeClr>
            </a:solidFill>
          </c:spPr>
          <c:invertIfNegative val="0"/>
          <c:cat>
            <c:numRef>
              <c:f>'c1-3'!$A$17:$A$53</c:f>
              <c:numCache>
                <c:formatCode>m/d/yyyy</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'c1-3'!$L$17:$L$53</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er>
        <c:dLbls>
          <c:showLegendKey val="0"/>
          <c:showVal val="0"/>
          <c:showCatName val="0"/>
          <c:showSerName val="0"/>
          <c:showPercent val="0"/>
          <c:showBubbleSize val="0"/>
        </c:dLbls>
        <c:gapWidth val="500"/>
        <c:overlap val="100"/>
        <c:axId val="375498120"/>
        <c:axId val="375497728"/>
      </c:barChart>
      <c:lineChart>
        <c:grouping val="standard"/>
        <c:varyColors val="0"/>
        <c:ser>
          <c:idx val="3"/>
          <c:order val="3"/>
          <c:tx>
            <c:strRef>
              <c:f>'c1-3'!$E$16</c:f>
              <c:strCache>
                <c:ptCount val="1"/>
                <c:pt idx="0">
                  <c:v>Inflation (per cent)</c:v>
                </c:pt>
              </c:strCache>
            </c:strRef>
          </c:tx>
          <c:spPr>
            <a:ln w="28575">
              <a:solidFill>
                <a:schemeClr val="tx1"/>
              </a:solidFill>
            </a:ln>
          </c:spPr>
          <c:marker>
            <c:symbol val="none"/>
          </c:marker>
          <c:cat>
            <c:numRef>
              <c:f>'c1-3'!$A$17:$A$53</c:f>
              <c:numCache>
                <c:formatCode>m/d/yyyy</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[0]!_c13_CPI</c:f>
              <c:numCache>
                <c:formatCode>0.0</c:formatCode>
                <c:ptCount val="40"/>
                <c:pt idx="0">
                  <c:v>6.9012012650807577</c:v>
                </c:pt>
                <c:pt idx="1">
                  <c:v>6.7545893737030838</c:v>
                </c:pt>
                <c:pt idx="2">
                  <c:v>6.313525765080513</c:v>
                </c:pt>
                <c:pt idx="3">
                  <c:v>4.274377455839101</c:v>
                </c:pt>
                <c:pt idx="4">
                  <c:v>3.017562323429047</c:v>
                </c:pt>
                <c:pt idx="5">
                  <c:v>3.61935231295476</c:v>
                </c:pt>
                <c:pt idx="6">
                  <c:v>4.9861869119402797</c:v>
                </c:pt>
                <c:pt idx="7">
                  <c:v>5.162346994186251</c:v>
                </c:pt>
                <c:pt idx="8">
                  <c:v>6.0329304293631054</c:v>
                </c:pt>
                <c:pt idx="9">
                  <c:v>5.3248015043034371</c:v>
                </c:pt>
                <c:pt idx="10">
                  <c:v>3.8098720657058465</c:v>
                </c:pt>
                <c:pt idx="11">
                  <c:v>4.3450877451486178</c:v>
                </c:pt>
                <c:pt idx="12">
                  <c:v>4.186319490565495</c:v>
                </c:pt>
                <c:pt idx="13">
                  <c:v>4.0228921328423297</c:v>
                </c:pt>
                <c:pt idx="14">
                  <c:v>3.4123545035724447</c:v>
                </c:pt>
                <c:pt idx="15">
                  <c:v>4.0665672786810489</c:v>
                </c:pt>
                <c:pt idx="16">
                  <c:v>5.6231178763092231</c:v>
                </c:pt>
                <c:pt idx="17">
                  <c:v>5.5205907559003435</c:v>
                </c:pt>
                <c:pt idx="18">
                  <c:v>6.137115362757271</c:v>
                </c:pt>
                <c:pt idx="19">
                  <c:v>5.4024975681840459</c:v>
                </c:pt>
                <c:pt idx="20">
                  <c:v>2.9036412044320343</c:v>
                </c:pt>
                <c:pt idx="21">
                  <c:v>1.788999424436426</c:v>
                </c:pt>
                <c:pt idx="22">
                  <c:v>1.4893366870530826</c:v>
                </c:pt>
                <c:pt idx="23">
                  <c:v>0.7507832900013085</c:v>
                </c:pt>
                <c:pt idx="24">
                  <c:v>4.3239408017711867E-2</c:v>
                </c:pt>
                <c:pt idx="25">
                  <c:v>-0.17078189226722884</c:v>
                </c:pt>
                <c:pt idx="26">
                  <c:v>-6.1935874092569065E-2</c:v>
                </c:pt>
                <c:pt idx="27">
                  <c:v>-0.68632941742788489</c:v>
                </c:pt>
                <c:pt idx="28">
                  <c:v>-1.0464765103138234</c:v>
                </c:pt>
                <c:pt idx="29">
                  <c:v>0.2513865089306222</c:v>
                </c:pt>
                <c:pt idx="30">
                  <c:v>3.5418947804402023E-3</c:v>
                </c:pt>
                <c:pt idx="31">
                  <c:v>0.59841691590843027</c:v>
                </c:pt>
                <c:pt idx="32">
                  <c:v>1.6441954128833629</c:v>
                </c:pt>
                <c:pt idx="33">
                  <c:v>1.3139258179571272</c:v>
                </c:pt>
                <c:pt idx="34">
                  <c:v>1.610493702909892</c:v>
                </c:pt>
                <c:pt idx="35">
                  <c:v>2.1533732509917911</c:v>
                </c:pt>
                <c:pt idx="36">
                  <c:v>2.4527657292469058</c:v>
                </c:pt>
                <c:pt idx="37">
                  <c:v>2.4908215041460551</c:v>
                </c:pt>
                <c:pt idx="38">
                  <c:v>2.6652538104370507</c:v>
                </c:pt>
                <c:pt idx="39">
                  <c:v>2.8439148085403332</c:v>
                </c:pt>
              </c:numCache>
            </c:numRef>
          </c:val>
          <c:smooth val="0"/>
        </c:ser>
        <c:ser>
          <c:idx val="4"/>
          <c:order val="6"/>
          <c:spPr>
            <a:ln>
              <a:solidFill>
                <a:srgbClr val="9C0000"/>
              </a:solidFill>
              <a:prstDash val="sysDash"/>
            </a:ln>
          </c:spPr>
          <c:marker>
            <c:symbol val="none"/>
          </c:marker>
          <c:val>
            <c:numRef>
              <c:f>'c1-3'!$F$17:$F$56</c:f>
              <c:numCache>
                <c:formatCode>0.0</c:formatCode>
                <c:ptCount val="40"/>
                <c:pt idx="28">
                  <c:v>2</c:v>
                </c:pt>
                <c:pt idx="29">
                  <c:v>2</c:v>
                </c:pt>
                <c:pt idx="30">
                  <c:v>2</c:v>
                </c:pt>
                <c:pt idx="31">
                  <c:v>2</c:v>
                </c:pt>
                <c:pt idx="32">
                  <c:v>2</c:v>
                </c:pt>
                <c:pt idx="33">
                  <c:v>2</c:v>
                </c:pt>
                <c:pt idx="34">
                  <c:v>2</c:v>
                </c:pt>
                <c:pt idx="35">
                  <c:v>2</c:v>
                </c:pt>
                <c:pt idx="36">
                  <c:v>2</c:v>
                </c:pt>
                <c:pt idx="37">
                  <c:v>2</c:v>
                </c:pt>
                <c:pt idx="38">
                  <c:v>2</c:v>
                </c:pt>
                <c:pt idx="39">
                  <c:v>2</c:v>
                </c:pt>
              </c:numCache>
            </c:numRef>
          </c:val>
          <c:smooth val="0"/>
        </c:ser>
        <c:ser>
          <c:idx val="7"/>
          <c:order val="7"/>
          <c:tx>
            <c:strRef>
              <c:f>'c1-3'!$G$16</c:f>
              <c:strCache>
                <c:ptCount val="1"/>
                <c:pt idx="0">
                  <c:v>Inflation target</c:v>
                </c:pt>
              </c:strCache>
            </c:strRef>
          </c:tx>
          <c:spPr>
            <a:ln>
              <a:solidFill>
                <a:srgbClr val="9C0000"/>
              </a:solidFill>
            </a:ln>
          </c:spPr>
          <c:marker>
            <c:symbol val="none"/>
          </c:marker>
          <c:val>
            <c:numRef>
              <c:f>'c1-3'!$G$17:$G$56</c:f>
              <c:numCache>
                <c:formatCode>0.0</c:formatCode>
                <c:ptCount val="4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numCache>
            </c:numRef>
          </c:val>
          <c:smooth val="0"/>
        </c:ser>
        <c:ser>
          <c:idx val="8"/>
          <c:order val="8"/>
          <c:spPr>
            <a:ln>
              <a:solidFill>
                <a:srgbClr val="9C0000"/>
              </a:solidFill>
              <a:prstDash val="sysDash"/>
            </a:ln>
          </c:spPr>
          <c:marker>
            <c:symbol val="none"/>
          </c:marker>
          <c:val>
            <c:numRef>
              <c:f>'c1-3'!$H$17:$H$56</c:f>
              <c:numCache>
                <c:formatCode>0.0</c:formatCode>
                <c:ptCount val="40"/>
                <c:pt idx="28">
                  <c:v>4</c:v>
                </c:pt>
                <c:pt idx="29">
                  <c:v>4</c:v>
                </c:pt>
                <c:pt idx="30">
                  <c:v>4</c:v>
                </c:pt>
                <c:pt idx="31">
                  <c:v>4</c:v>
                </c:pt>
                <c:pt idx="32">
                  <c:v>4</c:v>
                </c:pt>
                <c:pt idx="33">
                  <c:v>4</c:v>
                </c:pt>
                <c:pt idx="34">
                  <c:v>4</c:v>
                </c:pt>
                <c:pt idx="35">
                  <c:v>4</c:v>
                </c:pt>
                <c:pt idx="36">
                  <c:v>4</c:v>
                </c:pt>
                <c:pt idx="37">
                  <c:v>4</c:v>
                </c:pt>
                <c:pt idx="38">
                  <c:v>4</c:v>
                </c:pt>
                <c:pt idx="39">
                  <c:v>4</c:v>
                </c:pt>
              </c:numCache>
            </c:numRef>
          </c:val>
          <c:smooth val="0"/>
        </c:ser>
        <c:dLbls>
          <c:showLegendKey val="0"/>
          <c:showVal val="0"/>
          <c:showCatName val="0"/>
          <c:showSerName val="0"/>
          <c:showPercent val="0"/>
          <c:showBubbleSize val="0"/>
        </c:dLbls>
        <c:marker val="1"/>
        <c:smooth val="0"/>
        <c:axId val="375498120"/>
        <c:axId val="375497728"/>
      </c:lineChart>
      <c:dateAx>
        <c:axId val="375496944"/>
        <c:scaling>
          <c:orientation val="minMax"/>
          <c:min val="40544"/>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hu-HU"/>
          </a:p>
        </c:txPr>
        <c:crossAx val="375497336"/>
        <c:crosses val="autoZero"/>
        <c:auto val="1"/>
        <c:lblOffset val="100"/>
        <c:baseTimeUnit val="months"/>
        <c:majorUnit val="12"/>
        <c:majorTimeUnit val="months"/>
        <c:minorUnit val="12"/>
        <c:minorTimeUnit val="months"/>
      </c:dateAx>
      <c:valAx>
        <c:axId val="375497336"/>
        <c:scaling>
          <c:orientation val="minMax"/>
          <c:max val="7"/>
          <c:min val="-2"/>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375496944"/>
        <c:crosses val="autoZero"/>
        <c:crossBetween val="between"/>
        <c:majorUnit val="1"/>
      </c:valAx>
      <c:valAx>
        <c:axId val="375497728"/>
        <c:scaling>
          <c:orientation val="minMax"/>
          <c:max val="7"/>
          <c:min val="-2"/>
        </c:scaling>
        <c:delete val="0"/>
        <c:axPos val="r"/>
        <c:numFmt formatCode="0" sourceLinked="0"/>
        <c:majorTickMark val="out"/>
        <c:minorTickMark val="none"/>
        <c:tickLblPos val="nextTo"/>
        <c:crossAx val="375498120"/>
        <c:crosses val="max"/>
        <c:crossBetween val="between"/>
        <c:majorUnit val="1"/>
      </c:valAx>
      <c:dateAx>
        <c:axId val="375498120"/>
        <c:scaling>
          <c:orientation val="minMax"/>
        </c:scaling>
        <c:delete val="1"/>
        <c:axPos val="b"/>
        <c:numFmt formatCode="m/d/yyyy" sourceLinked="1"/>
        <c:majorTickMark val="out"/>
        <c:minorTickMark val="none"/>
        <c:tickLblPos val="none"/>
        <c:crossAx val="375497728"/>
        <c:crosses val="autoZero"/>
        <c:auto val="1"/>
        <c:lblOffset val="100"/>
        <c:baseTimeUnit val="months"/>
      </c:dateAx>
      <c:spPr>
        <a:pattFill>
          <a:fgClr>
            <a:srgbClr val="FFFFFF"/>
          </a:fgClr>
          <a:bgClr>
            <a:srgbClr val="FFFFFF"/>
          </a:bgClr>
        </a:pattFill>
        <a:ln>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3055989583333325"/>
          <c:w val="1"/>
          <c:h val="0.26944010416666681"/>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80905144689341291"/>
        </c:manualLayout>
      </c:layout>
      <c:areaChart>
        <c:grouping val="stacked"/>
        <c:varyColors val="0"/>
        <c:ser>
          <c:idx val="0"/>
          <c:order val="0"/>
          <c:tx>
            <c:strRef>
              <c:f>'c1-4'!$D$14</c:f>
              <c:strCache>
                <c:ptCount val="1"/>
                <c:pt idx="0">
                  <c:v>lower90</c:v>
                </c:pt>
              </c:strCache>
            </c:strRef>
          </c:tx>
          <c:spPr>
            <a:noFill/>
            <a:ln w="25400">
              <a:noFill/>
            </a:ln>
          </c:spPr>
          <c:cat>
            <c:numRef>
              <c:f>'c1-4'!$A$15:$A$50</c:f>
              <c:numCache>
                <c:formatCode>yyyy/mm/dd;@</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[0]!_c14_lower90</c:f>
              <c:numCache>
                <c:formatCode>0.00</c:formatCode>
                <c:ptCount val="36"/>
                <c:pt idx="0">
                  <c:v>-6.7115279542902897</c:v>
                </c:pt>
                <c:pt idx="1">
                  <c:v>-7.7354554243701728</c:v>
                </c:pt>
                <c:pt idx="2">
                  <c:v>-7.156738218348579</c:v>
                </c:pt>
                <c:pt idx="3">
                  <c:v>-4.7919802502829612</c:v>
                </c:pt>
                <c:pt idx="4" formatCode="0.0">
                  <c:v>-0.35993632672040121</c:v>
                </c:pt>
                <c:pt idx="5" formatCode="0.0">
                  <c:v>0.65429910587226914</c:v>
                </c:pt>
                <c:pt idx="6" formatCode="0.0">
                  <c:v>1.1800342969197288</c:v>
                </c:pt>
                <c:pt idx="7" formatCode="0.0">
                  <c:v>1.3590576045313156</c:v>
                </c:pt>
                <c:pt idx="8" formatCode="0.0">
                  <c:v>2.2115772073306346</c:v>
                </c:pt>
                <c:pt idx="9" formatCode="0.0">
                  <c:v>1.6072914511812542</c:v>
                </c:pt>
                <c:pt idx="10" formatCode="0.0">
                  <c:v>1.4051989165468939</c:v>
                </c:pt>
                <c:pt idx="11" formatCode="0.0">
                  <c:v>1.8360462498518757</c:v>
                </c:pt>
                <c:pt idx="12" formatCode="0.0">
                  <c:v>-1.3036842774133675</c:v>
                </c:pt>
                <c:pt idx="13" formatCode="0.0">
                  <c:v>-1.5158194717177906</c:v>
                </c:pt>
                <c:pt idx="14" formatCode="0.0">
                  <c:v>-1.5701378625391413</c:v>
                </c:pt>
                <c:pt idx="15" formatCode="0.0">
                  <c:v>-2.400906754439518</c:v>
                </c:pt>
                <c:pt idx="16" formatCode="0.0">
                  <c:v>0.62845256822122053</c:v>
                </c:pt>
                <c:pt idx="17" formatCode="0.0">
                  <c:v>1.5296301049492627</c:v>
                </c:pt>
                <c:pt idx="18" formatCode="0.0">
                  <c:v>2.3576464217647697</c:v>
                </c:pt>
                <c:pt idx="19" formatCode="0.0">
                  <c:v>3.5768930965843992</c:v>
                </c:pt>
                <c:pt idx="20" formatCode="0.0">
                  <c:v>3.6665011017987865</c:v>
                </c:pt>
                <c:pt idx="21" formatCode="0.0">
                  <c:v>4.0450497022405756</c:v>
                </c:pt>
                <c:pt idx="22" formatCode="0.0">
                  <c:v>3.6231057681297187</c:v>
                </c:pt>
                <c:pt idx="23" formatCode="0.0">
                  <c:v>3.1177457776296649</c:v>
                </c:pt>
                <c:pt idx="24" formatCode="0.0">
                  <c:v>3.4957384629878447</c:v>
                </c:pt>
                <c:pt idx="25" formatCode="0.0">
                  <c:v>2.7900178936087769</c:v>
                </c:pt>
                <c:pt idx="26" formatCode="0.0">
                  <c:v>2.6249316150842645</c:v>
                </c:pt>
                <c:pt idx="27" formatCode="0.0">
                  <c:v>2.1954442484360257</c:v>
                </c:pt>
                <c:pt idx="28" formatCode="0.0">
                  <c:v>1.3468995552182021</c:v>
                </c:pt>
                <c:pt idx="29" formatCode="0.0">
                  <c:v>1.231737524857957</c:v>
                </c:pt>
                <c:pt idx="30" formatCode="0.0">
                  <c:v>1.0565074655785729</c:v>
                </c:pt>
                <c:pt idx="31" formatCode="0.0">
                  <c:v>0.83904825522210058</c:v>
                </c:pt>
                <c:pt idx="32" formatCode="0.0">
                  <c:v>0.85850638245524657</c:v>
                </c:pt>
                <c:pt idx="33" formatCode="0.0">
                  <c:v>0.77891539337858751</c:v>
                </c:pt>
                <c:pt idx="34" formatCode="0.0">
                  <c:v>0.66803340061355199</c:v>
                </c:pt>
                <c:pt idx="35" formatCode="0.0">
                  <c:v>0.53102846123026115</c:v>
                </c:pt>
              </c:numCache>
            </c:numRef>
          </c:val>
        </c:ser>
        <c:ser>
          <c:idx val="1"/>
          <c:order val="1"/>
          <c:tx>
            <c:strRef>
              <c:f>'c1-4'!$E$14</c:f>
              <c:strCache>
                <c:ptCount val="1"/>
                <c:pt idx="0">
                  <c:v>lower60</c:v>
                </c:pt>
              </c:strCache>
            </c:strRef>
          </c:tx>
          <c:spPr>
            <a:solidFill>
              <a:srgbClr val="7BAFD4">
                <a:lumMod val="50000"/>
                <a:alpha val="50000"/>
              </a:srgbClr>
            </a:solidFill>
            <a:ln w="25400">
              <a:noFill/>
            </a:ln>
          </c:spPr>
          <c:cat>
            <c:numRef>
              <c:f>'c1-4'!$A$15:$A$50</c:f>
              <c:numCache>
                <c:formatCode>yyyy/mm/dd;@</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'c1-4'!$E$15:$E$50</c:f>
              <c:numCache>
                <c:formatCode>0.0</c:formatCode>
                <c:ptCount val="36"/>
                <c:pt idx="27">
                  <c:v>0.34774332208111636</c:v>
                </c:pt>
                <c:pt idx="28">
                  <c:v>0.47706733925928058</c:v>
                </c:pt>
                <c:pt idx="29">
                  <c:v>0.6262101409194285</c:v>
                </c:pt>
                <c:pt idx="30">
                  <c:v>0.79757881843102352</c:v>
                </c:pt>
                <c:pt idx="31">
                  <c:v>0.86403461847759089</c:v>
                </c:pt>
                <c:pt idx="32">
                  <c:v>0.96602007091449171</c:v>
                </c:pt>
                <c:pt idx="33">
                  <c:v>1.0582219676852174</c:v>
                </c:pt>
                <c:pt idx="34">
                  <c:v>1.1430103623211407</c:v>
                </c:pt>
                <c:pt idx="35">
                  <c:v>1.2219294758108723</c:v>
                </c:pt>
              </c:numCache>
            </c:numRef>
          </c:val>
        </c:ser>
        <c:ser>
          <c:idx val="2"/>
          <c:order val="2"/>
          <c:tx>
            <c:strRef>
              <c:f>'c1-4'!$F$14</c:f>
              <c:strCache>
                <c:ptCount val="1"/>
                <c:pt idx="0">
                  <c:v>lower30</c:v>
                </c:pt>
              </c:strCache>
            </c:strRef>
          </c:tx>
          <c:spPr>
            <a:solidFill>
              <a:srgbClr val="7BAFD4">
                <a:lumMod val="50000"/>
                <a:alpha val="65000"/>
              </a:srgbClr>
            </a:solidFill>
            <a:ln w="25400">
              <a:noFill/>
            </a:ln>
          </c:spPr>
          <c:cat>
            <c:numRef>
              <c:f>'c1-4'!$A$15:$A$50</c:f>
              <c:numCache>
                <c:formatCode>yyyy/mm/dd;@</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'c1-4'!$F$15:$F$50</c:f>
              <c:numCache>
                <c:formatCode>0.0</c:formatCode>
                <c:ptCount val="36"/>
                <c:pt idx="27">
                  <c:v>0.19754624682754418</c:v>
                </c:pt>
                <c:pt idx="28">
                  <c:v>0.27101271647911052</c:v>
                </c:pt>
                <c:pt idx="29">
                  <c:v>0.35573785378148637</c:v>
                </c:pt>
                <c:pt idx="30">
                  <c:v>0.45308908072559007</c:v>
                </c:pt>
                <c:pt idx="31">
                  <c:v>0.49084133373954941</c:v>
                </c:pt>
                <c:pt idx="32">
                  <c:v>0.54877729420414534</c:v>
                </c:pt>
                <c:pt idx="33">
                  <c:v>0.60115540616452057</c:v>
                </c:pt>
                <c:pt idx="34">
                  <c:v>0.6493220511330533</c:v>
                </c:pt>
                <c:pt idx="35">
                  <c:v>0.69415447114776985</c:v>
                </c:pt>
              </c:numCache>
            </c:numRef>
          </c:val>
        </c:ser>
        <c:ser>
          <c:idx val="3"/>
          <c:order val="3"/>
          <c:tx>
            <c:strRef>
              <c:f>'c1-4'!$G$14</c:f>
              <c:strCache>
                <c:ptCount val="1"/>
                <c:pt idx="0">
                  <c:v>baseline</c:v>
                </c:pt>
              </c:strCache>
            </c:strRef>
          </c:tx>
          <c:spPr>
            <a:solidFill>
              <a:srgbClr val="7BAFD4">
                <a:lumMod val="50000"/>
                <a:alpha val="80000"/>
              </a:srgbClr>
            </a:solidFill>
            <a:ln w="25400">
              <a:noFill/>
            </a:ln>
          </c:spPr>
          <c:cat>
            <c:numRef>
              <c:f>'c1-4'!$A$15:$A$50</c:f>
              <c:numCache>
                <c:formatCode>yyyy/mm/dd;@</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[0]!_c14_dbaseline</c:f>
              <c:numCache>
                <c:formatCode>0.0</c:formatCode>
                <c:ptCount val="36"/>
                <c:pt idx="27">
                  <c:v>0.16681675211181757</c:v>
                </c:pt>
                <c:pt idx="28">
                  <c:v>0.22885507505244274</c:v>
                </c:pt>
                <c:pt idx="29">
                  <c:v>0.30040071286629955</c:v>
                </c:pt>
                <c:pt idx="30">
                  <c:v>0.38260837691315475</c:v>
                </c:pt>
                <c:pt idx="31">
                  <c:v>0.41448804222610836</c:v>
                </c:pt>
                <c:pt idx="32">
                  <c:v>0.46341171913918977</c:v>
                </c:pt>
                <c:pt idx="33">
                  <c:v>0.50764210396956644</c:v>
                </c:pt>
                <c:pt idx="34">
                  <c:v>0.54831614057016154</c:v>
                </c:pt>
                <c:pt idx="35">
                  <c:v>0.58617461075763488</c:v>
                </c:pt>
              </c:numCache>
            </c:numRef>
          </c:val>
        </c:ser>
        <c:ser>
          <c:idx val="4"/>
          <c:order val="4"/>
          <c:tx>
            <c:strRef>
              <c:f>'c1-4'!$H$14</c:f>
              <c:strCache>
                <c:ptCount val="1"/>
                <c:pt idx="0">
                  <c:v>upper30</c:v>
                </c:pt>
              </c:strCache>
            </c:strRef>
          </c:tx>
          <c:spPr>
            <a:solidFill>
              <a:srgbClr val="7BAFD4">
                <a:lumMod val="50000"/>
                <a:alpha val="80000"/>
              </a:srgbClr>
            </a:solidFill>
            <a:ln w="25400">
              <a:noFill/>
            </a:ln>
          </c:spPr>
          <c:cat>
            <c:numRef>
              <c:f>'c1-4'!$A$15:$A$50</c:f>
              <c:numCache>
                <c:formatCode>yyyy/mm/dd;@</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[0]!_c14_upper30</c:f>
              <c:numCache>
                <c:formatCode>0.0</c:formatCode>
                <c:ptCount val="36"/>
                <c:pt idx="27">
                  <c:v>0.16681675211181757</c:v>
                </c:pt>
                <c:pt idx="28">
                  <c:v>0.22885507505244274</c:v>
                </c:pt>
                <c:pt idx="29">
                  <c:v>0.30040071286629955</c:v>
                </c:pt>
                <c:pt idx="30">
                  <c:v>0.38260837691315475</c:v>
                </c:pt>
                <c:pt idx="31">
                  <c:v>0.41448804222610836</c:v>
                </c:pt>
                <c:pt idx="32">
                  <c:v>0.46341171913918977</c:v>
                </c:pt>
                <c:pt idx="33">
                  <c:v>0.50764210396956644</c:v>
                </c:pt>
                <c:pt idx="34">
                  <c:v>0.54831614057016154</c:v>
                </c:pt>
                <c:pt idx="35">
                  <c:v>0.58617461075763488</c:v>
                </c:pt>
              </c:numCache>
            </c:numRef>
          </c:val>
        </c:ser>
        <c:ser>
          <c:idx val="5"/>
          <c:order val="5"/>
          <c:tx>
            <c:strRef>
              <c:f>'c1-4'!$I$14</c:f>
              <c:strCache>
                <c:ptCount val="1"/>
                <c:pt idx="0">
                  <c:v>upper60</c:v>
                </c:pt>
              </c:strCache>
            </c:strRef>
          </c:tx>
          <c:spPr>
            <a:solidFill>
              <a:srgbClr val="7BAFD4">
                <a:lumMod val="50000"/>
                <a:alpha val="65000"/>
              </a:srgbClr>
            </a:solidFill>
            <a:ln w="25400">
              <a:noFill/>
            </a:ln>
          </c:spPr>
          <c:cat>
            <c:numRef>
              <c:f>'c1-4'!$A$15:$A$50</c:f>
              <c:numCache>
                <c:formatCode>yyyy/mm/dd;@</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[0]!_c14_upper60</c:f>
              <c:numCache>
                <c:formatCode>0.0</c:formatCode>
                <c:ptCount val="36"/>
                <c:pt idx="27">
                  <c:v>0.19754624682754418</c:v>
                </c:pt>
                <c:pt idx="28">
                  <c:v>0.27101271647911052</c:v>
                </c:pt>
                <c:pt idx="29">
                  <c:v>0.35573785378148637</c:v>
                </c:pt>
                <c:pt idx="30">
                  <c:v>0.45308908072559007</c:v>
                </c:pt>
                <c:pt idx="31">
                  <c:v>0.49084133373954941</c:v>
                </c:pt>
                <c:pt idx="32">
                  <c:v>0.54877729420414534</c:v>
                </c:pt>
                <c:pt idx="33">
                  <c:v>0.60115540616452057</c:v>
                </c:pt>
                <c:pt idx="34">
                  <c:v>0.64932205113305308</c:v>
                </c:pt>
                <c:pt idx="35">
                  <c:v>0.69415447114777029</c:v>
                </c:pt>
              </c:numCache>
            </c:numRef>
          </c:val>
        </c:ser>
        <c:ser>
          <c:idx val="6"/>
          <c:order val="6"/>
          <c:tx>
            <c:strRef>
              <c:f>'c1-4'!$J$14</c:f>
              <c:strCache>
                <c:ptCount val="1"/>
                <c:pt idx="0">
                  <c:v>upper90</c:v>
                </c:pt>
              </c:strCache>
            </c:strRef>
          </c:tx>
          <c:spPr>
            <a:solidFill>
              <a:srgbClr val="7BAFD4">
                <a:lumMod val="50000"/>
                <a:alpha val="50000"/>
              </a:srgbClr>
            </a:solidFill>
            <a:ln w="25400">
              <a:noFill/>
            </a:ln>
          </c:spPr>
          <c:cat>
            <c:numRef>
              <c:f>'c1-4'!$A$15:$A$50</c:f>
              <c:numCache>
                <c:formatCode>yyyy/mm/dd;@</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'c1-4'!$J$15:$J$50</c:f>
              <c:numCache>
                <c:formatCode>0.0</c:formatCode>
                <c:ptCount val="36"/>
                <c:pt idx="27">
                  <c:v>0.34774332208111636</c:v>
                </c:pt>
                <c:pt idx="28">
                  <c:v>0.47706733925928058</c:v>
                </c:pt>
                <c:pt idx="29">
                  <c:v>0.62621014091942806</c:v>
                </c:pt>
                <c:pt idx="30">
                  <c:v>0.79757881843102352</c:v>
                </c:pt>
                <c:pt idx="31">
                  <c:v>0.86403461847759022</c:v>
                </c:pt>
                <c:pt idx="32">
                  <c:v>0.96602007091449105</c:v>
                </c:pt>
                <c:pt idx="33">
                  <c:v>1.0582219676852169</c:v>
                </c:pt>
                <c:pt idx="34">
                  <c:v>1.1430103623211405</c:v>
                </c:pt>
                <c:pt idx="35">
                  <c:v>1.221929475810871</c:v>
                </c:pt>
              </c:numCache>
            </c:numRef>
          </c:val>
        </c:ser>
        <c:dLbls>
          <c:showLegendKey val="0"/>
          <c:showVal val="0"/>
          <c:showCatName val="0"/>
          <c:showSerName val="0"/>
          <c:showPercent val="0"/>
          <c:showBubbleSize val="0"/>
        </c:dLbls>
        <c:axId val="375493416"/>
        <c:axId val="375493024"/>
      </c:areaChart>
      <c:barChart>
        <c:barDir val="col"/>
        <c:grouping val="clustered"/>
        <c:varyColors val="0"/>
        <c:ser>
          <c:idx val="7"/>
          <c:order val="8"/>
          <c:tx>
            <c:strRef>
              <c:f>'c1-4'!$L$14</c:f>
              <c:strCache>
                <c:ptCount val="1"/>
                <c:pt idx="0">
                  <c:v>dummyfcast+</c:v>
                </c:pt>
              </c:strCache>
            </c:strRef>
          </c:tx>
          <c:spPr>
            <a:solidFill>
              <a:sysClr val="windowText" lastClr="000000">
                <a:alpha val="50000"/>
              </a:sysClr>
            </a:solidFill>
          </c:spPr>
          <c:invertIfNegative val="0"/>
          <c:cat>
            <c:numRef>
              <c:f>[0]!_c14_datum</c:f>
              <c:numCache>
                <c:formatCode>yyyy/mm/dd;@</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[0]!_c14_dummyfcastplus</c:f>
              <c:numCache>
                <c:formatCode>0</c:formatCode>
                <c:ptCount val="36"/>
              </c:numCache>
            </c:numRef>
          </c:val>
        </c:ser>
        <c:ser>
          <c:idx val="8"/>
          <c:order val="9"/>
          <c:tx>
            <c:strRef>
              <c:f>'c1-4'!$M$14</c:f>
              <c:strCache>
                <c:ptCount val="1"/>
              </c:strCache>
            </c:strRef>
          </c:tx>
          <c:spPr>
            <a:solidFill>
              <a:sysClr val="windowText" lastClr="000000">
                <a:alpha val="50000"/>
              </a:sysClr>
            </a:solidFill>
          </c:spPr>
          <c:invertIfNegative val="0"/>
          <c:cat>
            <c:numRef>
              <c:f>[0]!_c14_datum</c:f>
              <c:numCache>
                <c:formatCode>yyyy/mm/dd;@</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[0]!_c14_dummyfcastminus</c:f>
              <c:numCache>
                <c:formatCode>0.0000000000</c:formatCode>
                <c:ptCount val="36"/>
              </c:numCache>
            </c:numRef>
          </c:val>
        </c:ser>
        <c:dLbls>
          <c:showLegendKey val="0"/>
          <c:showVal val="0"/>
          <c:showCatName val="0"/>
          <c:showSerName val="0"/>
          <c:showPercent val="0"/>
          <c:showBubbleSize val="0"/>
        </c:dLbls>
        <c:gapWidth val="500"/>
        <c:overlap val="100"/>
        <c:axId val="375493416"/>
        <c:axId val="375493024"/>
      </c:barChart>
      <c:lineChart>
        <c:grouping val="standard"/>
        <c:varyColors val="0"/>
        <c:ser>
          <c:idx val="11"/>
          <c:order val="7"/>
          <c:tx>
            <c:strRef>
              <c:f>'c1-4'!$K$13</c:f>
              <c:strCache>
                <c:ptCount val="1"/>
                <c:pt idx="0">
                  <c:v>Alappálya</c:v>
                </c:pt>
              </c:strCache>
            </c:strRef>
          </c:tx>
          <c:spPr>
            <a:ln w="28575">
              <a:solidFill>
                <a:schemeClr val="accent6">
                  <a:lumMod val="50000"/>
                </a:schemeClr>
              </a:solidFill>
              <a:prstDash val="solid"/>
            </a:ln>
          </c:spPr>
          <c:marker>
            <c:symbol val="none"/>
          </c:marker>
          <c:dPt>
            <c:idx val="26"/>
            <c:bubble3D val="0"/>
            <c:spPr>
              <a:ln w="28575">
                <a:solidFill>
                  <a:schemeClr val="accent6">
                    <a:lumMod val="50000"/>
                  </a:schemeClr>
                </a:solidFill>
                <a:prstDash val="sysDash"/>
              </a:ln>
            </c:spPr>
          </c:dPt>
          <c:dPt>
            <c:idx val="27"/>
            <c:bubble3D val="0"/>
            <c:spPr>
              <a:ln w="28575">
                <a:solidFill>
                  <a:schemeClr val="bg1"/>
                </a:solidFill>
                <a:prstDash val="sysDash"/>
              </a:ln>
            </c:spPr>
          </c:dPt>
          <c:dPt>
            <c:idx val="28"/>
            <c:bubble3D val="0"/>
            <c:spPr>
              <a:ln w="28575">
                <a:solidFill>
                  <a:schemeClr val="bg1"/>
                </a:solidFill>
                <a:prstDash val="sysDash"/>
              </a:ln>
            </c:spPr>
          </c:dPt>
          <c:dPt>
            <c:idx val="29"/>
            <c:bubble3D val="0"/>
            <c:spPr>
              <a:ln w="28575">
                <a:solidFill>
                  <a:schemeClr val="bg1"/>
                </a:solidFill>
                <a:prstDash val="sysDash"/>
              </a:ln>
            </c:spPr>
          </c:dPt>
          <c:dPt>
            <c:idx val="30"/>
            <c:bubble3D val="0"/>
            <c:spPr>
              <a:ln w="28575">
                <a:solidFill>
                  <a:schemeClr val="bg1"/>
                </a:solidFill>
                <a:prstDash val="sysDash"/>
              </a:ln>
            </c:spPr>
          </c:dPt>
          <c:dPt>
            <c:idx val="31"/>
            <c:bubble3D val="0"/>
            <c:spPr>
              <a:ln w="28575">
                <a:solidFill>
                  <a:schemeClr val="bg1"/>
                </a:solidFill>
                <a:prstDash val="sysDash"/>
              </a:ln>
            </c:spPr>
          </c:dPt>
          <c:dPt>
            <c:idx val="32"/>
            <c:bubble3D val="0"/>
            <c:spPr>
              <a:ln w="28575">
                <a:solidFill>
                  <a:schemeClr val="bg1"/>
                </a:solidFill>
                <a:prstDash val="sysDash"/>
              </a:ln>
            </c:spPr>
          </c:dPt>
          <c:dPt>
            <c:idx val="33"/>
            <c:bubble3D val="0"/>
            <c:spPr>
              <a:ln w="28575">
                <a:solidFill>
                  <a:srgbClr val="FFFFFF"/>
                </a:solidFill>
                <a:prstDash val="sysDash"/>
              </a:ln>
            </c:spPr>
          </c:dPt>
          <c:dPt>
            <c:idx val="34"/>
            <c:bubble3D val="0"/>
            <c:spPr>
              <a:ln w="28575">
                <a:solidFill>
                  <a:srgbClr val="FFFFFF"/>
                </a:solidFill>
                <a:prstDash val="sysDash"/>
              </a:ln>
            </c:spPr>
          </c:dPt>
          <c:dPt>
            <c:idx val="35"/>
            <c:bubble3D val="0"/>
            <c:spPr>
              <a:ln w="28575">
                <a:solidFill>
                  <a:schemeClr val="bg1"/>
                </a:solidFill>
                <a:prstDash val="sysDash"/>
              </a:ln>
            </c:spPr>
          </c:dPt>
          <c:cat>
            <c:numRef>
              <c:f>'c1-4'!$A$15:$A$48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'c1-4'!$K$15:$K$50</c:f>
              <c:numCache>
                <c:formatCode>0.00</c:formatCode>
                <c:ptCount val="36"/>
                <c:pt idx="0">
                  <c:v>-6.6578493969424528</c:v>
                </c:pt>
                <c:pt idx="1">
                  <c:v>-7.5610685414073942</c:v>
                </c:pt>
                <c:pt idx="2">
                  <c:v>-7.4353402801905446</c:v>
                </c:pt>
                <c:pt idx="3">
                  <c:v>-4.1095716553021759</c:v>
                </c:pt>
                <c:pt idx="4" formatCode="0.0">
                  <c:v>-0.35993632672040121</c:v>
                </c:pt>
                <c:pt idx="5" formatCode="0.0">
                  <c:v>0.65429910587226914</c:v>
                </c:pt>
                <c:pt idx="6" formatCode="0.0">
                  <c:v>1.1800342969197288</c:v>
                </c:pt>
                <c:pt idx="7" formatCode="0.0">
                  <c:v>1.3590576045313156</c:v>
                </c:pt>
                <c:pt idx="8" formatCode="0.0">
                  <c:v>2.2115772073306346</c:v>
                </c:pt>
                <c:pt idx="9" formatCode="0.0">
                  <c:v>1.6072914511812542</c:v>
                </c:pt>
                <c:pt idx="10" formatCode="0.0">
                  <c:v>1.4051989165468939</c:v>
                </c:pt>
                <c:pt idx="11" formatCode="0.0">
                  <c:v>1.8360462498518757</c:v>
                </c:pt>
                <c:pt idx="12" formatCode="0.0">
                  <c:v>-1.3036842774133675</c:v>
                </c:pt>
                <c:pt idx="13" formatCode="0.0">
                  <c:v>-1.5158194717177906</c:v>
                </c:pt>
                <c:pt idx="14" formatCode="0.0">
                  <c:v>-1.5701378625391413</c:v>
                </c:pt>
                <c:pt idx="15" formatCode="0.0">
                  <c:v>-2.400906754439518</c:v>
                </c:pt>
                <c:pt idx="16" formatCode="0.0">
                  <c:v>0.62845256822122053</c:v>
                </c:pt>
                <c:pt idx="17" formatCode="0.0">
                  <c:v>1.5296301049492627</c:v>
                </c:pt>
                <c:pt idx="18" formatCode="0.0">
                  <c:v>2.3576464217647697</c:v>
                </c:pt>
                <c:pt idx="19" formatCode="0.0">
                  <c:v>3.5768930965843992</c:v>
                </c:pt>
                <c:pt idx="20" formatCode="0.0">
                  <c:v>3.6665011017987865</c:v>
                </c:pt>
                <c:pt idx="21" formatCode="0.0">
                  <c:v>4.0450497022405756</c:v>
                </c:pt>
                <c:pt idx="22" formatCode="0.0">
                  <c:v>3.6231057681297187</c:v>
                </c:pt>
                <c:pt idx="23" formatCode="0.0">
                  <c:v>3.1177457776296649</c:v>
                </c:pt>
                <c:pt idx="24" formatCode="0.0">
                  <c:v>3.4957384629878447</c:v>
                </c:pt>
                <c:pt idx="25" formatCode="0.0">
                  <c:v>2.7900178936087769</c:v>
                </c:pt>
                <c:pt idx="26" formatCode="0.0">
                  <c:v>2.6249316150842645</c:v>
                </c:pt>
                <c:pt idx="27" formatCode="0.0">
                  <c:v>2.9075505694565038</c:v>
                </c:pt>
                <c:pt idx="28" formatCode="0.0">
                  <c:v>2.323834686009036</c:v>
                </c:pt>
                <c:pt idx="29" formatCode="0.0">
                  <c:v>2.5140862324251714</c:v>
                </c:pt>
                <c:pt idx="30" formatCode="0.0">
                  <c:v>2.6897837416483412</c:v>
                </c:pt>
                <c:pt idx="31" formatCode="0.0">
                  <c:v>2.6084122496653492</c:v>
                </c:pt>
                <c:pt idx="32" formatCode="0.0">
                  <c:v>2.8367154667130734</c:v>
                </c:pt>
                <c:pt idx="33" formatCode="0.0">
                  <c:v>2.9459348711978919</c:v>
                </c:pt>
                <c:pt idx="34" formatCode="0.0">
                  <c:v>3.0086819546379076</c:v>
                </c:pt>
                <c:pt idx="35" formatCode="0.0">
                  <c:v>3.0332870189465382</c:v>
                </c:pt>
              </c:numCache>
            </c:numRef>
          </c:val>
          <c:smooth val="0"/>
        </c:ser>
        <c:dLbls>
          <c:showLegendKey val="0"/>
          <c:showVal val="0"/>
          <c:showCatName val="0"/>
          <c:showSerName val="0"/>
          <c:showPercent val="0"/>
          <c:showBubbleSize val="0"/>
        </c:dLbls>
        <c:marker val="1"/>
        <c:smooth val="0"/>
        <c:axId val="375492632"/>
        <c:axId val="375492240"/>
      </c:lineChart>
      <c:dateAx>
        <c:axId val="375493416"/>
        <c:scaling>
          <c:orientation val="minMax"/>
          <c:min val="40179"/>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hu-HU"/>
          </a:p>
        </c:txPr>
        <c:crossAx val="375493024"/>
        <c:crosses val="autoZero"/>
        <c:auto val="0"/>
        <c:lblOffset val="100"/>
        <c:baseTimeUnit val="months"/>
        <c:majorUnit val="1"/>
        <c:majorTimeUnit val="years"/>
      </c:dateAx>
      <c:valAx>
        <c:axId val="375493024"/>
        <c:scaling>
          <c:orientation val="minMax"/>
          <c:max val="6"/>
          <c:min val="-3"/>
        </c:scaling>
        <c:delete val="0"/>
        <c:axPos val="r"/>
        <c:majorGridlines>
          <c:spPr>
            <a:ln>
              <a:solidFill>
                <a:srgbClr val="BFBFBF"/>
              </a:solidFill>
              <a:prstDash val="sysDash"/>
            </a:ln>
          </c:spPr>
        </c:majorGridlines>
        <c:title>
          <c:tx>
            <c:rich>
              <a:bodyPr rot="0" vert="horz"/>
              <a:lstStyle/>
              <a:p>
                <a:pPr algn="ctr">
                  <a:defRPr/>
                </a:pPr>
                <a:r>
                  <a:rPr lang="hu-HU"/>
                  <a:t>%</a:t>
                </a:r>
              </a:p>
            </c:rich>
          </c:tx>
          <c:layout>
            <c:manualLayout>
              <c:xMode val="edge"/>
              <c:yMode val="edge"/>
              <c:x val="0.87407831132920255"/>
              <c:y val="1.0343033159118581E-4"/>
            </c:manualLayout>
          </c:layout>
          <c:overlay val="0"/>
          <c:spPr>
            <a:noFill/>
            <a:ln w="25400">
              <a:noFill/>
            </a:ln>
          </c:spPr>
        </c:title>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375493416"/>
        <c:crosses val="max"/>
        <c:crossBetween val="between"/>
        <c:majorUnit val="1"/>
        <c:minorUnit val="0.5"/>
      </c:valAx>
      <c:dateAx>
        <c:axId val="375492632"/>
        <c:scaling>
          <c:orientation val="minMax"/>
        </c:scaling>
        <c:delete val="1"/>
        <c:axPos val="b"/>
        <c:numFmt formatCode="yyyy/mm/dd;@" sourceLinked="1"/>
        <c:majorTickMark val="out"/>
        <c:minorTickMark val="none"/>
        <c:tickLblPos val="none"/>
        <c:crossAx val="375492240"/>
        <c:crossesAt val="-3"/>
        <c:auto val="1"/>
        <c:lblOffset val="100"/>
        <c:baseTimeUnit val="months"/>
      </c:dateAx>
      <c:valAx>
        <c:axId val="375492240"/>
        <c:scaling>
          <c:orientation val="minMax"/>
          <c:max val="6"/>
          <c:min val="-3"/>
        </c:scaling>
        <c:delete val="0"/>
        <c:axPos val="l"/>
        <c:title>
          <c:tx>
            <c:rich>
              <a:bodyPr rot="0" vert="horz"/>
              <a:lstStyle/>
              <a:p>
                <a:pPr algn="ctr">
                  <a:defRPr/>
                </a:pPr>
                <a:r>
                  <a:rPr lang="hu-HU"/>
                  <a: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txPr>
          <a:bodyPr rot="0" vert="horz"/>
          <a:lstStyle/>
          <a:p>
            <a:pPr>
              <a:defRPr/>
            </a:pPr>
            <a:endParaRPr lang="hu-HU"/>
          </a:p>
        </c:txPr>
        <c:crossAx val="37549263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80905144689341313"/>
        </c:manualLayout>
      </c:layout>
      <c:areaChart>
        <c:grouping val="stacked"/>
        <c:varyColors val="0"/>
        <c:ser>
          <c:idx val="0"/>
          <c:order val="0"/>
          <c:tx>
            <c:strRef>
              <c:f>'c1-4'!$D$14</c:f>
              <c:strCache>
                <c:ptCount val="1"/>
                <c:pt idx="0">
                  <c:v>lower90</c:v>
                </c:pt>
              </c:strCache>
            </c:strRef>
          </c:tx>
          <c:spPr>
            <a:noFill/>
            <a:ln w="25400">
              <a:noFill/>
            </a:ln>
          </c:spPr>
          <c:cat>
            <c:numRef>
              <c:f>'c1-4'!$A$15:$A$50</c:f>
              <c:numCache>
                <c:formatCode>yyyy/mm/dd;@</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[0]!_c14_lower90</c:f>
              <c:numCache>
                <c:formatCode>0.00</c:formatCode>
                <c:ptCount val="36"/>
                <c:pt idx="0">
                  <c:v>-6.7115279542902897</c:v>
                </c:pt>
                <c:pt idx="1">
                  <c:v>-7.7354554243701728</c:v>
                </c:pt>
                <c:pt idx="2">
                  <c:v>-7.156738218348579</c:v>
                </c:pt>
                <c:pt idx="3">
                  <c:v>-4.7919802502829612</c:v>
                </c:pt>
                <c:pt idx="4" formatCode="0.0">
                  <c:v>-0.35993632672040121</c:v>
                </c:pt>
                <c:pt idx="5" formatCode="0.0">
                  <c:v>0.65429910587226914</c:v>
                </c:pt>
                <c:pt idx="6" formatCode="0.0">
                  <c:v>1.1800342969197288</c:v>
                </c:pt>
                <c:pt idx="7" formatCode="0.0">
                  <c:v>1.3590576045313156</c:v>
                </c:pt>
                <c:pt idx="8" formatCode="0.0">
                  <c:v>2.2115772073306346</c:v>
                </c:pt>
                <c:pt idx="9" formatCode="0.0">
                  <c:v>1.6072914511812542</c:v>
                </c:pt>
                <c:pt idx="10" formatCode="0.0">
                  <c:v>1.4051989165468939</c:v>
                </c:pt>
                <c:pt idx="11" formatCode="0.0">
                  <c:v>1.8360462498518757</c:v>
                </c:pt>
                <c:pt idx="12" formatCode="0.0">
                  <c:v>-1.3036842774133675</c:v>
                </c:pt>
                <c:pt idx="13" formatCode="0.0">
                  <c:v>-1.5158194717177906</c:v>
                </c:pt>
                <c:pt idx="14" formatCode="0.0">
                  <c:v>-1.5701378625391413</c:v>
                </c:pt>
                <c:pt idx="15" formatCode="0.0">
                  <c:v>-2.400906754439518</c:v>
                </c:pt>
                <c:pt idx="16" formatCode="0.0">
                  <c:v>0.62845256822122053</c:v>
                </c:pt>
                <c:pt idx="17" formatCode="0.0">
                  <c:v>1.5296301049492627</c:v>
                </c:pt>
                <c:pt idx="18" formatCode="0.0">
                  <c:v>2.3576464217647697</c:v>
                </c:pt>
                <c:pt idx="19" formatCode="0.0">
                  <c:v>3.5768930965843992</c:v>
                </c:pt>
                <c:pt idx="20" formatCode="0.0">
                  <c:v>3.6665011017987865</c:v>
                </c:pt>
                <c:pt idx="21" formatCode="0.0">
                  <c:v>4.0450497022405756</c:v>
                </c:pt>
                <c:pt idx="22" formatCode="0.0">
                  <c:v>3.6231057681297187</c:v>
                </c:pt>
                <c:pt idx="23" formatCode="0.0">
                  <c:v>3.1177457776296649</c:v>
                </c:pt>
                <c:pt idx="24" formatCode="0.0">
                  <c:v>3.4957384629878447</c:v>
                </c:pt>
                <c:pt idx="25" formatCode="0.0">
                  <c:v>2.7900178936087769</c:v>
                </c:pt>
                <c:pt idx="26" formatCode="0.0">
                  <c:v>2.6249316150842645</c:v>
                </c:pt>
                <c:pt idx="27" formatCode="0.0">
                  <c:v>2.1954442484360257</c:v>
                </c:pt>
                <c:pt idx="28" formatCode="0.0">
                  <c:v>1.3468995552182021</c:v>
                </c:pt>
                <c:pt idx="29" formatCode="0.0">
                  <c:v>1.231737524857957</c:v>
                </c:pt>
                <c:pt idx="30" formatCode="0.0">
                  <c:v>1.0565074655785729</c:v>
                </c:pt>
                <c:pt idx="31" formatCode="0.0">
                  <c:v>0.83904825522210058</c:v>
                </c:pt>
                <c:pt idx="32" formatCode="0.0">
                  <c:v>0.85850638245524657</c:v>
                </c:pt>
                <c:pt idx="33" formatCode="0.0">
                  <c:v>0.77891539337858751</c:v>
                </c:pt>
                <c:pt idx="34" formatCode="0.0">
                  <c:v>0.66803340061355199</c:v>
                </c:pt>
                <c:pt idx="35" formatCode="0.0">
                  <c:v>0.53102846123026115</c:v>
                </c:pt>
              </c:numCache>
            </c:numRef>
          </c:val>
        </c:ser>
        <c:ser>
          <c:idx val="1"/>
          <c:order val="1"/>
          <c:tx>
            <c:strRef>
              <c:f>'c1-4'!$E$14</c:f>
              <c:strCache>
                <c:ptCount val="1"/>
                <c:pt idx="0">
                  <c:v>lower60</c:v>
                </c:pt>
              </c:strCache>
            </c:strRef>
          </c:tx>
          <c:spPr>
            <a:solidFill>
              <a:srgbClr val="7BAFD4">
                <a:lumMod val="50000"/>
                <a:alpha val="50000"/>
              </a:srgbClr>
            </a:solidFill>
            <a:ln w="25400">
              <a:noFill/>
            </a:ln>
          </c:spPr>
          <c:cat>
            <c:numRef>
              <c:f>'c1-4'!$A$15:$A$50</c:f>
              <c:numCache>
                <c:formatCode>yyyy/mm/dd;@</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'c1-4'!$E$15:$E$50</c:f>
              <c:numCache>
                <c:formatCode>0.0</c:formatCode>
                <c:ptCount val="36"/>
                <c:pt idx="27">
                  <c:v>0.34774332208111636</c:v>
                </c:pt>
                <c:pt idx="28">
                  <c:v>0.47706733925928058</c:v>
                </c:pt>
                <c:pt idx="29">
                  <c:v>0.6262101409194285</c:v>
                </c:pt>
                <c:pt idx="30">
                  <c:v>0.79757881843102352</c:v>
                </c:pt>
                <c:pt idx="31">
                  <c:v>0.86403461847759089</c:v>
                </c:pt>
                <c:pt idx="32">
                  <c:v>0.96602007091449171</c:v>
                </c:pt>
                <c:pt idx="33">
                  <c:v>1.0582219676852174</c:v>
                </c:pt>
                <c:pt idx="34">
                  <c:v>1.1430103623211407</c:v>
                </c:pt>
                <c:pt idx="35">
                  <c:v>1.2219294758108723</c:v>
                </c:pt>
              </c:numCache>
            </c:numRef>
          </c:val>
        </c:ser>
        <c:ser>
          <c:idx val="2"/>
          <c:order val="2"/>
          <c:tx>
            <c:strRef>
              <c:f>'c1-4'!$F$14</c:f>
              <c:strCache>
                <c:ptCount val="1"/>
                <c:pt idx="0">
                  <c:v>lower30</c:v>
                </c:pt>
              </c:strCache>
            </c:strRef>
          </c:tx>
          <c:spPr>
            <a:solidFill>
              <a:srgbClr val="7BAFD4">
                <a:lumMod val="50000"/>
                <a:alpha val="65000"/>
              </a:srgbClr>
            </a:solidFill>
            <a:ln w="25400">
              <a:noFill/>
            </a:ln>
          </c:spPr>
          <c:cat>
            <c:numRef>
              <c:f>'c1-4'!$A$15:$A$50</c:f>
              <c:numCache>
                <c:formatCode>yyyy/mm/dd;@</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'c1-4'!$F$15:$F$50</c:f>
              <c:numCache>
                <c:formatCode>0.0</c:formatCode>
                <c:ptCount val="36"/>
                <c:pt idx="27">
                  <c:v>0.19754624682754418</c:v>
                </c:pt>
                <c:pt idx="28">
                  <c:v>0.27101271647911052</c:v>
                </c:pt>
                <c:pt idx="29">
                  <c:v>0.35573785378148637</c:v>
                </c:pt>
                <c:pt idx="30">
                  <c:v>0.45308908072559007</c:v>
                </c:pt>
                <c:pt idx="31">
                  <c:v>0.49084133373954941</c:v>
                </c:pt>
                <c:pt idx="32">
                  <c:v>0.54877729420414534</c:v>
                </c:pt>
                <c:pt idx="33">
                  <c:v>0.60115540616452057</c:v>
                </c:pt>
                <c:pt idx="34">
                  <c:v>0.6493220511330533</c:v>
                </c:pt>
                <c:pt idx="35">
                  <c:v>0.69415447114776985</c:v>
                </c:pt>
              </c:numCache>
            </c:numRef>
          </c:val>
        </c:ser>
        <c:ser>
          <c:idx val="3"/>
          <c:order val="3"/>
          <c:tx>
            <c:strRef>
              <c:f>'c1-4'!$G$14</c:f>
              <c:strCache>
                <c:ptCount val="1"/>
                <c:pt idx="0">
                  <c:v>baseline</c:v>
                </c:pt>
              </c:strCache>
            </c:strRef>
          </c:tx>
          <c:spPr>
            <a:solidFill>
              <a:srgbClr val="7BAFD4">
                <a:lumMod val="50000"/>
                <a:alpha val="80000"/>
              </a:srgbClr>
            </a:solidFill>
            <a:ln w="25400">
              <a:noFill/>
            </a:ln>
          </c:spPr>
          <c:cat>
            <c:numRef>
              <c:f>'c1-4'!$A$15:$A$50</c:f>
              <c:numCache>
                <c:formatCode>yyyy/mm/dd;@</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[0]!_c14_dbaseline</c:f>
              <c:numCache>
                <c:formatCode>0.0</c:formatCode>
                <c:ptCount val="36"/>
                <c:pt idx="27">
                  <c:v>0.16681675211181757</c:v>
                </c:pt>
                <c:pt idx="28">
                  <c:v>0.22885507505244274</c:v>
                </c:pt>
                <c:pt idx="29">
                  <c:v>0.30040071286629955</c:v>
                </c:pt>
                <c:pt idx="30">
                  <c:v>0.38260837691315475</c:v>
                </c:pt>
                <c:pt idx="31">
                  <c:v>0.41448804222610836</c:v>
                </c:pt>
                <c:pt idx="32">
                  <c:v>0.46341171913918977</c:v>
                </c:pt>
                <c:pt idx="33">
                  <c:v>0.50764210396956644</c:v>
                </c:pt>
                <c:pt idx="34">
                  <c:v>0.54831614057016154</c:v>
                </c:pt>
                <c:pt idx="35">
                  <c:v>0.58617461075763488</c:v>
                </c:pt>
              </c:numCache>
            </c:numRef>
          </c:val>
        </c:ser>
        <c:ser>
          <c:idx val="4"/>
          <c:order val="4"/>
          <c:tx>
            <c:strRef>
              <c:f>'c1-4'!$H$14</c:f>
              <c:strCache>
                <c:ptCount val="1"/>
                <c:pt idx="0">
                  <c:v>upper30</c:v>
                </c:pt>
              </c:strCache>
            </c:strRef>
          </c:tx>
          <c:spPr>
            <a:solidFill>
              <a:srgbClr val="7BAFD4">
                <a:lumMod val="50000"/>
                <a:alpha val="80000"/>
              </a:srgbClr>
            </a:solidFill>
            <a:ln w="25400">
              <a:noFill/>
            </a:ln>
          </c:spPr>
          <c:cat>
            <c:numRef>
              <c:f>'c1-4'!$A$15:$A$50</c:f>
              <c:numCache>
                <c:formatCode>yyyy/mm/dd;@</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[0]!_c14_upper30</c:f>
              <c:numCache>
                <c:formatCode>0.0</c:formatCode>
                <c:ptCount val="36"/>
                <c:pt idx="27">
                  <c:v>0.16681675211181757</c:v>
                </c:pt>
                <c:pt idx="28">
                  <c:v>0.22885507505244274</c:v>
                </c:pt>
                <c:pt idx="29">
                  <c:v>0.30040071286629955</c:v>
                </c:pt>
                <c:pt idx="30">
                  <c:v>0.38260837691315475</c:v>
                </c:pt>
                <c:pt idx="31">
                  <c:v>0.41448804222610836</c:v>
                </c:pt>
                <c:pt idx="32">
                  <c:v>0.46341171913918977</c:v>
                </c:pt>
                <c:pt idx="33">
                  <c:v>0.50764210396956644</c:v>
                </c:pt>
                <c:pt idx="34">
                  <c:v>0.54831614057016154</c:v>
                </c:pt>
                <c:pt idx="35">
                  <c:v>0.58617461075763488</c:v>
                </c:pt>
              </c:numCache>
            </c:numRef>
          </c:val>
        </c:ser>
        <c:ser>
          <c:idx val="5"/>
          <c:order val="5"/>
          <c:tx>
            <c:strRef>
              <c:f>'c1-4'!$I$14</c:f>
              <c:strCache>
                <c:ptCount val="1"/>
                <c:pt idx="0">
                  <c:v>upper60</c:v>
                </c:pt>
              </c:strCache>
            </c:strRef>
          </c:tx>
          <c:spPr>
            <a:solidFill>
              <a:srgbClr val="7BAFD4">
                <a:lumMod val="50000"/>
                <a:alpha val="65000"/>
              </a:srgbClr>
            </a:solidFill>
            <a:ln w="25400">
              <a:noFill/>
            </a:ln>
          </c:spPr>
          <c:cat>
            <c:numRef>
              <c:f>'c1-4'!$A$15:$A$50</c:f>
              <c:numCache>
                <c:formatCode>yyyy/mm/dd;@</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[0]!_c14_upper60</c:f>
              <c:numCache>
                <c:formatCode>0.0</c:formatCode>
                <c:ptCount val="36"/>
                <c:pt idx="27">
                  <c:v>0.19754624682754418</c:v>
                </c:pt>
                <c:pt idx="28">
                  <c:v>0.27101271647911052</c:v>
                </c:pt>
                <c:pt idx="29">
                  <c:v>0.35573785378148637</c:v>
                </c:pt>
                <c:pt idx="30">
                  <c:v>0.45308908072559007</c:v>
                </c:pt>
                <c:pt idx="31">
                  <c:v>0.49084133373954941</c:v>
                </c:pt>
                <c:pt idx="32">
                  <c:v>0.54877729420414534</c:v>
                </c:pt>
                <c:pt idx="33">
                  <c:v>0.60115540616452057</c:v>
                </c:pt>
                <c:pt idx="34">
                  <c:v>0.64932205113305308</c:v>
                </c:pt>
                <c:pt idx="35">
                  <c:v>0.69415447114777029</c:v>
                </c:pt>
              </c:numCache>
            </c:numRef>
          </c:val>
        </c:ser>
        <c:ser>
          <c:idx val="6"/>
          <c:order val="6"/>
          <c:tx>
            <c:strRef>
              <c:f>'c1-4'!$J$14</c:f>
              <c:strCache>
                <c:ptCount val="1"/>
                <c:pt idx="0">
                  <c:v>upper90</c:v>
                </c:pt>
              </c:strCache>
            </c:strRef>
          </c:tx>
          <c:spPr>
            <a:solidFill>
              <a:srgbClr val="7BAFD4">
                <a:lumMod val="50000"/>
                <a:alpha val="50000"/>
              </a:srgbClr>
            </a:solidFill>
            <a:ln w="25400">
              <a:noFill/>
            </a:ln>
          </c:spPr>
          <c:cat>
            <c:numRef>
              <c:f>'c1-4'!$A$15:$A$50</c:f>
              <c:numCache>
                <c:formatCode>yyyy/mm/dd;@</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'c1-4'!$J$15:$J$50</c:f>
              <c:numCache>
                <c:formatCode>0.0</c:formatCode>
                <c:ptCount val="36"/>
                <c:pt idx="27">
                  <c:v>0.34774332208111636</c:v>
                </c:pt>
                <c:pt idx="28">
                  <c:v>0.47706733925928058</c:v>
                </c:pt>
                <c:pt idx="29">
                  <c:v>0.62621014091942806</c:v>
                </c:pt>
                <c:pt idx="30">
                  <c:v>0.79757881843102352</c:v>
                </c:pt>
                <c:pt idx="31">
                  <c:v>0.86403461847759022</c:v>
                </c:pt>
                <c:pt idx="32">
                  <c:v>0.96602007091449105</c:v>
                </c:pt>
                <c:pt idx="33">
                  <c:v>1.0582219676852169</c:v>
                </c:pt>
                <c:pt idx="34">
                  <c:v>1.1430103623211405</c:v>
                </c:pt>
                <c:pt idx="35">
                  <c:v>1.221929475810871</c:v>
                </c:pt>
              </c:numCache>
            </c:numRef>
          </c:val>
        </c:ser>
        <c:dLbls>
          <c:showLegendKey val="0"/>
          <c:showVal val="0"/>
          <c:showCatName val="0"/>
          <c:showSerName val="0"/>
          <c:showPercent val="0"/>
          <c:showBubbleSize val="0"/>
        </c:dLbls>
        <c:axId val="375077496"/>
        <c:axId val="375077888"/>
      </c:areaChart>
      <c:barChart>
        <c:barDir val="col"/>
        <c:grouping val="clustered"/>
        <c:varyColors val="0"/>
        <c:ser>
          <c:idx val="7"/>
          <c:order val="8"/>
          <c:tx>
            <c:strRef>
              <c:f>'c1-4'!$L$14</c:f>
              <c:strCache>
                <c:ptCount val="1"/>
                <c:pt idx="0">
                  <c:v>dummyfcast+</c:v>
                </c:pt>
              </c:strCache>
            </c:strRef>
          </c:tx>
          <c:spPr>
            <a:solidFill>
              <a:sysClr val="windowText" lastClr="000000">
                <a:alpha val="50000"/>
              </a:sysClr>
            </a:solidFill>
          </c:spPr>
          <c:invertIfNegative val="0"/>
          <c:cat>
            <c:numRef>
              <c:f>[0]!_c14_datum</c:f>
              <c:numCache>
                <c:formatCode>yyyy/mm/dd;@</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[0]!_c14_dummyfcastplus</c:f>
              <c:numCache>
                <c:formatCode>0</c:formatCode>
                <c:ptCount val="36"/>
              </c:numCache>
            </c:numRef>
          </c:val>
        </c:ser>
        <c:ser>
          <c:idx val="8"/>
          <c:order val="9"/>
          <c:tx>
            <c:strRef>
              <c:f>'c1-4'!$M$14</c:f>
              <c:strCache>
                <c:ptCount val="1"/>
              </c:strCache>
            </c:strRef>
          </c:tx>
          <c:spPr>
            <a:solidFill>
              <a:sysClr val="windowText" lastClr="000000">
                <a:alpha val="50000"/>
              </a:sysClr>
            </a:solidFill>
          </c:spPr>
          <c:invertIfNegative val="0"/>
          <c:cat>
            <c:numRef>
              <c:f>[0]!_c14_datum</c:f>
              <c:numCache>
                <c:formatCode>yyyy/mm/dd;@</c:formatCode>
                <c:ptCount val="3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numCache>
            </c:numRef>
          </c:cat>
          <c:val>
            <c:numRef>
              <c:f>[0]!_c14_dummyfcastminus</c:f>
              <c:numCache>
                <c:formatCode>0.0000000000</c:formatCode>
                <c:ptCount val="36"/>
              </c:numCache>
            </c:numRef>
          </c:val>
        </c:ser>
        <c:dLbls>
          <c:showLegendKey val="0"/>
          <c:showVal val="0"/>
          <c:showCatName val="0"/>
          <c:showSerName val="0"/>
          <c:showPercent val="0"/>
          <c:showBubbleSize val="0"/>
        </c:dLbls>
        <c:gapWidth val="500"/>
        <c:overlap val="100"/>
        <c:axId val="375077496"/>
        <c:axId val="375077888"/>
      </c:barChart>
      <c:lineChart>
        <c:grouping val="standard"/>
        <c:varyColors val="0"/>
        <c:ser>
          <c:idx val="11"/>
          <c:order val="7"/>
          <c:tx>
            <c:strRef>
              <c:f>'c1-4'!$K$13</c:f>
              <c:strCache>
                <c:ptCount val="1"/>
                <c:pt idx="0">
                  <c:v>Alappálya</c:v>
                </c:pt>
              </c:strCache>
            </c:strRef>
          </c:tx>
          <c:spPr>
            <a:ln w="28575">
              <a:solidFill>
                <a:schemeClr val="accent6">
                  <a:lumMod val="50000"/>
                </a:schemeClr>
              </a:solidFill>
              <a:prstDash val="solid"/>
            </a:ln>
          </c:spPr>
          <c:marker>
            <c:symbol val="none"/>
          </c:marker>
          <c:dPt>
            <c:idx val="25"/>
            <c:bubble3D val="0"/>
            <c:spPr>
              <a:ln w="28575">
                <a:solidFill>
                  <a:srgbClr val="295B7E"/>
                </a:solidFill>
                <a:prstDash val="solid"/>
              </a:ln>
            </c:spPr>
          </c:dPt>
          <c:dPt>
            <c:idx val="26"/>
            <c:bubble3D val="0"/>
            <c:spPr>
              <a:ln w="28575">
                <a:solidFill>
                  <a:schemeClr val="accent6">
                    <a:lumMod val="50000"/>
                  </a:schemeClr>
                </a:solidFill>
                <a:prstDash val="sysDash"/>
              </a:ln>
            </c:spPr>
          </c:dPt>
          <c:dPt>
            <c:idx val="27"/>
            <c:bubble3D val="0"/>
            <c:spPr>
              <a:ln w="28575">
                <a:solidFill>
                  <a:schemeClr val="bg1"/>
                </a:solidFill>
                <a:prstDash val="sysDash"/>
              </a:ln>
            </c:spPr>
          </c:dPt>
          <c:dPt>
            <c:idx val="28"/>
            <c:bubble3D val="0"/>
            <c:spPr>
              <a:ln w="28575">
                <a:solidFill>
                  <a:schemeClr val="bg1"/>
                </a:solidFill>
                <a:prstDash val="sysDash"/>
              </a:ln>
            </c:spPr>
          </c:dPt>
          <c:dPt>
            <c:idx val="29"/>
            <c:bubble3D val="0"/>
            <c:spPr>
              <a:ln w="28575">
                <a:solidFill>
                  <a:schemeClr val="bg1"/>
                </a:solidFill>
                <a:prstDash val="sysDash"/>
              </a:ln>
            </c:spPr>
          </c:dPt>
          <c:dPt>
            <c:idx val="30"/>
            <c:bubble3D val="0"/>
            <c:spPr>
              <a:ln w="28575">
                <a:solidFill>
                  <a:schemeClr val="bg1"/>
                </a:solidFill>
                <a:prstDash val="sysDash"/>
              </a:ln>
            </c:spPr>
          </c:dPt>
          <c:dPt>
            <c:idx val="31"/>
            <c:bubble3D val="0"/>
            <c:spPr>
              <a:ln w="28575">
                <a:solidFill>
                  <a:schemeClr val="bg1"/>
                </a:solidFill>
                <a:prstDash val="sysDash"/>
              </a:ln>
            </c:spPr>
          </c:dPt>
          <c:dPt>
            <c:idx val="32"/>
            <c:bubble3D val="0"/>
            <c:spPr>
              <a:ln w="28575">
                <a:solidFill>
                  <a:schemeClr val="bg1"/>
                </a:solidFill>
                <a:prstDash val="sysDash"/>
              </a:ln>
            </c:spPr>
          </c:dPt>
          <c:dPt>
            <c:idx val="33"/>
            <c:bubble3D val="0"/>
            <c:spPr>
              <a:ln w="28575">
                <a:solidFill>
                  <a:srgbClr val="FFFFFF"/>
                </a:solidFill>
                <a:prstDash val="sysDash"/>
              </a:ln>
            </c:spPr>
          </c:dPt>
          <c:dPt>
            <c:idx val="34"/>
            <c:bubble3D val="0"/>
            <c:spPr>
              <a:ln w="28575">
                <a:solidFill>
                  <a:srgbClr val="FFFFFF"/>
                </a:solidFill>
                <a:prstDash val="sysDash"/>
              </a:ln>
            </c:spPr>
          </c:dPt>
          <c:dPt>
            <c:idx val="35"/>
            <c:bubble3D val="0"/>
            <c:spPr>
              <a:ln w="28575">
                <a:solidFill>
                  <a:schemeClr val="bg1"/>
                </a:solidFill>
                <a:prstDash val="sysDash"/>
              </a:ln>
            </c:spPr>
          </c:dPt>
          <c:cat>
            <c:numRef>
              <c:f>'c1-4'!$A$15:$A$48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'c1-4'!$K$15:$K$50</c:f>
              <c:numCache>
                <c:formatCode>0.00</c:formatCode>
                <c:ptCount val="36"/>
                <c:pt idx="0">
                  <c:v>-6.6578493969424528</c:v>
                </c:pt>
                <c:pt idx="1">
                  <c:v>-7.5610685414073942</c:v>
                </c:pt>
                <c:pt idx="2">
                  <c:v>-7.4353402801905446</c:v>
                </c:pt>
                <c:pt idx="3">
                  <c:v>-4.1095716553021759</c:v>
                </c:pt>
                <c:pt idx="4" formatCode="0.0">
                  <c:v>-0.35993632672040121</c:v>
                </c:pt>
                <c:pt idx="5" formatCode="0.0">
                  <c:v>0.65429910587226914</c:v>
                </c:pt>
                <c:pt idx="6" formatCode="0.0">
                  <c:v>1.1800342969197288</c:v>
                </c:pt>
                <c:pt idx="7" formatCode="0.0">
                  <c:v>1.3590576045313156</c:v>
                </c:pt>
                <c:pt idx="8" formatCode="0.0">
                  <c:v>2.2115772073306346</c:v>
                </c:pt>
                <c:pt idx="9" formatCode="0.0">
                  <c:v>1.6072914511812542</c:v>
                </c:pt>
                <c:pt idx="10" formatCode="0.0">
                  <c:v>1.4051989165468939</c:v>
                </c:pt>
                <c:pt idx="11" formatCode="0.0">
                  <c:v>1.8360462498518757</c:v>
                </c:pt>
                <c:pt idx="12" formatCode="0.0">
                  <c:v>-1.3036842774133675</c:v>
                </c:pt>
                <c:pt idx="13" formatCode="0.0">
                  <c:v>-1.5158194717177906</c:v>
                </c:pt>
                <c:pt idx="14" formatCode="0.0">
                  <c:v>-1.5701378625391413</c:v>
                </c:pt>
                <c:pt idx="15" formatCode="0.0">
                  <c:v>-2.400906754439518</c:v>
                </c:pt>
                <c:pt idx="16" formatCode="0.0">
                  <c:v>0.62845256822122053</c:v>
                </c:pt>
                <c:pt idx="17" formatCode="0.0">
                  <c:v>1.5296301049492627</c:v>
                </c:pt>
                <c:pt idx="18" formatCode="0.0">
                  <c:v>2.3576464217647697</c:v>
                </c:pt>
                <c:pt idx="19" formatCode="0.0">
                  <c:v>3.5768930965843992</c:v>
                </c:pt>
                <c:pt idx="20" formatCode="0.0">
                  <c:v>3.6665011017987865</c:v>
                </c:pt>
                <c:pt idx="21" formatCode="0.0">
                  <c:v>4.0450497022405756</c:v>
                </c:pt>
                <c:pt idx="22" formatCode="0.0">
                  <c:v>3.6231057681297187</c:v>
                </c:pt>
                <c:pt idx="23" formatCode="0.0">
                  <c:v>3.1177457776296649</c:v>
                </c:pt>
                <c:pt idx="24" formatCode="0.0">
                  <c:v>3.4957384629878447</c:v>
                </c:pt>
                <c:pt idx="25" formatCode="0.0">
                  <c:v>2.7900178936087769</c:v>
                </c:pt>
                <c:pt idx="26" formatCode="0.0">
                  <c:v>2.6249316150842645</c:v>
                </c:pt>
                <c:pt idx="27" formatCode="0.0">
                  <c:v>2.9075505694565038</c:v>
                </c:pt>
                <c:pt idx="28" formatCode="0.0">
                  <c:v>2.323834686009036</c:v>
                </c:pt>
                <c:pt idx="29" formatCode="0.0">
                  <c:v>2.5140862324251714</c:v>
                </c:pt>
                <c:pt idx="30" formatCode="0.0">
                  <c:v>2.6897837416483412</c:v>
                </c:pt>
                <c:pt idx="31" formatCode="0.0">
                  <c:v>2.6084122496653492</c:v>
                </c:pt>
                <c:pt idx="32" formatCode="0.0">
                  <c:v>2.8367154667130734</c:v>
                </c:pt>
                <c:pt idx="33" formatCode="0.0">
                  <c:v>2.9459348711978919</c:v>
                </c:pt>
                <c:pt idx="34" formatCode="0.0">
                  <c:v>3.0086819546379076</c:v>
                </c:pt>
                <c:pt idx="35" formatCode="0.0">
                  <c:v>3.0332870189465382</c:v>
                </c:pt>
              </c:numCache>
            </c:numRef>
          </c:val>
          <c:smooth val="0"/>
        </c:ser>
        <c:dLbls>
          <c:showLegendKey val="0"/>
          <c:showVal val="0"/>
          <c:showCatName val="0"/>
          <c:showSerName val="0"/>
          <c:showPercent val="0"/>
          <c:showBubbleSize val="0"/>
        </c:dLbls>
        <c:marker val="1"/>
        <c:smooth val="0"/>
        <c:axId val="375078280"/>
        <c:axId val="375078672"/>
      </c:lineChart>
      <c:dateAx>
        <c:axId val="375077496"/>
        <c:scaling>
          <c:orientation val="minMax"/>
          <c:min val="40179"/>
        </c:scaling>
        <c:delete val="0"/>
        <c:axPos val="b"/>
        <c:numFmt formatCode="yyyy" sourceLinked="0"/>
        <c:majorTickMark val="out"/>
        <c:minorTickMark val="none"/>
        <c:tickLblPos val="low"/>
        <c:txPr>
          <a:bodyPr rot="0" vert="horz"/>
          <a:lstStyle/>
          <a:p>
            <a:pPr>
              <a:defRPr sz="900" b="0">
                <a:latin typeface="Calibri"/>
                <a:ea typeface="Calibri"/>
                <a:cs typeface="Calibri"/>
              </a:defRPr>
            </a:pPr>
            <a:endParaRPr lang="hu-HU"/>
          </a:p>
        </c:txPr>
        <c:crossAx val="375077888"/>
        <c:crosses val="autoZero"/>
        <c:auto val="0"/>
        <c:lblOffset val="100"/>
        <c:baseTimeUnit val="months"/>
        <c:majorUnit val="1"/>
        <c:majorTimeUnit val="years"/>
      </c:dateAx>
      <c:valAx>
        <c:axId val="375077888"/>
        <c:scaling>
          <c:orientation val="minMax"/>
          <c:max val="6"/>
          <c:min val="-3"/>
        </c:scaling>
        <c:delete val="0"/>
        <c:axPos val="r"/>
        <c:majorGridlines>
          <c:spPr>
            <a:ln>
              <a:solidFill>
                <a:srgbClr val="BFBFBF"/>
              </a:solidFill>
              <a:prstDash val="sysDash"/>
            </a:ln>
          </c:spPr>
        </c:majorGridlines>
        <c:title>
          <c:tx>
            <c:rich>
              <a:bodyPr rot="0" vert="horz"/>
              <a:lstStyle/>
              <a:p>
                <a:pPr algn="ctr">
                  <a:defRPr/>
                </a:pPr>
                <a:r>
                  <a:rPr lang="hu-HU"/>
                  <a:t>Per cent</a:t>
                </a:r>
              </a:p>
            </c:rich>
          </c:tx>
          <c:layout>
            <c:manualLayout>
              <c:xMode val="edge"/>
              <c:yMode val="edge"/>
              <c:x val="0.77180720899471156"/>
              <c:y val="1.032986111111118E-4"/>
            </c:manualLayout>
          </c:layout>
          <c:overlay val="0"/>
          <c:spPr>
            <a:noFill/>
            <a:ln w="25400">
              <a:noFill/>
            </a:ln>
          </c:spPr>
        </c:title>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375077496"/>
        <c:crosses val="max"/>
        <c:crossBetween val="between"/>
        <c:majorUnit val="1"/>
        <c:minorUnit val="0.5"/>
      </c:valAx>
      <c:dateAx>
        <c:axId val="375078280"/>
        <c:scaling>
          <c:orientation val="minMax"/>
        </c:scaling>
        <c:delete val="1"/>
        <c:axPos val="b"/>
        <c:numFmt formatCode="yyyy/mm/dd;@" sourceLinked="1"/>
        <c:majorTickMark val="out"/>
        <c:minorTickMark val="none"/>
        <c:tickLblPos val="none"/>
        <c:crossAx val="375078672"/>
        <c:crossesAt val="-3"/>
        <c:auto val="1"/>
        <c:lblOffset val="100"/>
        <c:baseTimeUnit val="months"/>
      </c:dateAx>
      <c:valAx>
        <c:axId val="375078672"/>
        <c:scaling>
          <c:orientation val="minMax"/>
          <c:max val="6"/>
          <c:min val="-3"/>
        </c:scaling>
        <c:delete val="0"/>
        <c:axPos val="l"/>
        <c:title>
          <c:tx>
            <c:rich>
              <a:bodyPr rot="0" vert="horz"/>
              <a:lstStyle/>
              <a:p>
                <a:pPr algn="ctr">
                  <a:defRPr/>
                </a:pPr>
                <a:r>
                  <a:rPr lang="hu-HU"/>
                  <a:t>Per cent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txPr>
          <a:bodyPr rot="0" vert="horz"/>
          <a:lstStyle/>
          <a:p>
            <a:pPr>
              <a:defRPr/>
            </a:pPr>
            <a:endParaRPr lang="hu-HU"/>
          </a:p>
        </c:txPr>
        <c:crossAx val="375078280"/>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58796296296299"/>
          <c:y val="4.6967040673211773E-2"/>
          <c:w val="0.73229298941798937"/>
          <c:h val="0.63845566464082448"/>
        </c:manualLayout>
      </c:layout>
      <c:barChart>
        <c:barDir val="col"/>
        <c:grouping val="clustered"/>
        <c:varyColors val="0"/>
        <c:ser>
          <c:idx val="3"/>
          <c:order val="3"/>
          <c:tx>
            <c:strRef>
              <c:f>'c1-5'!$E$13</c:f>
              <c:strCache>
                <c:ptCount val="1"/>
              </c:strCache>
            </c:strRef>
          </c:tx>
          <c:spPr>
            <a:solidFill>
              <a:sysClr val="windowText" lastClr="000000">
                <a:alpha val="50000"/>
              </a:sysClr>
            </a:solidFill>
          </c:spPr>
          <c:invertIfNegative val="0"/>
          <c:cat>
            <c:numRef>
              <c:f>'c1-5'!$A$14:$A$34</c:f>
              <c:numCache>
                <c:formatCode>m/d/yyyy</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'c1-5'!$E$14:$E$34</c:f>
              <c:numCache>
                <c:formatCode>0</c:formatCode>
                <c:ptCount val="21"/>
              </c:numCache>
            </c:numRef>
          </c:val>
        </c:ser>
        <c:ser>
          <c:idx val="4"/>
          <c:order val="4"/>
          <c:tx>
            <c:strRef>
              <c:f>'c1-5'!$F$13</c:f>
              <c:strCache>
                <c:ptCount val="1"/>
              </c:strCache>
            </c:strRef>
          </c:tx>
          <c:spPr>
            <a:solidFill>
              <a:sysClr val="windowText" lastClr="000000">
                <a:alpha val="50000"/>
              </a:sysClr>
            </a:solidFill>
          </c:spPr>
          <c:invertIfNegative val="0"/>
          <c:cat>
            <c:numRef>
              <c:f>'c1-5'!$A$14:$A$34</c:f>
              <c:numCache>
                <c:formatCode>m/d/yyyy</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'c1-5'!$F$14:$F$34</c:f>
              <c:numCache>
                <c:formatCode>0</c:formatCode>
                <c:ptCount val="21"/>
              </c:numCache>
            </c:numRef>
          </c:val>
        </c:ser>
        <c:dLbls>
          <c:showLegendKey val="0"/>
          <c:showVal val="0"/>
          <c:showCatName val="0"/>
          <c:showSerName val="0"/>
          <c:showPercent val="0"/>
          <c:showBubbleSize val="0"/>
        </c:dLbls>
        <c:gapWidth val="500"/>
        <c:overlap val="100"/>
        <c:axId val="375080632"/>
        <c:axId val="375080240"/>
      </c:barChart>
      <c:lineChart>
        <c:grouping val="standard"/>
        <c:varyColors val="0"/>
        <c:ser>
          <c:idx val="1"/>
          <c:order val="0"/>
          <c:tx>
            <c:strRef>
              <c:f>'c1-5'!$C$12</c:f>
              <c:strCache>
                <c:ptCount val="1"/>
                <c:pt idx="0">
                  <c:v>Nettó pénzügyi megtakarítási ráta</c:v>
                </c:pt>
              </c:strCache>
            </c:strRef>
          </c:tx>
          <c:spPr>
            <a:ln w="28575">
              <a:solidFill>
                <a:srgbClr val="9C0000"/>
              </a:solidFill>
            </a:ln>
          </c:spPr>
          <c:marker>
            <c:symbol val="none"/>
          </c:marker>
          <c:cat>
            <c:numRef>
              <c:f>'c1-5'!$A$14:$A$36</c:f>
              <c:numCache>
                <c:formatCode>m/d/yyyy</c:formatCode>
                <c:ptCount val="23"/>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pt idx="22">
                  <c:v>42736</c:v>
                </c:pt>
              </c:numCache>
            </c:numRef>
          </c:cat>
          <c:val>
            <c:numRef>
              <c:f>'c1-5'!$C$14:$C$36</c:f>
              <c:numCache>
                <c:formatCode>0.0</c:formatCode>
                <c:ptCount val="23"/>
                <c:pt idx="0">
                  <c:v>13.929573834091965</c:v>
                </c:pt>
                <c:pt idx="1">
                  <c:v>14.919496265570155</c:v>
                </c:pt>
                <c:pt idx="2">
                  <c:v>13.736835013915655</c:v>
                </c:pt>
                <c:pt idx="3">
                  <c:v>14.593218806493457</c:v>
                </c:pt>
                <c:pt idx="4">
                  <c:v>10.425553580997157</c:v>
                </c:pt>
                <c:pt idx="5">
                  <c:v>8.1052731365171322</c:v>
                </c:pt>
                <c:pt idx="6">
                  <c:v>7.4724628998539648</c:v>
                </c:pt>
                <c:pt idx="7">
                  <c:v>3.6996579016743691</c:v>
                </c:pt>
                <c:pt idx="8">
                  <c:v>-1.1865783534896243E-2</c:v>
                </c:pt>
                <c:pt idx="9">
                  <c:v>2.6889272004587728</c:v>
                </c:pt>
                <c:pt idx="10">
                  <c:v>4.6495346367442991</c:v>
                </c:pt>
                <c:pt idx="11">
                  <c:v>3.5745462393537588</c:v>
                </c:pt>
                <c:pt idx="12">
                  <c:v>0.7382906184674265</c:v>
                </c:pt>
                <c:pt idx="13">
                  <c:v>5.1433775870605436E-2</c:v>
                </c:pt>
                <c:pt idx="14">
                  <c:v>3.709405437656379</c:v>
                </c:pt>
                <c:pt idx="15">
                  <c:v>6.0719378089106675</c:v>
                </c:pt>
                <c:pt idx="16">
                  <c:v>9.1236039883482665</c:v>
                </c:pt>
                <c:pt idx="17">
                  <c:v>7.9446286104223356</c:v>
                </c:pt>
                <c:pt idx="18">
                  <c:v>8.5945719809352923</c:v>
                </c:pt>
                <c:pt idx="19">
                  <c:v>10.020484502476171</c:v>
                </c:pt>
                <c:pt idx="20">
                  <c:v>9.9817502709575301</c:v>
                </c:pt>
                <c:pt idx="21">
                  <c:v>8.9503624932997212</c:v>
                </c:pt>
                <c:pt idx="22">
                  <c:v>8.1478915870790551</c:v>
                </c:pt>
              </c:numCache>
            </c:numRef>
          </c:val>
          <c:smooth val="0"/>
        </c:ser>
        <c:ser>
          <c:idx val="2"/>
          <c:order val="1"/>
          <c:tx>
            <c:strRef>
              <c:f>'c1-5'!$D$12</c:f>
              <c:strCache>
                <c:ptCount val="1"/>
                <c:pt idx="0">
                  <c:v>Beruházási ráta</c:v>
                </c:pt>
              </c:strCache>
            </c:strRef>
          </c:tx>
          <c:spPr>
            <a:ln w="28575">
              <a:solidFill>
                <a:schemeClr val="bg2"/>
              </a:solidFill>
            </a:ln>
          </c:spPr>
          <c:marker>
            <c:symbol val="circle"/>
            <c:size val="5"/>
            <c:spPr>
              <a:solidFill>
                <a:schemeClr val="bg2"/>
              </a:solidFill>
              <a:ln>
                <a:solidFill>
                  <a:schemeClr val="bg2"/>
                </a:solidFill>
              </a:ln>
            </c:spPr>
          </c:marker>
          <c:cat>
            <c:numRef>
              <c:f>'c1-5'!$A$14:$A$36</c:f>
              <c:numCache>
                <c:formatCode>m/d/yyyy</c:formatCode>
                <c:ptCount val="23"/>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pt idx="22">
                  <c:v>42736</c:v>
                </c:pt>
              </c:numCache>
            </c:numRef>
          </c:cat>
          <c:val>
            <c:numRef>
              <c:f>'c1-5'!$D$14:$D$36</c:f>
              <c:numCache>
                <c:formatCode>0.0</c:formatCode>
                <c:ptCount val="23"/>
                <c:pt idx="0">
                  <c:v>7.4388700878514529</c:v>
                </c:pt>
                <c:pt idx="1">
                  <c:v>8.4130032377073327</c:v>
                </c:pt>
                <c:pt idx="2">
                  <c:v>8.3708668618744877</c:v>
                </c:pt>
                <c:pt idx="3">
                  <c:v>6.8222339039443503</c:v>
                </c:pt>
                <c:pt idx="4">
                  <c:v>6.7406891982885346</c:v>
                </c:pt>
                <c:pt idx="5">
                  <c:v>7.5923913893205413</c:v>
                </c:pt>
                <c:pt idx="6">
                  <c:v>8.5387178933179193</c:v>
                </c:pt>
                <c:pt idx="7">
                  <c:v>9.0006156293082675</c:v>
                </c:pt>
                <c:pt idx="8">
                  <c:v>9.5548986406113894</c:v>
                </c:pt>
                <c:pt idx="9">
                  <c:v>10.081841131008279</c:v>
                </c:pt>
                <c:pt idx="10">
                  <c:v>8.3958884275743735</c:v>
                </c:pt>
                <c:pt idx="11">
                  <c:v>7.356247103666778</c:v>
                </c:pt>
                <c:pt idx="12">
                  <c:v>8.1519266819242127</c:v>
                </c:pt>
                <c:pt idx="13">
                  <c:v>8.5858683917958523</c:v>
                </c:pt>
                <c:pt idx="14">
                  <c:v>8.2701829101986384</c:v>
                </c:pt>
                <c:pt idx="15">
                  <c:v>6.6147602666296166</c:v>
                </c:pt>
                <c:pt idx="16">
                  <c:v>3.8843654722795273</c:v>
                </c:pt>
                <c:pt idx="17">
                  <c:v>3.2969953924977937</c:v>
                </c:pt>
                <c:pt idx="18">
                  <c:v>4.6923466117988184</c:v>
                </c:pt>
                <c:pt idx="19">
                  <c:v>4.5248852902900829</c:v>
                </c:pt>
                <c:pt idx="20">
                  <c:v>4.8100866331969137</c:v>
                </c:pt>
                <c:pt idx="21">
                  <c:v>5.4375941066325737</c:v>
                </c:pt>
                <c:pt idx="22">
                  <c:v>5.6068992948489909</c:v>
                </c:pt>
              </c:numCache>
            </c:numRef>
          </c:val>
          <c:smooth val="0"/>
        </c:ser>
        <c:dLbls>
          <c:showLegendKey val="0"/>
          <c:showVal val="0"/>
          <c:showCatName val="0"/>
          <c:showSerName val="0"/>
          <c:showPercent val="0"/>
          <c:showBubbleSize val="0"/>
        </c:dLbls>
        <c:marker val="1"/>
        <c:smooth val="0"/>
        <c:axId val="375079456"/>
        <c:axId val="375079848"/>
      </c:lineChart>
      <c:lineChart>
        <c:grouping val="standard"/>
        <c:varyColors val="0"/>
        <c:ser>
          <c:idx val="0"/>
          <c:order val="2"/>
          <c:tx>
            <c:strRef>
              <c:f>'c1-5'!$B$12</c:f>
              <c:strCache>
                <c:ptCount val="1"/>
                <c:pt idx="0">
                  <c:v>Fogyasztási ráta (jobb tengely)</c:v>
                </c:pt>
              </c:strCache>
            </c:strRef>
          </c:tx>
          <c:spPr>
            <a:ln w="28575">
              <a:solidFill>
                <a:schemeClr val="accent6">
                  <a:lumMod val="50000"/>
                </a:schemeClr>
              </a:solidFill>
            </a:ln>
          </c:spPr>
          <c:marker>
            <c:symbol val="diamond"/>
            <c:size val="6"/>
            <c:spPr>
              <a:solidFill>
                <a:schemeClr val="accent6">
                  <a:lumMod val="50000"/>
                </a:schemeClr>
              </a:solidFill>
              <a:ln>
                <a:solidFill>
                  <a:schemeClr val="accent6">
                    <a:lumMod val="50000"/>
                  </a:schemeClr>
                </a:solidFill>
              </a:ln>
            </c:spPr>
          </c:marker>
          <c:cat>
            <c:numRef>
              <c:f>'c1-5'!$A$14:$A$36</c:f>
              <c:numCache>
                <c:formatCode>m/d/yyyy</c:formatCode>
                <c:ptCount val="23"/>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pt idx="22">
                  <c:v>42736</c:v>
                </c:pt>
              </c:numCache>
            </c:numRef>
          </c:cat>
          <c:val>
            <c:numRef>
              <c:f>'c1-5'!$B$14:$B$36</c:f>
              <c:numCache>
                <c:formatCode>0.0</c:formatCode>
                <c:ptCount val="23"/>
                <c:pt idx="0">
                  <c:v>77.941055474513419</c:v>
                </c:pt>
                <c:pt idx="1">
                  <c:v>78.331038853734256</c:v>
                </c:pt>
                <c:pt idx="2">
                  <c:v>79.523425536432057</c:v>
                </c:pt>
                <c:pt idx="3">
                  <c:v>79.733490121927019</c:v>
                </c:pt>
                <c:pt idx="4">
                  <c:v>83.811527150355317</c:v>
                </c:pt>
                <c:pt idx="5">
                  <c:v>84.907846858051585</c:v>
                </c:pt>
                <c:pt idx="6">
                  <c:v>85.182013571687776</c:v>
                </c:pt>
                <c:pt idx="7">
                  <c:v>88.982314257297531</c:v>
                </c:pt>
                <c:pt idx="8">
                  <c:v>92.59318919671955</c:v>
                </c:pt>
                <c:pt idx="9">
                  <c:v>89.127855271040744</c:v>
                </c:pt>
                <c:pt idx="10">
                  <c:v>88.176322851786338</c:v>
                </c:pt>
                <c:pt idx="11">
                  <c:v>90.381995046640171</c:v>
                </c:pt>
                <c:pt idx="12">
                  <c:v>92.842429721829234</c:v>
                </c:pt>
                <c:pt idx="13">
                  <c:v>91.371011194277514</c:v>
                </c:pt>
                <c:pt idx="14">
                  <c:v>88.022014017421697</c:v>
                </c:pt>
                <c:pt idx="15">
                  <c:v>87.31943957592712</c:v>
                </c:pt>
                <c:pt idx="16">
                  <c:v>86.989692096178274</c:v>
                </c:pt>
                <c:pt idx="17">
                  <c:v>88.756090523347808</c:v>
                </c:pt>
                <c:pt idx="18">
                  <c:v>86.725160216909202</c:v>
                </c:pt>
                <c:pt idx="19">
                  <c:v>85.496483847598839</c:v>
                </c:pt>
                <c:pt idx="20">
                  <c:v>85.209718089960191</c:v>
                </c:pt>
                <c:pt idx="21">
                  <c:v>85.608123974013182</c:v>
                </c:pt>
                <c:pt idx="22">
                  <c:v>86.245209118071955</c:v>
                </c:pt>
              </c:numCache>
            </c:numRef>
          </c:val>
          <c:smooth val="0"/>
        </c:ser>
        <c:dLbls>
          <c:showLegendKey val="0"/>
          <c:showVal val="0"/>
          <c:showCatName val="0"/>
          <c:showSerName val="0"/>
          <c:showPercent val="0"/>
          <c:showBubbleSize val="0"/>
        </c:dLbls>
        <c:marker val="1"/>
        <c:smooth val="0"/>
        <c:axId val="375080632"/>
        <c:axId val="375080240"/>
      </c:lineChart>
      <c:dateAx>
        <c:axId val="375079456"/>
        <c:scaling>
          <c:orientation val="minMax"/>
          <c:max val="42736"/>
          <c:min val="36526"/>
        </c:scaling>
        <c:delete val="0"/>
        <c:axPos val="b"/>
        <c:numFmt formatCode="yyyy" sourceLinked="0"/>
        <c:majorTickMark val="out"/>
        <c:minorTickMark val="none"/>
        <c:tickLblPos val="low"/>
        <c:spPr>
          <a:ln>
            <a:round/>
          </a:ln>
        </c:spPr>
        <c:txPr>
          <a:bodyPr rot="-5400000" vert="horz"/>
          <a:lstStyle/>
          <a:p>
            <a:pPr>
              <a:defRPr sz="900" b="0">
                <a:latin typeface="Calibri"/>
                <a:ea typeface="Calibri"/>
                <a:cs typeface="Calibri"/>
              </a:defRPr>
            </a:pPr>
            <a:endParaRPr lang="hu-HU"/>
          </a:p>
        </c:txPr>
        <c:crossAx val="375079848"/>
        <c:crosses val="autoZero"/>
        <c:auto val="1"/>
        <c:lblOffset val="100"/>
        <c:baseTimeUnit val="years"/>
        <c:majorUnit val="1"/>
        <c:majorTimeUnit val="years"/>
        <c:minorUnit val="1"/>
        <c:minorTimeUnit val="years"/>
      </c:dateAx>
      <c:valAx>
        <c:axId val="375079848"/>
        <c:scaling>
          <c:orientation val="minMax"/>
          <c:max val="20"/>
          <c:min val="0"/>
        </c:scaling>
        <c:delete val="0"/>
        <c:axPos val="l"/>
        <c:majorGridlines>
          <c:spPr>
            <a:ln>
              <a:solidFill>
                <a:srgbClr val="BFBFBF"/>
              </a:solidFill>
              <a:prstDash val="sysDash"/>
            </a:ln>
          </c:spPr>
        </c:majorGridlines>
        <c:title>
          <c:tx>
            <c:rich>
              <a:bodyPr rot="-5400000" vert="horz"/>
              <a:lstStyle/>
              <a:p>
                <a:pPr>
                  <a:defRPr/>
                </a:pPr>
                <a:r>
                  <a:rPr lang="hu-HU" sz="900" b="0" i="0" baseline="0">
                    <a:latin typeface="Calibri" pitchFamily="34" charset="0"/>
                  </a:rPr>
                  <a:t>a jövedelem arány</a:t>
                </a:r>
                <a:r>
                  <a:rPr lang="en-US" sz="900" b="0" i="0" baseline="0">
                    <a:latin typeface="Calibri" pitchFamily="34" charset="0"/>
                  </a:rPr>
                  <a:t>ában</a:t>
                </a:r>
                <a:r>
                  <a:rPr lang="hu-HU" sz="900" b="0" i="0" baseline="0">
                    <a:latin typeface="Calibri" pitchFamily="34" charset="0"/>
                  </a:rPr>
                  <a:t> (%)</a:t>
                </a:r>
                <a:endParaRPr lang="hu-HU" sz="900">
                  <a:latin typeface="Calibri" pitchFamily="34" charset="0"/>
                </a:endParaRPr>
              </a:p>
            </c:rich>
          </c:tx>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375079456"/>
        <c:crosses val="autoZero"/>
        <c:crossBetween val="midCat"/>
      </c:valAx>
      <c:valAx>
        <c:axId val="375080240"/>
        <c:scaling>
          <c:orientation val="minMax"/>
          <c:max val="95"/>
          <c:min val="75"/>
        </c:scaling>
        <c:delete val="0"/>
        <c:axPos val="r"/>
        <c:title>
          <c:tx>
            <c:rich>
              <a:bodyPr rot="-5400000" vert="horz"/>
              <a:lstStyle/>
              <a:p>
                <a:pPr>
                  <a:defRPr/>
                </a:pPr>
                <a:r>
                  <a:rPr lang="hu-HU" sz="900" b="0" i="0" baseline="0">
                    <a:latin typeface="Calibri" pitchFamily="34" charset="0"/>
                  </a:rPr>
                  <a:t>a jövedelem</a:t>
                </a:r>
                <a:r>
                  <a:rPr lang="en-US" sz="900" b="0" i="0" baseline="0">
                    <a:latin typeface="Calibri" pitchFamily="34" charset="0"/>
                  </a:rPr>
                  <a:t> </a:t>
                </a:r>
                <a:r>
                  <a:rPr lang="hu-HU" sz="900" b="0" i="0" baseline="0">
                    <a:latin typeface="Calibri" pitchFamily="34" charset="0"/>
                  </a:rPr>
                  <a:t>arány</a:t>
                </a:r>
                <a:r>
                  <a:rPr lang="en-US" sz="900" b="0" i="0" baseline="0">
                    <a:latin typeface="Calibri" pitchFamily="34" charset="0"/>
                  </a:rPr>
                  <a:t>ában</a:t>
                </a:r>
                <a:r>
                  <a:rPr lang="hu-HU" sz="900" b="0" i="0" baseline="0">
                    <a:latin typeface="Calibri" pitchFamily="34" charset="0"/>
                  </a:rPr>
                  <a:t> (%)</a:t>
                </a:r>
                <a:endParaRPr lang="hu-HU" sz="900">
                  <a:latin typeface="Calibri" pitchFamily="34" charset="0"/>
                </a:endParaRPr>
              </a:p>
            </c:rich>
          </c:tx>
          <c:layout/>
          <c:overlay val="0"/>
        </c:title>
        <c:numFmt formatCode="0" sourceLinked="0"/>
        <c:majorTickMark val="out"/>
        <c:minorTickMark val="none"/>
        <c:tickLblPos val="nextTo"/>
        <c:txPr>
          <a:bodyPr/>
          <a:lstStyle/>
          <a:p>
            <a:pPr>
              <a:defRPr sz="900"/>
            </a:pPr>
            <a:endParaRPr lang="hu-HU"/>
          </a:p>
        </c:txPr>
        <c:crossAx val="375080632"/>
        <c:crosses val="max"/>
        <c:crossBetween val="between"/>
      </c:valAx>
      <c:dateAx>
        <c:axId val="375080632"/>
        <c:scaling>
          <c:orientation val="minMax"/>
        </c:scaling>
        <c:delete val="1"/>
        <c:axPos val="b"/>
        <c:numFmt formatCode="m/d/yyyy" sourceLinked="1"/>
        <c:majorTickMark val="out"/>
        <c:minorTickMark val="none"/>
        <c:tickLblPos val="none"/>
        <c:crossAx val="375080240"/>
        <c:crosses val="autoZero"/>
        <c:auto val="1"/>
        <c:lblOffset val="100"/>
        <c:baseTimeUnit val="years"/>
      </c:dateAx>
    </c:plotArea>
    <c:legend>
      <c:legendPos val="b"/>
      <c:legendEntry>
        <c:idx val="0"/>
        <c:delete val="1"/>
      </c:legendEntry>
      <c:legendEntry>
        <c:idx val="1"/>
        <c:delete val="1"/>
      </c:legendEntry>
      <c:layout>
        <c:manualLayout>
          <c:xMode val="edge"/>
          <c:yMode val="edge"/>
          <c:x val="0"/>
          <c:y val="0.83319965277778962"/>
          <c:w val="1"/>
          <c:h val="0.16680034722222456"/>
        </c:manualLayout>
      </c:layout>
      <c:overlay val="0"/>
      <c:txPr>
        <a:bodyPr/>
        <a:lstStyle/>
        <a:p>
          <a:pPr>
            <a:defRPr sz="900"/>
          </a:pPr>
          <a:endParaRPr lang="hu-HU"/>
        </a:p>
      </c:txPr>
    </c:legend>
    <c:plotVisOnly val="1"/>
    <c:dispBlanksAs val="gap"/>
    <c:showDLblsOverMax val="0"/>
  </c:chart>
  <c:spPr>
    <a:solidFill>
      <a:sysClr val="window" lastClr="FFFFFF"/>
    </a:solidFill>
    <a:ln w="3175">
      <a:noFill/>
      <a:prstDash val="solid"/>
    </a:ln>
  </c:spPr>
  <c:txPr>
    <a:bodyPr/>
    <a:lstStyle/>
    <a:p>
      <a:pPr>
        <a:defRPr sz="16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58796296296299"/>
          <c:y val="4.6967040673211773E-2"/>
          <c:w val="0.73229298941798937"/>
          <c:h val="0.62743142361112059"/>
        </c:manualLayout>
      </c:layout>
      <c:barChart>
        <c:barDir val="col"/>
        <c:grouping val="clustered"/>
        <c:varyColors val="0"/>
        <c:ser>
          <c:idx val="3"/>
          <c:order val="3"/>
          <c:tx>
            <c:strRef>
              <c:f>'c1-5'!$E$13</c:f>
              <c:strCache>
                <c:ptCount val="1"/>
              </c:strCache>
            </c:strRef>
          </c:tx>
          <c:spPr>
            <a:solidFill>
              <a:sysClr val="windowText" lastClr="000000">
                <a:alpha val="50000"/>
              </a:sysClr>
            </a:solidFill>
          </c:spPr>
          <c:invertIfNegative val="0"/>
          <c:cat>
            <c:numRef>
              <c:f>'c1-5'!$A$14:$A$34</c:f>
              <c:numCache>
                <c:formatCode>m/d/yyyy</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'c1-5'!$E$14:$E$34</c:f>
              <c:numCache>
                <c:formatCode>0</c:formatCode>
                <c:ptCount val="21"/>
              </c:numCache>
            </c:numRef>
          </c:val>
        </c:ser>
        <c:ser>
          <c:idx val="4"/>
          <c:order val="4"/>
          <c:tx>
            <c:strRef>
              <c:f>'c1-5'!$F$13</c:f>
              <c:strCache>
                <c:ptCount val="1"/>
              </c:strCache>
            </c:strRef>
          </c:tx>
          <c:spPr>
            <a:solidFill>
              <a:sysClr val="windowText" lastClr="000000">
                <a:alpha val="50000"/>
              </a:sysClr>
            </a:solidFill>
          </c:spPr>
          <c:invertIfNegative val="0"/>
          <c:cat>
            <c:numRef>
              <c:f>'c1-5'!$A$14:$A$34</c:f>
              <c:numCache>
                <c:formatCode>m/d/yyyy</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'c1-5'!$F$14:$F$34</c:f>
              <c:numCache>
                <c:formatCode>0</c:formatCode>
                <c:ptCount val="21"/>
              </c:numCache>
            </c:numRef>
          </c:val>
        </c:ser>
        <c:dLbls>
          <c:showLegendKey val="0"/>
          <c:showVal val="0"/>
          <c:showCatName val="0"/>
          <c:showSerName val="0"/>
          <c:showPercent val="0"/>
          <c:showBubbleSize val="0"/>
        </c:dLbls>
        <c:gapWidth val="500"/>
        <c:overlap val="100"/>
        <c:axId val="375082592"/>
        <c:axId val="375082200"/>
      </c:barChart>
      <c:lineChart>
        <c:grouping val="standard"/>
        <c:varyColors val="0"/>
        <c:ser>
          <c:idx val="1"/>
          <c:order val="0"/>
          <c:tx>
            <c:strRef>
              <c:f>'c1-5'!$C$13</c:f>
              <c:strCache>
                <c:ptCount val="1"/>
                <c:pt idx="0">
                  <c:v>Net financial saving rate</c:v>
                </c:pt>
              </c:strCache>
            </c:strRef>
          </c:tx>
          <c:spPr>
            <a:ln w="28575">
              <a:solidFill>
                <a:srgbClr val="9C0000"/>
              </a:solidFill>
            </a:ln>
          </c:spPr>
          <c:marker>
            <c:symbol val="none"/>
          </c:marker>
          <c:cat>
            <c:numRef>
              <c:f>'c1-5'!$A$14:$A$36</c:f>
              <c:numCache>
                <c:formatCode>m/d/yyyy</c:formatCode>
                <c:ptCount val="23"/>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pt idx="22">
                  <c:v>42736</c:v>
                </c:pt>
              </c:numCache>
            </c:numRef>
          </c:cat>
          <c:val>
            <c:numRef>
              <c:f>'c1-5'!$C$14:$C$36</c:f>
              <c:numCache>
                <c:formatCode>0.0</c:formatCode>
                <c:ptCount val="23"/>
                <c:pt idx="0">
                  <c:v>13.929573834091965</c:v>
                </c:pt>
                <c:pt idx="1">
                  <c:v>14.919496265570155</c:v>
                </c:pt>
                <c:pt idx="2">
                  <c:v>13.736835013915655</c:v>
                </c:pt>
                <c:pt idx="3">
                  <c:v>14.593218806493457</c:v>
                </c:pt>
                <c:pt idx="4">
                  <c:v>10.425553580997157</c:v>
                </c:pt>
                <c:pt idx="5">
                  <c:v>8.1052731365171322</c:v>
                </c:pt>
                <c:pt idx="6">
                  <c:v>7.4724628998539648</c:v>
                </c:pt>
                <c:pt idx="7">
                  <c:v>3.6996579016743691</c:v>
                </c:pt>
                <c:pt idx="8">
                  <c:v>-1.1865783534896243E-2</c:v>
                </c:pt>
                <c:pt idx="9">
                  <c:v>2.6889272004587728</c:v>
                </c:pt>
                <c:pt idx="10">
                  <c:v>4.6495346367442991</c:v>
                </c:pt>
                <c:pt idx="11">
                  <c:v>3.5745462393537588</c:v>
                </c:pt>
                <c:pt idx="12">
                  <c:v>0.7382906184674265</c:v>
                </c:pt>
                <c:pt idx="13">
                  <c:v>5.1433775870605436E-2</c:v>
                </c:pt>
                <c:pt idx="14">
                  <c:v>3.709405437656379</c:v>
                </c:pt>
                <c:pt idx="15">
                  <c:v>6.0719378089106675</c:v>
                </c:pt>
                <c:pt idx="16">
                  <c:v>9.1236039883482665</c:v>
                </c:pt>
                <c:pt idx="17">
                  <c:v>7.9446286104223356</c:v>
                </c:pt>
                <c:pt idx="18">
                  <c:v>8.5945719809352923</c:v>
                </c:pt>
                <c:pt idx="19">
                  <c:v>10.020484502476171</c:v>
                </c:pt>
                <c:pt idx="20">
                  <c:v>9.9817502709575301</c:v>
                </c:pt>
                <c:pt idx="21">
                  <c:v>8.9503624932997212</c:v>
                </c:pt>
                <c:pt idx="22">
                  <c:v>8.1478915870790551</c:v>
                </c:pt>
              </c:numCache>
            </c:numRef>
          </c:val>
          <c:smooth val="0"/>
        </c:ser>
        <c:ser>
          <c:idx val="2"/>
          <c:order val="1"/>
          <c:tx>
            <c:strRef>
              <c:f>'c1-5'!$D$13</c:f>
              <c:strCache>
                <c:ptCount val="1"/>
                <c:pt idx="0">
                  <c:v>Investment rate</c:v>
                </c:pt>
              </c:strCache>
            </c:strRef>
          </c:tx>
          <c:spPr>
            <a:ln w="28575">
              <a:solidFill>
                <a:schemeClr val="bg2"/>
              </a:solidFill>
            </a:ln>
          </c:spPr>
          <c:marker>
            <c:symbol val="circle"/>
            <c:size val="5"/>
            <c:spPr>
              <a:solidFill>
                <a:schemeClr val="bg2"/>
              </a:solidFill>
              <a:ln>
                <a:solidFill>
                  <a:schemeClr val="bg2"/>
                </a:solidFill>
              </a:ln>
            </c:spPr>
          </c:marker>
          <c:cat>
            <c:numRef>
              <c:f>'c1-5'!$A$14:$A$36</c:f>
              <c:numCache>
                <c:formatCode>m/d/yyyy</c:formatCode>
                <c:ptCount val="23"/>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pt idx="22">
                  <c:v>42736</c:v>
                </c:pt>
              </c:numCache>
            </c:numRef>
          </c:cat>
          <c:val>
            <c:numRef>
              <c:f>'c1-5'!$D$14:$D$36</c:f>
              <c:numCache>
                <c:formatCode>0.0</c:formatCode>
                <c:ptCount val="23"/>
                <c:pt idx="0">
                  <c:v>7.4388700878514529</c:v>
                </c:pt>
                <c:pt idx="1">
                  <c:v>8.4130032377073327</c:v>
                </c:pt>
                <c:pt idx="2">
                  <c:v>8.3708668618744877</c:v>
                </c:pt>
                <c:pt idx="3">
                  <c:v>6.8222339039443503</c:v>
                </c:pt>
                <c:pt idx="4">
                  <c:v>6.7406891982885346</c:v>
                </c:pt>
                <c:pt idx="5">
                  <c:v>7.5923913893205413</c:v>
                </c:pt>
                <c:pt idx="6">
                  <c:v>8.5387178933179193</c:v>
                </c:pt>
                <c:pt idx="7">
                  <c:v>9.0006156293082675</c:v>
                </c:pt>
                <c:pt idx="8">
                  <c:v>9.5548986406113894</c:v>
                </c:pt>
                <c:pt idx="9">
                  <c:v>10.081841131008279</c:v>
                </c:pt>
                <c:pt idx="10">
                  <c:v>8.3958884275743735</c:v>
                </c:pt>
                <c:pt idx="11">
                  <c:v>7.356247103666778</c:v>
                </c:pt>
                <c:pt idx="12">
                  <c:v>8.1519266819242127</c:v>
                </c:pt>
                <c:pt idx="13">
                  <c:v>8.5858683917958523</c:v>
                </c:pt>
                <c:pt idx="14">
                  <c:v>8.2701829101986384</c:v>
                </c:pt>
                <c:pt idx="15">
                  <c:v>6.6147602666296166</c:v>
                </c:pt>
                <c:pt idx="16">
                  <c:v>3.8843654722795273</c:v>
                </c:pt>
                <c:pt idx="17">
                  <c:v>3.2969953924977937</c:v>
                </c:pt>
                <c:pt idx="18">
                  <c:v>4.6923466117988184</c:v>
                </c:pt>
                <c:pt idx="19">
                  <c:v>4.5248852902900829</c:v>
                </c:pt>
                <c:pt idx="20">
                  <c:v>4.8100866331969137</c:v>
                </c:pt>
                <c:pt idx="21">
                  <c:v>5.4375941066325737</c:v>
                </c:pt>
                <c:pt idx="22">
                  <c:v>5.6068992948489909</c:v>
                </c:pt>
              </c:numCache>
            </c:numRef>
          </c:val>
          <c:smooth val="0"/>
        </c:ser>
        <c:dLbls>
          <c:showLegendKey val="0"/>
          <c:showVal val="0"/>
          <c:showCatName val="0"/>
          <c:showSerName val="0"/>
          <c:showPercent val="0"/>
          <c:showBubbleSize val="0"/>
        </c:dLbls>
        <c:marker val="1"/>
        <c:smooth val="0"/>
        <c:axId val="375081416"/>
        <c:axId val="375081808"/>
      </c:lineChart>
      <c:lineChart>
        <c:grouping val="standard"/>
        <c:varyColors val="0"/>
        <c:ser>
          <c:idx val="0"/>
          <c:order val="2"/>
          <c:tx>
            <c:strRef>
              <c:f>'c1-5'!$B$13</c:f>
              <c:strCache>
                <c:ptCount val="1"/>
                <c:pt idx="0">
                  <c:v>Consumption rate (right scale)</c:v>
                </c:pt>
              </c:strCache>
            </c:strRef>
          </c:tx>
          <c:spPr>
            <a:ln w="28575">
              <a:solidFill>
                <a:schemeClr val="accent6">
                  <a:lumMod val="50000"/>
                </a:schemeClr>
              </a:solidFill>
            </a:ln>
          </c:spPr>
          <c:marker>
            <c:symbol val="diamond"/>
            <c:size val="6"/>
            <c:spPr>
              <a:solidFill>
                <a:schemeClr val="accent6">
                  <a:lumMod val="50000"/>
                </a:schemeClr>
              </a:solidFill>
              <a:ln>
                <a:solidFill>
                  <a:schemeClr val="accent6">
                    <a:lumMod val="50000"/>
                  </a:schemeClr>
                </a:solidFill>
              </a:ln>
            </c:spPr>
          </c:marker>
          <c:cat>
            <c:numRef>
              <c:f>'c1-5'!$A$14:$A$36</c:f>
              <c:numCache>
                <c:formatCode>m/d/yyyy</c:formatCode>
                <c:ptCount val="23"/>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pt idx="22">
                  <c:v>42736</c:v>
                </c:pt>
              </c:numCache>
            </c:numRef>
          </c:cat>
          <c:val>
            <c:numRef>
              <c:f>'c1-5'!$B$14:$B$36</c:f>
              <c:numCache>
                <c:formatCode>0.0</c:formatCode>
                <c:ptCount val="23"/>
                <c:pt idx="0">
                  <c:v>77.941055474513419</c:v>
                </c:pt>
                <c:pt idx="1">
                  <c:v>78.331038853734256</c:v>
                </c:pt>
                <c:pt idx="2">
                  <c:v>79.523425536432057</c:v>
                </c:pt>
                <c:pt idx="3">
                  <c:v>79.733490121927019</c:v>
                </c:pt>
                <c:pt idx="4">
                  <c:v>83.811527150355317</c:v>
                </c:pt>
                <c:pt idx="5">
                  <c:v>84.907846858051585</c:v>
                </c:pt>
                <c:pt idx="6">
                  <c:v>85.182013571687776</c:v>
                </c:pt>
                <c:pt idx="7">
                  <c:v>88.982314257297531</c:v>
                </c:pt>
                <c:pt idx="8">
                  <c:v>92.59318919671955</c:v>
                </c:pt>
                <c:pt idx="9">
                  <c:v>89.127855271040744</c:v>
                </c:pt>
                <c:pt idx="10">
                  <c:v>88.176322851786338</c:v>
                </c:pt>
                <c:pt idx="11">
                  <c:v>90.381995046640171</c:v>
                </c:pt>
                <c:pt idx="12">
                  <c:v>92.842429721829234</c:v>
                </c:pt>
                <c:pt idx="13">
                  <c:v>91.371011194277514</c:v>
                </c:pt>
                <c:pt idx="14">
                  <c:v>88.022014017421697</c:v>
                </c:pt>
                <c:pt idx="15">
                  <c:v>87.31943957592712</c:v>
                </c:pt>
                <c:pt idx="16">
                  <c:v>86.989692096178274</c:v>
                </c:pt>
                <c:pt idx="17">
                  <c:v>88.756090523347808</c:v>
                </c:pt>
                <c:pt idx="18">
                  <c:v>86.725160216909202</c:v>
                </c:pt>
                <c:pt idx="19">
                  <c:v>85.496483847598839</c:v>
                </c:pt>
                <c:pt idx="20">
                  <c:v>85.209718089960191</c:v>
                </c:pt>
                <c:pt idx="21">
                  <c:v>85.608123974013182</c:v>
                </c:pt>
                <c:pt idx="22">
                  <c:v>86.245209118071955</c:v>
                </c:pt>
              </c:numCache>
            </c:numRef>
          </c:val>
          <c:smooth val="0"/>
        </c:ser>
        <c:dLbls>
          <c:showLegendKey val="0"/>
          <c:showVal val="0"/>
          <c:showCatName val="0"/>
          <c:showSerName val="0"/>
          <c:showPercent val="0"/>
          <c:showBubbleSize val="0"/>
        </c:dLbls>
        <c:marker val="1"/>
        <c:smooth val="0"/>
        <c:axId val="375082592"/>
        <c:axId val="375082200"/>
      </c:lineChart>
      <c:dateAx>
        <c:axId val="375081416"/>
        <c:scaling>
          <c:orientation val="minMax"/>
          <c:max val="42736"/>
          <c:min val="36526"/>
        </c:scaling>
        <c:delete val="0"/>
        <c:axPos val="b"/>
        <c:numFmt formatCode="yyyy" sourceLinked="0"/>
        <c:majorTickMark val="out"/>
        <c:minorTickMark val="none"/>
        <c:tickLblPos val="low"/>
        <c:txPr>
          <a:bodyPr rot="-5400000" vert="horz"/>
          <a:lstStyle/>
          <a:p>
            <a:pPr>
              <a:defRPr sz="900" b="0">
                <a:latin typeface="Calibri"/>
                <a:ea typeface="Calibri"/>
                <a:cs typeface="Calibri"/>
              </a:defRPr>
            </a:pPr>
            <a:endParaRPr lang="hu-HU"/>
          </a:p>
        </c:txPr>
        <c:crossAx val="375081808"/>
        <c:crosses val="autoZero"/>
        <c:auto val="1"/>
        <c:lblOffset val="100"/>
        <c:baseTimeUnit val="years"/>
        <c:majorUnit val="1"/>
        <c:majorTimeUnit val="years"/>
        <c:minorUnit val="1"/>
        <c:minorTimeUnit val="years"/>
      </c:dateAx>
      <c:valAx>
        <c:axId val="375081808"/>
        <c:scaling>
          <c:orientation val="minMax"/>
          <c:max val="20"/>
          <c:min val="0"/>
        </c:scaling>
        <c:delete val="0"/>
        <c:axPos val="l"/>
        <c:majorGridlines>
          <c:spPr>
            <a:ln>
              <a:solidFill>
                <a:srgbClr val="BFBFBF"/>
              </a:solidFill>
              <a:prstDash val="sysDash"/>
            </a:ln>
          </c:spPr>
        </c:majorGridlines>
        <c:title>
          <c:tx>
            <c:rich>
              <a:bodyPr rot="-5400000" vert="horz"/>
              <a:lstStyle/>
              <a:p>
                <a:pPr>
                  <a:defRPr/>
                </a:pPr>
                <a:r>
                  <a:rPr lang="hu-HU" sz="900" b="0" i="0" baseline="0">
                    <a:latin typeface="Calibri" pitchFamily="34" charset="0"/>
                  </a:rPr>
                  <a:t>Percentage of PDI</a:t>
                </a:r>
                <a:endParaRPr lang="hu-HU" sz="900">
                  <a:latin typeface="Calibri" pitchFamily="34" charset="0"/>
                </a:endParaRPr>
              </a:p>
            </c:rich>
          </c:tx>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375081416"/>
        <c:crosses val="autoZero"/>
        <c:crossBetween val="midCat"/>
      </c:valAx>
      <c:valAx>
        <c:axId val="375082200"/>
        <c:scaling>
          <c:orientation val="minMax"/>
          <c:max val="95"/>
          <c:min val="75"/>
        </c:scaling>
        <c:delete val="0"/>
        <c:axPos val="r"/>
        <c:title>
          <c:tx>
            <c:rich>
              <a:bodyPr rot="-5400000" vert="horz"/>
              <a:lstStyle/>
              <a:p>
                <a:pPr>
                  <a:defRPr/>
                </a:pPr>
                <a:r>
                  <a:rPr lang="hu-HU" sz="900" b="0" i="0" baseline="0">
                    <a:latin typeface="Calibri" pitchFamily="34" charset="0"/>
                  </a:rPr>
                  <a:t>Percentage of PDI</a:t>
                </a:r>
                <a:endParaRPr lang="hu-HU" sz="900">
                  <a:latin typeface="Calibri" pitchFamily="34" charset="0"/>
                </a:endParaRPr>
              </a:p>
            </c:rich>
          </c:tx>
          <c:layout/>
          <c:overlay val="0"/>
        </c:title>
        <c:numFmt formatCode="0" sourceLinked="0"/>
        <c:majorTickMark val="out"/>
        <c:minorTickMark val="none"/>
        <c:tickLblPos val="nextTo"/>
        <c:txPr>
          <a:bodyPr/>
          <a:lstStyle/>
          <a:p>
            <a:pPr>
              <a:defRPr sz="900"/>
            </a:pPr>
            <a:endParaRPr lang="hu-HU"/>
          </a:p>
        </c:txPr>
        <c:crossAx val="375082592"/>
        <c:crosses val="max"/>
        <c:crossBetween val="between"/>
      </c:valAx>
      <c:dateAx>
        <c:axId val="375082592"/>
        <c:scaling>
          <c:orientation val="minMax"/>
        </c:scaling>
        <c:delete val="1"/>
        <c:axPos val="b"/>
        <c:numFmt formatCode="m/d/yyyy" sourceLinked="1"/>
        <c:majorTickMark val="out"/>
        <c:minorTickMark val="none"/>
        <c:tickLblPos val="none"/>
        <c:crossAx val="375082200"/>
        <c:crosses val="autoZero"/>
        <c:auto val="1"/>
        <c:lblOffset val="100"/>
        <c:baseTimeUnit val="years"/>
      </c:dateAx>
    </c:plotArea>
    <c:legend>
      <c:legendPos val="b"/>
      <c:legendEntry>
        <c:idx val="0"/>
        <c:delete val="1"/>
      </c:legendEntry>
      <c:legendEntry>
        <c:idx val="1"/>
        <c:delete val="1"/>
      </c:legendEntry>
      <c:layout>
        <c:manualLayout>
          <c:xMode val="edge"/>
          <c:yMode val="edge"/>
          <c:x val="0"/>
          <c:y val="0.83319965277778985"/>
          <c:w val="1"/>
          <c:h val="0.16680034722222462"/>
        </c:manualLayout>
      </c:layout>
      <c:overlay val="0"/>
      <c:txPr>
        <a:bodyPr/>
        <a:lstStyle/>
        <a:p>
          <a:pPr>
            <a:defRPr sz="900"/>
          </a:pPr>
          <a:endParaRPr lang="hu-HU"/>
        </a:p>
      </c:txPr>
    </c:legend>
    <c:plotVisOnly val="1"/>
    <c:dispBlanksAs val="gap"/>
    <c:showDLblsOverMax val="0"/>
  </c:chart>
  <c:spPr>
    <a:solidFill>
      <a:sysClr val="window" lastClr="FFFFFF"/>
    </a:solidFill>
    <a:ln w="3175">
      <a:noFill/>
      <a:prstDash val="solid"/>
    </a:ln>
  </c:spPr>
  <c:txPr>
    <a:bodyPr/>
    <a:lstStyle/>
    <a:p>
      <a:pPr>
        <a:defRPr sz="16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0626382482506"/>
          <c:y val="7.3053997194950912E-2"/>
          <c:w val="0.84930550572271957"/>
          <c:h val="0.68985373263891525"/>
        </c:manualLayout>
      </c:layout>
      <c:barChart>
        <c:barDir val="col"/>
        <c:grouping val="stacked"/>
        <c:varyColors val="0"/>
        <c:ser>
          <c:idx val="1"/>
          <c:order val="0"/>
          <c:tx>
            <c:strRef>
              <c:f>'c1-6'!$C$15</c:f>
              <c:strCache>
                <c:ptCount val="1"/>
                <c:pt idx="0">
                  <c:v>Lakosság</c:v>
                </c:pt>
              </c:strCache>
            </c:strRef>
          </c:tx>
          <c:spPr>
            <a:solidFill>
              <a:srgbClr val="9C0000"/>
            </a:solidFill>
          </c:spPr>
          <c:invertIfNegative val="0"/>
          <c:cat>
            <c:numRef>
              <c:f>[0]!_c17_datum</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[0]!_c17_Ih</c:f>
              <c:numCache>
                <c:formatCode>0.0</c:formatCode>
                <c:ptCount val="18"/>
                <c:pt idx="0">
                  <c:v>5.3072130221601119</c:v>
                </c:pt>
                <c:pt idx="1">
                  <c:v>5.9157886683869485</c:v>
                </c:pt>
                <c:pt idx="2">
                  <c:v>6.0663691945478559</c:v>
                </c:pt>
                <c:pt idx="3">
                  <c:v>6.2421564130624914</c:v>
                </c:pt>
                <c:pt idx="4">
                  <c:v>6.4048820911483517</c:v>
                </c:pt>
                <c:pt idx="5">
                  <c:v>5.4595087981762482</c:v>
                </c:pt>
                <c:pt idx="6">
                  <c:v>4.6231031081456724</c:v>
                </c:pt>
                <c:pt idx="7">
                  <c:v>5.0371398007098271</c:v>
                </c:pt>
                <c:pt idx="8">
                  <c:v>5.2020009530989846</c:v>
                </c:pt>
                <c:pt idx="9">
                  <c:v>5.1529856829540561</c:v>
                </c:pt>
                <c:pt idx="10">
                  <c:v>4.0184395099826462</c:v>
                </c:pt>
                <c:pt idx="11">
                  <c:v>3.0969232553012871</c:v>
                </c:pt>
                <c:pt idx="12">
                  <c:v>2.9102320467988401</c:v>
                </c:pt>
                <c:pt idx="13">
                  <c:v>2.9820117115559532</c:v>
                </c:pt>
                <c:pt idx="14">
                  <c:v>2.9303317526561097</c:v>
                </c:pt>
                <c:pt idx="15">
                  <c:v>2.9609426483614367</c:v>
                </c:pt>
                <c:pt idx="16">
                  <c:v>3.3830224515411387</c:v>
                </c:pt>
                <c:pt idx="17">
                  <c:v>3.516900354244306</c:v>
                </c:pt>
              </c:numCache>
            </c:numRef>
          </c:val>
        </c:ser>
        <c:ser>
          <c:idx val="2"/>
          <c:order val="1"/>
          <c:tx>
            <c:strRef>
              <c:f>'c1-6'!$D$15</c:f>
              <c:strCache>
                <c:ptCount val="1"/>
                <c:pt idx="0">
                  <c:v>Vállalatok</c:v>
                </c:pt>
              </c:strCache>
            </c:strRef>
          </c:tx>
          <c:spPr>
            <a:solidFill>
              <a:schemeClr val="accent6">
                <a:lumMod val="50000"/>
              </a:schemeClr>
            </a:solidFill>
          </c:spPr>
          <c:invertIfNegative val="0"/>
          <c:cat>
            <c:numRef>
              <c:f>[0]!_c17_datum</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[0]!_c17_Ic</c:f>
              <c:numCache>
                <c:formatCode>0.0</c:formatCode>
                <c:ptCount val="18"/>
                <c:pt idx="0">
                  <c:v>16.600878511231958</c:v>
                </c:pt>
                <c:pt idx="1">
                  <c:v>14.99253392157372</c:v>
                </c:pt>
                <c:pt idx="2">
                  <c:v>13.508674734619882</c:v>
                </c:pt>
                <c:pt idx="3">
                  <c:v>13.668127735466525</c:v>
                </c:pt>
                <c:pt idx="4">
                  <c:v>13.860014344591152</c:v>
                </c:pt>
                <c:pt idx="5">
                  <c:v>14.247635756851526</c:v>
                </c:pt>
                <c:pt idx="6">
                  <c:v>13.813784674713151</c:v>
                </c:pt>
                <c:pt idx="7">
                  <c:v>14.387234100090144</c:v>
                </c:pt>
                <c:pt idx="8">
                  <c:v>14.87105516965577</c:v>
                </c:pt>
                <c:pt idx="9">
                  <c:v>14.247674648921974</c:v>
                </c:pt>
                <c:pt idx="10">
                  <c:v>12.673719089668142</c:v>
                </c:pt>
                <c:pt idx="11">
                  <c:v>13.334621494163301</c:v>
                </c:pt>
                <c:pt idx="12">
                  <c:v>12.7250780335452</c:v>
                </c:pt>
                <c:pt idx="13">
                  <c:v>13.073672639379827</c:v>
                </c:pt>
                <c:pt idx="14">
                  <c:v>13.228696719011165</c:v>
                </c:pt>
                <c:pt idx="15">
                  <c:v>12.204108406704048</c:v>
                </c:pt>
                <c:pt idx="16">
                  <c:v>12.767701565033484</c:v>
                </c:pt>
                <c:pt idx="17">
                  <c:v>12.686625465772144</c:v>
                </c:pt>
              </c:numCache>
            </c:numRef>
          </c:val>
        </c:ser>
        <c:ser>
          <c:idx val="0"/>
          <c:order val="2"/>
          <c:tx>
            <c:strRef>
              <c:f>'c1-6'!$B$15</c:f>
              <c:strCache>
                <c:ptCount val="1"/>
                <c:pt idx="0">
                  <c:v>Állam</c:v>
                </c:pt>
              </c:strCache>
            </c:strRef>
          </c:tx>
          <c:spPr>
            <a:solidFill>
              <a:schemeClr val="accent6"/>
            </a:solidFill>
          </c:spPr>
          <c:invertIfNegative val="0"/>
          <c:cat>
            <c:numRef>
              <c:f>[0]!_c17_datum</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[0]!_c17_Ig</c:f>
              <c:numCache>
                <c:formatCode>0.0</c:formatCode>
                <c:ptCount val="18"/>
                <c:pt idx="0">
                  <c:v>3.5655242004403038</c:v>
                </c:pt>
                <c:pt idx="1">
                  <c:v>3.9267694854597655</c:v>
                </c:pt>
                <c:pt idx="2">
                  <c:v>5.1374221820921102</c:v>
                </c:pt>
                <c:pt idx="3">
                  <c:v>3.7854664401870695</c:v>
                </c:pt>
                <c:pt idx="4">
                  <c:v>3.8074603959234574</c:v>
                </c:pt>
                <c:pt idx="5">
                  <c:v>4.1767783358267438</c:v>
                </c:pt>
                <c:pt idx="6">
                  <c:v>5.1541479019488516</c:v>
                </c:pt>
                <c:pt idx="7">
                  <c:v>4.2596512578586792</c:v>
                </c:pt>
                <c:pt idx="8">
                  <c:v>3.2137817299763678</c:v>
                </c:pt>
                <c:pt idx="9">
                  <c:v>3.4474556412714872</c:v>
                </c:pt>
                <c:pt idx="10">
                  <c:v>3.6805715871038749</c:v>
                </c:pt>
                <c:pt idx="11">
                  <c:v>3.362002736492363</c:v>
                </c:pt>
                <c:pt idx="12">
                  <c:v>3.7432344382780021</c:v>
                </c:pt>
                <c:pt idx="13">
                  <c:v>4.4330940762160491</c:v>
                </c:pt>
                <c:pt idx="14">
                  <c:v>5.5045380053187003</c:v>
                </c:pt>
                <c:pt idx="15">
                  <c:v>5.8786229307479783</c:v>
                </c:pt>
                <c:pt idx="16">
                  <c:v>4.1283171127084728</c:v>
                </c:pt>
                <c:pt idx="17">
                  <c:v>4.2457100163873873</c:v>
                </c:pt>
              </c:numCache>
            </c:numRef>
          </c:val>
        </c:ser>
        <c:dLbls>
          <c:showLegendKey val="0"/>
          <c:showVal val="0"/>
          <c:showCatName val="0"/>
          <c:showSerName val="0"/>
          <c:showPercent val="0"/>
          <c:showBubbleSize val="0"/>
        </c:dLbls>
        <c:gapWidth val="50"/>
        <c:overlap val="100"/>
        <c:axId val="375083376"/>
        <c:axId val="375083768"/>
      </c:barChart>
      <c:dateAx>
        <c:axId val="375083376"/>
        <c:scaling>
          <c:orientation val="minMax"/>
          <c:min val="38353"/>
        </c:scaling>
        <c:delete val="0"/>
        <c:axPos val="b"/>
        <c:numFmt formatCode="yyyy" sourceLinked="0"/>
        <c:majorTickMark val="none"/>
        <c:minorTickMark val="none"/>
        <c:tickLblPos val="nextTo"/>
        <c:txPr>
          <a:bodyPr rot="-5400000" vert="horz"/>
          <a:lstStyle/>
          <a:p>
            <a:pPr>
              <a:defRPr sz="900" b="0">
                <a:latin typeface="Calibri"/>
                <a:ea typeface="Calibri"/>
                <a:cs typeface="Calibri"/>
              </a:defRPr>
            </a:pPr>
            <a:endParaRPr lang="hu-HU"/>
          </a:p>
        </c:txPr>
        <c:crossAx val="375083768"/>
        <c:crosses val="autoZero"/>
        <c:auto val="1"/>
        <c:lblOffset val="100"/>
        <c:baseTimeUnit val="years"/>
      </c:dateAx>
      <c:valAx>
        <c:axId val="375083768"/>
        <c:scaling>
          <c:orientation val="minMax"/>
          <c:max val="25"/>
        </c:scaling>
        <c:delete val="0"/>
        <c:axPos val="l"/>
        <c:majorGridlines>
          <c:spPr>
            <a:ln>
              <a:solidFill>
                <a:srgbClr val="BFBFBF"/>
              </a:solidFill>
              <a:prstDash val="sysDash"/>
            </a:ln>
          </c:spPr>
        </c:majorGridlines>
        <c:title>
          <c:tx>
            <c:rich>
              <a:bodyPr rot="-5400000" vert="horz"/>
              <a:lstStyle/>
              <a:p>
                <a:pPr>
                  <a:defRPr/>
                </a:pPr>
                <a:r>
                  <a:rPr lang="hu-HU"/>
                  <a:t>GDP arányában (%)</a:t>
                </a:r>
                <a:endParaRPr lang="en-GB"/>
              </a:p>
            </c:rich>
          </c:tx>
          <c:layout>
            <c:manualLayout>
              <c:xMode val="edge"/>
              <c:yMode val="edge"/>
              <c:x val="5.8002664683422375E-4"/>
              <c:y val="0.20468663194444445"/>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375083376"/>
        <c:crosses val="autoZero"/>
        <c:crossBetween val="between"/>
      </c:valAx>
      <c:spPr>
        <a:noFill/>
      </c:spPr>
    </c:plotArea>
    <c:legend>
      <c:legendPos val="b"/>
      <c:layout>
        <c:manualLayout>
          <c:xMode val="edge"/>
          <c:yMode val="edge"/>
          <c:x val="0"/>
          <c:y val="0.89223819541841987"/>
          <c:w val="1"/>
          <c:h val="0.10776180458158932"/>
        </c:manualLayout>
      </c:layout>
      <c:overlay val="0"/>
    </c:legend>
    <c:plotVisOnly val="1"/>
    <c:dispBlanksAs val="gap"/>
    <c:showDLblsOverMax val="0"/>
  </c:chart>
  <c:spPr>
    <a:noFill/>
    <a:ln w="3175">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0626382482511"/>
          <c:y val="7.3053997194950912E-2"/>
          <c:w val="0.84930550572271957"/>
          <c:h val="0.68985373263891558"/>
        </c:manualLayout>
      </c:layout>
      <c:barChart>
        <c:barDir val="col"/>
        <c:grouping val="stacked"/>
        <c:varyColors val="0"/>
        <c:ser>
          <c:idx val="1"/>
          <c:order val="0"/>
          <c:tx>
            <c:strRef>
              <c:f>'c1-6'!$C$16</c:f>
              <c:strCache>
                <c:ptCount val="1"/>
                <c:pt idx="0">
                  <c:v>Households</c:v>
                </c:pt>
              </c:strCache>
            </c:strRef>
          </c:tx>
          <c:spPr>
            <a:solidFill>
              <a:srgbClr val="9C0000"/>
            </a:solidFill>
          </c:spPr>
          <c:invertIfNegative val="0"/>
          <c:cat>
            <c:numRef>
              <c:f>[0]!_c17_datum</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[0]!_c17_Ih</c:f>
              <c:numCache>
                <c:formatCode>0.0</c:formatCode>
                <c:ptCount val="18"/>
                <c:pt idx="0">
                  <c:v>5.3072130221601119</c:v>
                </c:pt>
                <c:pt idx="1">
                  <c:v>5.9157886683869485</c:v>
                </c:pt>
                <c:pt idx="2">
                  <c:v>6.0663691945478559</c:v>
                </c:pt>
                <c:pt idx="3">
                  <c:v>6.2421564130624914</c:v>
                </c:pt>
                <c:pt idx="4">
                  <c:v>6.4048820911483517</c:v>
                </c:pt>
                <c:pt idx="5">
                  <c:v>5.4595087981762482</c:v>
                </c:pt>
                <c:pt idx="6">
                  <c:v>4.6231031081456724</c:v>
                </c:pt>
                <c:pt idx="7">
                  <c:v>5.0371398007098271</c:v>
                </c:pt>
                <c:pt idx="8">
                  <c:v>5.2020009530989846</c:v>
                </c:pt>
                <c:pt idx="9">
                  <c:v>5.1529856829540561</c:v>
                </c:pt>
                <c:pt idx="10">
                  <c:v>4.0184395099826462</c:v>
                </c:pt>
                <c:pt idx="11">
                  <c:v>3.0969232553012871</c:v>
                </c:pt>
                <c:pt idx="12">
                  <c:v>2.9102320467988401</c:v>
                </c:pt>
                <c:pt idx="13">
                  <c:v>2.9820117115559532</c:v>
                </c:pt>
                <c:pt idx="14">
                  <c:v>2.9303317526561097</c:v>
                </c:pt>
                <c:pt idx="15">
                  <c:v>2.9609426483614367</c:v>
                </c:pt>
                <c:pt idx="16">
                  <c:v>3.3830224515411387</c:v>
                </c:pt>
                <c:pt idx="17">
                  <c:v>3.516900354244306</c:v>
                </c:pt>
              </c:numCache>
            </c:numRef>
          </c:val>
        </c:ser>
        <c:ser>
          <c:idx val="2"/>
          <c:order val="1"/>
          <c:tx>
            <c:strRef>
              <c:f>'c1-6'!$D$16</c:f>
              <c:strCache>
                <c:ptCount val="1"/>
                <c:pt idx="0">
                  <c:v>Corporate sector</c:v>
                </c:pt>
              </c:strCache>
            </c:strRef>
          </c:tx>
          <c:spPr>
            <a:solidFill>
              <a:schemeClr val="accent6">
                <a:lumMod val="50000"/>
              </a:schemeClr>
            </a:solidFill>
          </c:spPr>
          <c:invertIfNegative val="0"/>
          <c:cat>
            <c:numRef>
              <c:f>[0]!_c17_datum</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[0]!_c17_Ic</c:f>
              <c:numCache>
                <c:formatCode>0.0</c:formatCode>
                <c:ptCount val="18"/>
                <c:pt idx="0">
                  <c:v>16.600878511231958</c:v>
                </c:pt>
                <c:pt idx="1">
                  <c:v>14.99253392157372</c:v>
                </c:pt>
                <c:pt idx="2">
                  <c:v>13.508674734619882</c:v>
                </c:pt>
                <c:pt idx="3">
                  <c:v>13.668127735466525</c:v>
                </c:pt>
                <c:pt idx="4">
                  <c:v>13.860014344591152</c:v>
                </c:pt>
                <c:pt idx="5">
                  <c:v>14.247635756851526</c:v>
                </c:pt>
                <c:pt idx="6">
                  <c:v>13.813784674713151</c:v>
                </c:pt>
                <c:pt idx="7">
                  <c:v>14.387234100090144</c:v>
                </c:pt>
                <c:pt idx="8">
                  <c:v>14.87105516965577</c:v>
                </c:pt>
                <c:pt idx="9">
                  <c:v>14.247674648921974</c:v>
                </c:pt>
                <c:pt idx="10">
                  <c:v>12.673719089668142</c:v>
                </c:pt>
                <c:pt idx="11">
                  <c:v>13.334621494163301</c:v>
                </c:pt>
                <c:pt idx="12">
                  <c:v>12.7250780335452</c:v>
                </c:pt>
                <c:pt idx="13">
                  <c:v>13.073672639379827</c:v>
                </c:pt>
                <c:pt idx="14">
                  <c:v>13.228696719011165</c:v>
                </c:pt>
                <c:pt idx="15">
                  <c:v>12.204108406704048</c:v>
                </c:pt>
                <c:pt idx="16">
                  <c:v>12.767701565033484</c:v>
                </c:pt>
                <c:pt idx="17">
                  <c:v>12.686625465772144</c:v>
                </c:pt>
              </c:numCache>
            </c:numRef>
          </c:val>
        </c:ser>
        <c:ser>
          <c:idx val="0"/>
          <c:order val="2"/>
          <c:tx>
            <c:strRef>
              <c:f>'c1-6'!$B$16</c:f>
              <c:strCache>
                <c:ptCount val="1"/>
                <c:pt idx="0">
                  <c:v>Government</c:v>
                </c:pt>
              </c:strCache>
            </c:strRef>
          </c:tx>
          <c:spPr>
            <a:solidFill>
              <a:schemeClr val="accent6"/>
            </a:solidFill>
          </c:spPr>
          <c:invertIfNegative val="0"/>
          <c:cat>
            <c:numRef>
              <c:f>[0]!_c17_datum</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[0]!_c17_Ig</c:f>
              <c:numCache>
                <c:formatCode>0.0</c:formatCode>
                <c:ptCount val="18"/>
                <c:pt idx="0">
                  <c:v>3.5655242004403038</c:v>
                </c:pt>
                <c:pt idx="1">
                  <c:v>3.9267694854597655</c:v>
                </c:pt>
                <c:pt idx="2">
                  <c:v>5.1374221820921102</c:v>
                </c:pt>
                <c:pt idx="3">
                  <c:v>3.7854664401870695</c:v>
                </c:pt>
                <c:pt idx="4">
                  <c:v>3.8074603959234574</c:v>
                </c:pt>
                <c:pt idx="5">
                  <c:v>4.1767783358267438</c:v>
                </c:pt>
                <c:pt idx="6">
                  <c:v>5.1541479019488516</c:v>
                </c:pt>
                <c:pt idx="7">
                  <c:v>4.2596512578586792</c:v>
                </c:pt>
                <c:pt idx="8">
                  <c:v>3.2137817299763678</c:v>
                </c:pt>
                <c:pt idx="9">
                  <c:v>3.4474556412714872</c:v>
                </c:pt>
                <c:pt idx="10">
                  <c:v>3.6805715871038749</c:v>
                </c:pt>
                <c:pt idx="11">
                  <c:v>3.362002736492363</c:v>
                </c:pt>
                <c:pt idx="12">
                  <c:v>3.7432344382780021</c:v>
                </c:pt>
                <c:pt idx="13">
                  <c:v>4.4330940762160491</c:v>
                </c:pt>
                <c:pt idx="14">
                  <c:v>5.5045380053187003</c:v>
                </c:pt>
                <c:pt idx="15">
                  <c:v>5.8786229307479783</c:v>
                </c:pt>
                <c:pt idx="16">
                  <c:v>4.1283171127084728</c:v>
                </c:pt>
                <c:pt idx="17">
                  <c:v>4.2457100163873873</c:v>
                </c:pt>
              </c:numCache>
            </c:numRef>
          </c:val>
        </c:ser>
        <c:dLbls>
          <c:showLegendKey val="0"/>
          <c:showVal val="0"/>
          <c:showCatName val="0"/>
          <c:showSerName val="0"/>
          <c:showPercent val="0"/>
          <c:showBubbleSize val="0"/>
        </c:dLbls>
        <c:gapWidth val="50"/>
        <c:overlap val="100"/>
        <c:axId val="377193392"/>
        <c:axId val="377193784"/>
      </c:barChart>
      <c:dateAx>
        <c:axId val="377193392"/>
        <c:scaling>
          <c:orientation val="minMax"/>
          <c:min val="38353"/>
        </c:scaling>
        <c:delete val="0"/>
        <c:axPos val="b"/>
        <c:numFmt formatCode="yyyy" sourceLinked="0"/>
        <c:majorTickMark val="none"/>
        <c:minorTickMark val="none"/>
        <c:tickLblPos val="nextTo"/>
        <c:txPr>
          <a:bodyPr rot="-5400000" vert="horz"/>
          <a:lstStyle/>
          <a:p>
            <a:pPr>
              <a:defRPr sz="900" b="0">
                <a:latin typeface="Calibri"/>
                <a:ea typeface="Calibri"/>
                <a:cs typeface="Calibri"/>
              </a:defRPr>
            </a:pPr>
            <a:endParaRPr lang="hu-HU"/>
          </a:p>
        </c:txPr>
        <c:crossAx val="377193784"/>
        <c:crosses val="autoZero"/>
        <c:auto val="1"/>
        <c:lblOffset val="100"/>
        <c:baseTimeUnit val="years"/>
      </c:dateAx>
      <c:valAx>
        <c:axId val="377193784"/>
        <c:scaling>
          <c:orientation val="minMax"/>
          <c:max val="25"/>
        </c:scaling>
        <c:delete val="0"/>
        <c:axPos val="l"/>
        <c:majorGridlines>
          <c:spPr>
            <a:ln>
              <a:solidFill>
                <a:srgbClr val="BFBFBF"/>
              </a:solidFill>
              <a:prstDash val="sysDash"/>
            </a:ln>
          </c:spPr>
        </c:majorGridlines>
        <c:title>
          <c:tx>
            <c:rich>
              <a:bodyPr rot="-5400000" vert="horz"/>
              <a:lstStyle/>
              <a:p>
                <a:pPr>
                  <a:defRPr/>
                </a:pPr>
                <a:r>
                  <a:rPr lang="hu-HU"/>
                  <a:t>Percentage</a:t>
                </a:r>
                <a:r>
                  <a:rPr lang="hu-HU" baseline="0"/>
                  <a:t> of GDP</a:t>
                </a:r>
                <a:endParaRPr lang="en-GB"/>
              </a:p>
            </c:rich>
          </c:tx>
          <c:layout>
            <c:manualLayout>
              <c:xMode val="edge"/>
              <c:yMode val="edge"/>
              <c:x val="5.8002664683422136E-4"/>
              <c:y val="0.2377595486111112"/>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377193392"/>
        <c:crosses val="autoZero"/>
        <c:crossBetween val="between"/>
      </c:valAx>
      <c:spPr>
        <a:noFill/>
      </c:spPr>
    </c:plotArea>
    <c:legend>
      <c:legendPos val="b"/>
      <c:layout>
        <c:manualLayout>
          <c:xMode val="edge"/>
          <c:yMode val="edge"/>
          <c:x val="0"/>
          <c:y val="0.89223819541841987"/>
          <c:w val="1"/>
          <c:h val="0.1077618045815894"/>
        </c:manualLayout>
      </c:layout>
      <c:overlay val="0"/>
    </c:legend>
    <c:plotVisOnly val="1"/>
    <c:dispBlanksAs val="gap"/>
    <c:showDLblsOverMax val="0"/>
  </c:chart>
  <c:spPr>
    <a:noFill/>
    <a:ln w="3175">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693875642823788"/>
        </c:manualLayout>
      </c:layout>
      <c:barChart>
        <c:barDir val="col"/>
        <c:grouping val="clustered"/>
        <c:varyColors val="0"/>
        <c:ser>
          <c:idx val="0"/>
          <c:order val="0"/>
          <c:tx>
            <c:strRef>
              <c:f>'c1-7'!$B$15</c:f>
              <c:strCache>
                <c:ptCount val="1"/>
                <c:pt idx="0">
                  <c:v>Exportpiaci részesedés</c:v>
                </c:pt>
              </c:strCache>
            </c:strRef>
          </c:tx>
          <c:spPr>
            <a:solidFill>
              <a:schemeClr val="bg2"/>
            </a:solidFill>
          </c:spPr>
          <c:invertIfNegative val="0"/>
          <c:cat>
            <c:numRef>
              <c:f>'c1-7'!$A$19:$A$34</c:f>
              <c:numCache>
                <c:formatCode>m/d/yyyy</c:formatCode>
                <c:ptCount val="16"/>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numCache>
            </c:numRef>
          </c:cat>
          <c:val>
            <c:numRef>
              <c:f>'c1-7'!$B$19:$B$34</c:f>
              <c:numCache>
                <c:formatCode>0.0</c:formatCode>
                <c:ptCount val="16"/>
                <c:pt idx="0">
                  <c:v>4.4727222218909866</c:v>
                </c:pt>
                <c:pt idx="1">
                  <c:v>0.56164820046610231</c:v>
                </c:pt>
                <c:pt idx="2">
                  <c:v>7.8313704238451756</c:v>
                </c:pt>
                <c:pt idx="3">
                  <c:v>5.1262939992507022</c:v>
                </c:pt>
                <c:pt idx="4">
                  <c:v>6.6124087031794794</c:v>
                </c:pt>
                <c:pt idx="5">
                  <c:v>4.6656073539869105</c:v>
                </c:pt>
                <c:pt idx="6">
                  <c:v>3.7331983453460857</c:v>
                </c:pt>
                <c:pt idx="7">
                  <c:v>4.6373011331526257</c:v>
                </c:pt>
                <c:pt idx="8">
                  <c:v>-1.256613570007147</c:v>
                </c:pt>
                <c:pt idx="9">
                  <c:v>-1.6507142382795159</c:v>
                </c:pt>
                <c:pt idx="10">
                  <c:v>-2.7715730406864445</c:v>
                </c:pt>
                <c:pt idx="11">
                  <c:v>4.2887320549619972</c:v>
                </c:pt>
                <c:pt idx="12">
                  <c:v>3.8719021502774709</c:v>
                </c:pt>
                <c:pt idx="13">
                  <c:v>6.6851386050475803</c:v>
                </c:pt>
                <c:pt idx="14">
                  <c:v>2.8609351209931972</c:v>
                </c:pt>
                <c:pt idx="15">
                  <c:v>2.6936446786084183</c:v>
                </c:pt>
              </c:numCache>
            </c:numRef>
          </c:val>
        </c:ser>
        <c:dLbls>
          <c:showLegendKey val="0"/>
          <c:showVal val="0"/>
          <c:showCatName val="0"/>
          <c:showSerName val="0"/>
          <c:showPercent val="0"/>
          <c:showBubbleSize val="0"/>
        </c:dLbls>
        <c:gapWidth val="50"/>
        <c:axId val="377194568"/>
        <c:axId val="377194960"/>
      </c:barChart>
      <c:lineChart>
        <c:grouping val="standard"/>
        <c:varyColors val="0"/>
        <c:ser>
          <c:idx val="1"/>
          <c:order val="1"/>
          <c:tx>
            <c:strRef>
              <c:f>'c1-7'!$C$15</c:f>
              <c:strCache>
                <c:ptCount val="1"/>
                <c:pt idx="0">
                  <c:v>Export</c:v>
                </c:pt>
              </c:strCache>
            </c:strRef>
          </c:tx>
          <c:spPr>
            <a:ln>
              <a:solidFill>
                <a:srgbClr val="9C0000"/>
              </a:solidFill>
            </a:ln>
          </c:spPr>
          <c:marker>
            <c:symbol val="none"/>
          </c:marker>
          <c:cat>
            <c:numRef>
              <c:f>'c1-7'!$A$19:$A$34</c:f>
              <c:numCache>
                <c:formatCode>m/d/yyyy</c:formatCode>
                <c:ptCount val="16"/>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numCache>
            </c:numRef>
          </c:cat>
          <c:val>
            <c:numRef>
              <c:f>'c1-7'!$C$19:$C$34</c:f>
              <c:numCache>
                <c:formatCode>0.0</c:formatCode>
                <c:ptCount val="16"/>
                <c:pt idx="0">
                  <c:v>5.7561564842672226</c:v>
                </c:pt>
                <c:pt idx="1">
                  <c:v>6.283285181273655</c:v>
                </c:pt>
                <c:pt idx="2">
                  <c:v>17.951249476071453</c:v>
                </c:pt>
                <c:pt idx="3">
                  <c:v>12.884000755465522</c:v>
                </c:pt>
                <c:pt idx="4">
                  <c:v>19.5408440094063</c:v>
                </c:pt>
                <c:pt idx="5">
                  <c:v>16.113735779027394</c:v>
                </c:pt>
                <c:pt idx="6">
                  <c:v>6.9036120083308958</c:v>
                </c:pt>
                <c:pt idx="7">
                  <c:v>-11.407099780187792</c:v>
                </c:pt>
                <c:pt idx="8">
                  <c:v>11.321930633960548</c:v>
                </c:pt>
                <c:pt idx="9">
                  <c:v>6.5633602415192485</c:v>
                </c:pt>
                <c:pt idx="10">
                  <c:v>-1.7922078207854781</c:v>
                </c:pt>
                <c:pt idx="11">
                  <c:v>6.3892552623910461</c:v>
                </c:pt>
                <c:pt idx="12">
                  <c:v>7.5743438932335465</c:v>
                </c:pt>
                <c:pt idx="13">
                  <c:v>8.6379226858855702</c:v>
                </c:pt>
                <c:pt idx="14">
                  <c:v>6.3490000000000038</c:v>
                </c:pt>
                <c:pt idx="15">
                  <c:v>6.629800000000003</c:v>
                </c:pt>
              </c:numCache>
            </c:numRef>
          </c:val>
          <c:smooth val="0"/>
        </c:ser>
        <c:dLbls>
          <c:showLegendKey val="0"/>
          <c:showVal val="0"/>
          <c:showCatName val="0"/>
          <c:showSerName val="0"/>
          <c:showPercent val="0"/>
          <c:showBubbleSize val="0"/>
        </c:dLbls>
        <c:marker val="1"/>
        <c:smooth val="0"/>
        <c:axId val="377194568"/>
        <c:axId val="377194960"/>
      </c:lineChart>
      <c:lineChart>
        <c:grouping val="standard"/>
        <c:varyColors val="0"/>
        <c:ser>
          <c:idx val="2"/>
          <c:order val="2"/>
          <c:tx>
            <c:strRef>
              <c:f>'c1-7'!$D$15</c:f>
              <c:strCache>
                <c:ptCount val="1"/>
                <c:pt idx="0">
                  <c:v>Külső kereslet</c:v>
                </c:pt>
              </c:strCache>
            </c:strRef>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cat>
            <c:numRef>
              <c:f>'c1-7'!$A$19:$A$34</c:f>
              <c:numCache>
                <c:formatCode>m/d/yyyy</c:formatCode>
                <c:ptCount val="16"/>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numCache>
            </c:numRef>
          </c:cat>
          <c:val>
            <c:numRef>
              <c:f>'c1-7'!$D$19:$D$34</c:f>
              <c:numCache>
                <c:formatCode>0.0</c:formatCode>
                <c:ptCount val="16"/>
                <c:pt idx="0">
                  <c:v>1.3167131456480199</c:v>
                </c:pt>
                <c:pt idx="1">
                  <c:v>5.7431809628691823</c:v>
                </c:pt>
                <c:pt idx="2">
                  <c:v>9.511143821587968</c:v>
                </c:pt>
                <c:pt idx="3">
                  <c:v>7.3550930942883639</c:v>
                </c:pt>
                <c:pt idx="4">
                  <c:v>12.111013457544452</c:v>
                </c:pt>
                <c:pt idx="5">
                  <c:v>11.050984434538133</c:v>
                </c:pt>
                <c:pt idx="6">
                  <c:v>3.2223554396665293</c:v>
                </c:pt>
                <c:pt idx="7">
                  <c:v>-15.122504661931849</c:v>
                </c:pt>
                <c:pt idx="8">
                  <c:v>12.817299167933108</c:v>
                </c:pt>
                <c:pt idx="9">
                  <c:v>8.4576411527605337</c:v>
                </c:pt>
                <c:pt idx="10">
                  <c:v>1.0165045389272009</c:v>
                </c:pt>
                <c:pt idx="11">
                  <c:v>2.0186513100695436</c:v>
                </c:pt>
                <c:pt idx="12">
                  <c:v>3.5948311073956525</c:v>
                </c:pt>
                <c:pt idx="13">
                  <c:v>1.8486058948933106</c:v>
                </c:pt>
                <c:pt idx="14">
                  <c:v>3.3649539133538937</c:v>
                </c:pt>
                <c:pt idx="15">
                  <c:v>3.8481951264395491</c:v>
                </c:pt>
              </c:numCache>
            </c:numRef>
          </c:val>
          <c:smooth val="0"/>
        </c:ser>
        <c:dLbls>
          <c:showLegendKey val="0"/>
          <c:showVal val="0"/>
          <c:showCatName val="0"/>
          <c:showSerName val="0"/>
          <c:showPercent val="0"/>
          <c:showBubbleSize val="0"/>
        </c:dLbls>
        <c:marker val="1"/>
        <c:smooth val="0"/>
        <c:axId val="377195744"/>
        <c:axId val="377195352"/>
      </c:lineChart>
      <c:dateAx>
        <c:axId val="377194568"/>
        <c:scaling>
          <c:orientation val="minMax"/>
          <c:max val="42736"/>
          <c:min val="37257"/>
        </c:scaling>
        <c:delete val="0"/>
        <c:axPos val="b"/>
        <c:numFmt formatCode="yyyy" sourceLinked="0"/>
        <c:majorTickMark val="none"/>
        <c:minorTickMark val="none"/>
        <c:tickLblPos val="low"/>
        <c:txPr>
          <a:bodyPr rot="-5400000" vert="horz"/>
          <a:lstStyle/>
          <a:p>
            <a:pPr>
              <a:defRPr sz="900" b="0">
                <a:latin typeface="Calibri"/>
                <a:ea typeface="Calibri"/>
                <a:cs typeface="Calibri"/>
              </a:defRPr>
            </a:pPr>
            <a:endParaRPr lang="hu-HU"/>
          </a:p>
        </c:txPr>
        <c:crossAx val="377194960"/>
        <c:crossesAt val="0"/>
        <c:auto val="1"/>
        <c:lblOffset val="100"/>
        <c:baseTimeUnit val="years"/>
        <c:majorUnit val="2"/>
        <c:majorTimeUnit val="years"/>
        <c:minorUnit val="1"/>
        <c:minorTimeUnit val="years"/>
      </c:dateAx>
      <c:valAx>
        <c:axId val="377194960"/>
        <c:scaling>
          <c:orientation val="minMax"/>
          <c:max val="20"/>
          <c:min val="-15"/>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9122807017543867E-2"/>
              <c:y val="1.1364344709366607E-3"/>
            </c:manualLayout>
          </c:layout>
          <c:overlay val="0"/>
        </c:title>
        <c:numFmt formatCode="0" sourceLinked="0"/>
        <c:majorTickMark val="out"/>
        <c:minorTickMark val="none"/>
        <c:tickLblPos val="nextTo"/>
        <c:spPr>
          <a:ln>
            <a:solidFill>
              <a:schemeClr val="bg1">
                <a:lumMod val="75000"/>
              </a:schemeClr>
            </a:solidFill>
          </a:ln>
        </c:spPr>
        <c:txPr>
          <a:bodyPr/>
          <a:lstStyle/>
          <a:p>
            <a:pPr>
              <a:defRPr sz="900" b="0">
                <a:latin typeface="Calibri"/>
                <a:ea typeface="Calibri"/>
                <a:cs typeface="Calibri"/>
              </a:defRPr>
            </a:pPr>
            <a:endParaRPr lang="hu-HU"/>
          </a:p>
        </c:txPr>
        <c:crossAx val="377194568"/>
        <c:crosses val="autoZero"/>
        <c:crossBetween val="between"/>
      </c:valAx>
      <c:valAx>
        <c:axId val="377195352"/>
        <c:scaling>
          <c:orientation val="minMax"/>
          <c:max val="20"/>
          <c:min val="-15"/>
        </c:scaling>
        <c:delete val="0"/>
        <c:axPos val="r"/>
        <c:title>
          <c:tx>
            <c:rich>
              <a:bodyPr rot="0" vert="horz"/>
              <a:lstStyle/>
              <a:p>
                <a:pPr>
                  <a:defRPr/>
                </a:pPr>
                <a:r>
                  <a:rPr lang="hu-HU"/>
                  <a:t>%</a:t>
                </a:r>
              </a:p>
            </c:rich>
          </c:tx>
          <c:layout>
            <c:manualLayout>
              <c:xMode val="edge"/>
              <c:yMode val="edge"/>
              <c:x val="0.85501913195077162"/>
              <c:y val="1.1362847222222464E-3"/>
            </c:manualLayout>
          </c:layout>
          <c:overlay val="0"/>
        </c:title>
        <c:numFmt formatCode="0" sourceLinked="0"/>
        <c:majorTickMark val="out"/>
        <c:minorTickMark val="none"/>
        <c:tickLblPos val="nextTo"/>
        <c:crossAx val="377195744"/>
        <c:crosses val="max"/>
        <c:crossBetween val="between"/>
      </c:valAx>
      <c:dateAx>
        <c:axId val="377195744"/>
        <c:scaling>
          <c:orientation val="minMax"/>
        </c:scaling>
        <c:delete val="1"/>
        <c:axPos val="b"/>
        <c:numFmt formatCode="m/d/yyyy" sourceLinked="1"/>
        <c:majorTickMark val="out"/>
        <c:minorTickMark val="none"/>
        <c:tickLblPos val="none"/>
        <c:crossAx val="377195352"/>
        <c:crosses val="autoZero"/>
        <c:auto val="1"/>
        <c:lblOffset val="100"/>
        <c:baseTimeUnit val="years"/>
      </c:dateAx>
      <c:spPr>
        <a:noFill/>
      </c:spPr>
    </c:plotArea>
    <c:legend>
      <c:legendPos val="b"/>
      <c:layout>
        <c:manualLayout>
          <c:xMode val="edge"/>
          <c:yMode val="edge"/>
          <c:x val="0"/>
          <c:y val="0.9125931120461277"/>
          <c:w val="1"/>
          <c:h val="8.3494623655913966E-2"/>
        </c:manualLayout>
      </c:layout>
      <c:overlay val="0"/>
    </c:legend>
    <c:plotVisOnly val="1"/>
    <c:dispBlanksAs val="gap"/>
    <c:showDLblsOverMax val="0"/>
  </c:chart>
  <c:spPr>
    <a:solidFill>
      <a:schemeClr val="bg1"/>
    </a:solidFill>
    <a:ln>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69387564282378844"/>
        </c:manualLayout>
      </c:layout>
      <c:barChart>
        <c:barDir val="col"/>
        <c:grouping val="clustered"/>
        <c:varyColors val="0"/>
        <c:ser>
          <c:idx val="0"/>
          <c:order val="0"/>
          <c:tx>
            <c:strRef>
              <c:f>'c1-7'!$B$16</c:f>
              <c:strCache>
                <c:ptCount val="1"/>
                <c:pt idx="0">
                  <c:v>Export market share</c:v>
                </c:pt>
              </c:strCache>
            </c:strRef>
          </c:tx>
          <c:spPr>
            <a:solidFill>
              <a:schemeClr val="bg2"/>
            </a:solidFill>
          </c:spPr>
          <c:invertIfNegative val="0"/>
          <c:cat>
            <c:numRef>
              <c:f>'c1-7'!$A$19:$A$34</c:f>
              <c:numCache>
                <c:formatCode>m/d/yyyy</c:formatCode>
                <c:ptCount val="16"/>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numCache>
            </c:numRef>
          </c:cat>
          <c:val>
            <c:numRef>
              <c:f>'c1-7'!$B$19:$B$34</c:f>
              <c:numCache>
                <c:formatCode>0.0</c:formatCode>
                <c:ptCount val="16"/>
                <c:pt idx="0">
                  <c:v>4.4727222218909866</c:v>
                </c:pt>
                <c:pt idx="1">
                  <c:v>0.56164820046610231</c:v>
                </c:pt>
                <c:pt idx="2">
                  <c:v>7.8313704238451756</c:v>
                </c:pt>
                <c:pt idx="3">
                  <c:v>5.1262939992507022</c:v>
                </c:pt>
                <c:pt idx="4">
                  <c:v>6.6124087031794794</c:v>
                </c:pt>
                <c:pt idx="5">
                  <c:v>4.6656073539869105</c:v>
                </c:pt>
                <c:pt idx="6">
                  <c:v>3.7331983453460857</c:v>
                </c:pt>
                <c:pt idx="7">
                  <c:v>4.6373011331526257</c:v>
                </c:pt>
                <c:pt idx="8">
                  <c:v>-1.256613570007147</c:v>
                </c:pt>
                <c:pt idx="9">
                  <c:v>-1.6507142382795159</c:v>
                </c:pt>
                <c:pt idx="10">
                  <c:v>-2.7715730406864445</c:v>
                </c:pt>
                <c:pt idx="11">
                  <c:v>4.2887320549619972</c:v>
                </c:pt>
                <c:pt idx="12">
                  <c:v>3.8719021502774709</c:v>
                </c:pt>
                <c:pt idx="13">
                  <c:v>6.6851386050475803</c:v>
                </c:pt>
                <c:pt idx="14">
                  <c:v>2.8609351209931972</c:v>
                </c:pt>
                <c:pt idx="15">
                  <c:v>2.6936446786084183</c:v>
                </c:pt>
              </c:numCache>
            </c:numRef>
          </c:val>
        </c:ser>
        <c:dLbls>
          <c:showLegendKey val="0"/>
          <c:showVal val="0"/>
          <c:showCatName val="0"/>
          <c:showSerName val="0"/>
          <c:showPercent val="0"/>
          <c:showBubbleSize val="0"/>
        </c:dLbls>
        <c:gapWidth val="50"/>
        <c:axId val="377196528"/>
        <c:axId val="377196920"/>
      </c:barChart>
      <c:lineChart>
        <c:grouping val="standard"/>
        <c:varyColors val="0"/>
        <c:ser>
          <c:idx val="1"/>
          <c:order val="1"/>
          <c:tx>
            <c:strRef>
              <c:f>'c1-7'!$C$16</c:f>
              <c:strCache>
                <c:ptCount val="1"/>
                <c:pt idx="0">
                  <c:v>Export</c:v>
                </c:pt>
              </c:strCache>
            </c:strRef>
          </c:tx>
          <c:spPr>
            <a:ln>
              <a:solidFill>
                <a:srgbClr val="9C0000"/>
              </a:solidFill>
            </a:ln>
          </c:spPr>
          <c:marker>
            <c:symbol val="none"/>
          </c:marker>
          <c:cat>
            <c:numRef>
              <c:f>'c1-7'!$A$19:$A$34</c:f>
              <c:numCache>
                <c:formatCode>m/d/yyyy</c:formatCode>
                <c:ptCount val="16"/>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numCache>
            </c:numRef>
          </c:cat>
          <c:val>
            <c:numRef>
              <c:f>'c1-7'!$C$19:$C$34</c:f>
              <c:numCache>
                <c:formatCode>0.0</c:formatCode>
                <c:ptCount val="16"/>
                <c:pt idx="0">
                  <c:v>5.7561564842672226</c:v>
                </c:pt>
                <c:pt idx="1">
                  <c:v>6.283285181273655</c:v>
                </c:pt>
                <c:pt idx="2">
                  <c:v>17.951249476071453</c:v>
                </c:pt>
                <c:pt idx="3">
                  <c:v>12.884000755465522</c:v>
                </c:pt>
                <c:pt idx="4">
                  <c:v>19.5408440094063</c:v>
                </c:pt>
                <c:pt idx="5">
                  <c:v>16.113735779027394</c:v>
                </c:pt>
                <c:pt idx="6">
                  <c:v>6.9036120083308958</c:v>
                </c:pt>
                <c:pt idx="7">
                  <c:v>-11.407099780187792</c:v>
                </c:pt>
                <c:pt idx="8">
                  <c:v>11.321930633960548</c:v>
                </c:pt>
                <c:pt idx="9">
                  <c:v>6.5633602415192485</c:v>
                </c:pt>
                <c:pt idx="10">
                  <c:v>-1.7922078207854781</c:v>
                </c:pt>
                <c:pt idx="11">
                  <c:v>6.3892552623910461</c:v>
                </c:pt>
                <c:pt idx="12">
                  <c:v>7.5743438932335465</c:v>
                </c:pt>
                <c:pt idx="13">
                  <c:v>8.6379226858855702</c:v>
                </c:pt>
                <c:pt idx="14">
                  <c:v>6.3490000000000038</c:v>
                </c:pt>
                <c:pt idx="15">
                  <c:v>6.629800000000003</c:v>
                </c:pt>
              </c:numCache>
            </c:numRef>
          </c:val>
          <c:smooth val="0"/>
        </c:ser>
        <c:dLbls>
          <c:showLegendKey val="0"/>
          <c:showVal val="0"/>
          <c:showCatName val="0"/>
          <c:showSerName val="0"/>
          <c:showPercent val="0"/>
          <c:showBubbleSize val="0"/>
        </c:dLbls>
        <c:marker val="1"/>
        <c:smooth val="0"/>
        <c:axId val="377196528"/>
        <c:axId val="377196920"/>
      </c:lineChart>
      <c:lineChart>
        <c:grouping val="standard"/>
        <c:varyColors val="0"/>
        <c:ser>
          <c:idx val="2"/>
          <c:order val="2"/>
          <c:tx>
            <c:strRef>
              <c:f>'c1-7'!$D$16</c:f>
              <c:strCache>
                <c:ptCount val="1"/>
                <c:pt idx="0">
                  <c:v>External demand</c:v>
                </c:pt>
              </c:strCache>
            </c:strRef>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cat>
            <c:numRef>
              <c:f>'c1-7'!$A$19:$A$34</c:f>
              <c:numCache>
                <c:formatCode>m/d/yyyy</c:formatCode>
                <c:ptCount val="16"/>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numCache>
            </c:numRef>
          </c:cat>
          <c:val>
            <c:numRef>
              <c:f>'c1-7'!$D$19:$D$34</c:f>
              <c:numCache>
                <c:formatCode>0.0</c:formatCode>
                <c:ptCount val="16"/>
                <c:pt idx="0">
                  <c:v>1.3167131456480199</c:v>
                </c:pt>
                <c:pt idx="1">
                  <c:v>5.7431809628691823</c:v>
                </c:pt>
                <c:pt idx="2">
                  <c:v>9.511143821587968</c:v>
                </c:pt>
                <c:pt idx="3">
                  <c:v>7.3550930942883639</c:v>
                </c:pt>
                <c:pt idx="4">
                  <c:v>12.111013457544452</c:v>
                </c:pt>
                <c:pt idx="5">
                  <c:v>11.050984434538133</c:v>
                </c:pt>
                <c:pt idx="6">
                  <c:v>3.2223554396665293</c:v>
                </c:pt>
                <c:pt idx="7">
                  <c:v>-15.122504661931849</c:v>
                </c:pt>
                <c:pt idx="8">
                  <c:v>12.817299167933108</c:v>
                </c:pt>
                <c:pt idx="9">
                  <c:v>8.4576411527605337</c:v>
                </c:pt>
                <c:pt idx="10">
                  <c:v>1.0165045389272009</c:v>
                </c:pt>
                <c:pt idx="11">
                  <c:v>2.0186513100695436</c:v>
                </c:pt>
                <c:pt idx="12">
                  <c:v>3.5948311073956525</c:v>
                </c:pt>
                <c:pt idx="13">
                  <c:v>1.8486058948933106</c:v>
                </c:pt>
                <c:pt idx="14">
                  <c:v>3.3649539133538937</c:v>
                </c:pt>
                <c:pt idx="15">
                  <c:v>3.8481951264395491</c:v>
                </c:pt>
              </c:numCache>
            </c:numRef>
          </c:val>
          <c:smooth val="0"/>
        </c:ser>
        <c:dLbls>
          <c:showLegendKey val="0"/>
          <c:showVal val="0"/>
          <c:showCatName val="0"/>
          <c:showSerName val="0"/>
          <c:showPercent val="0"/>
          <c:showBubbleSize val="0"/>
        </c:dLbls>
        <c:marker val="1"/>
        <c:smooth val="0"/>
        <c:axId val="377197704"/>
        <c:axId val="377197312"/>
      </c:lineChart>
      <c:dateAx>
        <c:axId val="377196528"/>
        <c:scaling>
          <c:orientation val="minMax"/>
          <c:max val="42736"/>
          <c:min val="37257"/>
        </c:scaling>
        <c:delete val="0"/>
        <c:axPos val="b"/>
        <c:numFmt formatCode="yyyy" sourceLinked="0"/>
        <c:majorTickMark val="none"/>
        <c:minorTickMark val="none"/>
        <c:tickLblPos val="low"/>
        <c:txPr>
          <a:bodyPr rot="-5400000" vert="horz"/>
          <a:lstStyle/>
          <a:p>
            <a:pPr>
              <a:defRPr sz="900" b="0">
                <a:latin typeface="Calibri"/>
                <a:ea typeface="Calibri"/>
                <a:cs typeface="Calibri"/>
              </a:defRPr>
            </a:pPr>
            <a:endParaRPr lang="hu-HU"/>
          </a:p>
        </c:txPr>
        <c:crossAx val="377196920"/>
        <c:crossesAt val="0"/>
        <c:auto val="1"/>
        <c:lblOffset val="100"/>
        <c:baseTimeUnit val="years"/>
        <c:majorUnit val="2"/>
        <c:majorTimeUnit val="years"/>
        <c:minorUnit val="1"/>
        <c:minorTimeUnit val="years"/>
      </c:dateAx>
      <c:valAx>
        <c:axId val="377196920"/>
        <c:scaling>
          <c:orientation val="minMax"/>
          <c:max val="20"/>
          <c:min val="-15"/>
        </c:scaling>
        <c:delete val="0"/>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hu-HU"/>
              </a:p>
            </c:rich>
          </c:tx>
          <c:layout>
            <c:manualLayout>
              <c:xMode val="edge"/>
              <c:yMode val="edge"/>
              <c:x val="8.9122807017543867E-2"/>
              <c:y val="1.1364344709366612E-3"/>
            </c:manualLayout>
          </c:layout>
          <c:overlay val="0"/>
        </c:title>
        <c:numFmt formatCode="0" sourceLinked="0"/>
        <c:majorTickMark val="out"/>
        <c:minorTickMark val="none"/>
        <c:tickLblPos val="nextTo"/>
        <c:spPr>
          <a:ln>
            <a:solidFill>
              <a:schemeClr val="bg1">
                <a:lumMod val="75000"/>
              </a:schemeClr>
            </a:solidFill>
          </a:ln>
        </c:spPr>
        <c:txPr>
          <a:bodyPr/>
          <a:lstStyle/>
          <a:p>
            <a:pPr>
              <a:defRPr sz="900" b="0">
                <a:latin typeface="Calibri"/>
                <a:ea typeface="Calibri"/>
                <a:cs typeface="Calibri"/>
              </a:defRPr>
            </a:pPr>
            <a:endParaRPr lang="hu-HU"/>
          </a:p>
        </c:txPr>
        <c:crossAx val="377196528"/>
        <c:crosses val="autoZero"/>
        <c:crossBetween val="between"/>
      </c:valAx>
      <c:valAx>
        <c:axId val="377197312"/>
        <c:scaling>
          <c:orientation val="minMax"/>
          <c:max val="20"/>
          <c:min val="-15"/>
        </c:scaling>
        <c:delete val="0"/>
        <c:axPos val="r"/>
        <c:title>
          <c:tx>
            <c:rich>
              <a:bodyPr rot="0" vert="horz"/>
              <a:lstStyle/>
              <a:p>
                <a:pPr>
                  <a:defRPr/>
                </a:pPr>
                <a:r>
                  <a:rPr lang="hu-HU"/>
                  <a:t>Per</a:t>
                </a:r>
                <a:r>
                  <a:rPr lang="hu-HU" baseline="0"/>
                  <a:t> cent</a:t>
                </a:r>
                <a:endParaRPr lang="hu-HU"/>
              </a:p>
            </c:rich>
          </c:tx>
          <c:layout>
            <c:manualLayout>
              <c:xMode val="edge"/>
              <c:yMode val="edge"/>
              <c:x val="0.75080844934142554"/>
              <c:y val="1.1362847222222419E-3"/>
            </c:manualLayout>
          </c:layout>
          <c:overlay val="0"/>
        </c:title>
        <c:numFmt formatCode="0" sourceLinked="0"/>
        <c:majorTickMark val="out"/>
        <c:minorTickMark val="none"/>
        <c:tickLblPos val="nextTo"/>
        <c:crossAx val="377197704"/>
        <c:crosses val="max"/>
        <c:crossBetween val="between"/>
      </c:valAx>
      <c:dateAx>
        <c:axId val="377197704"/>
        <c:scaling>
          <c:orientation val="minMax"/>
        </c:scaling>
        <c:delete val="1"/>
        <c:axPos val="b"/>
        <c:numFmt formatCode="m/d/yyyy" sourceLinked="1"/>
        <c:majorTickMark val="out"/>
        <c:minorTickMark val="none"/>
        <c:tickLblPos val="none"/>
        <c:crossAx val="377197312"/>
        <c:crosses val="autoZero"/>
        <c:auto val="1"/>
        <c:lblOffset val="100"/>
        <c:baseTimeUnit val="years"/>
      </c:dateAx>
      <c:spPr>
        <a:noFill/>
      </c:spPr>
    </c:plotArea>
    <c:legend>
      <c:legendPos val="b"/>
      <c:layout>
        <c:manualLayout>
          <c:xMode val="edge"/>
          <c:yMode val="edge"/>
          <c:x val="0"/>
          <c:y val="0.9125931120461277"/>
          <c:w val="1"/>
          <c:h val="8.3494623655913966E-2"/>
        </c:manualLayout>
      </c:layout>
      <c:overlay val="0"/>
    </c:legend>
    <c:plotVisOnly val="1"/>
    <c:dispBlanksAs val="gap"/>
    <c:showDLblsOverMax val="0"/>
  </c:chart>
  <c:spPr>
    <a:solidFill>
      <a:schemeClr val="bg1"/>
    </a:solidFill>
    <a:ln>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32"/>
          <c:h val="0.40635373263888891"/>
        </c:manualLayout>
      </c:layout>
      <c:barChart>
        <c:barDir val="col"/>
        <c:grouping val="stacked"/>
        <c:varyColors val="0"/>
        <c:ser>
          <c:idx val="0"/>
          <c:order val="0"/>
          <c:tx>
            <c:strRef>
              <c:f>'c1-8'!$C$14</c:f>
              <c:strCache>
                <c:ptCount val="1"/>
                <c:pt idx="0">
                  <c:v>Lakosság végső fogyasztása</c:v>
                </c:pt>
              </c:strCache>
            </c:strRef>
          </c:tx>
          <c:spPr>
            <a:solidFill>
              <a:srgbClr val="9C0000"/>
            </a:solidFill>
            <a:ln>
              <a:noFill/>
            </a:ln>
          </c:spPr>
          <c:invertIfNegative val="0"/>
          <c:cat>
            <c:strRef>
              <c:f>'c1-8'!$A$16:$A$30</c:f>
              <c:strCache>
                <c:ptCount val="15"/>
                <c:pt idx="0">
                  <c:v>2013.I.</c:v>
                </c:pt>
                <c:pt idx="1">
                  <c:v>2013.II.</c:v>
                </c:pt>
                <c:pt idx="2">
                  <c:v>2013.III.</c:v>
                </c:pt>
                <c:pt idx="3">
                  <c:v>2013.IV.</c:v>
                </c:pt>
                <c:pt idx="4">
                  <c:v>2014.I.</c:v>
                </c:pt>
                <c:pt idx="5">
                  <c:v>2014.II.</c:v>
                </c:pt>
                <c:pt idx="6">
                  <c:v>2014.III.</c:v>
                </c:pt>
                <c:pt idx="7">
                  <c:v>2014.IV.</c:v>
                </c:pt>
                <c:pt idx="8">
                  <c:v>2015.I.</c:v>
                </c:pt>
                <c:pt idx="9">
                  <c:v>2015.II.</c:v>
                </c:pt>
                <c:pt idx="10">
                  <c:v>2015.III.</c:v>
                </c:pt>
                <c:pt idx="12">
                  <c:v>2015</c:v>
                </c:pt>
                <c:pt idx="13">
                  <c:v>2016</c:v>
                </c:pt>
                <c:pt idx="14">
                  <c:v>2017</c:v>
                </c:pt>
              </c:strCache>
            </c:strRef>
          </c:cat>
          <c:val>
            <c:numRef>
              <c:f>'c1-8'!$C$16:$C$30</c:f>
              <c:numCache>
                <c:formatCode>0.0</c:formatCode>
                <c:ptCount val="15"/>
                <c:pt idx="0">
                  <c:v>-0.28264391042185394</c:v>
                </c:pt>
                <c:pt idx="1">
                  <c:v>0.3452549146598855</c:v>
                </c:pt>
                <c:pt idx="2">
                  <c:v>0.79039016276550778</c:v>
                </c:pt>
                <c:pt idx="3">
                  <c:v>0.55734089685983934</c:v>
                </c:pt>
                <c:pt idx="4">
                  <c:v>0.60391042247200799</c:v>
                </c:pt>
                <c:pt idx="5">
                  <c:v>0.89770145198827744</c:v>
                </c:pt>
                <c:pt idx="6">
                  <c:v>0.98199433092471133</c:v>
                </c:pt>
                <c:pt idx="7">
                  <c:v>1.3287082601174112</c:v>
                </c:pt>
                <c:pt idx="8">
                  <c:v>1.2902544999226553</c:v>
                </c:pt>
                <c:pt idx="9">
                  <c:v>1.377383353489543</c:v>
                </c:pt>
                <c:pt idx="10">
                  <c:v>1.6959207219453767</c:v>
                </c:pt>
                <c:pt idx="12">
                  <c:v>1.4637980642342587</c:v>
                </c:pt>
                <c:pt idx="13">
                  <c:v>1.6057956470218591</c:v>
                </c:pt>
                <c:pt idx="14">
                  <c:v>1.3296233925265761</c:v>
                </c:pt>
              </c:numCache>
            </c:numRef>
          </c:val>
        </c:ser>
        <c:ser>
          <c:idx val="1"/>
          <c:order val="1"/>
          <c:tx>
            <c:strRef>
              <c:f>'c1-8'!$D$14</c:f>
              <c:strCache>
                <c:ptCount val="1"/>
                <c:pt idx="0">
                  <c:v>Közösségi fogyasztás</c:v>
                </c:pt>
              </c:strCache>
            </c:strRef>
          </c:tx>
          <c:spPr>
            <a:solidFill>
              <a:schemeClr val="accent6"/>
            </a:solidFill>
          </c:spPr>
          <c:invertIfNegative val="0"/>
          <c:cat>
            <c:strRef>
              <c:f>'c1-8'!$A$16:$A$30</c:f>
              <c:strCache>
                <c:ptCount val="15"/>
                <c:pt idx="0">
                  <c:v>2013.I.</c:v>
                </c:pt>
                <c:pt idx="1">
                  <c:v>2013.II.</c:v>
                </c:pt>
                <c:pt idx="2">
                  <c:v>2013.III.</c:v>
                </c:pt>
                <c:pt idx="3">
                  <c:v>2013.IV.</c:v>
                </c:pt>
                <c:pt idx="4">
                  <c:v>2014.I.</c:v>
                </c:pt>
                <c:pt idx="5">
                  <c:v>2014.II.</c:v>
                </c:pt>
                <c:pt idx="6">
                  <c:v>2014.III.</c:v>
                </c:pt>
                <c:pt idx="7">
                  <c:v>2014.IV.</c:v>
                </c:pt>
                <c:pt idx="8">
                  <c:v>2015.I.</c:v>
                </c:pt>
                <c:pt idx="9">
                  <c:v>2015.II.</c:v>
                </c:pt>
                <c:pt idx="10">
                  <c:v>2015.III.</c:v>
                </c:pt>
                <c:pt idx="12">
                  <c:v>2015</c:v>
                </c:pt>
                <c:pt idx="13">
                  <c:v>2016</c:v>
                </c:pt>
                <c:pt idx="14">
                  <c:v>2017</c:v>
                </c:pt>
              </c:strCache>
            </c:strRef>
          </c:cat>
          <c:val>
            <c:numRef>
              <c:f>'c1-8'!$D$16:$D$30</c:f>
              <c:numCache>
                <c:formatCode>0.0</c:formatCode>
                <c:ptCount val="15"/>
                <c:pt idx="0">
                  <c:v>0.25714027614187523</c:v>
                </c:pt>
                <c:pt idx="1">
                  <c:v>0.31583240578438293</c:v>
                </c:pt>
                <c:pt idx="2">
                  <c:v>0.27886806368670741</c:v>
                </c:pt>
                <c:pt idx="3">
                  <c:v>0.34361199415792354</c:v>
                </c:pt>
                <c:pt idx="4">
                  <c:v>0.69439478080930561</c:v>
                </c:pt>
                <c:pt idx="5">
                  <c:v>0.55947708700965482</c:v>
                </c:pt>
                <c:pt idx="6">
                  <c:v>0.55385100737485649</c:v>
                </c:pt>
                <c:pt idx="7">
                  <c:v>0.50221219341160217</c:v>
                </c:pt>
                <c:pt idx="8">
                  <c:v>-0.37242719620402109</c:v>
                </c:pt>
                <c:pt idx="9">
                  <c:v>-0.26514745343582508</c:v>
                </c:pt>
                <c:pt idx="10">
                  <c:v>1.5078795403196187E-2</c:v>
                </c:pt>
                <c:pt idx="12">
                  <c:v>3.1442619801982548E-2</c:v>
                </c:pt>
                <c:pt idx="13">
                  <c:v>4.550544107916487E-2</c:v>
                </c:pt>
                <c:pt idx="14">
                  <c:v>8.4029952104859834E-2</c:v>
                </c:pt>
              </c:numCache>
            </c:numRef>
          </c:val>
        </c:ser>
        <c:ser>
          <c:idx val="2"/>
          <c:order val="2"/>
          <c:tx>
            <c:strRef>
              <c:f>'c1-8'!$E$14</c:f>
              <c:strCache>
                <c:ptCount val="1"/>
                <c:pt idx="0">
                  <c:v>Bruttó állóeszköz-felhalmozás</c:v>
                </c:pt>
              </c:strCache>
            </c:strRef>
          </c:tx>
          <c:spPr>
            <a:solidFill>
              <a:schemeClr val="accent6">
                <a:lumMod val="50000"/>
              </a:schemeClr>
            </a:solidFill>
            <a:ln>
              <a:noFill/>
            </a:ln>
          </c:spPr>
          <c:invertIfNegative val="0"/>
          <c:cat>
            <c:strRef>
              <c:f>'c1-8'!$A$16:$A$30</c:f>
              <c:strCache>
                <c:ptCount val="15"/>
                <c:pt idx="0">
                  <c:v>2013.I.</c:v>
                </c:pt>
                <c:pt idx="1">
                  <c:v>2013.II.</c:v>
                </c:pt>
                <c:pt idx="2">
                  <c:v>2013.III.</c:v>
                </c:pt>
                <c:pt idx="3">
                  <c:v>2013.IV.</c:v>
                </c:pt>
                <c:pt idx="4">
                  <c:v>2014.I.</c:v>
                </c:pt>
                <c:pt idx="5">
                  <c:v>2014.II.</c:v>
                </c:pt>
                <c:pt idx="6">
                  <c:v>2014.III.</c:v>
                </c:pt>
                <c:pt idx="7">
                  <c:v>2014.IV.</c:v>
                </c:pt>
                <c:pt idx="8">
                  <c:v>2015.I.</c:v>
                </c:pt>
                <c:pt idx="9">
                  <c:v>2015.II.</c:v>
                </c:pt>
                <c:pt idx="10">
                  <c:v>2015.III.</c:v>
                </c:pt>
                <c:pt idx="12">
                  <c:v>2015</c:v>
                </c:pt>
                <c:pt idx="13">
                  <c:v>2016</c:v>
                </c:pt>
                <c:pt idx="14">
                  <c:v>2017</c:v>
                </c:pt>
              </c:strCache>
            </c:strRef>
          </c:cat>
          <c:val>
            <c:numRef>
              <c:f>'c1-8'!$E$16:$E$30</c:f>
              <c:numCache>
                <c:formatCode>0.0</c:formatCode>
                <c:ptCount val="15"/>
                <c:pt idx="0">
                  <c:v>-0.32014367952642586</c:v>
                </c:pt>
                <c:pt idx="1">
                  <c:v>1.0104000879360171</c:v>
                </c:pt>
                <c:pt idx="2">
                  <c:v>1.937013143537351</c:v>
                </c:pt>
                <c:pt idx="3">
                  <c:v>3.0767503914185754</c:v>
                </c:pt>
                <c:pt idx="4">
                  <c:v>3.7769491313161438</c:v>
                </c:pt>
                <c:pt idx="5">
                  <c:v>2.8220612293298601</c:v>
                </c:pt>
                <c:pt idx="6">
                  <c:v>2.071563721556525</c:v>
                </c:pt>
                <c:pt idx="7">
                  <c:v>0.85857841129590351</c:v>
                </c:pt>
                <c:pt idx="8">
                  <c:v>0.42609603397224016</c:v>
                </c:pt>
                <c:pt idx="9">
                  <c:v>0.68078397247118638</c:v>
                </c:pt>
                <c:pt idx="10">
                  <c:v>0.52718357350704037</c:v>
                </c:pt>
                <c:pt idx="12">
                  <c:v>1.5645001183724099E-3</c:v>
                </c:pt>
                <c:pt idx="13">
                  <c:v>-0.40939921045199379</c:v>
                </c:pt>
                <c:pt idx="14">
                  <c:v>0.73079148200863686</c:v>
                </c:pt>
              </c:numCache>
            </c:numRef>
          </c:val>
        </c:ser>
        <c:ser>
          <c:idx val="3"/>
          <c:order val="3"/>
          <c:tx>
            <c:strRef>
              <c:f>'c1-8'!$F$14</c:f>
              <c:strCache>
                <c:ptCount val="1"/>
                <c:pt idx="0">
                  <c:v>Készletváltozás</c:v>
                </c:pt>
              </c:strCache>
            </c:strRef>
          </c:tx>
          <c:spPr>
            <a:solidFill>
              <a:schemeClr val="bg2">
                <a:lumMod val="60000"/>
                <a:lumOff val="40000"/>
              </a:schemeClr>
            </a:solidFill>
            <a:ln>
              <a:noFill/>
            </a:ln>
          </c:spPr>
          <c:invertIfNegative val="0"/>
          <c:cat>
            <c:strRef>
              <c:f>'c1-8'!$A$16:$A$30</c:f>
              <c:strCache>
                <c:ptCount val="15"/>
                <c:pt idx="0">
                  <c:v>2013.I.</c:v>
                </c:pt>
                <c:pt idx="1">
                  <c:v>2013.II.</c:v>
                </c:pt>
                <c:pt idx="2">
                  <c:v>2013.III.</c:v>
                </c:pt>
                <c:pt idx="3">
                  <c:v>2013.IV.</c:v>
                </c:pt>
                <c:pt idx="4">
                  <c:v>2014.I.</c:v>
                </c:pt>
                <c:pt idx="5">
                  <c:v>2014.II.</c:v>
                </c:pt>
                <c:pt idx="6">
                  <c:v>2014.III.</c:v>
                </c:pt>
                <c:pt idx="7">
                  <c:v>2014.IV.</c:v>
                </c:pt>
                <c:pt idx="8">
                  <c:v>2015.I.</c:v>
                </c:pt>
                <c:pt idx="9">
                  <c:v>2015.II.</c:v>
                </c:pt>
                <c:pt idx="10">
                  <c:v>2015.III.</c:v>
                </c:pt>
                <c:pt idx="12">
                  <c:v>2015</c:v>
                </c:pt>
                <c:pt idx="13">
                  <c:v>2016</c:v>
                </c:pt>
                <c:pt idx="14">
                  <c:v>2017</c:v>
                </c:pt>
              </c:strCache>
            </c:strRef>
          </c:cat>
          <c:val>
            <c:numRef>
              <c:f>'c1-8'!$F$16:$F$30</c:f>
              <c:numCache>
                <c:formatCode>0.0</c:formatCode>
                <c:ptCount val="15"/>
                <c:pt idx="0">
                  <c:v>1.4080700626231457E-2</c:v>
                </c:pt>
                <c:pt idx="1">
                  <c:v>1.6624247980158817</c:v>
                </c:pt>
                <c:pt idx="2">
                  <c:v>-1.9969895427092248</c:v>
                </c:pt>
                <c:pt idx="3">
                  <c:v>-1.8481689581374852</c:v>
                </c:pt>
                <c:pt idx="4">
                  <c:v>-1.5342509163044062</c:v>
                </c:pt>
                <c:pt idx="5">
                  <c:v>-0.19042149855894674</c:v>
                </c:pt>
                <c:pt idx="6">
                  <c:v>1.4945178795341474</c:v>
                </c:pt>
                <c:pt idx="7">
                  <c:v>-0.40659732801867321</c:v>
                </c:pt>
                <c:pt idx="8">
                  <c:v>-0.67067001285374506</c:v>
                </c:pt>
                <c:pt idx="9">
                  <c:v>-0.41242902525722247</c:v>
                </c:pt>
                <c:pt idx="10">
                  <c:v>0.30601858170395735</c:v>
                </c:pt>
                <c:pt idx="12">
                  <c:v>-0.20340782270991176</c:v>
                </c:pt>
                <c:pt idx="13">
                  <c:v>0.33117190038349942</c:v>
                </c:pt>
                <c:pt idx="14">
                  <c:v>7.2341752996456258E-3</c:v>
                </c:pt>
              </c:numCache>
            </c:numRef>
          </c:val>
        </c:ser>
        <c:ser>
          <c:idx val="4"/>
          <c:order val="4"/>
          <c:tx>
            <c:strRef>
              <c:f>'c1-8'!$G$14</c:f>
              <c:strCache>
                <c:ptCount val="1"/>
                <c:pt idx="0">
                  <c:v>Nettó export</c:v>
                </c:pt>
              </c:strCache>
            </c:strRef>
          </c:tx>
          <c:spPr>
            <a:solidFill>
              <a:schemeClr val="bg2">
                <a:lumMod val="75000"/>
              </a:schemeClr>
            </a:solidFill>
            <a:ln>
              <a:noFill/>
            </a:ln>
          </c:spPr>
          <c:invertIfNegative val="0"/>
          <c:cat>
            <c:strRef>
              <c:f>'c1-8'!$A$16:$A$30</c:f>
              <c:strCache>
                <c:ptCount val="15"/>
                <c:pt idx="0">
                  <c:v>2013.I.</c:v>
                </c:pt>
                <c:pt idx="1">
                  <c:v>2013.II.</c:v>
                </c:pt>
                <c:pt idx="2">
                  <c:v>2013.III.</c:v>
                </c:pt>
                <c:pt idx="3">
                  <c:v>2013.IV.</c:v>
                </c:pt>
                <c:pt idx="4">
                  <c:v>2014.I.</c:v>
                </c:pt>
                <c:pt idx="5">
                  <c:v>2014.II.</c:v>
                </c:pt>
                <c:pt idx="6">
                  <c:v>2014.III.</c:v>
                </c:pt>
                <c:pt idx="7">
                  <c:v>2014.IV.</c:v>
                </c:pt>
                <c:pt idx="8">
                  <c:v>2015.I.</c:v>
                </c:pt>
                <c:pt idx="9">
                  <c:v>2015.II.</c:v>
                </c:pt>
                <c:pt idx="10">
                  <c:v>2015.III.</c:v>
                </c:pt>
                <c:pt idx="12">
                  <c:v>2015</c:v>
                </c:pt>
                <c:pt idx="13">
                  <c:v>2016</c:v>
                </c:pt>
                <c:pt idx="14">
                  <c:v>2017</c:v>
                </c:pt>
              </c:strCache>
            </c:strRef>
          </c:cat>
          <c:val>
            <c:numRef>
              <c:f>'c1-8'!$G$16:$G$30</c:f>
              <c:numCache>
                <c:formatCode>0.0</c:formatCode>
                <c:ptCount val="15"/>
                <c:pt idx="0">
                  <c:v>0.96648999321151974</c:v>
                </c:pt>
                <c:pt idx="1">
                  <c:v>-1.8065578475571185</c:v>
                </c:pt>
                <c:pt idx="2">
                  <c:v>1.3525357824437965</c:v>
                </c:pt>
                <c:pt idx="3">
                  <c:v>1.4562749001363473</c:v>
                </c:pt>
                <c:pt idx="4">
                  <c:v>0.11440449584147316</c:v>
                </c:pt>
                <c:pt idx="5">
                  <c:v>-6.36442985754746E-2</c:v>
                </c:pt>
                <c:pt idx="6">
                  <c:v>-1.4935505100002899</c:v>
                </c:pt>
                <c:pt idx="7">
                  <c:v>0.8921380172441955</c:v>
                </c:pt>
                <c:pt idx="8">
                  <c:v>2.7091506061406845</c:v>
                </c:pt>
                <c:pt idx="9">
                  <c:v>1.3715609115066325</c:v>
                </c:pt>
                <c:pt idx="10">
                  <c:v>4.2399714954948209E-3</c:v>
                </c:pt>
                <c:pt idx="12">
                  <c:v>1.6621856581160648</c:v>
                </c:pt>
                <c:pt idx="13">
                  <c:v>0.95053219723057747</c:v>
                </c:pt>
                <c:pt idx="14">
                  <c:v>0.80137544969936869</c:v>
                </c:pt>
              </c:numCache>
            </c:numRef>
          </c:val>
        </c:ser>
        <c:dLbls>
          <c:showLegendKey val="0"/>
          <c:showVal val="0"/>
          <c:showCatName val="0"/>
          <c:showSerName val="0"/>
          <c:showPercent val="0"/>
          <c:showBubbleSize val="0"/>
        </c:dLbls>
        <c:gapWidth val="50"/>
        <c:overlap val="100"/>
        <c:axId val="377198488"/>
        <c:axId val="377198880"/>
      </c:barChart>
      <c:lineChart>
        <c:grouping val="standard"/>
        <c:varyColors val="0"/>
        <c:ser>
          <c:idx val="5"/>
          <c:order val="5"/>
          <c:tx>
            <c:strRef>
              <c:f>'c1-8'!$H$14</c:f>
              <c:strCache>
                <c:ptCount val="1"/>
                <c:pt idx="0">
                  <c:v>GDP (%)</c:v>
                </c:pt>
              </c:strCache>
            </c:strRef>
          </c:tx>
          <c:spPr>
            <a:ln w="28575">
              <a:solidFill>
                <a:schemeClr val="tx1"/>
              </a:solidFill>
            </a:ln>
          </c:spPr>
          <c:marker>
            <c:symbol val="none"/>
          </c:marker>
          <c:dPt>
            <c:idx val="7"/>
            <c:bubble3D val="0"/>
            <c:spPr>
              <a:ln w="28575">
                <a:solidFill>
                  <a:schemeClr val="tx1"/>
                </a:solidFill>
                <a:prstDash val="solid"/>
              </a:ln>
            </c:spPr>
          </c:dPt>
          <c:dPt>
            <c:idx val="9"/>
            <c:bubble3D val="0"/>
            <c:spPr>
              <a:ln w="28575">
                <a:solidFill>
                  <a:prstClr val="black"/>
                </a:solidFill>
              </a:ln>
            </c:spPr>
          </c:dPt>
          <c:dPt>
            <c:idx val="10"/>
            <c:bubble3D val="0"/>
            <c:spPr>
              <a:ln w="28575">
                <a:solidFill>
                  <a:prstClr val="black"/>
                </a:solidFill>
              </a:ln>
            </c:spPr>
          </c:dPt>
          <c:dPt>
            <c:idx val="11"/>
            <c:marker>
              <c:symbol val="circle"/>
              <c:size val="5"/>
              <c:spPr>
                <a:solidFill>
                  <a:schemeClr val="tx1"/>
                </a:solidFill>
                <a:ln>
                  <a:solidFill>
                    <a:schemeClr val="tx1"/>
                  </a:solidFill>
                </a:ln>
              </c:spPr>
            </c:marker>
            <c:bubble3D val="0"/>
            <c:spPr>
              <a:ln w="28575">
                <a:noFill/>
              </a:ln>
            </c:spPr>
          </c:dPt>
          <c:dPt>
            <c:idx val="12"/>
            <c:marker>
              <c:symbol val="circle"/>
              <c:size val="5"/>
              <c:spPr>
                <a:solidFill>
                  <a:sysClr val="windowText" lastClr="000000"/>
                </a:solidFill>
                <a:ln>
                  <a:solidFill>
                    <a:schemeClr val="tx1"/>
                  </a:solidFill>
                </a:ln>
              </c:spPr>
            </c:marker>
            <c:bubble3D val="0"/>
            <c:spPr>
              <a:ln w="28575">
                <a:noFill/>
              </a:ln>
            </c:spPr>
          </c:dPt>
          <c:dPt>
            <c:idx val="13"/>
            <c:marker>
              <c:symbol val="circle"/>
              <c:size val="5"/>
              <c:spPr>
                <a:solidFill>
                  <a:sysClr val="windowText" lastClr="000000"/>
                </a:solidFill>
                <a:ln>
                  <a:solidFill>
                    <a:schemeClr val="tx1"/>
                  </a:solidFill>
                </a:ln>
              </c:spPr>
            </c:marker>
            <c:bubble3D val="0"/>
            <c:spPr>
              <a:ln w="28575">
                <a:noFill/>
              </a:ln>
            </c:spPr>
          </c:dPt>
          <c:dPt>
            <c:idx val="14"/>
            <c:marker>
              <c:symbol val="circle"/>
              <c:size val="5"/>
              <c:spPr>
                <a:solidFill>
                  <a:sysClr val="windowText" lastClr="000000"/>
                </a:solidFill>
                <a:ln>
                  <a:solidFill>
                    <a:schemeClr val="tx1"/>
                  </a:solidFill>
                </a:ln>
              </c:spPr>
            </c:marker>
            <c:bubble3D val="0"/>
            <c:spPr>
              <a:ln w="28575">
                <a:noFill/>
              </a:ln>
            </c:spPr>
          </c:dPt>
          <c:cat>
            <c:strRef>
              <c:f>'c1-8'!$A$16:$A$30</c:f>
              <c:strCache>
                <c:ptCount val="15"/>
                <c:pt idx="0">
                  <c:v>2013.I.</c:v>
                </c:pt>
                <c:pt idx="1">
                  <c:v>2013.II.</c:v>
                </c:pt>
                <c:pt idx="2">
                  <c:v>2013.III.</c:v>
                </c:pt>
                <c:pt idx="3">
                  <c:v>2013.IV.</c:v>
                </c:pt>
                <c:pt idx="4">
                  <c:v>2014.I.</c:v>
                </c:pt>
                <c:pt idx="5">
                  <c:v>2014.II.</c:v>
                </c:pt>
                <c:pt idx="6">
                  <c:v>2014.III.</c:v>
                </c:pt>
                <c:pt idx="7">
                  <c:v>2014.IV.</c:v>
                </c:pt>
                <c:pt idx="8">
                  <c:v>2015.I.</c:v>
                </c:pt>
                <c:pt idx="9">
                  <c:v>2015.II.</c:v>
                </c:pt>
                <c:pt idx="10">
                  <c:v>2015.III.</c:v>
                </c:pt>
                <c:pt idx="12">
                  <c:v>2015</c:v>
                </c:pt>
                <c:pt idx="13">
                  <c:v>2016</c:v>
                </c:pt>
                <c:pt idx="14">
                  <c:v>2017</c:v>
                </c:pt>
              </c:strCache>
            </c:strRef>
          </c:cat>
          <c:val>
            <c:numRef>
              <c:f>'c1-8'!$H$16:$H$30</c:f>
              <c:numCache>
                <c:formatCode>0.0</c:formatCode>
                <c:ptCount val="15"/>
                <c:pt idx="0">
                  <c:v>0.63492338003134663</c:v>
                </c:pt>
                <c:pt idx="1">
                  <c:v>1.5273543588390488</c:v>
                </c:pt>
                <c:pt idx="2">
                  <c:v>2.3618176097241377</c:v>
                </c:pt>
                <c:pt idx="3">
                  <c:v>3.5858092244352004</c:v>
                </c:pt>
                <c:pt idx="4">
                  <c:v>3.6554079141345244</c:v>
                </c:pt>
                <c:pt idx="5">
                  <c:v>4.0251739711933716</c:v>
                </c:pt>
                <c:pt idx="6">
                  <c:v>3.6083764293899505</c:v>
                </c:pt>
                <c:pt idx="7">
                  <c:v>3.1750395540504392</c:v>
                </c:pt>
                <c:pt idx="8">
                  <c:v>3.382403930977814</c:v>
                </c:pt>
                <c:pt idx="9">
                  <c:v>2.7521517587743141</c:v>
                </c:pt>
                <c:pt idx="10">
                  <c:v>2.5484416440550652</c:v>
                </c:pt>
                <c:pt idx="12">
                  <c:v>2.9555799120084107</c:v>
                </c:pt>
                <c:pt idx="13">
                  <c:v>2.5236059752631119</c:v>
                </c:pt>
                <c:pt idx="14">
                  <c:v>2.9530544516390722</c:v>
                </c:pt>
              </c:numCache>
            </c:numRef>
          </c:val>
          <c:smooth val="0"/>
        </c:ser>
        <c:dLbls>
          <c:showLegendKey val="0"/>
          <c:showVal val="0"/>
          <c:showCatName val="0"/>
          <c:showSerName val="0"/>
          <c:showPercent val="0"/>
          <c:showBubbleSize val="0"/>
        </c:dLbls>
        <c:marker val="1"/>
        <c:smooth val="0"/>
        <c:axId val="377199272"/>
        <c:axId val="377199664"/>
      </c:lineChart>
      <c:dateAx>
        <c:axId val="377198488"/>
        <c:scaling>
          <c:orientation val="minMax"/>
          <c:min val="1"/>
        </c:scaling>
        <c:delete val="0"/>
        <c:axPos val="b"/>
        <c:numFmt formatCode="yyyy" sourceLinked="0"/>
        <c:majorTickMark val="none"/>
        <c:minorTickMark val="none"/>
        <c:tickLblPos val="low"/>
        <c:txPr>
          <a:bodyPr rot="-5400000" vert="horz"/>
          <a:lstStyle/>
          <a:p>
            <a:pPr>
              <a:defRPr sz="900" b="0">
                <a:latin typeface="Calibri"/>
                <a:ea typeface="Calibri"/>
                <a:cs typeface="Calibri"/>
              </a:defRPr>
            </a:pPr>
            <a:endParaRPr lang="hu-HU"/>
          </a:p>
        </c:txPr>
        <c:crossAx val="377198880"/>
        <c:crosses val="autoZero"/>
        <c:auto val="1"/>
        <c:lblOffset val="100"/>
        <c:baseTimeUnit val="years"/>
        <c:majorUnit val="1"/>
        <c:majorTimeUnit val="years"/>
        <c:minorUnit val="1"/>
        <c:minorTimeUnit val="years"/>
      </c:dateAx>
      <c:valAx>
        <c:axId val="377198880"/>
        <c:scaling>
          <c:orientation val="minMax"/>
          <c:max val="6"/>
          <c:min val="-3"/>
        </c:scaling>
        <c:delete val="0"/>
        <c:axPos val="l"/>
        <c:majorGridlines>
          <c:spPr>
            <a:ln>
              <a:solidFill>
                <a:srgbClr val="BFBFBF"/>
              </a:solidFill>
              <a:prstDash val="sysDash"/>
            </a:ln>
          </c:spPr>
        </c:majorGridlines>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377198488"/>
        <c:crosses val="autoZero"/>
        <c:crossBetween val="between"/>
        <c:majorUnit val="1"/>
      </c:valAx>
      <c:catAx>
        <c:axId val="377199272"/>
        <c:scaling>
          <c:orientation val="minMax"/>
        </c:scaling>
        <c:delete val="1"/>
        <c:axPos val="b"/>
        <c:numFmt formatCode="General" sourceLinked="1"/>
        <c:majorTickMark val="out"/>
        <c:minorTickMark val="none"/>
        <c:tickLblPos val="none"/>
        <c:crossAx val="377199664"/>
        <c:crosses val="autoZero"/>
        <c:auto val="1"/>
        <c:lblAlgn val="ctr"/>
        <c:lblOffset val="100"/>
        <c:noMultiLvlLbl val="0"/>
      </c:catAx>
      <c:valAx>
        <c:axId val="377199664"/>
        <c:scaling>
          <c:orientation val="minMax"/>
          <c:max val="6"/>
          <c:min val="-3"/>
        </c:scaling>
        <c:delete val="0"/>
        <c:axPos val="r"/>
        <c:numFmt formatCode="0" sourceLinked="0"/>
        <c:majorTickMark val="out"/>
        <c:minorTickMark val="none"/>
        <c:tickLblPos val="nextTo"/>
        <c:txPr>
          <a:bodyPr rot="0" vert="horz"/>
          <a:lstStyle/>
          <a:p>
            <a:pPr>
              <a:defRPr/>
            </a:pPr>
            <a:endParaRPr lang="hu-HU"/>
          </a:p>
        </c:txPr>
        <c:crossAx val="377199272"/>
        <c:crosses val="max"/>
        <c:crossBetween val="between"/>
        <c:majorUnit val="1"/>
      </c:valAx>
      <c:spPr>
        <a:noFill/>
      </c:spPr>
    </c:plotArea>
    <c:legend>
      <c:legendPos val="b"/>
      <c:layout>
        <c:manualLayout>
          <c:xMode val="edge"/>
          <c:yMode val="edge"/>
          <c:x val="0"/>
          <c:y val="0.68166927083333362"/>
          <c:w val="1"/>
          <c:h val="0.31833072916667415"/>
        </c:manualLayout>
      </c:layout>
      <c:overlay val="0"/>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55"/>
          <c:h val="0.40635373263888891"/>
        </c:manualLayout>
      </c:layout>
      <c:barChart>
        <c:barDir val="col"/>
        <c:grouping val="stacked"/>
        <c:varyColors val="0"/>
        <c:ser>
          <c:idx val="0"/>
          <c:order val="0"/>
          <c:tx>
            <c:strRef>
              <c:f>'c1-8'!$C$15</c:f>
              <c:strCache>
                <c:ptCount val="1"/>
                <c:pt idx="0">
                  <c:v>Final consumption of households</c:v>
                </c:pt>
              </c:strCache>
            </c:strRef>
          </c:tx>
          <c:spPr>
            <a:solidFill>
              <a:srgbClr val="9C0000"/>
            </a:solidFill>
            <a:ln>
              <a:noFill/>
            </a:ln>
          </c:spPr>
          <c:invertIfNegative val="0"/>
          <c:cat>
            <c:strRef>
              <c:f>'c1-8'!$B$16:$B$30</c:f>
              <c:strCache>
                <c:ptCount val="15"/>
                <c:pt idx="0">
                  <c:v>2013Q1</c:v>
                </c:pt>
                <c:pt idx="1">
                  <c:v>2013Q2</c:v>
                </c:pt>
                <c:pt idx="2">
                  <c:v>2013Q3</c:v>
                </c:pt>
                <c:pt idx="3">
                  <c:v>2013Q4</c:v>
                </c:pt>
                <c:pt idx="4">
                  <c:v>2014Q1</c:v>
                </c:pt>
                <c:pt idx="5">
                  <c:v>2014Q2</c:v>
                </c:pt>
                <c:pt idx="6">
                  <c:v>2014Q3</c:v>
                </c:pt>
                <c:pt idx="7">
                  <c:v>2014Q4</c:v>
                </c:pt>
                <c:pt idx="8">
                  <c:v>2015Q1</c:v>
                </c:pt>
                <c:pt idx="9">
                  <c:v>2015Q2</c:v>
                </c:pt>
                <c:pt idx="10">
                  <c:v>2015Q3</c:v>
                </c:pt>
                <c:pt idx="12">
                  <c:v>2015</c:v>
                </c:pt>
                <c:pt idx="13">
                  <c:v>2016</c:v>
                </c:pt>
                <c:pt idx="14">
                  <c:v>2017</c:v>
                </c:pt>
              </c:strCache>
            </c:strRef>
          </c:cat>
          <c:val>
            <c:numRef>
              <c:f>'c1-8'!$C$16:$C$30</c:f>
              <c:numCache>
                <c:formatCode>0.0</c:formatCode>
                <c:ptCount val="15"/>
                <c:pt idx="0">
                  <c:v>-0.28264391042185394</c:v>
                </c:pt>
                <c:pt idx="1">
                  <c:v>0.3452549146598855</c:v>
                </c:pt>
                <c:pt idx="2">
                  <c:v>0.79039016276550778</c:v>
                </c:pt>
                <c:pt idx="3">
                  <c:v>0.55734089685983934</c:v>
                </c:pt>
                <c:pt idx="4">
                  <c:v>0.60391042247200799</c:v>
                </c:pt>
                <c:pt idx="5">
                  <c:v>0.89770145198827744</c:v>
                </c:pt>
                <c:pt idx="6">
                  <c:v>0.98199433092471133</c:v>
                </c:pt>
                <c:pt idx="7">
                  <c:v>1.3287082601174112</c:v>
                </c:pt>
                <c:pt idx="8">
                  <c:v>1.2902544999226553</c:v>
                </c:pt>
                <c:pt idx="9">
                  <c:v>1.377383353489543</c:v>
                </c:pt>
                <c:pt idx="10">
                  <c:v>1.6959207219453767</c:v>
                </c:pt>
                <c:pt idx="12">
                  <c:v>1.4637980642342587</c:v>
                </c:pt>
                <c:pt idx="13">
                  <c:v>1.6057956470218591</c:v>
                </c:pt>
                <c:pt idx="14">
                  <c:v>1.3296233925265761</c:v>
                </c:pt>
              </c:numCache>
            </c:numRef>
          </c:val>
        </c:ser>
        <c:ser>
          <c:idx val="1"/>
          <c:order val="1"/>
          <c:tx>
            <c:strRef>
              <c:f>'c1-8'!$D$15</c:f>
              <c:strCache>
                <c:ptCount val="1"/>
                <c:pt idx="0">
                  <c:v>Actual final consumption of government</c:v>
                </c:pt>
              </c:strCache>
            </c:strRef>
          </c:tx>
          <c:spPr>
            <a:solidFill>
              <a:schemeClr val="accent6"/>
            </a:solidFill>
          </c:spPr>
          <c:invertIfNegative val="0"/>
          <c:cat>
            <c:strRef>
              <c:f>'c1-8'!$B$16:$B$30</c:f>
              <c:strCache>
                <c:ptCount val="15"/>
                <c:pt idx="0">
                  <c:v>2013Q1</c:v>
                </c:pt>
                <c:pt idx="1">
                  <c:v>2013Q2</c:v>
                </c:pt>
                <c:pt idx="2">
                  <c:v>2013Q3</c:v>
                </c:pt>
                <c:pt idx="3">
                  <c:v>2013Q4</c:v>
                </c:pt>
                <c:pt idx="4">
                  <c:v>2014Q1</c:v>
                </c:pt>
                <c:pt idx="5">
                  <c:v>2014Q2</c:v>
                </c:pt>
                <c:pt idx="6">
                  <c:v>2014Q3</c:v>
                </c:pt>
                <c:pt idx="7">
                  <c:v>2014Q4</c:v>
                </c:pt>
                <c:pt idx="8">
                  <c:v>2015Q1</c:v>
                </c:pt>
                <c:pt idx="9">
                  <c:v>2015Q2</c:v>
                </c:pt>
                <c:pt idx="10">
                  <c:v>2015Q3</c:v>
                </c:pt>
                <c:pt idx="12">
                  <c:v>2015</c:v>
                </c:pt>
                <c:pt idx="13">
                  <c:v>2016</c:v>
                </c:pt>
                <c:pt idx="14">
                  <c:v>2017</c:v>
                </c:pt>
              </c:strCache>
            </c:strRef>
          </c:cat>
          <c:val>
            <c:numRef>
              <c:f>'c1-8'!$D$16:$D$30</c:f>
              <c:numCache>
                <c:formatCode>0.0</c:formatCode>
                <c:ptCount val="15"/>
                <c:pt idx="0">
                  <c:v>0.25714027614187523</c:v>
                </c:pt>
                <c:pt idx="1">
                  <c:v>0.31583240578438293</c:v>
                </c:pt>
                <c:pt idx="2">
                  <c:v>0.27886806368670741</c:v>
                </c:pt>
                <c:pt idx="3">
                  <c:v>0.34361199415792354</c:v>
                </c:pt>
                <c:pt idx="4">
                  <c:v>0.69439478080930561</c:v>
                </c:pt>
                <c:pt idx="5">
                  <c:v>0.55947708700965482</c:v>
                </c:pt>
                <c:pt idx="6">
                  <c:v>0.55385100737485649</c:v>
                </c:pt>
                <c:pt idx="7">
                  <c:v>0.50221219341160217</c:v>
                </c:pt>
                <c:pt idx="8">
                  <c:v>-0.37242719620402109</c:v>
                </c:pt>
                <c:pt idx="9">
                  <c:v>-0.26514745343582508</c:v>
                </c:pt>
                <c:pt idx="10">
                  <c:v>1.5078795403196187E-2</c:v>
                </c:pt>
                <c:pt idx="12">
                  <c:v>3.1442619801982548E-2</c:v>
                </c:pt>
                <c:pt idx="13">
                  <c:v>4.550544107916487E-2</c:v>
                </c:pt>
                <c:pt idx="14">
                  <c:v>8.4029952104859834E-2</c:v>
                </c:pt>
              </c:numCache>
            </c:numRef>
          </c:val>
        </c:ser>
        <c:ser>
          <c:idx val="2"/>
          <c:order val="2"/>
          <c:tx>
            <c:strRef>
              <c:f>'c1-8'!$E$15</c:f>
              <c:strCache>
                <c:ptCount val="1"/>
                <c:pt idx="0">
                  <c:v>Gross fixed capital formation</c:v>
                </c:pt>
              </c:strCache>
            </c:strRef>
          </c:tx>
          <c:spPr>
            <a:solidFill>
              <a:schemeClr val="accent6">
                <a:lumMod val="50000"/>
              </a:schemeClr>
            </a:solidFill>
            <a:ln>
              <a:noFill/>
            </a:ln>
          </c:spPr>
          <c:invertIfNegative val="0"/>
          <c:cat>
            <c:strRef>
              <c:f>'c1-8'!$B$16:$B$30</c:f>
              <c:strCache>
                <c:ptCount val="15"/>
                <c:pt idx="0">
                  <c:v>2013Q1</c:v>
                </c:pt>
                <c:pt idx="1">
                  <c:v>2013Q2</c:v>
                </c:pt>
                <c:pt idx="2">
                  <c:v>2013Q3</c:v>
                </c:pt>
                <c:pt idx="3">
                  <c:v>2013Q4</c:v>
                </c:pt>
                <c:pt idx="4">
                  <c:v>2014Q1</c:v>
                </c:pt>
                <c:pt idx="5">
                  <c:v>2014Q2</c:v>
                </c:pt>
                <c:pt idx="6">
                  <c:v>2014Q3</c:v>
                </c:pt>
                <c:pt idx="7">
                  <c:v>2014Q4</c:v>
                </c:pt>
                <c:pt idx="8">
                  <c:v>2015Q1</c:v>
                </c:pt>
                <c:pt idx="9">
                  <c:v>2015Q2</c:v>
                </c:pt>
                <c:pt idx="10">
                  <c:v>2015Q3</c:v>
                </c:pt>
                <c:pt idx="12">
                  <c:v>2015</c:v>
                </c:pt>
                <c:pt idx="13">
                  <c:v>2016</c:v>
                </c:pt>
                <c:pt idx="14">
                  <c:v>2017</c:v>
                </c:pt>
              </c:strCache>
            </c:strRef>
          </c:cat>
          <c:val>
            <c:numRef>
              <c:f>'c1-8'!$E$16:$E$30</c:f>
              <c:numCache>
                <c:formatCode>0.0</c:formatCode>
                <c:ptCount val="15"/>
                <c:pt idx="0">
                  <c:v>-0.32014367952642586</c:v>
                </c:pt>
                <c:pt idx="1">
                  <c:v>1.0104000879360171</c:v>
                </c:pt>
                <c:pt idx="2">
                  <c:v>1.937013143537351</c:v>
                </c:pt>
                <c:pt idx="3">
                  <c:v>3.0767503914185754</c:v>
                </c:pt>
                <c:pt idx="4">
                  <c:v>3.7769491313161438</c:v>
                </c:pt>
                <c:pt idx="5">
                  <c:v>2.8220612293298601</c:v>
                </c:pt>
                <c:pt idx="6">
                  <c:v>2.071563721556525</c:v>
                </c:pt>
                <c:pt idx="7">
                  <c:v>0.85857841129590351</c:v>
                </c:pt>
                <c:pt idx="8">
                  <c:v>0.42609603397224016</c:v>
                </c:pt>
                <c:pt idx="9">
                  <c:v>0.68078397247118638</c:v>
                </c:pt>
                <c:pt idx="10">
                  <c:v>0.52718357350704037</c:v>
                </c:pt>
                <c:pt idx="12">
                  <c:v>1.5645001183724099E-3</c:v>
                </c:pt>
                <c:pt idx="13">
                  <c:v>-0.40939921045199379</c:v>
                </c:pt>
                <c:pt idx="14">
                  <c:v>0.73079148200863686</c:v>
                </c:pt>
              </c:numCache>
            </c:numRef>
          </c:val>
        </c:ser>
        <c:ser>
          <c:idx val="3"/>
          <c:order val="3"/>
          <c:tx>
            <c:strRef>
              <c:f>'c1-8'!$F$15</c:f>
              <c:strCache>
                <c:ptCount val="1"/>
                <c:pt idx="0">
                  <c:v>Changes in inventories</c:v>
                </c:pt>
              </c:strCache>
            </c:strRef>
          </c:tx>
          <c:spPr>
            <a:solidFill>
              <a:schemeClr val="bg2">
                <a:lumMod val="60000"/>
                <a:lumOff val="40000"/>
              </a:schemeClr>
            </a:solidFill>
            <a:ln>
              <a:noFill/>
            </a:ln>
          </c:spPr>
          <c:invertIfNegative val="0"/>
          <c:cat>
            <c:strRef>
              <c:f>'c1-8'!$B$16:$B$30</c:f>
              <c:strCache>
                <c:ptCount val="15"/>
                <c:pt idx="0">
                  <c:v>2013Q1</c:v>
                </c:pt>
                <c:pt idx="1">
                  <c:v>2013Q2</c:v>
                </c:pt>
                <c:pt idx="2">
                  <c:v>2013Q3</c:v>
                </c:pt>
                <c:pt idx="3">
                  <c:v>2013Q4</c:v>
                </c:pt>
                <c:pt idx="4">
                  <c:v>2014Q1</c:v>
                </c:pt>
                <c:pt idx="5">
                  <c:v>2014Q2</c:v>
                </c:pt>
                <c:pt idx="6">
                  <c:v>2014Q3</c:v>
                </c:pt>
                <c:pt idx="7">
                  <c:v>2014Q4</c:v>
                </c:pt>
                <c:pt idx="8">
                  <c:v>2015Q1</c:v>
                </c:pt>
                <c:pt idx="9">
                  <c:v>2015Q2</c:v>
                </c:pt>
                <c:pt idx="10">
                  <c:v>2015Q3</c:v>
                </c:pt>
                <c:pt idx="12">
                  <c:v>2015</c:v>
                </c:pt>
                <c:pt idx="13">
                  <c:v>2016</c:v>
                </c:pt>
                <c:pt idx="14">
                  <c:v>2017</c:v>
                </c:pt>
              </c:strCache>
            </c:strRef>
          </c:cat>
          <c:val>
            <c:numRef>
              <c:f>'c1-8'!$F$16:$F$30</c:f>
              <c:numCache>
                <c:formatCode>0.0</c:formatCode>
                <c:ptCount val="15"/>
                <c:pt idx="0">
                  <c:v>1.4080700626231457E-2</c:v>
                </c:pt>
                <c:pt idx="1">
                  <c:v>1.6624247980158817</c:v>
                </c:pt>
                <c:pt idx="2">
                  <c:v>-1.9969895427092248</c:v>
                </c:pt>
                <c:pt idx="3">
                  <c:v>-1.8481689581374852</c:v>
                </c:pt>
                <c:pt idx="4">
                  <c:v>-1.5342509163044062</c:v>
                </c:pt>
                <c:pt idx="5">
                  <c:v>-0.19042149855894674</c:v>
                </c:pt>
                <c:pt idx="6">
                  <c:v>1.4945178795341474</c:v>
                </c:pt>
                <c:pt idx="7">
                  <c:v>-0.40659732801867321</c:v>
                </c:pt>
                <c:pt idx="8">
                  <c:v>-0.67067001285374506</c:v>
                </c:pt>
                <c:pt idx="9">
                  <c:v>-0.41242902525722247</c:v>
                </c:pt>
                <c:pt idx="10">
                  <c:v>0.30601858170395735</c:v>
                </c:pt>
                <c:pt idx="12">
                  <c:v>-0.20340782270991176</c:v>
                </c:pt>
                <c:pt idx="13">
                  <c:v>0.33117190038349942</c:v>
                </c:pt>
                <c:pt idx="14">
                  <c:v>7.2341752996456258E-3</c:v>
                </c:pt>
              </c:numCache>
            </c:numRef>
          </c:val>
        </c:ser>
        <c:ser>
          <c:idx val="4"/>
          <c:order val="4"/>
          <c:tx>
            <c:strRef>
              <c:f>'c1-8'!$G$15</c:f>
              <c:strCache>
                <c:ptCount val="1"/>
                <c:pt idx="0">
                  <c:v>Net exports</c:v>
                </c:pt>
              </c:strCache>
            </c:strRef>
          </c:tx>
          <c:spPr>
            <a:solidFill>
              <a:schemeClr val="bg2">
                <a:lumMod val="75000"/>
              </a:schemeClr>
            </a:solidFill>
            <a:ln>
              <a:noFill/>
            </a:ln>
          </c:spPr>
          <c:invertIfNegative val="0"/>
          <c:cat>
            <c:strRef>
              <c:f>'c1-8'!$B$16:$B$30</c:f>
              <c:strCache>
                <c:ptCount val="15"/>
                <c:pt idx="0">
                  <c:v>2013Q1</c:v>
                </c:pt>
                <c:pt idx="1">
                  <c:v>2013Q2</c:v>
                </c:pt>
                <c:pt idx="2">
                  <c:v>2013Q3</c:v>
                </c:pt>
                <c:pt idx="3">
                  <c:v>2013Q4</c:v>
                </c:pt>
                <c:pt idx="4">
                  <c:v>2014Q1</c:v>
                </c:pt>
                <c:pt idx="5">
                  <c:v>2014Q2</c:v>
                </c:pt>
                <c:pt idx="6">
                  <c:v>2014Q3</c:v>
                </c:pt>
                <c:pt idx="7">
                  <c:v>2014Q4</c:v>
                </c:pt>
                <c:pt idx="8">
                  <c:v>2015Q1</c:v>
                </c:pt>
                <c:pt idx="9">
                  <c:v>2015Q2</c:v>
                </c:pt>
                <c:pt idx="10">
                  <c:v>2015Q3</c:v>
                </c:pt>
                <c:pt idx="12">
                  <c:v>2015</c:v>
                </c:pt>
                <c:pt idx="13">
                  <c:v>2016</c:v>
                </c:pt>
                <c:pt idx="14">
                  <c:v>2017</c:v>
                </c:pt>
              </c:strCache>
            </c:strRef>
          </c:cat>
          <c:val>
            <c:numRef>
              <c:f>'c1-8'!$G$16:$G$30</c:f>
              <c:numCache>
                <c:formatCode>0.0</c:formatCode>
                <c:ptCount val="15"/>
                <c:pt idx="0">
                  <c:v>0.96648999321151974</c:v>
                </c:pt>
                <c:pt idx="1">
                  <c:v>-1.8065578475571185</c:v>
                </c:pt>
                <c:pt idx="2">
                  <c:v>1.3525357824437965</c:v>
                </c:pt>
                <c:pt idx="3">
                  <c:v>1.4562749001363473</c:v>
                </c:pt>
                <c:pt idx="4">
                  <c:v>0.11440449584147316</c:v>
                </c:pt>
                <c:pt idx="5">
                  <c:v>-6.36442985754746E-2</c:v>
                </c:pt>
                <c:pt idx="6">
                  <c:v>-1.4935505100002899</c:v>
                </c:pt>
                <c:pt idx="7">
                  <c:v>0.8921380172441955</c:v>
                </c:pt>
                <c:pt idx="8">
                  <c:v>2.7091506061406845</c:v>
                </c:pt>
                <c:pt idx="9">
                  <c:v>1.3715609115066325</c:v>
                </c:pt>
                <c:pt idx="10">
                  <c:v>4.2399714954948209E-3</c:v>
                </c:pt>
                <c:pt idx="12">
                  <c:v>1.6621856581160648</c:v>
                </c:pt>
                <c:pt idx="13">
                  <c:v>0.95053219723057747</c:v>
                </c:pt>
                <c:pt idx="14">
                  <c:v>0.80137544969936869</c:v>
                </c:pt>
              </c:numCache>
            </c:numRef>
          </c:val>
        </c:ser>
        <c:dLbls>
          <c:showLegendKey val="0"/>
          <c:showVal val="0"/>
          <c:showCatName val="0"/>
          <c:showSerName val="0"/>
          <c:showPercent val="0"/>
          <c:showBubbleSize val="0"/>
        </c:dLbls>
        <c:gapWidth val="50"/>
        <c:overlap val="100"/>
        <c:axId val="377200448"/>
        <c:axId val="377200840"/>
      </c:barChart>
      <c:lineChart>
        <c:grouping val="standard"/>
        <c:varyColors val="0"/>
        <c:ser>
          <c:idx val="5"/>
          <c:order val="5"/>
          <c:tx>
            <c:strRef>
              <c:f>'c1-8'!$H$15</c:f>
              <c:strCache>
                <c:ptCount val="1"/>
                <c:pt idx="0">
                  <c:v>GDP (per cent)</c:v>
                </c:pt>
              </c:strCache>
            </c:strRef>
          </c:tx>
          <c:spPr>
            <a:ln w="28575">
              <a:solidFill>
                <a:schemeClr val="tx1"/>
              </a:solidFill>
            </a:ln>
          </c:spPr>
          <c:marker>
            <c:symbol val="none"/>
          </c:marker>
          <c:dPt>
            <c:idx val="7"/>
            <c:bubble3D val="0"/>
            <c:spPr>
              <a:ln w="28575">
                <a:solidFill>
                  <a:schemeClr val="tx1"/>
                </a:solidFill>
                <a:prstDash val="solid"/>
              </a:ln>
            </c:spPr>
          </c:dPt>
          <c:dPt>
            <c:idx val="9"/>
            <c:bubble3D val="0"/>
            <c:spPr>
              <a:ln w="28575">
                <a:solidFill>
                  <a:prstClr val="black"/>
                </a:solidFill>
              </a:ln>
            </c:spPr>
          </c:dPt>
          <c:dPt>
            <c:idx val="10"/>
            <c:bubble3D val="0"/>
            <c:spPr>
              <a:ln w="28575">
                <a:solidFill>
                  <a:prstClr val="black"/>
                </a:solidFill>
              </a:ln>
            </c:spPr>
          </c:dPt>
          <c:dPt>
            <c:idx val="11"/>
            <c:marker>
              <c:symbol val="circle"/>
              <c:size val="5"/>
              <c:spPr>
                <a:solidFill>
                  <a:schemeClr val="tx1"/>
                </a:solidFill>
                <a:ln>
                  <a:solidFill>
                    <a:prstClr val="black"/>
                  </a:solidFill>
                </a:ln>
              </c:spPr>
            </c:marker>
            <c:bubble3D val="0"/>
            <c:spPr>
              <a:ln w="28575">
                <a:noFill/>
              </a:ln>
            </c:spPr>
          </c:dPt>
          <c:dPt>
            <c:idx val="12"/>
            <c:marker>
              <c:symbol val="circle"/>
              <c:size val="5"/>
              <c:spPr>
                <a:solidFill>
                  <a:sysClr val="windowText" lastClr="000000"/>
                </a:solidFill>
                <a:ln>
                  <a:solidFill>
                    <a:prstClr val="black"/>
                  </a:solidFill>
                </a:ln>
              </c:spPr>
            </c:marker>
            <c:bubble3D val="0"/>
            <c:spPr>
              <a:ln w="28575">
                <a:noFill/>
              </a:ln>
            </c:spPr>
          </c:dPt>
          <c:dPt>
            <c:idx val="13"/>
            <c:marker>
              <c:symbol val="circle"/>
              <c:size val="5"/>
              <c:spPr>
                <a:solidFill>
                  <a:sysClr val="windowText" lastClr="000000"/>
                </a:solidFill>
                <a:ln>
                  <a:solidFill>
                    <a:schemeClr val="tx1"/>
                  </a:solidFill>
                </a:ln>
              </c:spPr>
            </c:marker>
            <c:bubble3D val="0"/>
            <c:spPr>
              <a:ln w="28575">
                <a:noFill/>
              </a:ln>
            </c:spPr>
          </c:dPt>
          <c:dPt>
            <c:idx val="14"/>
            <c:marker>
              <c:symbol val="circle"/>
              <c:size val="5"/>
              <c:spPr>
                <a:solidFill>
                  <a:sysClr val="windowText" lastClr="000000"/>
                </a:solidFill>
                <a:ln>
                  <a:solidFill>
                    <a:schemeClr val="tx1"/>
                  </a:solidFill>
                </a:ln>
              </c:spPr>
            </c:marker>
            <c:bubble3D val="0"/>
            <c:spPr>
              <a:ln w="28575">
                <a:noFill/>
              </a:ln>
            </c:spPr>
          </c:dPt>
          <c:cat>
            <c:strRef>
              <c:f>'c1-8'!$B$16:$B$30</c:f>
              <c:strCache>
                <c:ptCount val="15"/>
                <c:pt idx="0">
                  <c:v>2013Q1</c:v>
                </c:pt>
                <c:pt idx="1">
                  <c:v>2013Q2</c:v>
                </c:pt>
                <c:pt idx="2">
                  <c:v>2013Q3</c:v>
                </c:pt>
                <c:pt idx="3">
                  <c:v>2013Q4</c:v>
                </c:pt>
                <c:pt idx="4">
                  <c:v>2014Q1</c:v>
                </c:pt>
                <c:pt idx="5">
                  <c:v>2014Q2</c:v>
                </c:pt>
                <c:pt idx="6">
                  <c:v>2014Q3</c:v>
                </c:pt>
                <c:pt idx="7">
                  <c:v>2014Q4</c:v>
                </c:pt>
                <c:pt idx="8">
                  <c:v>2015Q1</c:v>
                </c:pt>
                <c:pt idx="9">
                  <c:v>2015Q2</c:v>
                </c:pt>
                <c:pt idx="10">
                  <c:v>2015Q3</c:v>
                </c:pt>
                <c:pt idx="12">
                  <c:v>2015</c:v>
                </c:pt>
                <c:pt idx="13">
                  <c:v>2016</c:v>
                </c:pt>
                <c:pt idx="14">
                  <c:v>2017</c:v>
                </c:pt>
              </c:strCache>
            </c:strRef>
          </c:cat>
          <c:val>
            <c:numRef>
              <c:f>'c1-8'!$H$16:$H$30</c:f>
              <c:numCache>
                <c:formatCode>0.0</c:formatCode>
                <c:ptCount val="15"/>
                <c:pt idx="0">
                  <c:v>0.63492338003134663</c:v>
                </c:pt>
                <c:pt idx="1">
                  <c:v>1.5273543588390488</c:v>
                </c:pt>
                <c:pt idx="2">
                  <c:v>2.3618176097241377</c:v>
                </c:pt>
                <c:pt idx="3">
                  <c:v>3.5858092244352004</c:v>
                </c:pt>
                <c:pt idx="4">
                  <c:v>3.6554079141345244</c:v>
                </c:pt>
                <c:pt idx="5">
                  <c:v>4.0251739711933716</c:v>
                </c:pt>
                <c:pt idx="6">
                  <c:v>3.6083764293899505</c:v>
                </c:pt>
                <c:pt idx="7">
                  <c:v>3.1750395540504392</c:v>
                </c:pt>
                <c:pt idx="8">
                  <c:v>3.382403930977814</c:v>
                </c:pt>
                <c:pt idx="9">
                  <c:v>2.7521517587743141</c:v>
                </c:pt>
                <c:pt idx="10">
                  <c:v>2.5484416440550652</c:v>
                </c:pt>
                <c:pt idx="12">
                  <c:v>2.9555799120084107</c:v>
                </c:pt>
                <c:pt idx="13">
                  <c:v>2.5236059752631119</c:v>
                </c:pt>
                <c:pt idx="14">
                  <c:v>2.9530544516390722</c:v>
                </c:pt>
              </c:numCache>
            </c:numRef>
          </c:val>
          <c:smooth val="0"/>
        </c:ser>
        <c:dLbls>
          <c:showLegendKey val="0"/>
          <c:showVal val="0"/>
          <c:showCatName val="0"/>
          <c:showSerName val="0"/>
          <c:showPercent val="0"/>
          <c:showBubbleSize val="0"/>
        </c:dLbls>
        <c:marker val="1"/>
        <c:smooth val="0"/>
        <c:axId val="377364544"/>
        <c:axId val="377364936"/>
      </c:lineChart>
      <c:dateAx>
        <c:axId val="377200448"/>
        <c:scaling>
          <c:orientation val="minMax"/>
          <c:min val="1"/>
        </c:scaling>
        <c:delete val="0"/>
        <c:axPos val="b"/>
        <c:numFmt formatCode="yyyy" sourceLinked="0"/>
        <c:majorTickMark val="none"/>
        <c:minorTickMark val="none"/>
        <c:tickLblPos val="low"/>
        <c:txPr>
          <a:bodyPr rot="-5400000" vert="horz"/>
          <a:lstStyle/>
          <a:p>
            <a:pPr>
              <a:defRPr sz="900" b="0">
                <a:latin typeface="Calibri"/>
                <a:ea typeface="Calibri"/>
                <a:cs typeface="Calibri"/>
              </a:defRPr>
            </a:pPr>
            <a:endParaRPr lang="hu-HU"/>
          </a:p>
        </c:txPr>
        <c:crossAx val="377200840"/>
        <c:crosses val="autoZero"/>
        <c:auto val="1"/>
        <c:lblOffset val="100"/>
        <c:baseTimeUnit val="years"/>
        <c:majorUnit val="1"/>
        <c:majorTimeUnit val="years"/>
        <c:minorUnit val="1"/>
        <c:minorTimeUnit val="years"/>
      </c:dateAx>
      <c:valAx>
        <c:axId val="377200840"/>
        <c:scaling>
          <c:orientation val="minMax"/>
          <c:max val="6"/>
          <c:min val="-3"/>
        </c:scaling>
        <c:delete val="0"/>
        <c:axPos val="l"/>
        <c:majorGridlines>
          <c:spPr>
            <a:ln>
              <a:solidFill>
                <a:srgbClr val="BFBFBF"/>
              </a:solidFill>
              <a:prstDash val="sysDash"/>
            </a:ln>
          </c:spPr>
        </c:majorGridlines>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377200448"/>
        <c:crosses val="autoZero"/>
        <c:crossBetween val="between"/>
        <c:majorUnit val="1"/>
      </c:valAx>
      <c:catAx>
        <c:axId val="377364544"/>
        <c:scaling>
          <c:orientation val="minMax"/>
        </c:scaling>
        <c:delete val="1"/>
        <c:axPos val="b"/>
        <c:numFmt formatCode="General" sourceLinked="1"/>
        <c:majorTickMark val="out"/>
        <c:minorTickMark val="none"/>
        <c:tickLblPos val="none"/>
        <c:crossAx val="377364936"/>
        <c:crosses val="autoZero"/>
        <c:auto val="1"/>
        <c:lblAlgn val="ctr"/>
        <c:lblOffset val="100"/>
        <c:noMultiLvlLbl val="0"/>
      </c:catAx>
      <c:valAx>
        <c:axId val="377364936"/>
        <c:scaling>
          <c:orientation val="minMax"/>
          <c:max val="6"/>
          <c:min val="-3"/>
        </c:scaling>
        <c:delete val="0"/>
        <c:axPos val="r"/>
        <c:numFmt formatCode="0" sourceLinked="0"/>
        <c:majorTickMark val="out"/>
        <c:minorTickMark val="none"/>
        <c:tickLblPos val="nextTo"/>
        <c:txPr>
          <a:bodyPr rot="0" vert="horz"/>
          <a:lstStyle/>
          <a:p>
            <a:pPr>
              <a:defRPr/>
            </a:pPr>
            <a:endParaRPr lang="hu-HU"/>
          </a:p>
        </c:txPr>
        <c:crossAx val="377364544"/>
        <c:crosses val="max"/>
        <c:crossBetween val="between"/>
        <c:majorUnit val="1"/>
      </c:valAx>
      <c:spPr>
        <a:noFill/>
      </c:spPr>
    </c:plotArea>
    <c:legend>
      <c:legendPos val="b"/>
      <c:layout>
        <c:manualLayout>
          <c:xMode val="edge"/>
          <c:yMode val="edge"/>
          <c:x val="0"/>
          <c:y val="0.68166927083333362"/>
          <c:w val="1"/>
          <c:h val="0.31833072916667438"/>
        </c:manualLayout>
      </c:layout>
      <c:overlay val="0"/>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81845238095238"/>
          <c:y val="6.0633680555555555E-2"/>
          <c:w val="0.73836309523809529"/>
          <c:h val="0.75154861111111115"/>
        </c:manualLayout>
      </c:layout>
      <c:barChart>
        <c:barDir val="col"/>
        <c:grouping val="clustered"/>
        <c:varyColors val="0"/>
        <c:ser>
          <c:idx val="1"/>
          <c:order val="1"/>
          <c:tx>
            <c:strRef>
              <c:f>'c1-9'!$C$14</c:f>
              <c:strCache>
                <c:ptCount val="1"/>
                <c:pt idx="0">
                  <c:v>Kibocsátási rés</c:v>
                </c:pt>
              </c:strCache>
            </c:strRef>
          </c:tx>
          <c:spPr>
            <a:solidFill>
              <a:schemeClr val="bg2"/>
            </a:solidFill>
          </c:spPr>
          <c:invertIfNegative val="0"/>
          <c:cat>
            <c:numRef>
              <c:f>'c1-9'!$A$16:$A$47</c:f>
              <c:numCache>
                <c:formatCode>0</c:formatCode>
                <c:ptCount val="32"/>
                <c:pt idx="0">
                  <c:v>2010</c:v>
                </c:pt>
                <c:pt idx="4">
                  <c:v>2011</c:v>
                </c:pt>
                <c:pt idx="8">
                  <c:v>2012</c:v>
                </c:pt>
                <c:pt idx="12">
                  <c:v>2013</c:v>
                </c:pt>
                <c:pt idx="16">
                  <c:v>2014</c:v>
                </c:pt>
                <c:pt idx="20">
                  <c:v>2015</c:v>
                </c:pt>
                <c:pt idx="24">
                  <c:v>2016</c:v>
                </c:pt>
                <c:pt idx="28">
                  <c:v>2017</c:v>
                </c:pt>
              </c:numCache>
            </c:numRef>
          </c:cat>
          <c:val>
            <c:numRef>
              <c:f>'c1-9'!$C$16:$C$47</c:f>
              <c:numCache>
                <c:formatCode>0.00</c:formatCode>
                <c:ptCount val="32"/>
                <c:pt idx="0">
                  <c:v>-3.7234321771463388</c:v>
                </c:pt>
                <c:pt idx="1">
                  <c:v>-3.1432942152730003</c:v>
                </c:pt>
                <c:pt idx="2">
                  <c:v>-2.743189508452736</c:v>
                </c:pt>
                <c:pt idx="3">
                  <c:v>-2.4521566040422309</c:v>
                </c:pt>
                <c:pt idx="4">
                  <c:v>-1.5633756490405117</c:v>
                </c:pt>
                <c:pt idx="5">
                  <c:v>-1.5043329320088674</c:v>
                </c:pt>
                <c:pt idx="6">
                  <c:v>-1.1431719863901368</c:v>
                </c:pt>
                <c:pt idx="7">
                  <c:v>-0.82433216882895988</c:v>
                </c:pt>
                <c:pt idx="8">
                  <c:v>-3.4123124774860742</c:v>
                </c:pt>
                <c:pt idx="9">
                  <c:v>-3.732058380174236</c:v>
                </c:pt>
                <c:pt idx="10">
                  <c:v>-3.6339670827216652</c:v>
                </c:pt>
                <c:pt idx="11">
                  <c:v>-3.9423304817421707</c:v>
                </c:pt>
                <c:pt idx="12">
                  <c:v>-3.674526437541076</c:v>
                </c:pt>
                <c:pt idx="13">
                  <c:v>-3.476409169257423</c:v>
                </c:pt>
                <c:pt idx="14">
                  <c:v>-3.4622838932146487</c:v>
                </c:pt>
                <c:pt idx="15">
                  <c:v>-3.0932225465405034</c:v>
                </c:pt>
                <c:pt idx="16">
                  <c:v>-2.4523823942750393</c:v>
                </c:pt>
                <c:pt idx="17">
                  <c:v>-1.9600302116365855</c:v>
                </c:pt>
                <c:pt idx="18">
                  <c:v>-1.4896191311838745</c:v>
                </c:pt>
                <c:pt idx="19">
                  <c:v>-1.2429913247128461</c:v>
                </c:pt>
                <c:pt idx="20">
                  <c:v>-1.0166700343649204</c:v>
                </c:pt>
                <c:pt idx="21">
                  <c:v>-0.93684091004454373</c:v>
                </c:pt>
                <c:pt idx="22">
                  <c:v>-0.81070603845383904</c:v>
                </c:pt>
                <c:pt idx="23">
                  <c:v>-0.71320813467297406</c:v>
                </c:pt>
                <c:pt idx="24">
                  <c:v>-0.70317243782265682</c:v>
                </c:pt>
                <c:pt idx="25">
                  <c:v>-0.64649781766437331</c:v>
                </c:pt>
                <c:pt idx="26">
                  <c:v>-0.58847568566813124</c:v>
                </c:pt>
                <c:pt idx="27">
                  <c:v>-0.52768193094777638</c:v>
                </c:pt>
                <c:pt idx="28">
                  <c:v>-0.28168017217462465</c:v>
                </c:pt>
                <c:pt idx="29">
                  <c:v>-5.6260254052050623E-2</c:v>
                </c:pt>
                <c:pt idx="30">
                  <c:v>4.9895955971868321E-2</c:v>
                </c:pt>
                <c:pt idx="31">
                  <c:v>0.10040105613570338</c:v>
                </c:pt>
              </c:numCache>
            </c:numRef>
          </c:val>
        </c:ser>
        <c:dLbls>
          <c:showLegendKey val="0"/>
          <c:showVal val="0"/>
          <c:showCatName val="0"/>
          <c:showSerName val="0"/>
          <c:showPercent val="0"/>
          <c:showBubbleSize val="0"/>
        </c:dLbls>
        <c:gapWidth val="30"/>
        <c:axId val="377366896"/>
        <c:axId val="377366504"/>
      </c:barChart>
      <c:lineChart>
        <c:grouping val="standard"/>
        <c:varyColors val="0"/>
        <c:ser>
          <c:idx val="0"/>
          <c:order val="0"/>
          <c:tx>
            <c:strRef>
              <c:f>'c1-9'!$B$14</c:f>
              <c:strCache>
                <c:ptCount val="1"/>
                <c:pt idx="0">
                  <c:v>GDP növekedés</c:v>
                </c:pt>
              </c:strCache>
            </c:strRef>
          </c:tx>
          <c:spPr>
            <a:ln>
              <a:solidFill>
                <a:schemeClr val="accent6">
                  <a:lumMod val="50000"/>
                </a:schemeClr>
              </a:solidFill>
            </a:ln>
          </c:spPr>
          <c:marker>
            <c:symbol val="none"/>
          </c:marker>
          <c:cat>
            <c:numRef>
              <c:f>'c1-9'!$A$16:$A$47</c:f>
              <c:numCache>
                <c:formatCode>0</c:formatCode>
                <c:ptCount val="32"/>
                <c:pt idx="0">
                  <c:v>2010</c:v>
                </c:pt>
                <c:pt idx="4">
                  <c:v>2011</c:v>
                </c:pt>
                <c:pt idx="8">
                  <c:v>2012</c:v>
                </c:pt>
                <c:pt idx="12">
                  <c:v>2013</c:v>
                </c:pt>
                <c:pt idx="16">
                  <c:v>2014</c:v>
                </c:pt>
                <c:pt idx="20">
                  <c:v>2015</c:v>
                </c:pt>
                <c:pt idx="24">
                  <c:v>2016</c:v>
                </c:pt>
                <c:pt idx="28">
                  <c:v>2017</c:v>
                </c:pt>
              </c:numCache>
            </c:numRef>
          </c:cat>
          <c:val>
            <c:numRef>
              <c:f>'c1-9'!$B$16:$B$47</c:f>
              <c:numCache>
                <c:formatCode>0.00</c:formatCode>
                <c:ptCount val="32"/>
                <c:pt idx="0">
                  <c:v>-0.35993632672534659</c:v>
                </c:pt>
                <c:pt idx="1">
                  <c:v>0.65429910585739037</c:v>
                </c:pt>
                <c:pt idx="2">
                  <c:v>1.1800342969257542</c:v>
                </c:pt>
                <c:pt idx="3">
                  <c:v>1.3590576045752698</c:v>
                </c:pt>
                <c:pt idx="4">
                  <c:v>2.2115772073364184</c:v>
                </c:pt>
                <c:pt idx="5">
                  <c:v>1.6072914511452723</c:v>
                </c:pt>
                <c:pt idx="6">
                  <c:v>1.4051989165096046</c:v>
                </c:pt>
                <c:pt idx="7">
                  <c:v>1.8360462498675076</c:v>
                </c:pt>
                <c:pt idx="8">
                  <c:v>-1.3036842774581174</c:v>
                </c:pt>
                <c:pt idx="9">
                  <c:v>-1.5158194716831161</c:v>
                </c:pt>
                <c:pt idx="10">
                  <c:v>-1.5701378625690694</c:v>
                </c:pt>
                <c:pt idx="11">
                  <c:v>-2.4009067544517677</c:v>
                </c:pt>
                <c:pt idx="12">
                  <c:v>0.62845256826604157</c:v>
                </c:pt>
                <c:pt idx="13">
                  <c:v>1.5296301049661594</c:v>
                </c:pt>
                <c:pt idx="14">
                  <c:v>2.3576464217716762</c:v>
                </c:pt>
                <c:pt idx="15">
                  <c:v>3.5768930965868151</c:v>
                </c:pt>
                <c:pt idx="16">
                  <c:v>3.6665011017640552</c:v>
                </c:pt>
                <c:pt idx="17">
                  <c:v>4.0450497022620908</c:v>
                </c:pt>
                <c:pt idx="18">
                  <c:v>3.6231057681606273</c:v>
                </c:pt>
                <c:pt idx="19">
                  <c:v>3.1177457776572624</c:v>
                </c:pt>
                <c:pt idx="20">
                  <c:v>3.4957384629973944</c:v>
                </c:pt>
                <c:pt idx="21">
                  <c:v>2.7900178936004778</c:v>
                </c:pt>
                <c:pt idx="22">
                  <c:v>2.6249316151147184</c:v>
                </c:pt>
                <c:pt idx="23">
                  <c:v>2.9075505694968342</c:v>
                </c:pt>
                <c:pt idx="24">
                  <c:v>2.3238346860529049</c:v>
                </c:pt>
                <c:pt idx="25">
                  <c:v>2.5140862324617643</c:v>
                </c:pt>
                <c:pt idx="26">
                  <c:v>2.6897837416855168</c:v>
                </c:pt>
                <c:pt idx="27">
                  <c:v>2.6084122496711046</c:v>
                </c:pt>
                <c:pt idx="28">
                  <c:v>2.8367154666712366</c:v>
                </c:pt>
                <c:pt idx="29">
                  <c:v>2.9459348712138365</c:v>
                </c:pt>
                <c:pt idx="30">
                  <c:v>3.0086819546326922</c:v>
                </c:pt>
                <c:pt idx="31">
                  <c:v>3.0332870189619427</c:v>
                </c:pt>
              </c:numCache>
            </c:numRef>
          </c:val>
          <c:smooth val="0"/>
        </c:ser>
        <c:dLbls>
          <c:showLegendKey val="0"/>
          <c:showVal val="0"/>
          <c:showCatName val="0"/>
          <c:showSerName val="0"/>
          <c:showPercent val="0"/>
          <c:showBubbleSize val="0"/>
        </c:dLbls>
        <c:marker val="1"/>
        <c:smooth val="0"/>
        <c:axId val="377365720"/>
        <c:axId val="377366112"/>
      </c:lineChart>
      <c:catAx>
        <c:axId val="377365720"/>
        <c:scaling>
          <c:orientation val="minMax"/>
        </c:scaling>
        <c:delete val="0"/>
        <c:axPos val="b"/>
        <c:numFmt formatCode="0" sourceLinked="1"/>
        <c:majorTickMark val="out"/>
        <c:minorTickMark val="none"/>
        <c:tickLblPos val="low"/>
        <c:crossAx val="377366112"/>
        <c:crosses val="autoZero"/>
        <c:auto val="1"/>
        <c:lblAlgn val="ctr"/>
        <c:lblOffset val="100"/>
        <c:noMultiLvlLbl val="0"/>
      </c:catAx>
      <c:valAx>
        <c:axId val="377366112"/>
        <c:scaling>
          <c:orientation val="minMax"/>
          <c:max val="5"/>
          <c:min val="-4"/>
        </c:scaling>
        <c:delete val="0"/>
        <c:axPos val="l"/>
        <c:majorGridlines>
          <c:spPr>
            <a:ln>
              <a:solidFill>
                <a:schemeClr val="bg1">
                  <a:lumMod val="75000"/>
                </a:schemeClr>
              </a:solidFill>
              <a:prstDash val="sysDash"/>
            </a:ln>
          </c:spPr>
        </c:majorGridlines>
        <c:title>
          <c:tx>
            <c:rich>
              <a:bodyPr rot="-5400000" vert="horz"/>
              <a:lstStyle/>
              <a:p>
                <a:pPr>
                  <a:defRPr b="0"/>
                </a:pPr>
                <a:r>
                  <a:rPr lang="hu-HU" b="0"/>
                  <a:t>Éves változás (%)</a:t>
                </a:r>
              </a:p>
            </c:rich>
          </c:tx>
          <c:layout>
            <c:manualLayout>
              <c:xMode val="edge"/>
              <c:yMode val="edge"/>
              <c:x val="4.1997354497354498E-3"/>
              <c:y val="0.22691840277777778"/>
            </c:manualLayout>
          </c:layout>
          <c:overlay val="0"/>
        </c:title>
        <c:numFmt formatCode="0" sourceLinked="0"/>
        <c:majorTickMark val="out"/>
        <c:minorTickMark val="none"/>
        <c:tickLblPos val="nextTo"/>
        <c:crossAx val="377365720"/>
        <c:crosses val="autoZero"/>
        <c:crossBetween val="between"/>
      </c:valAx>
      <c:valAx>
        <c:axId val="377366504"/>
        <c:scaling>
          <c:orientation val="minMax"/>
          <c:max val="5"/>
          <c:min val="-4"/>
        </c:scaling>
        <c:delete val="0"/>
        <c:axPos val="r"/>
        <c:title>
          <c:tx>
            <c:rich>
              <a:bodyPr rot="-5400000" vert="horz"/>
              <a:lstStyle/>
              <a:p>
                <a:pPr>
                  <a:defRPr b="0"/>
                </a:pPr>
                <a:r>
                  <a:rPr lang="hu-HU" b="0"/>
                  <a:t>Százalékpont</a:t>
                </a:r>
              </a:p>
            </c:rich>
          </c:tx>
          <c:layout>
            <c:manualLayout>
              <c:xMode val="edge"/>
              <c:yMode val="edge"/>
              <c:x val="0.9412665343915344"/>
              <c:y val="0.33244878472222222"/>
            </c:manualLayout>
          </c:layout>
          <c:overlay val="0"/>
        </c:title>
        <c:numFmt formatCode="0" sourceLinked="0"/>
        <c:majorTickMark val="out"/>
        <c:minorTickMark val="none"/>
        <c:tickLblPos val="nextTo"/>
        <c:crossAx val="377366896"/>
        <c:crosses val="max"/>
        <c:crossBetween val="between"/>
      </c:valAx>
      <c:catAx>
        <c:axId val="377366896"/>
        <c:scaling>
          <c:orientation val="minMax"/>
        </c:scaling>
        <c:delete val="1"/>
        <c:axPos val="b"/>
        <c:numFmt formatCode="0" sourceLinked="1"/>
        <c:majorTickMark val="out"/>
        <c:minorTickMark val="none"/>
        <c:tickLblPos val="nextTo"/>
        <c:crossAx val="377366504"/>
        <c:crosses val="autoZero"/>
        <c:auto val="1"/>
        <c:lblAlgn val="ctr"/>
        <c:lblOffset val="100"/>
        <c:noMultiLvlLbl val="0"/>
      </c:catAx>
    </c:plotArea>
    <c:legend>
      <c:legendPos val="b"/>
      <c:layout>
        <c:manualLayout>
          <c:xMode val="edge"/>
          <c:yMode val="edge"/>
          <c:x val="0"/>
          <c:y val="0.94005468749999999"/>
          <c:w val="1"/>
          <c:h val="5.9945312499999986E-2"/>
        </c:manualLayout>
      </c:layout>
      <c:overlay val="0"/>
    </c:legend>
    <c:plotVisOnly val="1"/>
    <c:dispBlanksAs val="gap"/>
    <c:showDLblsOverMax val="0"/>
  </c:chart>
  <c:spPr>
    <a:ln>
      <a:noFill/>
    </a:ln>
  </c:spPr>
  <c:txPr>
    <a:bodyPr/>
    <a:lstStyle/>
    <a:p>
      <a:pPr>
        <a:defRPr sz="900"/>
      </a:pPr>
      <a:endParaRPr lang="hu-HU"/>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81845238095238"/>
          <c:y val="6.0633680555555555E-2"/>
          <c:w val="0.73836309523809529"/>
          <c:h val="0.75154861111111115"/>
        </c:manualLayout>
      </c:layout>
      <c:barChart>
        <c:barDir val="col"/>
        <c:grouping val="clustered"/>
        <c:varyColors val="0"/>
        <c:ser>
          <c:idx val="1"/>
          <c:order val="1"/>
          <c:tx>
            <c:strRef>
              <c:f>'c1-9'!$C$15</c:f>
              <c:strCache>
                <c:ptCount val="1"/>
                <c:pt idx="0">
                  <c:v>Output gap</c:v>
                </c:pt>
              </c:strCache>
            </c:strRef>
          </c:tx>
          <c:spPr>
            <a:solidFill>
              <a:schemeClr val="bg2"/>
            </a:solidFill>
          </c:spPr>
          <c:invertIfNegative val="0"/>
          <c:cat>
            <c:numRef>
              <c:f>'c1-9'!$A$16:$A$47</c:f>
              <c:numCache>
                <c:formatCode>0</c:formatCode>
                <c:ptCount val="32"/>
                <c:pt idx="0">
                  <c:v>2010</c:v>
                </c:pt>
                <c:pt idx="4">
                  <c:v>2011</c:v>
                </c:pt>
                <c:pt idx="8">
                  <c:v>2012</c:v>
                </c:pt>
                <c:pt idx="12">
                  <c:v>2013</c:v>
                </c:pt>
                <c:pt idx="16">
                  <c:v>2014</c:v>
                </c:pt>
                <c:pt idx="20">
                  <c:v>2015</c:v>
                </c:pt>
                <c:pt idx="24">
                  <c:v>2016</c:v>
                </c:pt>
                <c:pt idx="28">
                  <c:v>2017</c:v>
                </c:pt>
              </c:numCache>
            </c:numRef>
          </c:cat>
          <c:val>
            <c:numRef>
              <c:f>'c1-9'!$C$16:$C$47</c:f>
              <c:numCache>
                <c:formatCode>0.00</c:formatCode>
                <c:ptCount val="32"/>
                <c:pt idx="0">
                  <c:v>-3.7234321771463388</c:v>
                </c:pt>
                <c:pt idx="1">
                  <c:v>-3.1432942152730003</c:v>
                </c:pt>
                <c:pt idx="2">
                  <c:v>-2.743189508452736</c:v>
                </c:pt>
                <c:pt idx="3">
                  <c:v>-2.4521566040422309</c:v>
                </c:pt>
                <c:pt idx="4">
                  <c:v>-1.5633756490405117</c:v>
                </c:pt>
                <c:pt idx="5">
                  <c:v>-1.5043329320088674</c:v>
                </c:pt>
                <c:pt idx="6">
                  <c:v>-1.1431719863901368</c:v>
                </c:pt>
                <c:pt idx="7">
                  <c:v>-0.82433216882895988</c:v>
                </c:pt>
                <c:pt idx="8">
                  <c:v>-3.4123124774860742</c:v>
                </c:pt>
                <c:pt idx="9">
                  <c:v>-3.732058380174236</c:v>
                </c:pt>
                <c:pt idx="10">
                  <c:v>-3.6339670827216652</c:v>
                </c:pt>
                <c:pt idx="11">
                  <c:v>-3.9423304817421707</c:v>
                </c:pt>
                <c:pt idx="12">
                  <c:v>-3.674526437541076</c:v>
                </c:pt>
                <c:pt idx="13">
                  <c:v>-3.476409169257423</c:v>
                </c:pt>
                <c:pt idx="14">
                  <c:v>-3.4622838932146487</c:v>
                </c:pt>
                <c:pt idx="15">
                  <c:v>-3.0932225465405034</c:v>
                </c:pt>
                <c:pt idx="16">
                  <c:v>-2.4523823942750393</c:v>
                </c:pt>
                <c:pt idx="17">
                  <c:v>-1.9600302116365855</c:v>
                </c:pt>
                <c:pt idx="18">
                  <c:v>-1.4896191311838745</c:v>
                </c:pt>
                <c:pt idx="19">
                  <c:v>-1.2429913247128461</c:v>
                </c:pt>
                <c:pt idx="20">
                  <c:v>-1.0166700343649204</c:v>
                </c:pt>
                <c:pt idx="21">
                  <c:v>-0.93684091004454373</c:v>
                </c:pt>
                <c:pt idx="22">
                  <c:v>-0.81070603845383904</c:v>
                </c:pt>
                <c:pt idx="23">
                  <c:v>-0.71320813467297406</c:v>
                </c:pt>
                <c:pt idx="24">
                  <c:v>-0.70317243782265682</c:v>
                </c:pt>
                <c:pt idx="25">
                  <c:v>-0.64649781766437331</c:v>
                </c:pt>
                <c:pt idx="26">
                  <c:v>-0.58847568566813124</c:v>
                </c:pt>
                <c:pt idx="27">
                  <c:v>-0.52768193094777638</c:v>
                </c:pt>
                <c:pt idx="28">
                  <c:v>-0.28168017217462465</c:v>
                </c:pt>
                <c:pt idx="29">
                  <c:v>-5.6260254052050623E-2</c:v>
                </c:pt>
                <c:pt idx="30">
                  <c:v>4.9895955971868321E-2</c:v>
                </c:pt>
                <c:pt idx="31">
                  <c:v>0.10040105613570338</c:v>
                </c:pt>
              </c:numCache>
            </c:numRef>
          </c:val>
        </c:ser>
        <c:dLbls>
          <c:showLegendKey val="0"/>
          <c:showVal val="0"/>
          <c:showCatName val="0"/>
          <c:showSerName val="0"/>
          <c:showPercent val="0"/>
          <c:showBubbleSize val="0"/>
        </c:dLbls>
        <c:gapWidth val="30"/>
        <c:axId val="377368856"/>
        <c:axId val="377368464"/>
      </c:barChart>
      <c:lineChart>
        <c:grouping val="standard"/>
        <c:varyColors val="0"/>
        <c:ser>
          <c:idx val="0"/>
          <c:order val="0"/>
          <c:tx>
            <c:strRef>
              <c:f>'c1-9'!$B$15</c:f>
              <c:strCache>
                <c:ptCount val="1"/>
                <c:pt idx="0">
                  <c:v>GDP growth</c:v>
                </c:pt>
              </c:strCache>
            </c:strRef>
          </c:tx>
          <c:spPr>
            <a:ln>
              <a:solidFill>
                <a:schemeClr val="accent6">
                  <a:lumMod val="50000"/>
                </a:schemeClr>
              </a:solidFill>
            </a:ln>
          </c:spPr>
          <c:marker>
            <c:symbol val="none"/>
          </c:marker>
          <c:cat>
            <c:numRef>
              <c:f>'c1-9'!$A$16:$A$47</c:f>
              <c:numCache>
                <c:formatCode>0</c:formatCode>
                <c:ptCount val="32"/>
                <c:pt idx="0">
                  <c:v>2010</c:v>
                </c:pt>
                <c:pt idx="4">
                  <c:v>2011</c:v>
                </c:pt>
                <c:pt idx="8">
                  <c:v>2012</c:v>
                </c:pt>
                <c:pt idx="12">
                  <c:v>2013</c:v>
                </c:pt>
                <c:pt idx="16">
                  <c:v>2014</c:v>
                </c:pt>
                <c:pt idx="20">
                  <c:v>2015</c:v>
                </c:pt>
                <c:pt idx="24">
                  <c:v>2016</c:v>
                </c:pt>
                <c:pt idx="28">
                  <c:v>2017</c:v>
                </c:pt>
              </c:numCache>
            </c:numRef>
          </c:cat>
          <c:val>
            <c:numRef>
              <c:f>'c1-9'!$B$16:$B$47</c:f>
              <c:numCache>
                <c:formatCode>0.00</c:formatCode>
                <c:ptCount val="32"/>
                <c:pt idx="0">
                  <c:v>-0.35993632672534659</c:v>
                </c:pt>
                <c:pt idx="1">
                  <c:v>0.65429910585739037</c:v>
                </c:pt>
                <c:pt idx="2">
                  <c:v>1.1800342969257542</c:v>
                </c:pt>
                <c:pt idx="3">
                  <c:v>1.3590576045752698</c:v>
                </c:pt>
                <c:pt idx="4">
                  <c:v>2.2115772073364184</c:v>
                </c:pt>
                <c:pt idx="5">
                  <c:v>1.6072914511452723</c:v>
                </c:pt>
                <c:pt idx="6">
                  <c:v>1.4051989165096046</c:v>
                </c:pt>
                <c:pt idx="7">
                  <c:v>1.8360462498675076</c:v>
                </c:pt>
                <c:pt idx="8">
                  <c:v>-1.3036842774581174</c:v>
                </c:pt>
                <c:pt idx="9">
                  <c:v>-1.5158194716831161</c:v>
                </c:pt>
                <c:pt idx="10">
                  <c:v>-1.5701378625690694</c:v>
                </c:pt>
                <c:pt idx="11">
                  <c:v>-2.4009067544517677</c:v>
                </c:pt>
                <c:pt idx="12">
                  <c:v>0.62845256826604157</c:v>
                </c:pt>
                <c:pt idx="13">
                  <c:v>1.5296301049661594</c:v>
                </c:pt>
                <c:pt idx="14">
                  <c:v>2.3576464217716762</c:v>
                </c:pt>
                <c:pt idx="15">
                  <c:v>3.5768930965868151</c:v>
                </c:pt>
                <c:pt idx="16">
                  <c:v>3.6665011017640552</c:v>
                </c:pt>
                <c:pt idx="17">
                  <c:v>4.0450497022620908</c:v>
                </c:pt>
                <c:pt idx="18">
                  <c:v>3.6231057681606273</c:v>
                </c:pt>
                <c:pt idx="19">
                  <c:v>3.1177457776572624</c:v>
                </c:pt>
                <c:pt idx="20">
                  <c:v>3.4957384629973944</c:v>
                </c:pt>
                <c:pt idx="21">
                  <c:v>2.7900178936004778</c:v>
                </c:pt>
                <c:pt idx="22">
                  <c:v>2.6249316151147184</c:v>
                </c:pt>
                <c:pt idx="23">
                  <c:v>2.9075505694968342</c:v>
                </c:pt>
                <c:pt idx="24">
                  <c:v>2.3238346860529049</c:v>
                </c:pt>
                <c:pt idx="25">
                  <c:v>2.5140862324617643</c:v>
                </c:pt>
                <c:pt idx="26">
                  <c:v>2.6897837416855168</c:v>
                </c:pt>
                <c:pt idx="27">
                  <c:v>2.6084122496711046</c:v>
                </c:pt>
                <c:pt idx="28">
                  <c:v>2.8367154666712366</c:v>
                </c:pt>
                <c:pt idx="29">
                  <c:v>2.9459348712138365</c:v>
                </c:pt>
                <c:pt idx="30">
                  <c:v>3.0086819546326922</c:v>
                </c:pt>
                <c:pt idx="31">
                  <c:v>3.0332870189619427</c:v>
                </c:pt>
              </c:numCache>
            </c:numRef>
          </c:val>
          <c:smooth val="0"/>
        </c:ser>
        <c:dLbls>
          <c:showLegendKey val="0"/>
          <c:showVal val="0"/>
          <c:showCatName val="0"/>
          <c:showSerName val="0"/>
          <c:showPercent val="0"/>
          <c:showBubbleSize val="0"/>
        </c:dLbls>
        <c:marker val="1"/>
        <c:smooth val="0"/>
        <c:axId val="377367680"/>
        <c:axId val="377368072"/>
      </c:lineChart>
      <c:catAx>
        <c:axId val="377367680"/>
        <c:scaling>
          <c:orientation val="minMax"/>
        </c:scaling>
        <c:delete val="0"/>
        <c:axPos val="b"/>
        <c:numFmt formatCode="0" sourceLinked="1"/>
        <c:majorTickMark val="out"/>
        <c:minorTickMark val="none"/>
        <c:tickLblPos val="low"/>
        <c:crossAx val="377368072"/>
        <c:crosses val="autoZero"/>
        <c:auto val="1"/>
        <c:lblAlgn val="ctr"/>
        <c:lblOffset val="100"/>
        <c:noMultiLvlLbl val="0"/>
      </c:catAx>
      <c:valAx>
        <c:axId val="377368072"/>
        <c:scaling>
          <c:orientation val="minMax"/>
          <c:max val="5"/>
          <c:min val="-4"/>
        </c:scaling>
        <c:delete val="0"/>
        <c:axPos val="l"/>
        <c:majorGridlines>
          <c:spPr>
            <a:ln>
              <a:solidFill>
                <a:schemeClr val="bg1">
                  <a:lumMod val="75000"/>
                </a:schemeClr>
              </a:solidFill>
              <a:prstDash val="sysDash"/>
            </a:ln>
          </c:spPr>
        </c:majorGridlines>
        <c:title>
          <c:tx>
            <c:rich>
              <a:bodyPr rot="-5400000" vert="horz"/>
              <a:lstStyle/>
              <a:p>
                <a:pPr>
                  <a:defRPr b="0"/>
                </a:pPr>
                <a:r>
                  <a:rPr lang="hu-HU" b="0"/>
                  <a:t>Annual change (per</a:t>
                </a:r>
                <a:r>
                  <a:rPr lang="hu-HU" b="0" baseline="0"/>
                  <a:t> cent) </a:t>
                </a:r>
                <a:endParaRPr lang="hu-HU" b="0"/>
              </a:p>
            </c:rich>
          </c:tx>
          <c:layout>
            <c:manualLayout>
              <c:xMode val="edge"/>
              <c:yMode val="edge"/>
              <c:x val="4.1997354497354498E-3"/>
              <c:y val="0.13321180555555556"/>
            </c:manualLayout>
          </c:layout>
          <c:overlay val="0"/>
        </c:title>
        <c:numFmt formatCode="0" sourceLinked="0"/>
        <c:majorTickMark val="out"/>
        <c:minorTickMark val="none"/>
        <c:tickLblPos val="nextTo"/>
        <c:crossAx val="377367680"/>
        <c:crosses val="autoZero"/>
        <c:crossBetween val="between"/>
      </c:valAx>
      <c:valAx>
        <c:axId val="377368464"/>
        <c:scaling>
          <c:orientation val="minMax"/>
          <c:max val="5"/>
          <c:min val="-4"/>
        </c:scaling>
        <c:delete val="0"/>
        <c:axPos val="r"/>
        <c:title>
          <c:tx>
            <c:rich>
              <a:bodyPr rot="-5400000" vert="horz"/>
              <a:lstStyle/>
              <a:p>
                <a:pPr>
                  <a:defRPr b="0"/>
                </a:pPr>
                <a:r>
                  <a:rPr lang="hu-HU" b="0"/>
                  <a:t>Percentage</a:t>
                </a:r>
                <a:r>
                  <a:rPr lang="hu-HU" b="0" baseline="0"/>
                  <a:t> points</a:t>
                </a:r>
              </a:p>
            </c:rich>
          </c:tx>
          <c:layout>
            <c:manualLayout>
              <c:xMode val="edge"/>
              <c:yMode val="edge"/>
              <c:x val="0.9370667989417989"/>
              <c:y val="0.23323003472222223"/>
            </c:manualLayout>
          </c:layout>
          <c:overlay val="0"/>
        </c:title>
        <c:numFmt formatCode="0" sourceLinked="0"/>
        <c:majorTickMark val="out"/>
        <c:minorTickMark val="none"/>
        <c:tickLblPos val="nextTo"/>
        <c:crossAx val="377368856"/>
        <c:crosses val="max"/>
        <c:crossBetween val="between"/>
      </c:valAx>
      <c:catAx>
        <c:axId val="377368856"/>
        <c:scaling>
          <c:orientation val="minMax"/>
        </c:scaling>
        <c:delete val="1"/>
        <c:axPos val="b"/>
        <c:numFmt formatCode="0" sourceLinked="1"/>
        <c:majorTickMark val="out"/>
        <c:minorTickMark val="none"/>
        <c:tickLblPos val="nextTo"/>
        <c:crossAx val="377368464"/>
        <c:crosses val="autoZero"/>
        <c:auto val="1"/>
        <c:lblAlgn val="ctr"/>
        <c:lblOffset val="100"/>
        <c:noMultiLvlLbl val="0"/>
      </c:catAx>
    </c:plotArea>
    <c:legend>
      <c:legendPos val="b"/>
      <c:layout>
        <c:manualLayout>
          <c:xMode val="edge"/>
          <c:yMode val="edge"/>
          <c:x val="0"/>
          <c:y val="0.94005468749999999"/>
          <c:w val="1"/>
          <c:h val="5.9945312499999986E-2"/>
        </c:manualLayout>
      </c:layout>
      <c:overlay val="0"/>
    </c:legend>
    <c:plotVisOnly val="1"/>
    <c:dispBlanksAs val="gap"/>
    <c:showDLblsOverMax val="0"/>
  </c:chart>
  <c:spPr>
    <a:ln>
      <a:noFill/>
    </a:ln>
  </c:spPr>
  <c:txPr>
    <a:bodyPr/>
    <a:lstStyle/>
    <a:p>
      <a:pPr>
        <a:defRPr sz="900"/>
      </a:pPr>
      <a:endParaRPr lang="hu-HU"/>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61173437500000005"/>
        </c:manualLayout>
      </c:layout>
      <c:lineChart>
        <c:grouping val="standard"/>
        <c:varyColors val="0"/>
        <c:ser>
          <c:idx val="0"/>
          <c:order val="0"/>
          <c:tx>
            <c:strRef>
              <c:f>'c1-10'!$B$13</c:f>
              <c:strCache>
                <c:ptCount val="1"/>
                <c:pt idx="0">
                  <c:v>Aktivitási ráta</c:v>
                </c:pt>
              </c:strCache>
            </c:strRef>
          </c:tx>
          <c:spPr>
            <a:ln w="28575">
              <a:solidFill>
                <a:schemeClr val="bg2"/>
              </a:solidFill>
            </a:ln>
          </c:spPr>
          <c:marker>
            <c:symbol val="none"/>
          </c:marker>
          <c:cat>
            <c:numRef>
              <c:f>'c1-10'!$A$15:$A$33</c:f>
              <c:numCache>
                <c:formatCode>m/d/yyyy</c:formatCode>
                <c:ptCount val="19"/>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numCache>
            </c:numRef>
          </c:cat>
          <c:val>
            <c:numRef>
              <c:f>'c1-10'!$B$15:$B$33</c:f>
              <c:numCache>
                <c:formatCode>0.00</c:formatCode>
                <c:ptCount val="19"/>
                <c:pt idx="0">
                  <c:v>52.570328553912105</c:v>
                </c:pt>
                <c:pt idx="1">
                  <c:v>52.942639666915206</c:v>
                </c:pt>
                <c:pt idx="2">
                  <c:v>52.770422468840096</c:v>
                </c:pt>
                <c:pt idx="3">
                  <c:v>52.942541775202898</c:v>
                </c:pt>
                <c:pt idx="4">
                  <c:v>53.799008174595301</c:v>
                </c:pt>
                <c:pt idx="5">
                  <c:v>53.791959143270994</c:v>
                </c:pt>
                <c:pt idx="6">
                  <c:v>54.456301696282907</c:v>
                </c:pt>
                <c:pt idx="7">
                  <c:v>54.996322437238696</c:v>
                </c:pt>
                <c:pt idx="8">
                  <c:v>54.590920226302394</c:v>
                </c:pt>
                <c:pt idx="9">
                  <c:v>54.145138114972305</c:v>
                </c:pt>
                <c:pt idx="10">
                  <c:v>54.171694285313798</c:v>
                </c:pt>
                <c:pt idx="11">
                  <c:v>54.664677170894805</c:v>
                </c:pt>
                <c:pt idx="12">
                  <c:v>55.043803820368097</c:v>
                </c:pt>
                <c:pt idx="13">
                  <c:v>56.1237419667005</c:v>
                </c:pt>
                <c:pt idx="14">
                  <c:v>56.705446603236695</c:v>
                </c:pt>
                <c:pt idx="15">
                  <c:v>58.347454243393301</c:v>
                </c:pt>
                <c:pt idx="16">
                  <c:v>59.608083630528796</c:v>
                </c:pt>
                <c:pt idx="17">
                  <c:v>60.8858692031801</c:v>
                </c:pt>
                <c:pt idx="18">
                  <c:v>62.009898929525797</c:v>
                </c:pt>
              </c:numCache>
            </c:numRef>
          </c:val>
          <c:smooth val="0"/>
        </c:ser>
        <c:ser>
          <c:idx val="1"/>
          <c:order val="1"/>
          <c:tx>
            <c:strRef>
              <c:f>'c1-10'!$C$13</c:f>
              <c:strCache>
                <c:ptCount val="1"/>
                <c:pt idx="0">
                  <c:v>Foglalkoztatási ráta</c:v>
                </c:pt>
              </c:strCache>
            </c:strRef>
          </c:tx>
          <c:spPr>
            <a:ln w="28575">
              <a:solidFill>
                <a:schemeClr val="accent6">
                  <a:lumMod val="50000"/>
                </a:schemeClr>
              </a:solidFill>
              <a:prstDash val="sysDot"/>
            </a:ln>
          </c:spPr>
          <c:marker>
            <c:symbol val="none"/>
          </c:marker>
          <c:cat>
            <c:numRef>
              <c:f>'c1-10'!$A$15:$A$33</c:f>
              <c:numCache>
                <c:formatCode>m/d/yyyy</c:formatCode>
                <c:ptCount val="19"/>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numCache>
            </c:numRef>
          </c:cat>
          <c:val>
            <c:numRef>
              <c:f>'c1-10'!$C$15:$C$33</c:f>
              <c:numCache>
                <c:formatCode>0.00</c:formatCode>
                <c:ptCount val="19"/>
                <c:pt idx="0">
                  <c:v>48.914755112682499</c:v>
                </c:pt>
                <c:pt idx="1">
                  <c:v>49.568959170949</c:v>
                </c:pt>
                <c:pt idx="2">
                  <c:v>49.770031856555299</c:v>
                </c:pt>
                <c:pt idx="3">
                  <c:v>49.864863029461496</c:v>
                </c:pt>
                <c:pt idx="4">
                  <c:v>50.641330171996998</c:v>
                </c:pt>
                <c:pt idx="5">
                  <c:v>50.515131735786397</c:v>
                </c:pt>
                <c:pt idx="6">
                  <c:v>50.520675817651906</c:v>
                </c:pt>
                <c:pt idx="7">
                  <c:v>50.873420722360798</c:v>
                </c:pt>
                <c:pt idx="8">
                  <c:v>50.5453868222423</c:v>
                </c:pt>
                <c:pt idx="9">
                  <c:v>49.909884340282304</c:v>
                </c:pt>
                <c:pt idx="10">
                  <c:v>48.735558512580901</c:v>
                </c:pt>
                <c:pt idx="11">
                  <c:v>48.5554724437944</c:v>
                </c:pt>
                <c:pt idx="12">
                  <c:v>48.971347962431302</c:v>
                </c:pt>
                <c:pt idx="13">
                  <c:v>49.9474545907335</c:v>
                </c:pt>
                <c:pt idx="14">
                  <c:v>50.934616684683895</c:v>
                </c:pt>
                <c:pt idx="15">
                  <c:v>53.839560544749801</c:v>
                </c:pt>
                <c:pt idx="16">
                  <c:v>55.648080565693803</c:v>
                </c:pt>
                <c:pt idx="17">
                  <c:v>57.443746504412097</c:v>
                </c:pt>
                <c:pt idx="18">
                  <c:v>58.778034911493002</c:v>
                </c:pt>
              </c:numCache>
            </c:numRef>
          </c:val>
          <c:smooth val="0"/>
        </c:ser>
        <c:dLbls>
          <c:showLegendKey val="0"/>
          <c:showVal val="0"/>
          <c:showCatName val="0"/>
          <c:showSerName val="0"/>
          <c:showPercent val="0"/>
          <c:showBubbleSize val="0"/>
        </c:dLbls>
        <c:marker val="1"/>
        <c:smooth val="0"/>
        <c:axId val="377369640"/>
        <c:axId val="377370032"/>
      </c:lineChart>
      <c:lineChart>
        <c:grouping val="standard"/>
        <c:varyColors val="0"/>
        <c:ser>
          <c:idx val="2"/>
          <c:order val="2"/>
          <c:tx>
            <c:strRef>
              <c:f>'c1-10'!$D$13</c:f>
              <c:strCache>
                <c:ptCount val="1"/>
                <c:pt idx="0">
                  <c:v>Munkanélküliségi ráta (jobb tengely)</c:v>
                </c:pt>
              </c:strCache>
            </c:strRef>
          </c:tx>
          <c:spPr>
            <a:ln w="28575">
              <a:solidFill>
                <a:schemeClr val="accent1"/>
              </a:solidFill>
              <a:prstDash val="sysDash"/>
            </a:ln>
          </c:spPr>
          <c:marker>
            <c:symbol val="none"/>
          </c:marker>
          <c:cat>
            <c:numRef>
              <c:f>'c1-10'!$A$15:$A$33</c:f>
              <c:numCache>
                <c:formatCode>m/d/yyyy</c:formatCode>
                <c:ptCount val="19"/>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numCache>
            </c:numRef>
          </c:cat>
          <c:val>
            <c:numRef>
              <c:f>'c1-10'!$D$15:$D$33</c:f>
              <c:numCache>
                <c:formatCode>0.00</c:formatCode>
                <c:ptCount val="19"/>
                <c:pt idx="0">
                  <c:v>6.9539514948429098</c:v>
                </c:pt>
                <c:pt idx="1">
                  <c:v>6.3728653593231499</c:v>
                </c:pt>
                <c:pt idx="2">
                  <c:v>5.6858457759993701</c:v>
                </c:pt>
                <c:pt idx="3">
                  <c:v>5.8125164640347098</c:v>
                </c:pt>
                <c:pt idx="4">
                  <c:v>5.8698992541523696</c:v>
                </c:pt>
                <c:pt idx="5">
                  <c:v>6.0914673400441401</c:v>
                </c:pt>
                <c:pt idx="6">
                  <c:v>7.2263288578020699</c:v>
                </c:pt>
                <c:pt idx="7">
                  <c:v>7.4965623687766296</c:v>
                </c:pt>
                <c:pt idx="8">
                  <c:v>7.4113750322179399</c:v>
                </c:pt>
                <c:pt idx="9">
                  <c:v>7.8214774985306503</c:v>
                </c:pt>
                <c:pt idx="10">
                  <c:v>10.034279477901901</c:v>
                </c:pt>
                <c:pt idx="11">
                  <c:v>11.175881991450201</c:v>
                </c:pt>
                <c:pt idx="12">
                  <c:v>11.0325333905359</c:v>
                </c:pt>
                <c:pt idx="13">
                  <c:v>11.006205231830201</c:v>
                </c:pt>
                <c:pt idx="14">
                  <c:v>10.181091401832299</c:v>
                </c:pt>
                <c:pt idx="15">
                  <c:v>7.7265876398289608</c:v>
                </c:pt>
                <c:pt idx="16">
                  <c:v>6.6465930966186804</c:v>
                </c:pt>
                <c:pt idx="17">
                  <c:v>5.65372779834735</c:v>
                </c:pt>
                <c:pt idx="18">
                  <c:v>5.2129547364130397</c:v>
                </c:pt>
              </c:numCache>
            </c:numRef>
          </c:val>
          <c:smooth val="0"/>
        </c:ser>
        <c:dLbls>
          <c:showLegendKey val="0"/>
          <c:showVal val="0"/>
          <c:showCatName val="0"/>
          <c:showSerName val="0"/>
          <c:showPercent val="0"/>
          <c:showBubbleSize val="0"/>
        </c:dLbls>
        <c:marker val="1"/>
        <c:smooth val="0"/>
        <c:axId val="377370816"/>
        <c:axId val="377370424"/>
      </c:lineChart>
      <c:dateAx>
        <c:axId val="377369640"/>
        <c:scaling>
          <c:orientation val="minMax"/>
          <c:min val="38353"/>
        </c:scaling>
        <c:delete val="0"/>
        <c:axPos val="b"/>
        <c:numFmt formatCode="yyyy" sourceLinked="0"/>
        <c:majorTickMark val="out"/>
        <c:minorTickMark val="none"/>
        <c:tickLblPos val="low"/>
        <c:txPr>
          <a:bodyPr rot="-5400000" vert="horz"/>
          <a:lstStyle/>
          <a:p>
            <a:pPr>
              <a:defRPr sz="900" b="0">
                <a:latin typeface="Calibri"/>
                <a:ea typeface="Calibri"/>
                <a:cs typeface="Calibri"/>
              </a:defRPr>
            </a:pPr>
            <a:endParaRPr lang="hu-HU"/>
          </a:p>
        </c:txPr>
        <c:crossAx val="377370032"/>
        <c:crosses val="autoZero"/>
        <c:auto val="0"/>
        <c:lblOffset val="100"/>
        <c:baseTimeUnit val="months"/>
        <c:majorUnit val="1"/>
        <c:majorTimeUnit val="years"/>
        <c:minorUnit val="1"/>
      </c:dateAx>
      <c:valAx>
        <c:axId val="377370032"/>
        <c:scaling>
          <c:orientation val="minMax"/>
          <c:max val="62"/>
          <c:min val="48"/>
        </c:scaling>
        <c:delete val="0"/>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8.7760493827160502E-2"/>
              <c:y val="2.2436496805360792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377369640"/>
        <c:crosses val="autoZero"/>
        <c:crossBetween val="between"/>
        <c:majorUnit val="2"/>
      </c:valAx>
      <c:valAx>
        <c:axId val="377370424"/>
        <c:scaling>
          <c:orientation val="minMax"/>
          <c:max val="14"/>
          <c:min val="0"/>
        </c:scaling>
        <c:delete val="0"/>
        <c:axPos val="r"/>
        <c:title>
          <c:tx>
            <c:rich>
              <a:bodyPr rot="0" vert="horz"/>
              <a:lstStyle/>
              <a:p>
                <a:pPr>
                  <a:defRPr/>
                </a:pPr>
                <a:r>
                  <a:rPr lang="en-US"/>
                  <a:t>%</a:t>
                </a:r>
              </a:p>
            </c:rich>
          </c:tx>
          <c:layout>
            <c:manualLayout>
              <c:xMode val="edge"/>
              <c:yMode val="edge"/>
              <c:x val="0.85666018518518561"/>
              <c:y val="4.2765310892945042E-3"/>
            </c:manualLayout>
          </c:layout>
          <c:overlay val="0"/>
        </c:title>
        <c:numFmt formatCode="General" sourceLinked="0"/>
        <c:majorTickMark val="out"/>
        <c:minorTickMark val="none"/>
        <c:tickLblPos val="nextTo"/>
        <c:crossAx val="377370816"/>
        <c:crosses val="max"/>
        <c:crossBetween val="between"/>
        <c:majorUnit val="2"/>
      </c:valAx>
      <c:dateAx>
        <c:axId val="377370816"/>
        <c:scaling>
          <c:orientation val="minMax"/>
        </c:scaling>
        <c:delete val="1"/>
        <c:axPos val="b"/>
        <c:numFmt formatCode="m/d/yyyy" sourceLinked="1"/>
        <c:majorTickMark val="out"/>
        <c:minorTickMark val="none"/>
        <c:tickLblPos val="none"/>
        <c:crossAx val="377370424"/>
        <c:crosses val="autoZero"/>
        <c:auto val="1"/>
        <c:lblOffset val="100"/>
        <c:baseTimeUnit val="years"/>
      </c:dateAx>
      <c:spPr>
        <a:pattFill>
          <a:fgClr>
            <a:srgbClr val="FFFFFF"/>
          </a:fgClr>
          <a:bgClr>
            <a:srgbClr val="FFFFFF"/>
          </a:bgClr>
        </a:pattFill>
        <a:ln>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60622222222222222"/>
        </c:manualLayout>
      </c:layout>
      <c:lineChart>
        <c:grouping val="standard"/>
        <c:varyColors val="0"/>
        <c:ser>
          <c:idx val="0"/>
          <c:order val="0"/>
          <c:tx>
            <c:strRef>
              <c:f>'c1-10'!$B$14</c:f>
              <c:strCache>
                <c:ptCount val="1"/>
                <c:pt idx="0">
                  <c:v>Participation rate</c:v>
                </c:pt>
              </c:strCache>
            </c:strRef>
          </c:tx>
          <c:spPr>
            <a:ln w="28575">
              <a:solidFill>
                <a:schemeClr val="bg2"/>
              </a:solidFill>
            </a:ln>
          </c:spPr>
          <c:marker>
            <c:symbol val="none"/>
          </c:marker>
          <c:cat>
            <c:numRef>
              <c:f>'c1-10'!$A$15:$A$33</c:f>
              <c:numCache>
                <c:formatCode>m/d/yyyy</c:formatCode>
                <c:ptCount val="19"/>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numCache>
            </c:numRef>
          </c:cat>
          <c:val>
            <c:numRef>
              <c:f>'c1-10'!$B$15:$B$33</c:f>
              <c:numCache>
                <c:formatCode>0.00</c:formatCode>
                <c:ptCount val="19"/>
                <c:pt idx="0">
                  <c:v>52.570328553912105</c:v>
                </c:pt>
                <c:pt idx="1">
                  <c:v>52.942639666915206</c:v>
                </c:pt>
                <c:pt idx="2">
                  <c:v>52.770422468840096</c:v>
                </c:pt>
                <c:pt idx="3">
                  <c:v>52.942541775202898</c:v>
                </c:pt>
                <c:pt idx="4">
                  <c:v>53.799008174595301</c:v>
                </c:pt>
                <c:pt idx="5">
                  <c:v>53.791959143270994</c:v>
                </c:pt>
                <c:pt idx="6">
                  <c:v>54.456301696282907</c:v>
                </c:pt>
                <c:pt idx="7">
                  <c:v>54.996322437238696</c:v>
                </c:pt>
                <c:pt idx="8">
                  <c:v>54.590920226302394</c:v>
                </c:pt>
                <c:pt idx="9">
                  <c:v>54.145138114972305</c:v>
                </c:pt>
                <c:pt idx="10">
                  <c:v>54.171694285313798</c:v>
                </c:pt>
                <c:pt idx="11">
                  <c:v>54.664677170894805</c:v>
                </c:pt>
                <c:pt idx="12">
                  <c:v>55.043803820368097</c:v>
                </c:pt>
                <c:pt idx="13">
                  <c:v>56.1237419667005</c:v>
                </c:pt>
                <c:pt idx="14">
                  <c:v>56.705446603236695</c:v>
                </c:pt>
                <c:pt idx="15">
                  <c:v>58.347454243393301</c:v>
                </c:pt>
                <c:pt idx="16">
                  <c:v>59.608083630528796</c:v>
                </c:pt>
                <c:pt idx="17">
                  <c:v>60.8858692031801</c:v>
                </c:pt>
                <c:pt idx="18">
                  <c:v>62.009898929525797</c:v>
                </c:pt>
              </c:numCache>
            </c:numRef>
          </c:val>
          <c:smooth val="0"/>
        </c:ser>
        <c:ser>
          <c:idx val="1"/>
          <c:order val="1"/>
          <c:tx>
            <c:strRef>
              <c:f>'c1-10'!$C$14</c:f>
              <c:strCache>
                <c:ptCount val="1"/>
                <c:pt idx="0">
                  <c:v>Employment rate</c:v>
                </c:pt>
              </c:strCache>
            </c:strRef>
          </c:tx>
          <c:spPr>
            <a:ln w="28575">
              <a:solidFill>
                <a:schemeClr val="accent6">
                  <a:lumMod val="50000"/>
                </a:schemeClr>
              </a:solidFill>
              <a:prstDash val="sysDot"/>
            </a:ln>
          </c:spPr>
          <c:marker>
            <c:symbol val="none"/>
          </c:marker>
          <c:cat>
            <c:numRef>
              <c:f>'c1-10'!$A$15:$A$33</c:f>
              <c:numCache>
                <c:formatCode>m/d/yyyy</c:formatCode>
                <c:ptCount val="19"/>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numCache>
            </c:numRef>
          </c:cat>
          <c:val>
            <c:numRef>
              <c:f>'c1-10'!$C$15:$C$33</c:f>
              <c:numCache>
                <c:formatCode>0.00</c:formatCode>
                <c:ptCount val="19"/>
                <c:pt idx="0">
                  <c:v>48.914755112682499</c:v>
                </c:pt>
                <c:pt idx="1">
                  <c:v>49.568959170949</c:v>
                </c:pt>
                <c:pt idx="2">
                  <c:v>49.770031856555299</c:v>
                </c:pt>
                <c:pt idx="3">
                  <c:v>49.864863029461496</c:v>
                </c:pt>
                <c:pt idx="4">
                  <c:v>50.641330171996998</c:v>
                </c:pt>
                <c:pt idx="5">
                  <c:v>50.515131735786397</c:v>
                </c:pt>
                <c:pt idx="6">
                  <c:v>50.520675817651906</c:v>
                </c:pt>
                <c:pt idx="7">
                  <c:v>50.873420722360798</c:v>
                </c:pt>
                <c:pt idx="8">
                  <c:v>50.5453868222423</c:v>
                </c:pt>
                <c:pt idx="9">
                  <c:v>49.909884340282304</c:v>
                </c:pt>
                <c:pt idx="10">
                  <c:v>48.735558512580901</c:v>
                </c:pt>
                <c:pt idx="11">
                  <c:v>48.5554724437944</c:v>
                </c:pt>
                <c:pt idx="12">
                  <c:v>48.971347962431302</c:v>
                </c:pt>
                <c:pt idx="13">
                  <c:v>49.9474545907335</c:v>
                </c:pt>
                <c:pt idx="14">
                  <c:v>50.934616684683895</c:v>
                </c:pt>
                <c:pt idx="15">
                  <c:v>53.839560544749801</c:v>
                </c:pt>
                <c:pt idx="16">
                  <c:v>55.648080565693803</c:v>
                </c:pt>
                <c:pt idx="17">
                  <c:v>57.443746504412097</c:v>
                </c:pt>
                <c:pt idx="18">
                  <c:v>58.778034911493002</c:v>
                </c:pt>
              </c:numCache>
            </c:numRef>
          </c:val>
          <c:smooth val="0"/>
        </c:ser>
        <c:dLbls>
          <c:showLegendKey val="0"/>
          <c:showVal val="0"/>
          <c:showCatName val="0"/>
          <c:showSerName val="0"/>
          <c:showPercent val="0"/>
          <c:showBubbleSize val="0"/>
        </c:dLbls>
        <c:marker val="1"/>
        <c:smooth val="0"/>
        <c:axId val="377371600"/>
        <c:axId val="377371992"/>
      </c:lineChart>
      <c:lineChart>
        <c:grouping val="standard"/>
        <c:varyColors val="0"/>
        <c:ser>
          <c:idx val="2"/>
          <c:order val="2"/>
          <c:tx>
            <c:strRef>
              <c:f>'c1-10'!$D$14</c:f>
              <c:strCache>
                <c:ptCount val="1"/>
                <c:pt idx="0">
                  <c:v>Unemployment rate (right scale)</c:v>
                </c:pt>
              </c:strCache>
            </c:strRef>
          </c:tx>
          <c:spPr>
            <a:ln w="28575">
              <a:solidFill>
                <a:schemeClr val="accent1"/>
              </a:solidFill>
              <a:prstDash val="sysDash"/>
            </a:ln>
          </c:spPr>
          <c:marker>
            <c:symbol val="none"/>
          </c:marker>
          <c:cat>
            <c:numRef>
              <c:f>'c1-10'!$A$15:$A$33</c:f>
              <c:numCache>
                <c:formatCode>m/d/yyyy</c:formatCode>
                <c:ptCount val="19"/>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numCache>
            </c:numRef>
          </c:cat>
          <c:val>
            <c:numRef>
              <c:f>'c1-10'!$D$15:$D$33</c:f>
              <c:numCache>
                <c:formatCode>0.00</c:formatCode>
                <c:ptCount val="19"/>
                <c:pt idx="0">
                  <c:v>6.9539514948429098</c:v>
                </c:pt>
                <c:pt idx="1">
                  <c:v>6.3728653593231499</c:v>
                </c:pt>
                <c:pt idx="2">
                  <c:v>5.6858457759993701</c:v>
                </c:pt>
                <c:pt idx="3">
                  <c:v>5.8125164640347098</c:v>
                </c:pt>
                <c:pt idx="4">
                  <c:v>5.8698992541523696</c:v>
                </c:pt>
                <c:pt idx="5">
                  <c:v>6.0914673400441401</c:v>
                </c:pt>
                <c:pt idx="6">
                  <c:v>7.2263288578020699</c:v>
                </c:pt>
                <c:pt idx="7">
                  <c:v>7.4965623687766296</c:v>
                </c:pt>
                <c:pt idx="8">
                  <c:v>7.4113750322179399</c:v>
                </c:pt>
                <c:pt idx="9">
                  <c:v>7.8214774985306503</c:v>
                </c:pt>
                <c:pt idx="10">
                  <c:v>10.034279477901901</c:v>
                </c:pt>
                <c:pt idx="11">
                  <c:v>11.175881991450201</c:v>
                </c:pt>
                <c:pt idx="12">
                  <c:v>11.0325333905359</c:v>
                </c:pt>
                <c:pt idx="13">
                  <c:v>11.006205231830201</c:v>
                </c:pt>
                <c:pt idx="14">
                  <c:v>10.181091401832299</c:v>
                </c:pt>
                <c:pt idx="15">
                  <c:v>7.7265876398289608</c:v>
                </c:pt>
                <c:pt idx="16">
                  <c:v>6.6465930966186804</c:v>
                </c:pt>
                <c:pt idx="17">
                  <c:v>5.65372779834735</c:v>
                </c:pt>
                <c:pt idx="18">
                  <c:v>5.2129547364130397</c:v>
                </c:pt>
              </c:numCache>
            </c:numRef>
          </c:val>
          <c:smooth val="0"/>
        </c:ser>
        <c:dLbls>
          <c:showLegendKey val="0"/>
          <c:showVal val="0"/>
          <c:showCatName val="0"/>
          <c:showSerName val="0"/>
          <c:showPercent val="0"/>
          <c:showBubbleSize val="0"/>
        </c:dLbls>
        <c:marker val="1"/>
        <c:smooth val="0"/>
        <c:axId val="453532152"/>
        <c:axId val="453531760"/>
      </c:lineChart>
      <c:dateAx>
        <c:axId val="377371600"/>
        <c:scaling>
          <c:orientation val="minMax"/>
          <c:min val="38353"/>
        </c:scaling>
        <c:delete val="0"/>
        <c:axPos val="b"/>
        <c:numFmt formatCode="yyyy" sourceLinked="0"/>
        <c:majorTickMark val="out"/>
        <c:minorTickMark val="none"/>
        <c:tickLblPos val="low"/>
        <c:txPr>
          <a:bodyPr rot="-5400000" vert="horz"/>
          <a:lstStyle/>
          <a:p>
            <a:pPr>
              <a:defRPr sz="900" b="0">
                <a:latin typeface="Calibri"/>
                <a:ea typeface="Calibri"/>
                <a:cs typeface="Calibri"/>
              </a:defRPr>
            </a:pPr>
            <a:endParaRPr lang="hu-HU"/>
          </a:p>
        </c:txPr>
        <c:crossAx val="377371992"/>
        <c:crosses val="autoZero"/>
        <c:auto val="0"/>
        <c:lblOffset val="100"/>
        <c:baseTimeUnit val="months"/>
        <c:majorUnit val="1"/>
        <c:majorTimeUnit val="years"/>
        <c:minorUnit val="1"/>
      </c:dateAx>
      <c:valAx>
        <c:axId val="377371992"/>
        <c:scaling>
          <c:orientation val="minMax"/>
          <c:max val="62"/>
          <c:min val="48"/>
        </c:scaling>
        <c:delete val="0"/>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en-US"/>
              </a:p>
            </c:rich>
          </c:tx>
          <c:layout>
            <c:manualLayout>
              <c:xMode val="edge"/>
              <c:yMode val="edge"/>
              <c:x val="8.7760493827160502E-2"/>
              <c:y val="2.2436496805360792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377371600"/>
        <c:crosses val="autoZero"/>
        <c:crossBetween val="between"/>
        <c:majorUnit val="2"/>
      </c:valAx>
      <c:valAx>
        <c:axId val="453531760"/>
        <c:scaling>
          <c:orientation val="minMax"/>
          <c:max val="14"/>
          <c:min val="0"/>
        </c:scaling>
        <c:delete val="0"/>
        <c:axPos val="r"/>
        <c:title>
          <c:tx>
            <c:rich>
              <a:bodyPr rot="0" vert="horz"/>
              <a:lstStyle/>
              <a:p>
                <a:pPr>
                  <a:defRPr/>
                </a:pPr>
                <a:r>
                  <a:rPr lang="hu-HU"/>
                  <a:t>Per</a:t>
                </a:r>
                <a:r>
                  <a:rPr lang="hu-HU" baseline="0"/>
                  <a:t> cent</a:t>
                </a:r>
                <a:endParaRPr lang="en-US"/>
              </a:p>
            </c:rich>
          </c:tx>
          <c:layout>
            <c:manualLayout>
              <c:xMode val="edge"/>
              <c:yMode val="edge"/>
              <c:x val="0.75920792301850315"/>
              <c:y val="4.2764756944445922E-3"/>
            </c:manualLayout>
          </c:layout>
          <c:overlay val="0"/>
        </c:title>
        <c:numFmt formatCode="General" sourceLinked="0"/>
        <c:majorTickMark val="out"/>
        <c:minorTickMark val="none"/>
        <c:tickLblPos val="nextTo"/>
        <c:crossAx val="453532152"/>
        <c:crosses val="max"/>
        <c:crossBetween val="between"/>
        <c:majorUnit val="2"/>
      </c:valAx>
      <c:dateAx>
        <c:axId val="453532152"/>
        <c:scaling>
          <c:orientation val="minMax"/>
        </c:scaling>
        <c:delete val="1"/>
        <c:axPos val="b"/>
        <c:numFmt formatCode="m/d/yyyy" sourceLinked="1"/>
        <c:majorTickMark val="out"/>
        <c:minorTickMark val="none"/>
        <c:tickLblPos val="none"/>
        <c:crossAx val="453531760"/>
        <c:crosses val="autoZero"/>
        <c:auto val="1"/>
        <c:lblOffset val="100"/>
        <c:baseTimeUnit val="years"/>
      </c:dateAx>
      <c:spPr>
        <a:pattFill>
          <a:fgClr>
            <a:srgbClr val="FFFFFF"/>
          </a:fgClr>
          <a:bgClr>
            <a:srgbClr val="FFFFFF"/>
          </a:bgClr>
        </a:pattFill>
        <a:ln>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43278463558503"/>
          <c:y val="6.9271701388888884E-2"/>
          <c:w val="0.81019125182895591"/>
          <c:h val="0.55661284722222226"/>
        </c:manualLayout>
      </c:layout>
      <c:barChart>
        <c:barDir val="col"/>
        <c:grouping val="stacked"/>
        <c:varyColors val="0"/>
        <c:ser>
          <c:idx val="2"/>
          <c:order val="0"/>
          <c:tx>
            <c:strRef>
              <c:f>'c1-11'!$D$11</c:f>
              <c:strCache>
                <c:ptCount val="1"/>
                <c:pt idx="0">
                  <c:v>Munkaköltség/fő</c:v>
                </c:pt>
              </c:strCache>
            </c:strRef>
          </c:tx>
          <c:spPr>
            <a:solidFill>
              <a:srgbClr val="9C0000"/>
            </a:solidFill>
            <a:ln w="28575">
              <a:noFill/>
            </a:ln>
          </c:spPr>
          <c:invertIfNegative val="0"/>
          <c:cat>
            <c:numRef>
              <c:f>'c1-11'!$A$33:$A$64</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'c1-11'!$D$33:$D$64</c:f>
              <c:numCache>
                <c:formatCode>0.00</c:formatCode>
                <c:ptCount val="32"/>
                <c:pt idx="0">
                  <c:v>0.49891362067038197</c:v>
                </c:pt>
                <c:pt idx="1">
                  <c:v>-0.49291759013216901</c:v>
                </c:pt>
                <c:pt idx="2">
                  <c:v>3.5179360545197902</c:v>
                </c:pt>
                <c:pt idx="3">
                  <c:v>3.48309105534456</c:v>
                </c:pt>
                <c:pt idx="4">
                  <c:v>3.8356019438793298</c:v>
                </c:pt>
                <c:pt idx="5">
                  <c:v>4.9000985029928597</c:v>
                </c:pt>
                <c:pt idx="6">
                  <c:v>4.6276154745947098</c:v>
                </c:pt>
                <c:pt idx="7">
                  <c:v>4.7012612447405697</c:v>
                </c:pt>
                <c:pt idx="8">
                  <c:v>7.6807378342236499</c:v>
                </c:pt>
                <c:pt idx="9">
                  <c:v>6.6923646540066803</c:v>
                </c:pt>
                <c:pt idx="10">
                  <c:v>6.6279299948153403</c:v>
                </c:pt>
                <c:pt idx="11">
                  <c:v>6.6767150278850904</c:v>
                </c:pt>
                <c:pt idx="12">
                  <c:v>1.7803120295013</c:v>
                </c:pt>
                <c:pt idx="13">
                  <c:v>2.6390411813099299</c:v>
                </c:pt>
                <c:pt idx="14">
                  <c:v>2.9399614296671399</c:v>
                </c:pt>
                <c:pt idx="15">
                  <c:v>3.01255772425821</c:v>
                </c:pt>
                <c:pt idx="16">
                  <c:v>4.5268274339772301</c:v>
                </c:pt>
                <c:pt idx="17">
                  <c:v>4.0389421841464399</c:v>
                </c:pt>
                <c:pt idx="18">
                  <c:v>3.8191887566462999</c:v>
                </c:pt>
                <c:pt idx="19">
                  <c:v>3.76322814136187</c:v>
                </c:pt>
                <c:pt idx="20">
                  <c:v>3.6117440557984399</c:v>
                </c:pt>
                <c:pt idx="21">
                  <c:v>3.7890039059075198</c:v>
                </c:pt>
                <c:pt idx="22">
                  <c:v>3.6274639608701902</c:v>
                </c:pt>
                <c:pt idx="23">
                  <c:v>3.5241360449442101</c:v>
                </c:pt>
                <c:pt idx="24">
                  <c:v>3.9189940027999799</c:v>
                </c:pt>
                <c:pt idx="25">
                  <c:v>4.0925231899945498</c:v>
                </c:pt>
                <c:pt idx="26">
                  <c:v>4.3731448920834399</c:v>
                </c:pt>
                <c:pt idx="27">
                  <c:v>4.4989716966531601</c:v>
                </c:pt>
                <c:pt idx="28">
                  <c:v>4.6230357542367901</c:v>
                </c:pt>
                <c:pt idx="29">
                  <c:v>4.69782886937963</c:v>
                </c:pt>
                <c:pt idx="30">
                  <c:v>4.7731782012469397</c:v>
                </c:pt>
                <c:pt idx="31">
                  <c:v>4.8486541859801697</c:v>
                </c:pt>
              </c:numCache>
            </c:numRef>
          </c:val>
        </c:ser>
        <c:ser>
          <c:idx val="1"/>
          <c:order val="2"/>
          <c:tx>
            <c:strRef>
              <c:f>'c1-11'!$C$11</c:f>
              <c:strCache>
                <c:ptCount val="1"/>
                <c:pt idx="0">
                  <c:v>Hozzáadott érték</c:v>
                </c:pt>
              </c:strCache>
            </c:strRef>
          </c:tx>
          <c:spPr>
            <a:solidFill>
              <a:schemeClr val="accent6">
                <a:lumMod val="50000"/>
              </a:schemeClr>
            </a:solidFill>
            <a:ln w="28575">
              <a:noFill/>
              <a:prstDash val="solid"/>
            </a:ln>
          </c:spPr>
          <c:invertIfNegative val="0"/>
          <c:cat>
            <c:numRef>
              <c:f>'c1-11'!$A$33:$A$64</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'c1-11'!$C$33:$C$64</c:f>
              <c:numCache>
                <c:formatCode>0.00</c:formatCode>
                <c:ptCount val="32"/>
                <c:pt idx="0">
                  <c:v>1.12018851691708</c:v>
                </c:pt>
                <c:pt idx="1">
                  <c:v>-0.527565121150952</c:v>
                </c:pt>
                <c:pt idx="2">
                  <c:v>-1.8114396919656199</c:v>
                </c:pt>
                <c:pt idx="3">
                  <c:v>-1.17548148800166</c:v>
                </c:pt>
                <c:pt idx="4">
                  <c:v>-3.13317038540545</c:v>
                </c:pt>
                <c:pt idx="5">
                  <c:v>-1.72298001408468</c:v>
                </c:pt>
                <c:pt idx="6">
                  <c:v>-0.42382259767039798</c:v>
                </c:pt>
                <c:pt idx="7">
                  <c:v>-1.85468445314724</c:v>
                </c:pt>
                <c:pt idx="8">
                  <c:v>1.6876705942531101</c:v>
                </c:pt>
                <c:pt idx="9">
                  <c:v>2.3438117649870098</c:v>
                </c:pt>
                <c:pt idx="10">
                  <c:v>2.08123118777345</c:v>
                </c:pt>
                <c:pt idx="11">
                  <c:v>3.7075744173981402</c:v>
                </c:pt>
                <c:pt idx="12">
                  <c:v>0.54017771726918495</c:v>
                </c:pt>
                <c:pt idx="13">
                  <c:v>-1.4512608864565899</c:v>
                </c:pt>
                <c:pt idx="14">
                  <c:v>-2.1773044850615402</c:v>
                </c:pt>
                <c:pt idx="15">
                  <c:v>-4.3503509797900604</c:v>
                </c:pt>
                <c:pt idx="16">
                  <c:v>-4.4032127024344403</c:v>
                </c:pt>
                <c:pt idx="17">
                  <c:v>-5.6955872193505899</c:v>
                </c:pt>
                <c:pt idx="18">
                  <c:v>-4.7160300315142099</c:v>
                </c:pt>
                <c:pt idx="19">
                  <c:v>-4.4768161827575401</c:v>
                </c:pt>
                <c:pt idx="20">
                  <c:v>-4.2439422883411702</c:v>
                </c:pt>
                <c:pt idx="21">
                  <c:v>-3.0147988160444501</c:v>
                </c:pt>
                <c:pt idx="22">
                  <c:v>-3.3174076290251699</c:v>
                </c:pt>
                <c:pt idx="23">
                  <c:v>-2.9112527463551499</c:v>
                </c:pt>
                <c:pt idx="24">
                  <c:v>-2.1690679873073799</c:v>
                </c:pt>
                <c:pt idx="25">
                  <c:v>-2.2959623020038098</c:v>
                </c:pt>
                <c:pt idx="26">
                  <c:v>-3.2049627803158298</c:v>
                </c:pt>
                <c:pt idx="27">
                  <c:v>-3.83244426376092</c:v>
                </c:pt>
                <c:pt idx="28">
                  <c:v>-3.8236514000000001</c:v>
                </c:pt>
                <c:pt idx="29">
                  <c:v>-3.6325479000000001</c:v>
                </c:pt>
                <c:pt idx="30">
                  <c:v>-3.3000004500000002</c:v>
                </c:pt>
                <c:pt idx="31">
                  <c:v>-3.150014698223</c:v>
                </c:pt>
              </c:numCache>
            </c:numRef>
          </c:val>
        </c:ser>
        <c:ser>
          <c:idx val="0"/>
          <c:order val="3"/>
          <c:tx>
            <c:strRef>
              <c:f>'c1-11'!$B$11</c:f>
              <c:strCache>
                <c:ptCount val="1"/>
                <c:pt idx="0">
                  <c:v>TME létszám</c:v>
                </c:pt>
              </c:strCache>
            </c:strRef>
          </c:tx>
          <c:spPr>
            <a:solidFill>
              <a:schemeClr val="bg2"/>
            </a:solidFill>
            <a:ln w="28575">
              <a:noFill/>
            </a:ln>
          </c:spPr>
          <c:invertIfNegative val="0"/>
          <c:cat>
            <c:numRef>
              <c:f>'c1-11'!$A$33:$A$64</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'c1-11'!$B$33:$B$64</c:f>
              <c:numCache>
                <c:formatCode>0.00</c:formatCode>
                <c:ptCount val="32"/>
                <c:pt idx="0">
                  <c:v>-2.17299689428215</c:v>
                </c:pt>
                <c:pt idx="1">
                  <c:v>-1.9616919056629101</c:v>
                </c:pt>
                <c:pt idx="2">
                  <c:v>-0.79184317569878004</c:v>
                </c:pt>
                <c:pt idx="3">
                  <c:v>-0.76684438906752195</c:v>
                </c:pt>
                <c:pt idx="4">
                  <c:v>-0.29093343720067999</c:v>
                </c:pt>
                <c:pt idx="5">
                  <c:v>-0.183935580494964</c:v>
                </c:pt>
                <c:pt idx="6">
                  <c:v>0.26234777554290301</c:v>
                </c:pt>
                <c:pt idx="7">
                  <c:v>0.39837388273315999</c:v>
                </c:pt>
                <c:pt idx="8">
                  <c:v>6.8376104012335404E-2</c:v>
                </c:pt>
                <c:pt idx="9">
                  <c:v>0.47962359275779398</c:v>
                </c:pt>
                <c:pt idx="10">
                  <c:v>0.174279646280073</c:v>
                </c:pt>
                <c:pt idx="11">
                  <c:v>-6.0165590681491103</c:v>
                </c:pt>
                <c:pt idx="12">
                  <c:v>-3.4436016338961202</c:v>
                </c:pt>
                <c:pt idx="13">
                  <c:v>-1.49830646199916</c:v>
                </c:pt>
                <c:pt idx="14">
                  <c:v>-0.47741930903309998</c:v>
                </c:pt>
                <c:pt idx="15">
                  <c:v>7.6040654608885596</c:v>
                </c:pt>
                <c:pt idx="16">
                  <c:v>6.5224662657618699</c:v>
                </c:pt>
                <c:pt idx="17">
                  <c:v>4.4386872563326696</c:v>
                </c:pt>
                <c:pt idx="18">
                  <c:v>4.4464694349157101</c:v>
                </c:pt>
                <c:pt idx="19">
                  <c:v>2.8599688303102502</c:v>
                </c:pt>
                <c:pt idx="20">
                  <c:v>1.7786388099370201</c:v>
                </c:pt>
                <c:pt idx="21">
                  <c:v>1.6949877830486799</c:v>
                </c:pt>
                <c:pt idx="22">
                  <c:v>0.58146565611305601</c:v>
                </c:pt>
                <c:pt idx="23">
                  <c:v>1.37483402934737</c:v>
                </c:pt>
                <c:pt idx="24">
                  <c:v>1.2860230139275199</c:v>
                </c:pt>
                <c:pt idx="25">
                  <c:v>1.2496468424781899</c:v>
                </c:pt>
                <c:pt idx="26">
                  <c:v>1.46506233470089</c:v>
                </c:pt>
                <c:pt idx="27">
                  <c:v>1.06597978063531</c:v>
                </c:pt>
                <c:pt idx="28">
                  <c:v>1.13601063666561</c:v>
                </c:pt>
                <c:pt idx="29">
                  <c:v>1.16246789701834</c:v>
                </c:pt>
                <c:pt idx="30">
                  <c:v>1.1916802496383301</c:v>
                </c:pt>
                <c:pt idx="31">
                  <c:v>1.0642397446516401</c:v>
                </c:pt>
              </c:numCache>
            </c:numRef>
          </c:val>
        </c:ser>
        <c:dLbls>
          <c:showLegendKey val="0"/>
          <c:showVal val="0"/>
          <c:showCatName val="0"/>
          <c:showSerName val="0"/>
          <c:showPercent val="0"/>
          <c:showBubbleSize val="0"/>
        </c:dLbls>
        <c:gapWidth val="50"/>
        <c:overlap val="100"/>
        <c:axId val="453532936"/>
        <c:axId val="453533328"/>
      </c:barChart>
      <c:lineChart>
        <c:grouping val="standard"/>
        <c:varyColors val="0"/>
        <c:ser>
          <c:idx val="3"/>
          <c:order val="1"/>
          <c:tx>
            <c:strRef>
              <c:f>'c1-11'!$E$11</c:f>
              <c:strCache>
                <c:ptCount val="1"/>
                <c:pt idx="0">
                  <c:v>Fajlagos munkaerőköltség (%)</c:v>
                </c:pt>
              </c:strCache>
            </c:strRef>
          </c:tx>
          <c:spPr>
            <a:ln>
              <a:solidFill>
                <a:schemeClr val="tx1"/>
              </a:solidFill>
            </a:ln>
          </c:spPr>
          <c:marker>
            <c:symbol val="none"/>
          </c:marker>
          <c:cat>
            <c:numRef>
              <c:f>'c1-11'!$A$33:$A$64</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'c1-11'!$E$33:$E$64</c:f>
              <c:numCache>
                <c:formatCode>0.00</c:formatCode>
                <c:ptCount val="32"/>
                <c:pt idx="0">
                  <c:v>-0.55389475669468813</c:v>
                </c:pt>
                <c:pt idx="1">
                  <c:v>-2.9821746169460313</c:v>
                </c:pt>
                <c:pt idx="2">
                  <c:v>0.91465318685539021</c:v>
                </c:pt>
                <c:pt idx="3">
                  <c:v>1.540765178275378</c:v>
                </c:pt>
                <c:pt idx="4">
                  <c:v>0.41149812127319985</c:v>
                </c:pt>
                <c:pt idx="5">
                  <c:v>2.9931829084132158</c:v>
                </c:pt>
                <c:pt idx="6">
                  <c:v>4.4661406524672147</c:v>
                </c:pt>
                <c:pt idx="7">
                  <c:v>3.24495067432649</c:v>
                </c:pt>
                <c:pt idx="8">
                  <c:v>9.4367845324890958</c:v>
                </c:pt>
                <c:pt idx="9">
                  <c:v>9.5158000117514838</c:v>
                </c:pt>
                <c:pt idx="10">
                  <c:v>8.8834408288688635</c:v>
                </c:pt>
                <c:pt idx="11">
                  <c:v>4.3677303771341203</c:v>
                </c:pt>
                <c:pt idx="12">
                  <c:v>-1.1231118871256354</c:v>
                </c:pt>
                <c:pt idx="13">
                  <c:v>-0.31052616714581971</c:v>
                </c:pt>
                <c:pt idx="14">
                  <c:v>0.28523763557249993</c:v>
                </c:pt>
                <c:pt idx="15">
                  <c:v>6.2662722053567093</c:v>
                </c:pt>
                <c:pt idx="16">
                  <c:v>6.6460809973046597</c:v>
                </c:pt>
                <c:pt idx="17">
                  <c:v>2.7820422211285196</c:v>
                </c:pt>
                <c:pt idx="18">
                  <c:v>3.5496281600478001</c:v>
                </c:pt>
                <c:pt idx="19">
                  <c:v>2.1463807889145801</c:v>
                </c:pt>
                <c:pt idx="20">
                  <c:v>1.1464405773942898</c:v>
                </c:pt>
                <c:pt idx="21">
                  <c:v>2.4691928729117496</c:v>
                </c:pt>
                <c:pt idx="22">
                  <c:v>0.89152198795807625</c:v>
                </c:pt>
                <c:pt idx="23">
                  <c:v>1.9877173279364302</c:v>
                </c:pt>
                <c:pt idx="24">
                  <c:v>3.0359490294201201</c:v>
                </c:pt>
                <c:pt idx="25">
                  <c:v>3.0462077304689297</c:v>
                </c:pt>
                <c:pt idx="26">
                  <c:v>2.6332444464684999</c:v>
                </c:pt>
                <c:pt idx="27">
                  <c:v>1.7325072135275503</c:v>
                </c:pt>
                <c:pt idx="28">
                  <c:v>1.9353949909023997</c:v>
                </c:pt>
                <c:pt idx="29">
                  <c:v>2.2277488663979699</c:v>
                </c:pt>
                <c:pt idx="30">
                  <c:v>2.6648580008852694</c:v>
                </c:pt>
                <c:pt idx="31">
                  <c:v>2.7628792324088098</c:v>
                </c:pt>
              </c:numCache>
            </c:numRef>
          </c:val>
          <c:smooth val="0"/>
        </c:ser>
        <c:dLbls>
          <c:showLegendKey val="0"/>
          <c:showVal val="0"/>
          <c:showCatName val="0"/>
          <c:showSerName val="0"/>
          <c:showPercent val="0"/>
          <c:showBubbleSize val="0"/>
        </c:dLbls>
        <c:marker val="1"/>
        <c:smooth val="0"/>
        <c:axId val="453532936"/>
        <c:axId val="453533328"/>
      </c:lineChart>
      <c:catAx>
        <c:axId val="453532936"/>
        <c:scaling>
          <c:orientation val="minMax"/>
          <c:min val="1"/>
        </c:scaling>
        <c:delete val="0"/>
        <c:axPos val="b"/>
        <c:numFmt formatCode="yyyy" sourceLinked="0"/>
        <c:majorTickMark val="out"/>
        <c:minorTickMark val="none"/>
        <c:tickLblPos val="low"/>
        <c:txPr>
          <a:bodyPr rot="-5400000" vert="horz"/>
          <a:lstStyle/>
          <a:p>
            <a:pPr>
              <a:defRPr sz="900" b="0">
                <a:latin typeface="Calibri"/>
                <a:ea typeface="Calibri"/>
                <a:cs typeface="Calibri"/>
              </a:defRPr>
            </a:pPr>
            <a:endParaRPr lang="hu-HU"/>
          </a:p>
        </c:txPr>
        <c:crossAx val="453533328"/>
        <c:crosses val="autoZero"/>
        <c:auto val="0"/>
        <c:lblAlgn val="ctr"/>
        <c:lblOffset val="100"/>
        <c:tickLblSkip val="4"/>
        <c:tickMarkSkip val="4"/>
        <c:noMultiLvlLbl val="0"/>
      </c:catAx>
      <c:valAx>
        <c:axId val="453533328"/>
        <c:scaling>
          <c:orientation val="minMax"/>
          <c:max val="12"/>
          <c:min val="-8"/>
        </c:scaling>
        <c:delete val="0"/>
        <c:axPos val="l"/>
        <c:majorGridlines>
          <c:spPr>
            <a:ln>
              <a:solidFill>
                <a:schemeClr val="bg1">
                  <a:lumMod val="75000"/>
                </a:schemeClr>
              </a:solidFill>
              <a:prstDash val="sysDash"/>
            </a:ln>
          </c:spPr>
        </c:majorGridlines>
        <c:title>
          <c:tx>
            <c:rich>
              <a:bodyPr rot="-5400000" vert="horz"/>
              <a:lstStyle/>
              <a:p>
                <a:pPr>
                  <a:defRPr/>
                </a:pPr>
                <a:r>
                  <a:rPr lang="hu-HU"/>
                  <a:t>százalékpont</a:t>
                </a:r>
              </a:p>
            </c:rich>
          </c:tx>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453532936"/>
        <c:crosses val="autoZero"/>
        <c:crossBetween val="between"/>
        <c:majorUnit val="2"/>
      </c:valAx>
      <c:spPr>
        <a:pattFill>
          <a:fgClr>
            <a:srgbClr val="FFFFFF"/>
          </a:fgClr>
          <a:bgClr>
            <a:srgbClr val="FFFFFF"/>
          </a:bgClr>
        </a:pattFill>
        <a:ln>
          <a:noFill/>
        </a:ln>
      </c:spPr>
    </c:plotArea>
    <c:legend>
      <c:legendPos val="b"/>
      <c:layout>
        <c:manualLayout>
          <c:xMode val="edge"/>
          <c:yMode val="edge"/>
          <c:x val="8.3994736770747567E-3"/>
          <c:y val="0.7838528645833337"/>
          <c:w val="0.97782671224429984"/>
          <c:h val="0.21614713541667147"/>
        </c:manualLayout>
      </c:layout>
      <c:overlay val="0"/>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43278463558503"/>
          <c:y val="6.9271701388888884E-2"/>
          <c:w val="0.81019125182895591"/>
          <c:h val="0.55661284722222226"/>
        </c:manualLayout>
      </c:layout>
      <c:barChart>
        <c:barDir val="col"/>
        <c:grouping val="stacked"/>
        <c:varyColors val="0"/>
        <c:ser>
          <c:idx val="2"/>
          <c:order val="0"/>
          <c:tx>
            <c:strRef>
              <c:f>'c1-11'!$D$12</c:f>
              <c:strCache>
                <c:ptCount val="1"/>
                <c:pt idx="0">
                  <c:v>Total labour cost</c:v>
                </c:pt>
              </c:strCache>
            </c:strRef>
          </c:tx>
          <c:spPr>
            <a:solidFill>
              <a:srgbClr val="9C0000"/>
            </a:solidFill>
            <a:ln w="28575">
              <a:noFill/>
            </a:ln>
          </c:spPr>
          <c:invertIfNegative val="0"/>
          <c:cat>
            <c:numRef>
              <c:f>'c1-11'!$A$33:$A$64</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'c1-11'!$D$33:$D$64</c:f>
              <c:numCache>
                <c:formatCode>0.00</c:formatCode>
                <c:ptCount val="32"/>
                <c:pt idx="0">
                  <c:v>0.49891362067038197</c:v>
                </c:pt>
                <c:pt idx="1">
                  <c:v>-0.49291759013216901</c:v>
                </c:pt>
                <c:pt idx="2">
                  <c:v>3.5179360545197902</c:v>
                </c:pt>
                <c:pt idx="3">
                  <c:v>3.48309105534456</c:v>
                </c:pt>
                <c:pt idx="4">
                  <c:v>3.8356019438793298</c:v>
                </c:pt>
                <c:pt idx="5">
                  <c:v>4.9000985029928597</c:v>
                </c:pt>
                <c:pt idx="6">
                  <c:v>4.6276154745947098</c:v>
                </c:pt>
                <c:pt idx="7">
                  <c:v>4.7012612447405697</c:v>
                </c:pt>
                <c:pt idx="8">
                  <c:v>7.6807378342236499</c:v>
                </c:pt>
                <c:pt idx="9">
                  <c:v>6.6923646540066803</c:v>
                </c:pt>
                <c:pt idx="10">
                  <c:v>6.6279299948153403</c:v>
                </c:pt>
                <c:pt idx="11">
                  <c:v>6.6767150278850904</c:v>
                </c:pt>
                <c:pt idx="12">
                  <c:v>1.7803120295013</c:v>
                </c:pt>
                <c:pt idx="13">
                  <c:v>2.6390411813099299</c:v>
                </c:pt>
                <c:pt idx="14">
                  <c:v>2.9399614296671399</c:v>
                </c:pt>
                <c:pt idx="15">
                  <c:v>3.01255772425821</c:v>
                </c:pt>
                <c:pt idx="16">
                  <c:v>4.5268274339772301</c:v>
                </c:pt>
                <c:pt idx="17">
                  <c:v>4.0389421841464399</c:v>
                </c:pt>
                <c:pt idx="18">
                  <c:v>3.8191887566462999</c:v>
                </c:pt>
                <c:pt idx="19">
                  <c:v>3.76322814136187</c:v>
                </c:pt>
                <c:pt idx="20">
                  <c:v>3.6117440557984399</c:v>
                </c:pt>
                <c:pt idx="21">
                  <c:v>3.7890039059075198</c:v>
                </c:pt>
                <c:pt idx="22">
                  <c:v>3.6274639608701902</c:v>
                </c:pt>
                <c:pt idx="23">
                  <c:v>3.5241360449442101</c:v>
                </c:pt>
                <c:pt idx="24">
                  <c:v>3.9189940027999799</c:v>
                </c:pt>
                <c:pt idx="25">
                  <c:v>4.0925231899945498</c:v>
                </c:pt>
                <c:pt idx="26">
                  <c:v>4.3731448920834399</c:v>
                </c:pt>
                <c:pt idx="27">
                  <c:v>4.4989716966531601</c:v>
                </c:pt>
                <c:pt idx="28">
                  <c:v>4.6230357542367901</c:v>
                </c:pt>
                <c:pt idx="29">
                  <c:v>4.69782886937963</c:v>
                </c:pt>
                <c:pt idx="30">
                  <c:v>4.7731782012469397</c:v>
                </c:pt>
                <c:pt idx="31">
                  <c:v>4.8486541859801697</c:v>
                </c:pt>
              </c:numCache>
            </c:numRef>
          </c:val>
        </c:ser>
        <c:ser>
          <c:idx val="1"/>
          <c:order val="2"/>
          <c:tx>
            <c:strRef>
              <c:f>'c1-11'!$C$12</c:f>
              <c:strCache>
                <c:ptCount val="1"/>
                <c:pt idx="0">
                  <c:v>Value added</c:v>
                </c:pt>
              </c:strCache>
            </c:strRef>
          </c:tx>
          <c:spPr>
            <a:solidFill>
              <a:schemeClr val="accent6">
                <a:lumMod val="50000"/>
              </a:schemeClr>
            </a:solidFill>
            <a:ln w="28575">
              <a:noFill/>
              <a:prstDash val="solid"/>
            </a:ln>
          </c:spPr>
          <c:invertIfNegative val="0"/>
          <c:cat>
            <c:numRef>
              <c:f>'c1-11'!$A$33:$A$64</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'c1-11'!$C$33:$C$64</c:f>
              <c:numCache>
                <c:formatCode>0.00</c:formatCode>
                <c:ptCount val="32"/>
                <c:pt idx="0">
                  <c:v>1.12018851691708</c:v>
                </c:pt>
                <c:pt idx="1">
                  <c:v>-0.527565121150952</c:v>
                </c:pt>
                <c:pt idx="2">
                  <c:v>-1.8114396919656199</c:v>
                </c:pt>
                <c:pt idx="3">
                  <c:v>-1.17548148800166</c:v>
                </c:pt>
                <c:pt idx="4">
                  <c:v>-3.13317038540545</c:v>
                </c:pt>
                <c:pt idx="5">
                  <c:v>-1.72298001408468</c:v>
                </c:pt>
                <c:pt idx="6">
                  <c:v>-0.42382259767039798</c:v>
                </c:pt>
                <c:pt idx="7">
                  <c:v>-1.85468445314724</c:v>
                </c:pt>
                <c:pt idx="8">
                  <c:v>1.6876705942531101</c:v>
                </c:pt>
                <c:pt idx="9">
                  <c:v>2.3438117649870098</c:v>
                </c:pt>
                <c:pt idx="10">
                  <c:v>2.08123118777345</c:v>
                </c:pt>
                <c:pt idx="11">
                  <c:v>3.7075744173981402</c:v>
                </c:pt>
                <c:pt idx="12">
                  <c:v>0.54017771726918495</c:v>
                </c:pt>
                <c:pt idx="13">
                  <c:v>-1.4512608864565899</c:v>
                </c:pt>
                <c:pt idx="14">
                  <c:v>-2.1773044850615402</c:v>
                </c:pt>
                <c:pt idx="15">
                  <c:v>-4.3503509797900604</c:v>
                </c:pt>
                <c:pt idx="16">
                  <c:v>-4.4032127024344403</c:v>
                </c:pt>
                <c:pt idx="17">
                  <c:v>-5.6955872193505899</c:v>
                </c:pt>
                <c:pt idx="18">
                  <c:v>-4.7160300315142099</c:v>
                </c:pt>
                <c:pt idx="19">
                  <c:v>-4.4768161827575401</c:v>
                </c:pt>
                <c:pt idx="20">
                  <c:v>-4.2439422883411702</c:v>
                </c:pt>
                <c:pt idx="21">
                  <c:v>-3.0147988160444501</c:v>
                </c:pt>
                <c:pt idx="22">
                  <c:v>-3.3174076290251699</c:v>
                </c:pt>
                <c:pt idx="23">
                  <c:v>-2.9112527463551499</c:v>
                </c:pt>
                <c:pt idx="24">
                  <c:v>-2.1690679873073799</c:v>
                </c:pt>
                <c:pt idx="25">
                  <c:v>-2.2959623020038098</c:v>
                </c:pt>
                <c:pt idx="26">
                  <c:v>-3.2049627803158298</c:v>
                </c:pt>
                <c:pt idx="27">
                  <c:v>-3.83244426376092</c:v>
                </c:pt>
                <c:pt idx="28">
                  <c:v>-3.8236514000000001</c:v>
                </c:pt>
                <c:pt idx="29">
                  <c:v>-3.6325479000000001</c:v>
                </c:pt>
                <c:pt idx="30">
                  <c:v>-3.3000004500000002</c:v>
                </c:pt>
                <c:pt idx="31">
                  <c:v>-3.150014698223</c:v>
                </c:pt>
              </c:numCache>
            </c:numRef>
          </c:val>
        </c:ser>
        <c:ser>
          <c:idx val="0"/>
          <c:order val="3"/>
          <c:tx>
            <c:strRef>
              <c:f>'c1-11'!$B$12</c:f>
              <c:strCache>
                <c:ptCount val="1"/>
                <c:pt idx="0">
                  <c:v>FTE employment</c:v>
                </c:pt>
              </c:strCache>
            </c:strRef>
          </c:tx>
          <c:spPr>
            <a:solidFill>
              <a:schemeClr val="bg2"/>
            </a:solidFill>
            <a:ln w="28575">
              <a:noFill/>
            </a:ln>
          </c:spPr>
          <c:invertIfNegative val="0"/>
          <c:cat>
            <c:numRef>
              <c:f>'c1-11'!$A$33:$A$64</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'c1-11'!$B$33:$B$64</c:f>
              <c:numCache>
                <c:formatCode>0.00</c:formatCode>
                <c:ptCount val="32"/>
                <c:pt idx="0">
                  <c:v>-2.17299689428215</c:v>
                </c:pt>
                <c:pt idx="1">
                  <c:v>-1.9616919056629101</c:v>
                </c:pt>
                <c:pt idx="2">
                  <c:v>-0.79184317569878004</c:v>
                </c:pt>
                <c:pt idx="3">
                  <c:v>-0.76684438906752195</c:v>
                </c:pt>
                <c:pt idx="4">
                  <c:v>-0.29093343720067999</c:v>
                </c:pt>
                <c:pt idx="5">
                  <c:v>-0.183935580494964</c:v>
                </c:pt>
                <c:pt idx="6">
                  <c:v>0.26234777554290301</c:v>
                </c:pt>
                <c:pt idx="7">
                  <c:v>0.39837388273315999</c:v>
                </c:pt>
                <c:pt idx="8">
                  <c:v>6.8376104012335404E-2</c:v>
                </c:pt>
                <c:pt idx="9">
                  <c:v>0.47962359275779398</c:v>
                </c:pt>
                <c:pt idx="10">
                  <c:v>0.174279646280073</c:v>
                </c:pt>
                <c:pt idx="11">
                  <c:v>-6.0165590681491103</c:v>
                </c:pt>
                <c:pt idx="12">
                  <c:v>-3.4436016338961202</c:v>
                </c:pt>
                <c:pt idx="13">
                  <c:v>-1.49830646199916</c:v>
                </c:pt>
                <c:pt idx="14">
                  <c:v>-0.47741930903309998</c:v>
                </c:pt>
                <c:pt idx="15">
                  <c:v>7.6040654608885596</c:v>
                </c:pt>
                <c:pt idx="16">
                  <c:v>6.5224662657618699</c:v>
                </c:pt>
                <c:pt idx="17">
                  <c:v>4.4386872563326696</c:v>
                </c:pt>
                <c:pt idx="18">
                  <c:v>4.4464694349157101</c:v>
                </c:pt>
                <c:pt idx="19">
                  <c:v>2.8599688303102502</c:v>
                </c:pt>
                <c:pt idx="20">
                  <c:v>1.7786388099370201</c:v>
                </c:pt>
                <c:pt idx="21">
                  <c:v>1.6949877830486799</c:v>
                </c:pt>
                <c:pt idx="22">
                  <c:v>0.58146565611305601</c:v>
                </c:pt>
                <c:pt idx="23">
                  <c:v>1.37483402934737</c:v>
                </c:pt>
                <c:pt idx="24">
                  <c:v>1.2860230139275199</c:v>
                </c:pt>
                <c:pt idx="25">
                  <c:v>1.2496468424781899</c:v>
                </c:pt>
                <c:pt idx="26">
                  <c:v>1.46506233470089</c:v>
                </c:pt>
                <c:pt idx="27">
                  <c:v>1.06597978063531</c:v>
                </c:pt>
                <c:pt idx="28">
                  <c:v>1.13601063666561</c:v>
                </c:pt>
                <c:pt idx="29">
                  <c:v>1.16246789701834</c:v>
                </c:pt>
                <c:pt idx="30">
                  <c:v>1.1916802496383301</c:v>
                </c:pt>
                <c:pt idx="31">
                  <c:v>1.0642397446516401</c:v>
                </c:pt>
              </c:numCache>
            </c:numRef>
          </c:val>
        </c:ser>
        <c:dLbls>
          <c:showLegendKey val="0"/>
          <c:showVal val="0"/>
          <c:showCatName val="0"/>
          <c:showSerName val="0"/>
          <c:showPercent val="0"/>
          <c:showBubbleSize val="0"/>
        </c:dLbls>
        <c:gapWidth val="50"/>
        <c:overlap val="100"/>
        <c:axId val="453534112"/>
        <c:axId val="453534504"/>
      </c:barChart>
      <c:lineChart>
        <c:grouping val="standard"/>
        <c:varyColors val="0"/>
        <c:ser>
          <c:idx val="3"/>
          <c:order val="1"/>
          <c:tx>
            <c:strRef>
              <c:f>'c1-11'!$E$12</c:f>
              <c:strCache>
                <c:ptCount val="1"/>
                <c:pt idx="0">
                  <c:v>Unit labour costs (per cent)</c:v>
                </c:pt>
              </c:strCache>
            </c:strRef>
          </c:tx>
          <c:spPr>
            <a:ln>
              <a:solidFill>
                <a:schemeClr val="tx1"/>
              </a:solidFill>
            </a:ln>
          </c:spPr>
          <c:marker>
            <c:symbol val="none"/>
          </c:marker>
          <c:cat>
            <c:numRef>
              <c:f>'c1-11'!$A$33:$A$64</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'c1-11'!$E$33:$E$64</c:f>
              <c:numCache>
                <c:formatCode>0.00</c:formatCode>
                <c:ptCount val="32"/>
                <c:pt idx="0">
                  <c:v>-0.55389475669468813</c:v>
                </c:pt>
                <c:pt idx="1">
                  <c:v>-2.9821746169460313</c:v>
                </c:pt>
                <c:pt idx="2">
                  <c:v>0.91465318685539021</c:v>
                </c:pt>
                <c:pt idx="3">
                  <c:v>1.540765178275378</c:v>
                </c:pt>
                <c:pt idx="4">
                  <c:v>0.41149812127319985</c:v>
                </c:pt>
                <c:pt idx="5">
                  <c:v>2.9931829084132158</c:v>
                </c:pt>
                <c:pt idx="6">
                  <c:v>4.4661406524672147</c:v>
                </c:pt>
                <c:pt idx="7">
                  <c:v>3.24495067432649</c:v>
                </c:pt>
                <c:pt idx="8">
                  <c:v>9.4367845324890958</c:v>
                </c:pt>
                <c:pt idx="9">
                  <c:v>9.5158000117514838</c:v>
                </c:pt>
                <c:pt idx="10">
                  <c:v>8.8834408288688635</c:v>
                </c:pt>
                <c:pt idx="11">
                  <c:v>4.3677303771341203</c:v>
                </c:pt>
                <c:pt idx="12">
                  <c:v>-1.1231118871256354</c:v>
                </c:pt>
                <c:pt idx="13">
                  <c:v>-0.31052616714581971</c:v>
                </c:pt>
                <c:pt idx="14">
                  <c:v>0.28523763557249993</c:v>
                </c:pt>
                <c:pt idx="15">
                  <c:v>6.2662722053567093</c:v>
                </c:pt>
                <c:pt idx="16">
                  <c:v>6.6460809973046597</c:v>
                </c:pt>
                <c:pt idx="17">
                  <c:v>2.7820422211285196</c:v>
                </c:pt>
                <c:pt idx="18">
                  <c:v>3.5496281600478001</c:v>
                </c:pt>
                <c:pt idx="19">
                  <c:v>2.1463807889145801</c:v>
                </c:pt>
                <c:pt idx="20">
                  <c:v>1.1464405773942898</c:v>
                </c:pt>
                <c:pt idx="21">
                  <c:v>2.4691928729117496</c:v>
                </c:pt>
                <c:pt idx="22">
                  <c:v>0.89152198795807625</c:v>
                </c:pt>
                <c:pt idx="23">
                  <c:v>1.9877173279364302</c:v>
                </c:pt>
                <c:pt idx="24">
                  <c:v>3.0359490294201201</c:v>
                </c:pt>
                <c:pt idx="25">
                  <c:v>3.0462077304689297</c:v>
                </c:pt>
                <c:pt idx="26">
                  <c:v>2.6332444464684999</c:v>
                </c:pt>
                <c:pt idx="27">
                  <c:v>1.7325072135275503</c:v>
                </c:pt>
                <c:pt idx="28">
                  <c:v>1.9353949909023997</c:v>
                </c:pt>
                <c:pt idx="29">
                  <c:v>2.2277488663979699</c:v>
                </c:pt>
                <c:pt idx="30">
                  <c:v>2.6648580008852694</c:v>
                </c:pt>
                <c:pt idx="31">
                  <c:v>2.7628792324088098</c:v>
                </c:pt>
              </c:numCache>
            </c:numRef>
          </c:val>
          <c:smooth val="0"/>
        </c:ser>
        <c:dLbls>
          <c:showLegendKey val="0"/>
          <c:showVal val="0"/>
          <c:showCatName val="0"/>
          <c:showSerName val="0"/>
          <c:showPercent val="0"/>
          <c:showBubbleSize val="0"/>
        </c:dLbls>
        <c:marker val="1"/>
        <c:smooth val="0"/>
        <c:axId val="453534112"/>
        <c:axId val="453534504"/>
      </c:lineChart>
      <c:catAx>
        <c:axId val="453534112"/>
        <c:scaling>
          <c:orientation val="minMax"/>
          <c:min val="1"/>
        </c:scaling>
        <c:delete val="0"/>
        <c:axPos val="b"/>
        <c:numFmt formatCode="yyyy" sourceLinked="0"/>
        <c:majorTickMark val="out"/>
        <c:minorTickMark val="none"/>
        <c:tickLblPos val="low"/>
        <c:txPr>
          <a:bodyPr rot="-5400000" vert="horz"/>
          <a:lstStyle/>
          <a:p>
            <a:pPr>
              <a:defRPr sz="900" b="0">
                <a:latin typeface="Calibri"/>
                <a:ea typeface="Calibri"/>
                <a:cs typeface="Calibri"/>
              </a:defRPr>
            </a:pPr>
            <a:endParaRPr lang="hu-HU"/>
          </a:p>
        </c:txPr>
        <c:crossAx val="453534504"/>
        <c:crosses val="autoZero"/>
        <c:auto val="0"/>
        <c:lblAlgn val="ctr"/>
        <c:lblOffset val="100"/>
        <c:tickLblSkip val="4"/>
        <c:tickMarkSkip val="4"/>
        <c:noMultiLvlLbl val="0"/>
      </c:catAx>
      <c:valAx>
        <c:axId val="453534504"/>
        <c:scaling>
          <c:orientation val="minMax"/>
          <c:max val="12"/>
          <c:min val="-8"/>
        </c:scaling>
        <c:delete val="0"/>
        <c:axPos val="l"/>
        <c:majorGridlines>
          <c:spPr>
            <a:ln>
              <a:solidFill>
                <a:schemeClr val="bg1">
                  <a:lumMod val="75000"/>
                </a:schemeClr>
              </a:solidFill>
              <a:prstDash val="sysDash"/>
            </a:ln>
          </c:spPr>
        </c:majorGridlines>
        <c:title>
          <c:tx>
            <c:rich>
              <a:bodyPr rot="-5400000" vert="horz"/>
              <a:lstStyle/>
              <a:p>
                <a:pPr>
                  <a:defRPr/>
                </a:pPr>
                <a:r>
                  <a:rPr lang="hu-HU"/>
                  <a:t>Percentage point</a:t>
                </a:r>
              </a:p>
            </c:rich>
          </c:tx>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453534112"/>
        <c:crosses val="autoZero"/>
        <c:crossBetween val="between"/>
        <c:majorUnit val="2"/>
      </c:valAx>
      <c:spPr>
        <a:pattFill>
          <a:fgClr>
            <a:srgbClr val="FFFFFF"/>
          </a:fgClr>
          <a:bgClr>
            <a:srgbClr val="FFFFFF"/>
          </a:bgClr>
        </a:pattFill>
        <a:ln>
          <a:noFill/>
        </a:ln>
      </c:spPr>
    </c:plotArea>
    <c:legend>
      <c:legendPos val="b"/>
      <c:layout>
        <c:manualLayout>
          <c:xMode val="edge"/>
          <c:yMode val="edge"/>
          <c:x val="8.3994736770747567E-3"/>
          <c:y val="0.7838528645833337"/>
          <c:w val="0.97782671224430018"/>
          <c:h val="0.21614713541667158"/>
        </c:manualLayout>
      </c:layout>
      <c:overlay val="0"/>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16534391534391"/>
          <c:y val="7.8425347222222219E-2"/>
          <c:w val="0.6074533730158731"/>
          <c:h val="0.79728255208333332"/>
        </c:manualLayout>
      </c:layout>
      <c:pieChart>
        <c:varyColors val="1"/>
        <c:ser>
          <c:idx val="0"/>
          <c:order val="0"/>
          <c:spPr>
            <a:solidFill>
              <a:schemeClr val="bg2">
                <a:lumMod val="40000"/>
                <a:lumOff val="60000"/>
              </a:schemeClr>
            </a:solidFill>
            <a:ln w="12700">
              <a:noFill/>
              <a:prstDash val="solid"/>
            </a:ln>
          </c:spPr>
          <c:dPt>
            <c:idx val="0"/>
            <c:bubble3D val="0"/>
            <c:spPr>
              <a:solidFill>
                <a:schemeClr val="accent6"/>
              </a:solidFill>
              <a:ln w="12700">
                <a:noFill/>
                <a:prstDash val="solid"/>
              </a:ln>
            </c:spPr>
          </c:dPt>
          <c:dPt>
            <c:idx val="1"/>
            <c:bubble3D val="0"/>
            <c:spPr>
              <a:solidFill>
                <a:schemeClr val="bg2"/>
              </a:solidFill>
              <a:ln w="12700">
                <a:noFill/>
                <a:prstDash val="solid"/>
              </a:ln>
            </c:spPr>
          </c:dPt>
          <c:dPt>
            <c:idx val="2"/>
            <c:bubble3D val="0"/>
            <c:spPr>
              <a:solidFill>
                <a:schemeClr val="accent6">
                  <a:lumMod val="50000"/>
                </a:schemeClr>
              </a:solidFill>
              <a:ln w="12700">
                <a:noFill/>
                <a:prstDash val="solid"/>
              </a:ln>
            </c:spPr>
          </c:dPt>
          <c:dLbls>
            <c:dLbl>
              <c:idx val="0"/>
              <c:layout>
                <c:manualLayout>
                  <c:x val="-0.11439550264550266"/>
                  <c:y val="0.14204991319444446"/>
                </c:manualLayout>
              </c:layout>
              <c:dLblPos val="bestFit"/>
              <c:showLegendKey val="1"/>
              <c:showVal val="1"/>
              <c:showCatName val="0"/>
              <c:showSerName val="0"/>
              <c:showPercent val="0"/>
              <c:showBubbleSize val="0"/>
              <c:extLst>
                <c:ext xmlns:c15="http://schemas.microsoft.com/office/drawing/2012/chart" uri="{CE6537A1-D6FC-4f65-9D91-7224C49458BB}">
                  <c15:layout/>
                </c:ext>
              </c:extLst>
            </c:dLbl>
            <c:dLbl>
              <c:idx val="1"/>
              <c:layout>
                <c:manualLayout>
                  <c:x val="6.4141287878787881E-2"/>
                  <c:y val="-0.10881196100487438"/>
                </c:manualLayout>
              </c:layout>
              <c:dLblPos val="bestFit"/>
              <c:showLegendKey val="1"/>
              <c:showVal val="1"/>
              <c:showCatName val="0"/>
              <c:showSerName val="0"/>
              <c:showPercent val="0"/>
              <c:showBubbleSize val="0"/>
              <c:extLst>
                <c:ext xmlns:c15="http://schemas.microsoft.com/office/drawing/2012/chart" uri="{CE6537A1-D6FC-4f65-9D91-7224C49458BB}">
                  <c15:layout/>
                </c:ext>
              </c:extLst>
            </c:dLbl>
            <c:dLbl>
              <c:idx val="2"/>
              <c:layout>
                <c:manualLayout>
                  <c:x val="2.8863636363636362E-2"/>
                  <c:y val="-1.1759259259259284E-2"/>
                </c:manualLayout>
              </c:layout>
              <c:dLblPos val="bestFit"/>
              <c:showLegendKey val="1"/>
              <c:showVal val="1"/>
              <c:showCatName val="0"/>
              <c:showSerName val="0"/>
              <c:showPercent val="0"/>
              <c:showBubbleSize val="0"/>
              <c:extLst>
                <c:ext xmlns:c15="http://schemas.microsoft.com/office/drawing/2012/chart" uri="{CE6537A1-D6FC-4f65-9D91-7224C49458BB}">
                  <c15:layout/>
                </c:ext>
              </c:extLst>
            </c:dLbl>
            <c:dLbl>
              <c:idx val="3"/>
              <c:layout>
                <c:manualLayout>
                  <c:x val="1.4217676767676768E-2"/>
                  <c:y val="-3.4712777777777794E-2"/>
                </c:manualLayout>
              </c:layout>
              <c:dLblPos val="bestFit"/>
              <c:showLegendKey val="1"/>
              <c:showVal val="1"/>
              <c:showCatName val="0"/>
              <c:showSerName val="0"/>
              <c:showPercent val="0"/>
              <c:showBubbleSize val="0"/>
              <c:extLst>
                <c:ext xmlns:c15="http://schemas.microsoft.com/office/drawing/2012/chart" uri="{CE6537A1-D6FC-4f65-9D91-7224C49458BB}"/>
              </c:extLst>
            </c:dLbl>
            <c:dLbl>
              <c:idx val="4"/>
              <c:layout>
                <c:manualLayout>
                  <c:x val="3.1642347446121988E-2"/>
                  <c:y val="-2.1721390917003387E-2"/>
                </c:manualLayout>
              </c:layout>
              <c:dLblPos val="bestFit"/>
              <c:showLegendKey val="1"/>
              <c:showVal val="1"/>
              <c:showCatName val="0"/>
              <c:showSerName val="0"/>
              <c:showPercent val="0"/>
              <c:showBubbleSize val="0"/>
              <c:extLst>
                <c:ext xmlns:c15="http://schemas.microsoft.com/office/drawing/2012/chart" uri="{CE6537A1-D6FC-4f65-9D91-7224C49458BB}"/>
              </c:extLst>
            </c:dLbl>
            <c:dLbl>
              <c:idx val="5"/>
              <c:layout>
                <c:manualLayout>
                  <c:x val="4.9590151515151518E-2"/>
                  <c:y val="-2.840722222222224E-2"/>
                </c:manualLayout>
              </c:layout>
              <c:dLblPos val="bestFit"/>
              <c:showLegendKey val="1"/>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a:lstStyle/>
              <a:p>
                <a:pPr>
                  <a:defRPr sz="900">
                    <a:latin typeface="Calibri" panose="020F0502020204030204" pitchFamily="34" charset="0"/>
                  </a:defRPr>
                </a:pPr>
                <a:endParaRPr lang="hu-HU"/>
              </a:p>
            </c:txPr>
            <c:dLblPos val="outEnd"/>
            <c:showLegendKey val="1"/>
            <c:showVal val="1"/>
            <c:showCatName val="0"/>
            <c:showSerName val="0"/>
            <c:showPercent val="0"/>
            <c:showBubbleSize val="0"/>
            <c:showLeaderLines val="0"/>
            <c:extLst>
              <c:ext xmlns:c15="http://schemas.microsoft.com/office/drawing/2012/chart" uri="{CE6537A1-D6FC-4f65-9D91-7224C49458BB}"/>
            </c:extLst>
          </c:dLbls>
          <c:cat>
            <c:strRef>
              <c:f>'c1-12'!$A$11:$A$13</c:f>
              <c:strCache>
                <c:ptCount val="3"/>
                <c:pt idx="0">
                  <c:v>Igen</c:v>
                </c:pt>
                <c:pt idx="1">
                  <c:v>Nem</c:v>
                </c:pt>
                <c:pt idx="2">
                  <c:v>Nem tudja/nem válaszol</c:v>
                </c:pt>
              </c:strCache>
            </c:strRef>
          </c:cat>
          <c:val>
            <c:numRef>
              <c:f>'c1-12'!$C$11:$C$13</c:f>
              <c:numCache>
                <c:formatCode>0.0%</c:formatCode>
                <c:ptCount val="3"/>
                <c:pt idx="0">
                  <c:v>0.65076695124092498</c:v>
                </c:pt>
                <c:pt idx="1">
                  <c:v>0.30146305731190198</c:v>
                </c:pt>
                <c:pt idx="2">
                  <c:v>4.7769991447173199E-2</c:v>
                </c:pt>
              </c:numCache>
            </c:numRef>
          </c:val>
        </c:ser>
        <c:dLbls>
          <c:showLegendKey val="1"/>
          <c:showVal val="1"/>
          <c:showCatName val="0"/>
          <c:showSerName val="0"/>
          <c:showPercent val="0"/>
          <c:showBubbleSize val="0"/>
          <c:showLeaderLines val="0"/>
        </c:dLbls>
        <c:firstSliceAng val="0"/>
      </c:pieChart>
    </c:plotArea>
    <c:legend>
      <c:legendPos val="b"/>
      <c:layout>
        <c:manualLayout>
          <c:xMode val="edge"/>
          <c:yMode val="edge"/>
          <c:x val="7.0317460317460331E-3"/>
          <c:y val="0.88759027777777766"/>
          <c:w val="0.99296825396825383"/>
          <c:h val="9.3018229166666702E-2"/>
        </c:manualLayout>
      </c:layout>
      <c:overlay val="0"/>
      <c:spPr>
        <a:noFill/>
        <a:ln w="25400">
          <a:noFill/>
        </a:ln>
      </c:spPr>
      <c:txPr>
        <a:bodyPr/>
        <a:lstStyle/>
        <a:p>
          <a:pPr rtl="0">
            <a:defRPr sz="900">
              <a:latin typeface="+mn-lt"/>
            </a:defRPr>
          </a:pPr>
          <a:endParaRPr lang="hu-HU"/>
        </a:p>
      </c:txPr>
    </c:legend>
    <c:plotVisOnly val="1"/>
    <c:dispBlanksAs val="zero"/>
    <c:showDLblsOverMax val="0"/>
  </c:chart>
  <c:spPr>
    <a:noFill/>
    <a:ln w="3175">
      <a:noFill/>
      <a:prstDash val="solid"/>
    </a:ln>
  </c:spPr>
  <c:txPr>
    <a:bodyPr/>
    <a:lstStyle/>
    <a:p>
      <a:pPr>
        <a:defRPr sz="1800" b="0" i="0" u="none" strike="noStrike" baseline="0">
          <a:solidFill>
            <a:srgbClr val="000000"/>
          </a:solidFill>
          <a:latin typeface="HelveticaNeueLT Pro 55 Roman" pitchFamily="34" charset="-18"/>
          <a:ea typeface="Arial"/>
          <a:cs typeface="Arial"/>
        </a:defRPr>
      </a:pPr>
      <a:endParaRPr lang="hu-HU"/>
    </a:p>
  </c:tx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16534391534391"/>
          <c:y val="7.8425347222222219E-2"/>
          <c:w val="0.6074533730158731"/>
          <c:h val="0.79728255208333332"/>
        </c:manualLayout>
      </c:layout>
      <c:pieChart>
        <c:varyColors val="1"/>
        <c:ser>
          <c:idx val="0"/>
          <c:order val="0"/>
          <c:spPr>
            <a:solidFill>
              <a:schemeClr val="bg2">
                <a:lumMod val="40000"/>
                <a:lumOff val="60000"/>
              </a:schemeClr>
            </a:solidFill>
            <a:ln w="12700">
              <a:noFill/>
              <a:prstDash val="solid"/>
            </a:ln>
          </c:spPr>
          <c:dPt>
            <c:idx val="0"/>
            <c:bubble3D val="0"/>
            <c:spPr>
              <a:solidFill>
                <a:schemeClr val="accent6"/>
              </a:solidFill>
              <a:ln w="12700">
                <a:noFill/>
                <a:prstDash val="solid"/>
              </a:ln>
            </c:spPr>
          </c:dPt>
          <c:dPt>
            <c:idx val="1"/>
            <c:bubble3D val="0"/>
            <c:spPr>
              <a:solidFill>
                <a:schemeClr val="bg2"/>
              </a:solidFill>
              <a:ln w="12700">
                <a:noFill/>
                <a:prstDash val="solid"/>
              </a:ln>
            </c:spPr>
          </c:dPt>
          <c:dPt>
            <c:idx val="2"/>
            <c:bubble3D val="0"/>
            <c:spPr>
              <a:solidFill>
                <a:schemeClr val="accent6">
                  <a:lumMod val="50000"/>
                </a:schemeClr>
              </a:solidFill>
              <a:ln w="12700">
                <a:noFill/>
                <a:prstDash val="solid"/>
              </a:ln>
            </c:spPr>
          </c:dPt>
          <c:dLbls>
            <c:dLbl>
              <c:idx val="0"/>
              <c:layout>
                <c:manualLayout>
                  <c:x val="-0.11439550264550266"/>
                  <c:y val="0.14204991319444446"/>
                </c:manualLayout>
              </c:layout>
              <c:dLblPos val="bestFit"/>
              <c:showLegendKey val="1"/>
              <c:showVal val="1"/>
              <c:showCatName val="0"/>
              <c:showSerName val="0"/>
              <c:showPercent val="0"/>
              <c:showBubbleSize val="0"/>
              <c:extLst>
                <c:ext xmlns:c15="http://schemas.microsoft.com/office/drawing/2012/chart" uri="{CE6537A1-D6FC-4f65-9D91-7224C49458BB}">
                  <c15:layout/>
                </c:ext>
              </c:extLst>
            </c:dLbl>
            <c:dLbl>
              <c:idx val="1"/>
              <c:layout>
                <c:manualLayout>
                  <c:x val="6.4141287878787881E-2"/>
                  <c:y val="-0.10881196100487438"/>
                </c:manualLayout>
              </c:layout>
              <c:dLblPos val="bestFit"/>
              <c:showLegendKey val="1"/>
              <c:showVal val="1"/>
              <c:showCatName val="0"/>
              <c:showSerName val="0"/>
              <c:showPercent val="0"/>
              <c:showBubbleSize val="0"/>
              <c:extLst>
                <c:ext xmlns:c15="http://schemas.microsoft.com/office/drawing/2012/chart" uri="{CE6537A1-D6FC-4f65-9D91-7224C49458BB}">
                  <c15:layout/>
                </c:ext>
              </c:extLst>
            </c:dLbl>
            <c:dLbl>
              <c:idx val="2"/>
              <c:layout>
                <c:manualLayout>
                  <c:x val="2.8863636363636362E-2"/>
                  <c:y val="-1.1759259259259284E-2"/>
                </c:manualLayout>
              </c:layout>
              <c:dLblPos val="bestFit"/>
              <c:showLegendKey val="1"/>
              <c:showVal val="1"/>
              <c:showCatName val="0"/>
              <c:showSerName val="0"/>
              <c:showPercent val="0"/>
              <c:showBubbleSize val="0"/>
              <c:extLst>
                <c:ext xmlns:c15="http://schemas.microsoft.com/office/drawing/2012/chart" uri="{CE6537A1-D6FC-4f65-9D91-7224C49458BB}">
                  <c15:layout/>
                </c:ext>
              </c:extLst>
            </c:dLbl>
            <c:dLbl>
              <c:idx val="3"/>
              <c:layout>
                <c:manualLayout>
                  <c:x val="1.4217676767676768E-2"/>
                  <c:y val="-3.4712777777777794E-2"/>
                </c:manualLayout>
              </c:layout>
              <c:dLblPos val="bestFit"/>
              <c:showLegendKey val="1"/>
              <c:showVal val="1"/>
              <c:showCatName val="0"/>
              <c:showSerName val="0"/>
              <c:showPercent val="0"/>
              <c:showBubbleSize val="0"/>
              <c:extLst>
                <c:ext xmlns:c15="http://schemas.microsoft.com/office/drawing/2012/chart" uri="{CE6537A1-D6FC-4f65-9D91-7224C49458BB}"/>
              </c:extLst>
            </c:dLbl>
            <c:dLbl>
              <c:idx val="4"/>
              <c:layout>
                <c:manualLayout>
                  <c:x val="3.1642347446121988E-2"/>
                  <c:y val="-2.1721390917003387E-2"/>
                </c:manualLayout>
              </c:layout>
              <c:dLblPos val="bestFit"/>
              <c:showLegendKey val="1"/>
              <c:showVal val="1"/>
              <c:showCatName val="0"/>
              <c:showSerName val="0"/>
              <c:showPercent val="0"/>
              <c:showBubbleSize val="0"/>
              <c:extLst>
                <c:ext xmlns:c15="http://schemas.microsoft.com/office/drawing/2012/chart" uri="{CE6537A1-D6FC-4f65-9D91-7224C49458BB}"/>
              </c:extLst>
            </c:dLbl>
            <c:dLbl>
              <c:idx val="5"/>
              <c:layout>
                <c:manualLayout>
                  <c:x val="4.9590151515151518E-2"/>
                  <c:y val="-2.840722222222224E-2"/>
                </c:manualLayout>
              </c:layout>
              <c:dLblPos val="bestFit"/>
              <c:showLegendKey val="1"/>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a:lstStyle/>
              <a:p>
                <a:pPr>
                  <a:defRPr sz="900">
                    <a:latin typeface="Calibri" panose="020F0502020204030204" pitchFamily="34" charset="0"/>
                  </a:defRPr>
                </a:pPr>
                <a:endParaRPr lang="hu-HU"/>
              </a:p>
            </c:txPr>
            <c:dLblPos val="outEnd"/>
            <c:showLegendKey val="1"/>
            <c:showVal val="1"/>
            <c:showCatName val="0"/>
            <c:showSerName val="0"/>
            <c:showPercent val="0"/>
            <c:showBubbleSize val="0"/>
            <c:showLeaderLines val="0"/>
            <c:extLst>
              <c:ext xmlns:c15="http://schemas.microsoft.com/office/drawing/2012/chart" uri="{CE6537A1-D6FC-4f65-9D91-7224C49458BB}"/>
            </c:extLst>
          </c:dLbls>
          <c:cat>
            <c:strRef>
              <c:f>'c1-12'!$B$11:$B$13</c:f>
              <c:strCache>
                <c:ptCount val="3"/>
                <c:pt idx="0">
                  <c:v>Yes</c:v>
                </c:pt>
                <c:pt idx="1">
                  <c:v>No</c:v>
                </c:pt>
                <c:pt idx="2">
                  <c:v>Don't know/No answer</c:v>
                </c:pt>
              </c:strCache>
            </c:strRef>
          </c:cat>
          <c:val>
            <c:numRef>
              <c:f>'c1-12'!$C$11:$C$13</c:f>
              <c:numCache>
                <c:formatCode>0.0%</c:formatCode>
                <c:ptCount val="3"/>
                <c:pt idx="0">
                  <c:v>0.65076695124092498</c:v>
                </c:pt>
                <c:pt idx="1">
                  <c:v>0.30146305731190198</c:v>
                </c:pt>
                <c:pt idx="2">
                  <c:v>4.7769991447173199E-2</c:v>
                </c:pt>
              </c:numCache>
            </c:numRef>
          </c:val>
        </c:ser>
        <c:dLbls>
          <c:showLegendKey val="1"/>
          <c:showVal val="1"/>
          <c:showCatName val="0"/>
          <c:showSerName val="0"/>
          <c:showPercent val="0"/>
          <c:showBubbleSize val="0"/>
          <c:showLeaderLines val="0"/>
        </c:dLbls>
        <c:firstSliceAng val="0"/>
      </c:pieChart>
    </c:plotArea>
    <c:legend>
      <c:legendPos val="b"/>
      <c:layout>
        <c:manualLayout>
          <c:xMode val="edge"/>
          <c:yMode val="edge"/>
          <c:x val="7.0317460317460331E-3"/>
          <c:y val="0.88759027777777766"/>
          <c:w val="0.99296825396825383"/>
          <c:h val="9.3018229166666702E-2"/>
        </c:manualLayout>
      </c:layout>
      <c:overlay val="0"/>
      <c:spPr>
        <a:noFill/>
        <a:ln w="25400">
          <a:noFill/>
        </a:ln>
      </c:spPr>
      <c:txPr>
        <a:bodyPr/>
        <a:lstStyle/>
        <a:p>
          <a:pPr rtl="0">
            <a:defRPr sz="900">
              <a:latin typeface="+mn-lt"/>
            </a:defRPr>
          </a:pPr>
          <a:endParaRPr lang="hu-HU"/>
        </a:p>
      </c:txPr>
    </c:legend>
    <c:plotVisOnly val="1"/>
    <c:dispBlanksAs val="zero"/>
    <c:showDLblsOverMax val="0"/>
  </c:chart>
  <c:spPr>
    <a:noFill/>
    <a:ln w="3175">
      <a:noFill/>
      <a:prstDash val="solid"/>
    </a:ln>
  </c:spPr>
  <c:txPr>
    <a:bodyPr/>
    <a:lstStyle/>
    <a:p>
      <a:pPr>
        <a:defRPr sz="1800" b="0" i="0" u="none" strike="noStrike" baseline="0">
          <a:solidFill>
            <a:srgbClr val="000000"/>
          </a:solidFill>
          <a:latin typeface="HelveticaNeueLT Pro 55 Roman" pitchFamily="34" charset="-18"/>
          <a:ea typeface="Arial"/>
          <a:cs typeface="Arial"/>
        </a:defRPr>
      </a:pPr>
      <a:endParaRPr lang="hu-HU"/>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15</xdr:col>
      <xdr:colOff>0</xdr:colOff>
      <xdr:row>13</xdr:row>
      <xdr:rowOff>149086</xdr:rowOff>
    </xdr:from>
    <xdr:to>
      <xdr:col>19</xdr:col>
      <xdr:colOff>585600</xdr:colOff>
      <xdr:row>29</xdr:row>
      <xdr:rowOff>14686</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30</xdr:row>
      <xdr:rowOff>0</xdr:rowOff>
    </xdr:from>
    <xdr:to>
      <xdr:col>19</xdr:col>
      <xdr:colOff>603530</xdr:colOff>
      <xdr:row>44</xdr:row>
      <xdr:rowOff>107647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0.07056</cdr:x>
      <cdr:y>0.5209</cdr:y>
    </cdr:from>
    <cdr:to>
      <cdr:x>0.44428</cdr:x>
      <cdr:y>0.62158</cdr:y>
    </cdr:to>
    <cdr:sp macro="" textlink="">
      <cdr:nvSpPr>
        <cdr:cNvPr id="2" name="TextBox 1"/>
        <cdr:cNvSpPr txBox="1"/>
      </cdr:nvSpPr>
      <cdr:spPr>
        <a:xfrm xmlns:a="http://schemas.openxmlformats.org/drawingml/2006/main">
          <a:off x="213367" y="1200144"/>
          <a:ext cx="1130129" cy="231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latin typeface="+mn-lt"/>
            </a:rPr>
            <a:t>inflációs</a:t>
          </a:r>
          <a:r>
            <a:rPr lang="hu-HU" sz="900" i="1" baseline="0">
              <a:latin typeface="+mn-lt"/>
            </a:rPr>
            <a:t> cél</a:t>
          </a:r>
          <a:endParaRPr lang="hu-HU" sz="900" i="1">
            <a:latin typeface="+mn-lt"/>
          </a:endParaRPr>
        </a:p>
      </cdr:txBody>
    </cdr:sp>
  </cdr:relSizeAnchor>
  <cdr:relSizeAnchor xmlns:cdr="http://schemas.openxmlformats.org/drawingml/2006/chartDrawing">
    <cdr:from>
      <cdr:x>0.23938</cdr:x>
      <cdr:y>0.45208</cdr:y>
    </cdr:from>
    <cdr:to>
      <cdr:x>0.32393</cdr:x>
      <cdr:y>0.52234</cdr:y>
    </cdr:to>
    <cdr:sp macro="" textlink="">
      <cdr:nvSpPr>
        <cdr:cNvPr id="4" name="Straight Arrow Connector 3"/>
        <cdr:cNvSpPr/>
      </cdr:nvSpPr>
      <cdr:spPr>
        <a:xfrm xmlns:a="http://schemas.openxmlformats.org/drawingml/2006/main" flipV="1">
          <a:off x="723894" y="1041583"/>
          <a:ext cx="255679" cy="161879"/>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0.07579</cdr:y>
    </cdr:from>
    <cdr:to>
      <cdr:x>0.8284</cdr:x>
      <cdr:y>0.1668</cdr:y>
    </cdr:to>
    <cdr:sp macro="" textlink="">
      <cdr:nvSpPr>
        <cdr:cNvPr id="5" name="TextBox 1"/>
        <cdr:cNvSpPr txBox="1"/>
      </cdr:nvSpPr>
      <cdr:spPr>
        <a:xfrm xmlns:a="http://schemas.openxmlformats.org/drawingml/2006/main">
          <a:off x="1593850" y="174625"/>
          <a:ext cx="911225" cy="2096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i="1">
              <a:latin typeface="+mn-lt"/>
            </a:rPr>
            <a:t>toleranciasáv</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xml><?xml version="1.0" encoding="utf-8"?>
<c:userShapes xmlns:c="http://schemas.openxmlformats.org/drawingml/2006/chart">
  <cdr:relSizeAnchor xmlns:cdr="http://schemas.openxmlformats.org/drawingml/2006/chartDrawing">
    <cdr:from>
      <cdr:x>0.07056</cdr:x>
      <cdr:y>0.5209</cdr:y>
    </cdr:from>
    <cdr:to>
      <cdr:x>0.44428</cdr:x>
      <cdr:y>0.62158</cdr:y>
    </cdr:to>
    <cdr:sp macro="" textlink="">
      <cdr:nvSpPr>
        <cdr:cNvPr id="2" name="TextBox 1"/>
        <cdr:cNvSpPr txBox="1"/>
      </cdr:nvSpPr>
      <cdr:spPr>
        <a:xfrm xmlns:a="http://schemas.openxmlformats.org/drawingml/2006/main">
          <a:off x="213367" y="1200144"/>
          <a:ext cx="1130129" cy="231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latin typeface="+mn-lt"/>
            </a:rPr>
            <a:t>Inflation target</a:t>
          </a:r>
        </a:p>
      </cdr:txBody>
    </cdr:sp>
  </cdr:relSizeAnchor>
  <cdr:relSizeAnchor xmlns:cdr="http://schemas.openxmlformats.org/drawingml/2006/chartDrawing">
    <cdr:from>
      <cdr:x>0.22363</cdr:x>
      <cdr:y>0.45621</cdr:y>
    </cdr:from>
    <cdr:to>
      <cdr:x>0.30818</cdr:x>
      <cdr:y>0.52647</cdr:y>
    </cdr:to>
    <cdr:sp macro="" textlink="">
      <cdr:nvSpPr>
        <cdr:cNvPr id="4" name="Straight Arrow Connector 3"/>
        <cdr:cNvSpPr/>
      </cdr:nvSpPr>
      <cdr:spPr>
        <a:xfrm xmlns:a="http://schemas.openxmlformats.org/drawingml/2006/main" flipV="1">
          <a:off x="676269" y="1051108"/>
          <a:ext cx="255679" cy="161879"/>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0.06339</cdr:y>
    </cdr:from>
    <cdr:to>
      <cdr:x>0.8536</cdr:x>
      <cdr:y>0.14883</cdr:y>
    </cdr:to>
    <cdr:sp macro="" textlink="">
      <cdr:nvSpPr>
        <cdr:cNvPr id="5" name="TextBox 1"/>
        <cdr:cNvSpPr txBox="1"/>
      </cdr:nvSpPr>
      <cdr:spPr>
        <a:xfrm xmlns:a="http://schemas.openxmlformats.org/drawingml/2006/main">
          <a:off x="1593850" y="146050"/>
          <a:ext cx="987425"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i="1">
              <a:latin typeface="+mn-lt"/>
            </a:rPr>
            <a:t>Tolerance band</a:t>
          </a:r>
        </a:p>
      </cdr:txBody>
    </cdr:sp>
  </cdr:relSizeAnchor>
  <cdr:relSizeAnchor xmlns:cdr="http://schemas.openxmlformats.org/drawingml/2006/chartDrawing">
    <cdr:from>
      <cdr:x>0.68099</cdr:x>
      <cdr:y>0.15296</cdr:y>
    </cdr:from>
    <cdr:to>
      <cdr:x>0.69611</cdr:x>
      <cdr:y>0.31833</cdr:y>
    </cdr:to>
    <cdr:sp macro="" textlink="">
      <cdr:nvSpPr>
        <cdr:cNvPr id="6" name="Straight Arrow Connector 5"/>
        <cdr:cNvSpPr/>
      </cdr:nvSpPr>
      <cdr:spPr>
        <a:xfrm xmlns:a="http://schemas.openxmlformats.org/drawingml/2006/main">
          <a:off x="2059306" y="352424"/>
          <a:ext cx="45719" cy="380999"/>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47625</xdr:colOff>
      <xdr:row>17</xdr:row>
      <xdr:rowOff>133350</xdr:rowOff>
    </xdr:from>
    <xdr:to>
      <xdr:col>12</xdr:col>
      <xdr:colOff>23625</xdr:colOff>
      <xdr:row>32</xdr:row>
      <xdr:rowOff>151350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609599</xdr:colOff>
      <xdr:row>34</xdr:row>
      <xdr:rowOff>0</xdr:rowOff>
    </xdr:from>
    <xdr:to>
      <xdr:col>11</xdr:col>
      <xdr:colOff>585599</xdr:colOff>
      <xdr:row>49</xdr:row>
      <xdr:rowOff>18000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0.29025</cdr:x>
      <cdr:y>0.27945</cdr:y>
    </cdr:from>
    <cdr:to>
      <cdr:x>0.76862</cdr:x>
      <cdr:y>0.37108</cdr:y>
    </cdr:to>
    <cdr:sp macro="" textlink="">
      <cdr:nvSpPr>
        <cdr:cNvPr id="2" name="TextBox 1"/>
        <cdr:cNvSpPr txBox="1"/>
      </cdr:nvSpPr>
      <cdr:spPr>
        <a:xfrm xmlns:a="http://schemas.openxmlformats.org/drawingml/2006/main">
          <a:off x="871585" y="662772"/>
          <a:ext cx="1436465" cy="2173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szeptemberi </a:t>
          </a:r>
          <a:r>
            <a:rPr lang="hu-HU" sz="900" i="1" baseline="0"/>
            <a:t>előrejelzésünk</a:t>
          </a:r>
          <a:endParaRPr lang="hu-HU" sz="900" i="1"/>
        </a:p>
      </cdr:txBody>
    </cdr:sp>
  </cdr:relSizeAnchor>
  <cdr:relSizeAnchor xmlns:cdr="http://schemas.openxmlformats.org/drawingml/2006/chartDrawing">
    <cdr:from>
      <cdr:x>0.72912</cdr:x>
      <cdr:y>0.34573</cdr:y>
    </cdr:from>
    <cdr:to>
      <cdr:x>0.87186</cdr:x>
      <cdr:y>0.39794</cdr:y>
    </cdr:to>
    <cdr:sp macro="" textlink="">
      <cdr:nvSpPr>
        <cdr:cNvPr id="4" name="Straight Arrow Connector 3"/>
        <cdr:cNvSpPr/>
      </cdr:nvSpPr>
      <cdr:spPr>
        <a:xfrm xmlns:a="http://schemas.openxmlformats.org/drawingml/2006/main">
          <a:off x="2204847" y="796567"/>
          <a:ext cx="431646" cy="120292"/>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xml><?xml version="1.0" encoding="utf-8"?>
<c:userShapes xmlns:c="http://schemas.openxmlformats.org/drawingml/2006/chart">
  <cdr:relSizeAnchor xmlns:cdr="http://schemas.openxmlformats.org/drawingml/2006/chartDrawing">
    <cdr:from>
      <cdr:x>0.41811</cdr:x>
      <cdr:y>0.27263</cdr:y>
    </cdr:from>
    <cdr:to>
      <cdr:x>0.85219</cdr:x>
      <cdr:y>0.40857</cdr:y>
    </cdr:to>
    <cdr:sp macro="" textlink="">
      <cdr:nvSpPr>
        <cdr:cNvPr id="2" name="TextBox 1"/>
        <cdr:cNvSpPr txBox="1"/>
      </cdr:nvSpPr>
      <cdr:spPr>
        <a:xfrm xmlns:a="http://schemas.openxmlformats.org/drawingml/2006/main">
          <a:off x="1257274" y="645455"/>
          <a:ext cx="1305307" cy="321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September forecast</a:t>
          </a:r>
        </a:p>
      </cdr:txBody>
    </cdr:sp>
  </cdr:relSizeAnchor>
  <cdr:relSizeAnchor xmlns:cdr="http://schemas.openxmlformats.org/drawingml/2006/chartDrawing">
    <cdr:from>
      <cdr:x>0.69607</cdr:x>
      <cdr:y>0.35664</cdr:y>
    </cdr:from>
    <cdr:to>
      <cdr:x>0.82277</cdr:x>
      <cdr:y>0.43168</cdr:y>
    </cdr:to>
    <cdr:sp macro="" textlink="">
      <cdr:nvSpPr>
        <cdr:cNvPr id="4" name="Straight Arrow Connector 3"/>
        <cdr:cNvSpPr/>
      </cdr:nvSpPr>
      <cdr:spPr>
        <a:xfrm xmlns:a="http://schemas.openxmlformats.org/drawingml/2006/main">
          <a:off x="2111905" y="810961"/>
          <a:ext cx="384411" cy="170635"/>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xdr:wsDr xmlns:xdr="http://schemas.openxmlformats.org/drawingml/2006/spreadsheetDrawing" xmlns:a="http://schemas.openxmlformats.org/drawingml/2006/main">
  <xdr:twoCellAnchor>
    <xdr:from>
      <xdr:col>13</xdr:col>
      <xdr:colOff>1</xdr:colOff>
      <xdr:row>17</xdr:row>
      <xdr:rowOff>0</xdr:rowOff>
    </xdr:from>
    <xdr:to>
      <xdr:col>17</xdr:col>
      <xdr:colOff>585600</xdr:colOff>
      <xdr:row>32</xdr:row>
      <xdr:rowOff>18000</xdr:rowOff>
    </xdr:to>
    <xdr:graphicFrame macro="">
      <xdr:nvGraphicFramePr>
        <xdr:cNvPr id="6"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66675</xdr:colOff>
      <xdr:row>33</xdr:row>
      <xdr:rowOff>0</xdr:rowOff>
    </xdr:from>
    <xdr:to>
      <xdr:col>18</xdr:col>
      <xdr:colOff>42674</xdr:colOff>
      <xdr:row>48</xdr:row>
      <xdr:rowOff>18000</xdr:rowOff>
    </xdr:to>
    <xdr:graphicFrame macro="">
      <xdr:nvGraphicFramePr>
        <xdr:cNvPr id="4"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0.04095</cdr:x>
      <cdr:y>0</cdr:y>
    </cdr:from>
    <cdr:to>
      <cdr:x>0.30238</cdr:x>
      <cdr:y>0.09095</cdr:y>
    </cdr:to>
    <cdr:sp macro="" textlink="">
      <cdr:nvSpPr>
        <cdr:cNvPr id="2" name="TextBox 1"/>
        <cdr:cNvSpPr txBox="1"/>
      </cdr:nvSpPr>
      <cdr:spPr>
        <a:xfrm xmlns:a="http://schemas.openxmlformats.org/drawingml/2006/main">
          <a:off x="123824" y="0"/>
          <a:ext cx="790575" cy="209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százalékpont</a:t>
          </a:r>
        </a:p>
      </cdr:txBody>
    </cdr:sp>
  </cdr:relSizeAnchor>
  <cdr:relSizeAnchor xmlns:cdr="http://schemas.openxmlformats.org/drawingml/2006/chartDrawing">
    <cdr:from>
      <cdr:x>0.69296</cdr:x>
      <cdr:y>0</cdr:y>
    </cdr:from>
    <cdr:to>
      <cdr:x>0.95439</cdr:x>
      <cdr:y>0.09095</cdr:y>
    </cdr:to>
    <cdr:sp macro="" textlink="">
      <cdr:nvSpPr>
        <cdr:cNvPr id="3" name="TextBox 1"/>
        <cdr:cNvSpPr txBox="1"/>
      </cdr:nvSpPr>
      <cdr:spPr>
        <a:xfrm xmlns:a="http://schemas.openxmlformats.org/drawingml/2006/main">
          <a:off x="2095500" y="0"/>
          <a:ext cx="790575"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a:t>százalékpont</a:t>
          </a:r>
        </a:p>
      </cdr:txBody>
    </cdr:sp>
  </cdr:relSizeAnchor>
  <cdr:relSizeAnchor xmlns:cdr="http://schemas.openxmlformats.org/drawingml/2006/chartDrawing">
    <cdr:from>
      <cdr:x>0.66223</cdr:x>
      <cdr:y>0.07649</cdr:y>
    </cdr:from>
    <cdr:to>
      <cdr:x>0.66223</cdr:x>
      <cdr:y>0.62336</cdr:y>
    </cdr:to>
    <cdr:sp macro="" textlink="">
      <cdr:nvSpPr>
        <cdr:cNvPr id="5" name="Straight Connector 4"/>
        <cdr:cNvSpPr/>
      </cdr:nvSpPr>
      <cdr:spPr>
        <a:xfrm xmlns:a="http://schemas.openxmlformats.org/drawingml/2006/main">
          <a:off x="2002575" y="176223"/>
          <a:ext cx="0" cy="1259989"/>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0.64813</cdr:x>
      <cdr:y>0.12017</cdr:y>
    </cdr:from>
    <cdr:to>
      <cdr:x>0.93087</cdr:x>
      <cdr:y>0.19319</cdr:y>
    </cdr:to>
    <cdr:sp macro="" textlink="">
      <cdr:nvSpPr>
        <cdr:cNvPr id="6" name="TextBox 5"/>
        <cdr:cNvSpPr txBox="1"/>
      </cdr:nvSpPr>
      <cdr:spPr>
        <a:xfrm xmlns:a="http://schemas.openxmlformats.org/drawingml/2006/main">
          <a:off x="1959944" y="276866"/>
          <a:ext cx="855006" cy="1682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toleranciasáv</a:t>
          </a:r>
        </a:p>
      </cdr:txBody>
    </cdr:sp>
  </cdr:relSizeAnchor>
  <cdr:relSizeAnchor xmlns:cdr="http://schemas.openxmlformats.org/drawingml/2006/chartDrawing">
    <cdr:from>
      <cdr:x>0.75595</cdr:x>
      <cdr:y>0.1943</cdr:y>
    </cdr:from>
    <cdr:to>
      <cdr:x>0.77875</cdr:x>
      <cdr:y>0.25794</cdr:y>
    </cdr:to>
    <cdr:sp macro="" textlink="">
      <cdr:nvSpPr>
        <cdr:cNvPr id="8" name="Straight Arrow Connector 7"/>
        <cdr:cNvSpPr/>
      </cdr:nvSpPr>
      <cdr:spPr>
        <a:xfrm xmlns:a="http://schemas.openxmlformats.org/drawingml/2006/main">
          <a:off x="2285999" y="447674"/>
          <a:ext cx="68940" cy="146619"/>
        </a:xfrm>
        <a:prstGeom xmlns:a="http://schemas.openxmlformats.org/drawingml/2006/main" prst="straightConnector1">
          <a:avLst/>
        </a:prstGeom>
        <a:ln xmlns:a="http://schemas.openxmlformats.org/drawingml/2006/main" w="9525">
          <a:solidFill>
            <a:schemeClr val="bg1">
              <a:lumMod val="50000"/>
            </a:schemeClr>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9.xml><?xml version="1.0" encoding="utf-8"?>
<c:userShapes xmlns:c="http://schemas.openxmlformats.org/drawingml/2006/chart">
  <cdr:relSizeAnchor xmlns:cdr="http://schemas.openxmlformats.org/drawingml/2006/chartDrawing">
    <cdr:from>
      <cdr:x>0.04095</cdr:x>
      <cdr:y>4.34028E-7</cdr:y>
    </cdr:from>
    <cdr:to>
      <cdr:x>0.40632</cdr:x>
      <cdr:y>0.08268</cdr:y>
    </cdr:to>
    <cdr:sp macro="" textlink="">
      <cdr:nvSpPr>
        <cdr:cNvPr id="2" name="TextBox 1"/>
        <cdr:cNvSpPr txBox="1"/>
      </cdr:nvSpPr>
      <cdr:spPr>
        <a:xfrm xmlns:a="http://schemas.openxmlformats.org/drawingml/2006/main">
          <a:off x="123831" y="1"/>
          <a:ext cx="1104893"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Percentage points</a:t>
          </a:r>
        </a:p>
      </cdr:txBody>
    </cdr:sp>
  </cdr:relSizeAnchor>
  <cdr:relSizeAnchor xmlns:cdr="http://schemas.openxmlformats.org/drawingml/2006/chartDrawing">
    <cdr:from>
      <cdr:x>0.62051</cdr:x>
      <cdr:y>0.00413</cdr:y>
    </cdr:from>
    <cdr:to>
      <cdr:x>0.96384</cdr:x>
      <cdr:y>0.09095</cdr:y>
    </cdr:to>
    <cdr:sp macro="" textlink="">
      <cdr:nvSpPr>
        <cdr:cNvPr id="3" name="TextBox 1"/>
        <cdr:cNvSpPr txBox="1"/>
      </cdr:nvSpPr>
      <cdr:spPr>
        <a:xfrm xmlns:a="http://schemas.openxmlformats.org/drawingml/2006/main">
          <a:off x="1876420" y="9525"/>
          <a:ext cx="1038229" cy="2000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a:t>Percentage points</a:t>
          </a:r>
        </a:p>
      </cdr:txBody>
    </cdr:sp>
  </cdr:relSizeAnchor>
  <cdr:relSizeAnchor xmlns:cdr="http://schemas.openxmlformats.org/drawingml/2006/chartDrawing">
    <cdr:from>
      <cdr:x>0.66223</cdr:x>
      <cdr:y>0.07649</cdr:y>
    </cdr:from>
    <cdr:to>
      <cdr:x>0.66223</cdr:x>
      <cdr:y>0.62336</cdr:y>
    </cdr:to>
    <cdr:sp macro="" textlink="">
      <cdr:nvSpPr>
        <cdr:cNvPr id="5" name="Straight Connector 4"/>
        <cdr:cNvSpPr/>
      </cdr:nvSpPr>
      <cdr:spPr>
        <a:xfrm xmlns:a="http://schemas.openxmlformats.org/drawingml/2006/main">
          <a:off x="2002575" y="176223"/>
          <a:ext cx="0" cy="1259989"/>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0.63941</cdr:x>
      <cdr:y>0.1243</cdr:y>
    </cdr:from>
    <cdr:to>
      <cdr:x>0.95124</cdr:x>
      <cdr:y>0.1943</cdr:y>
    </cdr:to>
    <cdr:sp macro="" textlink="">
      <cdr:nvSpPr>
        <cdr:cNvPr id="6" name="TextBox 5"/>
        <cdr:cNvSpPr txBox="1"/>
      </cdr:nvSpPr>
      <cdr:spPr>
        <a:xfrm xmlns:a="http://schemas.openxmlformats.org/drawingml/2006/main">
          <a:off x="1933576" y="286391"/>
          <a:ext cx="942973" cy="1612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Tolerance band</a:t>
          </a:r>
        </a:p>
      </cdr:txBody>
    </cdr:sp>
  </cdr:relSizeAnchor>
  <cdr:relSizeAnchor xmlns:cdr="http://schemas.openxmlformats.org/drawingml/2006/chartDrawing">
    <cdr:from>
      <cdr:x>0.76225</cdr:x>
      <cdr:y>0.19844</cdr:y>
    </cdr:from>
    <cdr:to>
      <cdr:x>0.77875</cdr:x>
      <cdr:y>0.25794</cdr:y>
    </cdr:to>
    <cdr:sp macro="" textlink="">
      <cdr:nvSpPr>
        <cdr:cNvPr id="8" name="Straight Arrow Connector 7"/>
        <cdr:cNvSpPr/>
      </cdr:nvSpPr>
      <cdr:spPr>
        <a:xfrm xmlns:a="http://schemas.openxmlformats.org/drawingml/2006/main">
          <a:off x="2305050" y="457200"/>
          <a:ext cx="49888" cy="137093"/>
        </a:xfrm>
        <a:prstGeom xmlns:a="http://schemas.openxmlformats.org/drawingml/2006/main" prst="straightConnector1">
          <a:avLst/>
        </a:prstGeom>
        <a:ln xmlns:a="http://schemas.openxmlformats.org/drawingml/2006/main" w="9525">
          <a:solidFill>
            <a:schemeClr val="bg1">
              <a:lumMod val="50000"/>
            </a:schemeClr>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13</xdr:col>
      <xdr:colOff>609597</xdr:colOff>
      <xdr:row>15</xdr:row>
      <xdr:rowOff>3310</xdr:rowOff>
    </xdr:from>
    <xdr:to>
      <xdr:col>18</xdr:col>
      <xdr:colOff>585597</xdr:colOff>
      <xdr:row>29</xdr:row>
      <xdr:rowOff>68935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19050</xdr:colOff>
      <xdr:row>31</xdr:row>
      <xdr:rowOff>19050</xdr:rowOff>
    </xdr:from>
    <xdr:to>
      <xdr:col>18</xdr:col>
      <xdr:colOff>604650</xdr:colOff>
      <xdr:row>45</xdr:row>
      <xdr:rowOff>56100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7591425" y="2667000"/>
    <xdr:ext cx="3024000" cy="2304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591425" y="5143500"/>
    <xdr:ext cx="3024000" cy="2304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0.78248</cdr:x>
      <cdr:y>0.04156</cdr:y>
    </cdr:from>
    <cdr:to>
      <cdr:x>0.78248</cdr:x>
      <cdr:y>0.68219</cdr:y>
    </cdr:to>
    <cdr:sp macro="" textlink="">
      <cdr:nvSpPr>
        <cdr:cNvPr id="3" name="Straight Connector 2"/>
        <cdr:cNvSpPr/>
      </cdr:nvSpPr>
      <cdr:spPr>
        <a:xfrm xmlns:a="http://schemas.openxmlformats.org/drawingml/2006/main">
          <a:off x="2366224" y="95745"/>
          <a:ext cx="0" cy="1476011"/>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3.xml><?xml version="1.0" encoding="utf-8"?>
<c:userShapes xmlns:c="http://schemas.openxmlformats.org/drawingml/2006/chart">
  <cdr:relSizeAnchor xmlns:cdr="http://schemas.openxmlformats.org/drawingml/2006/chartDrawing">
    <cdr:from>
      <cdr:x>0.78115</cdr:x>
      <cdr:y>0.04569</cdr:y>
    </cdr:from>
    <cdr:to>
      <cdr:x>0.78115</cdr:x>
      <cdr:y>0.67381</cdr:y>
    </cdr:to>
    <cdr:sp macro="" textlink="">
      <cdr:nvSpPr>
        <cdr:cNvPr id="3" name="Straight Connector 2"/>
        <cdr:cNvSpPr/>
      </cdr:nvSpPr>
      <cdr:spPr>
        <a:xfrm xmlns:a="http://schemas.openxmlformats.org/drawingml/2006/main" flipH="1">
          <a:off x="2362201" y="105270"/>
          <a:ext cx="0" cy="1447188"/>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0</xdr:colOff>
      <xdr:row>16</xdr:row>
      <xdr:rowOff>152399</xdr:rowOff>
    </xdr:from>
    <xdr:to>
      <xdr:col>11</xdr:col>
      <xdr:colOff>585599</xdr:colOff>
      <xdr:row>32</xdr:row>
      <xdr:rowOff>17999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0</xdr:rowOff>
    </xdr:from>
    <xdr:to>
      <xdr:col>11</xdr:col>
      <xdr:colOff>585599</xdr:colOff>
      <xdr:row>48</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0.7945</cdr:x>
      <cdr:y>0.07168</cdr:y>
    </cdr:from>
    <cdr:to>
      <cdr:x>0.7945</cdr:x>
      <cdr:y>0.75999</cdr:y>
    </cdr:to>
    <cdr:sp macro="" textlink="">
      <cdr:nvSpPr>
        <cdr:cNvPr id="3" name="Straight Connector 2"/>
        <cdr:cNvSpPr/>
      </cdr:nvSpPr>
      <cdr:spPr>
        <a:xfrm xmlns:a="http://schemas.openxmlformats.org/drawingml/2006/main">
          <a:off x="2394997" y="167877"/>
          <a:ext cx="0" cy="1612091"/>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6.xml><?xml version="1.0" encoding="utf-8"?>
<c:userShapes xmlns:c="http://schemas.openxmlformats.org/drawingml/2006/chart">
  <cdr:relSizeAnchor xmlns:cdr="http://schemas.openxmlformats.org/drawingml/2006/chartDrawing">
    <cdr:from>
      <cdr:x>0.7945</cdr:x>
      <cdr:y>0.07168</cdr:y>
    </cdr:from>
    <cdr:to>
      <cdr:x>0.7945</cdr:x>
      <cdr:y>0.75999</cdr:y>
    </cdr:to>
    <cdr:sp macro="" textlink="">
      <cdr:nvSpPr>
        <cdr:cNvPr id="3" name="Straight Connector 2"/>
        <cdr:cNvSpPr/>
      </cdr:nvSpPr>
      <cdr:spPr>
        <a:xfrm xmlns:a="http://schemas.openxmlformats.org/drawingml/2006/main">
          <a:off x="2394996" y="167701"/>
          <a:ext cx="0" cy="1610452"/>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7.xml><?xml version="1.0" encoding="utf-8"?>
<xdr:wsDr xmlns:xdr="http://schemas.openxmlformats.org/drawingml/2006/spreadsheetDrawing" xmlns:a="http://schemas.openxmlformats.org/drawingml/2006/main">
  <xdr:twoCellAnchor>
    <xdr:from>
      <xdr:col>7</xdr:col>
      <xdr:colOff>0</xdr:colOff>
      <xdr:row>17</xdr:row>
      <xdr:rowOff>0</xdr:rowOff>
    </xdr:from>
    <xdr:to>
      <xdr:col>11</xdr:col>
      <xdr:colOff>585599</xdr:colOff>
      <xdr:row>32</xdr:row>
      <xdr:rowOff>18000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0</xdr:rowOff>
    </xdr:from>
    <xdr:to>
      <xdr:col>11</xdr:col>
      <xdr:colOff>585599</xdr:colOff>
      <xdr:row>48</xdr:row>
      <xdr:rowOff>18000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0.75426</cdr:x>
      <cdr:y>0.08669</cdr:y>
    </cdr:from>
    <cdr:to>
      <cdr:x>0.75426</cdr:x>
      <cdr:y>0.78248</cdr:y>
    </cdr:to>
    <cdr:sp macro="" textlink="">
      <cdr:nvSpPr>
        <cdr:cNvPr id="2" name="Straight Connector 1"/>
        <cdr:cNvSpPr/>
      </cdr:nvSpPr>
      <cdr:spPr>
        <a:xfrm xmlns:a="http://schemas.openxmlformats.org/drawingml/2006/main" flipH="1" flipV="1">
          <a:off x="2280891" y="199743"/>
          <a:ext cx="0" cy="1603100"/>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19.xml><?xml version="1.0" encoding="utf-8"?>
<c:userShapes xmlns:c="http://schemas.openxmlformats.org/drawingml/2006/chart">
  <cdr:relSizeAnchor xmlns:cdr="http://schemas.openxmlformats.org/drawingml/2006/chartDrawing">
    <cdr:from>
      <cdr:x>0.75741</cdr:x>
      <cdr:y>0.08669</cdr:y>
    </cdr:from>
    <cdr:to>
      <cdr:x>0.75741</cdr:x>
      <cdr:y>0.78248</cdr:y>
    </cdr:to>
    <cdr:sp macro="" textlink="">
      <cdr:nvSpPr>
        <cdr:cNvPr id="2" name="Straight Connector 1"/>
        <cdr:cNvSpPr/>
      </cdr:nvSpPr>
      <cdr:spPr>
        <a:xfrm xmlns:a="http://schemas.openxmlformats.org/drawingml/2006/main" flipH="1" flipV="1">
          <a:off x="2290416" y="199743"/>
          <a:ext cx="0" cy="1603100"/>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0.xml><?xml version="1.0" encoding="utf-8"?>
<xdr:wsDr xmlns:xdr="http://schemas.openxmlformats.org/drawingml/2006/spreadsheetDrawing" xmlns:a="http://schemas.openxmlformats.org/drawingml/2006/main">
  <xdr:twoCellAnchor>
    <xdr:from>
      <xdr:col>9</xdr:col>
      <xdr:colOff>0</xdr:colOff>
      <xdr:row>16</xdr:row>
      <xdr:rowOff>0</xdr:rowOff>
    </xdr:from>
    <xdr:to>
      <xdr:col>11</xdr:col>
      <xdr:colOff>176025</xdr:colOff>
      <xdr:row>32</xdr:row>
      <xdr:rowOff>18000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33</xdr:row>
      <xdr:rowOff>0</xdr:rowOff>
    </xdr:from>
    <xdr:to>
      <xdr:col>11</xdr:col>
      <xdr:colOff>176025</xdr:colOff>
      <xdr:row>48</xdr:row>
      <xdr:rowOff>18000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százalékpont</a:t>
          </a:r>
          <a:endParaRPr lang="en-GB" sz="900">
            <a:latin typeface="+mn-lt"/>
          </a:endParaRPr>
        </a:p>
      </cdr:txBody>
    </cdr:sp>
  </cdr:relSizeAnchor>
  <cdr:relSizeAnchor xmlns:cdr="http://schemas.openxmlformats.org/drawingml/2006/chartDrawing">
    <cdr:from>
      <cdr:x>0.71816</cdr:x>
      <cdr:y>0</cdr:y>
    </cdr:from>
    <cdr:to>
      <cdr:x>0.98274</cdr:x>
      <cdr:y>0.16536</cdr:y>
    </cdr:to>
    <cdr:sp macro="" textlink="">
      <cdr:nvSpPr>
        <cdr:cNvPr id="3" name="TextBox 2"/>
        <cdr:cNvSpPr txBox="1"/>
      </cdr:nvSpPr>
      <cdr:spPr>
        <a:xfrm xmlns:a="http://schemas.openxmlformats.org/drawingml/2006/main">
          <a:off x="2171701" y="0"/>
          <a:ext cx="800100" cy="38100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százalékpont</a:t>
          </a:r>
          <a:endParaRPr lang="en-GB" sz="900">
            <a:latin typeface="+mn-lt"/>
          </a:endParaRPr>
        </a:p>
      </cdr:txBody>
    </cdr:sp>
  </cdr:relSizeAnchor>
  <cdr:relSizeAnchor xmlns:cdr="http://schemas.openxmlformats.org/drawingml/2006/chartDrawing">
    <cdr:from>
      <cdr:x>0.76843</cdr:x>
      <cdr:y>0.08184</cdr:y>
    </cdr:from>
    <cdr:to>
      <cdr:x>0.76843</cdr:x>
      <cdr:y>0.48882</cdr:y>
    </cdr:to>
    <cdr:sp macro="" textlink="">
      <cdr:nvSpPr>
        <cdr:cNvPr id="5" name="Straight Connector 4"/>
        <cdr:cNvSpPr/>
      </cdr:nvSpPr>
      <cdr:spPr>
        <a:xfrm xmlns:a="http://schemas.openxmlformats.org/drawingml/2006/main">
          <a:off x="2323725" y="201026"/>
          <a:ext cx="0" cy="999706"/>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2.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Percentage point</a:t>
          </a:r>
          <a:endParaRPr lang="en-GB" sz="900">
            <a:latin typeface="+mn-lt"/>
          </a:endParaRPr>
        </a:p>
      </cdr:txBody>
    </cdr:sp>
  </cdr:relSizeAnchor>
  <cdr:relSizeAnchor xmlns:cdr="http://schemas.openxmlformats.org/drawingml/2006/chartDrawing">
    <cdr:from>
      <cdr:x>0.65516</cdr:x>
      <cdr:y>0</cdr:y>
    </cdr:from>
    <cdr:to>
      <cdr:x>0.98274</cdr:x>
      <cdr:y>0.16536</cdr:y>
    </cdr:to>
    <cdr:sp macro="" textlink="">
      <cdr:nvSpPr>
        <cdr:cNvPr id="3" name="TextBox 2"/>
        <cdr:cNvSpPr txBox="1"/>
      </cdr:nvSpPr>
      <cdr:spPr>
        <a:xfrm xmlns:a="http://schemas.openxmlformats.org/drawingml/2006/main">
          <a:off x="1981200" y="0"/>
          <a:ext cx="990606" cy="38098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Percentage point</a:t>
          </a:r>
          <a:endParaRPr lang="en-GB" sz="900">
            <a:latin typeface="+mn-lt"/>
          </a:endParaRPr>
        </a:p>
      </cdr:txBody>
    </cdr:sp>
  </cdr:relSizeAnchor>
  <cdr:relSizeAnchor xmlns:cdr="http://schemas.openxmlformats.org/drawingml/2006/chartDrawing">
    <cdr:from>
      <cdr:x>0.76843</cdr:x>
      <cdr:y>0.08209</cdr:y>
    </cdr:from>
    <cdr:to>
      <cdr:x>0.76843</cdr:x>
      <cdr:y>0.48907</cdr:y>
    </cdr:to>
    <cdr:sp macro="" textlink="">
      <cdr:nvSpPr>
        <cdr:cNvPr id="5" name="Straight Connector 4"/>
        <cdr:cNvSpPr/>
      </cdr:nvSpPr>
      <cdr:spPr>
        <a:xfrm xmlns:a="http://schemas.openxmlformats.org/drawingml/2006/main">
          <a:off x="2323725" y="189145"/>
          <a:ext cx="0" cy="937682"/>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3.xml><?xml version="1.0" encoding="utf-8"?>
<xdr:wsDr xmlns:xdr="http://schemas.openxmlformats.org/drawingml/2006/spreadsheetDrawing" xmlns:a="http://schemas.openxmlformats.org/drawingml/2006/main">
  <xdr:twoCellAnchor>
    <xdr:from>
      <xdr:col>4</xdr:col>
      <xdr:colOff>209550</xdr:colOff>
      <xdr:row>15</xdr:row>
      <xdr:rowOff>123825</xdr:rowOff>
    </xdr:from>
    <xdr:to>
      <xdr:col>9</xdr:col>
      <xdr:colOff>185550</xdr:colOff>
      <xdr:row>30</xdr:row>
      <xdr:rowOff>141825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219075</xdr:colOff>
      <xdr:row>32</xdr:row>
      <xdr:rowOff>57150</xdr:rowOff>
    </xdr:from>
    <xdr:to>
      <xdr:col>9</xdr:col>
      <xdr:colOff>195075</xdr:colOff>
      <xdr:row>47</xdr:row>
      <xdr:rowOff>75150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0.65201</cdr:x>
      <cdr:y>0.06615</cdr:y>
    </cdr:from>
    <cdr:to>
      <cdr:x>0.65201</cdr:x>
      <cdr:y>0.82682</cdr:y>
    </cdr:to>
    <cdr:cxnSp macro="">
      <cdr:nvCxnSpPr>
        <cdr:cNvPr id="3" name="Straight Connector 2"/>
        <cdr:cNvCxnSpPr/>
      </cdr:nvCxnSpPr>
      <cdr:spPr>
        <a:xfrm xmlns:a="http://schemas.openxmlformats.org/drawingml/2006/main">
          <a:off x="1971675" y="152400"/>
          <a:ext cx="0" cy="1752600"/>
        </a:xfrm>
        <a:prstGeom xmlns:a="http://schemas.openxmlformats.org/drawingml/2006/main" prst="line">
          <a:avLst/>
        </a:prstGeom>
        <a:ln xmlns:a="http://schemas.openxmlformats.org/drawingml/2006/main" w="9525">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0.64886</cdr:x>
      <cdr:y>0.05788</cdr:y>
    </cdr:from>
    <cdr:to>
      <cdr:x>0.64886</cdr:x>
      <cdr:y>0.81029</cdr:y>
    </cdr:to>
    <cdr:cxnSp macro="">
      <cdr:nvCxnSpPr>
        <cdr:cNvPr id="3" name="Straight Connector 2"/>
        <cdr:cNvCxnSpPr/>
      </cdr:nvCxnSpPr>
      <cdr:spPr>
        <a:xfrm xmlns:a="http://schemas.openxmlformats.org/drawingml/2006/main">
          <a:off x="1962150" y="133350"/>
          <a:ext cx="0" cy="1733550"/>
        </a:xfrm>
        <a:prstGeom xmlns:a="http://schemas.openxmlformats.org/drawingml/2006/main" prst="line">
          <a:avLst/>
        </a:prstGeom>
        <a:ln xmlns:a="http://schemas.openxmlformats.org/drawingml/2006/main" w="9525">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6.xml><?xml version="1.0" encoding="utf-8"?>
<xdr:wsDr xmlns:xdr="http://schemas.openxmlformats.org/drawingml/2006/spreadsheetDrawing" xmlns:a="http://schemas.openxmlformats.org/drawingml/2006/main">
  <xdr:twoCellAnchor>
    <xdr:from>
      <xdr:col>7</xdr:col>
      <xdr:colOff>1</xdr:colOff>
      <xdr:row>15</xdr:row>
      <xdr:rowOff>0</xdr:rowOff>
    </xdr:from>
    <xdr:to>
      <xdr:col>11</xdr:col>
      <xdr:colOff>585600</xdr:colOff>
      <xdr:row>30</xdr:row>
      <xdr:rowOff>18000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31</xdr:row>
      <xdr:rowOff>0</xdr:rowOff>
    </xdr:from>
    <xdr:to>
      <xdr:col>11</xdr:col>
      <xdr:colOff>585599</xdr:colOff>
      <xdr:row>46</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0.79634</cdr:x>
      <cdr:y>0.07909</cdr:y>
    </cdr:from>
    <cdr:to>
      <cdr:x>0.79634</cdr:x>
      <cdr:y>0.69192</cdr:y>
    </cdr:to>
    <cdr:sp macro="" textlink="">
      <cdr:nvSpPr>
        <cdr:cNvPr id="2" name="Straight Connector 1"/>
        <cdr:cNvSpPr/>
      </cdr:nvSpPr>
      <cdr:spPr>
        <a:xfrm xmlns:a="http://schemas.openxmlformats.org/drawingml/2006/main" flipH="1" flipV="1">
          <a:off x="2408130" y="182233"/>
          <a:ext cx="0" cy="1411960"/>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8.xml><?xml version="1.0" encoding="utf-8"?>
<c:userShapes xmlns:c="http://schemas.openxmlformats.org/drawingml/2006/chart">
  <cdr:relSizeAnchor xmlns:cdr="http://schemas.openxmlformats.org/drawingml/2006/chartDrawing">
    <cdr:from>
      <cdr:x>0.78513</cdr:x>
      <cdr:y>0.08072</cdr:y>
    </cdr:from>
    <cdr:to>
      <cdr:x>0.78513</cdr:x>
      <cdr:y>0.69109</cdr:y>
    </cdr:to>
    <cdr:sp macro="" textlink="">
      <cdr:nvSpPr>
        <cdr:cNvPr id="2" name="Straight Connector 1"/>
        <cdr:cNvSpPr/>
      </cdr:nvSpPr>
      <cdr:spPr>
        <a:xfrm xmlns:a="http://schemas.openxmlformats.org/drawingml/2006/main" flipH="1" flipV="1">
          <a:off x="2374235" y="185988"/>
          <a:ext cx="0" cy="1406293"/>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9.xml><?xml version="1.0" encoding="utf-8"?>
<xdr:wsDr xmlns:xdr="http://schemas.openxmlformats.org/drawingml/2006/spreadsheetDrawing" xmlns:a="http://schemas.openxmlformats.org/drawingml/2006/main">
  <xdr:twoCellAnchor>
    <xdr:from>
      <xdr:col>7</xdr:col>
      <xdr:colOff>0</xdr:colOff>
      <xdr:row>13</xdr:row>
      <xdr:rowOff>0</xdr:rowOff>
    </xdr:from>
    <xdr:to>
      <xdr:col>11</xdr:col>
      <xdr:colOff>585599</xdr:colOff>
      <xdr:row>28</xdr:row>
      <xdr:rowOff>18000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30</xdr:row>
      <xdr:rowOff>0</xdr:rowOff>
    </xdr:from>
    <xdr:to>
      <xdr:col>11</xdr:col>
      <xdr:colOff>585599</xdr:colOff>
      <xdr:row>45</xdr:row>
      <xdr:rowOff>17999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0.71092</cdr:x>
      <cdr:y>0.05529</cdr:y>
    </cdr:from>
    <cdr:to>
      <cdr:x>0.71092</cdr:x>
      <cdr:y>0.61285</cdr:y>
    </cdr:to>
    <cdr:sp macro="" textlink="">
      <cdr:nvSpPr>
        <cdr:cNvPr id="3" name="Straight Connector 2"/>
        <cdr:cNvSpPr/>
      </cdr:nvSpPr>
      <cdr:spPr>
        <a:xfrm xmlns:a="http://schemas.openxmlformats.org/drawingml/2006/main" flipV="1">
          <a:off x="2149820" y="127383"/>
          <a:ext cx="0" cy="1284618"/>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1.xml><?xml version="1.0" encoding="utf-8"?>
<c:userShapes xmlns:c="http://schemas.openxmlformats.org/drawingml/2006/chart">
  <cdr:relSizeAnchor xmlns:cdr="http://schemas.openxmlformats.org/drawingml/2006/chartDrawing">
    <cdr:from>
      <cdr:x>0.71246</cdr:x>
      <cdr:y>0.05091</cdr:y>
    </cdr:from>
    <cdr:to>
      <cdr:x>0.71246</cdr:x>
      <cdr:y>0.60847</cdr:y>
    </cdr:to>
    <cdr:sp macro="" textlink="">
      <cdr:nvSpPr>
        <cdr:cNvPr id="3" name="Straight Connector 2"/>
        <cdr:cNvSpPr/>
      </cdr:nvSpPr>
      <cdr:spPr>
        <a:xfrm xmlns:a="http://schemas.openxmlformats.org/drawingml/2006/main" flipV="1">
          <a:off x="2154477" y="117305"/>
          <a:ext cx="0" cy="1284617"/>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2.xml><?xml version="1.0" encoding="utf-8"?>
<xdr:wsDr xmlns:xdr="http://schemas.openxmlformats.org/drawingml/2006/spreadsheetDrawing" xmlns:a="http://schemas.openxmlformats.org/drawingml/2006/main">
  <xdr:twoCellAnchor>
    <xdr:from>
      <xdr:col>4</xdr:col>
      <xdr:colOff>76200</xdr:colOff>
      <xdr:row>9</xdr:row>
      <xdr:rowOff>123825</xdr:rowOff>
    </xdr:from>
    <xdr:to>
      <xdr:col>9</xdr:col>
      <xdr:colOff>52200</xdr:colOff>
      <xdr:row>21</xdr:row>
      <xdr:rowOff>141825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23</xdr:row>
      <xdr:rowOff>0</xdr:rowOff>
    </xdr:from>
    <xdr:to>
      <xdr:col>8</xdr:col>
      <xdr:colOff>585600</xdr:colOff>
      <xdr:row>35</xdr:row>
      <xdr:rowOff>18000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KKF\_Common\IMF_model\ForUsers\GDP_nonlin_filter\2015Q4\trend_modell_2fo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efreshError="1">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efreshError="1">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efreshError="1">
        <row r="2">
          <cell r="A2">
            <v>34700</v>
          </cell>
          <cell r="B2">
            <v>4.2178823439665471E-3</v>
          </cell>
          <cell r="C2">
            <v>3.5787233847409505E-2</v>
          </cell>
          <cell r="D2">
            <v>-5.453962546941462E-2</v>
          </cell>
          <cell r="E2">
            <v>5.6297065839865039E-2</v>
          </cell>
        </row>
      </sheetData>
      <sheetData sheetId="7" refreshError="1">
        <row r="2">
          <cell r="B2">
            <v>6.3165552890967411E-3</v>
          </cell>
          <cell r="C2">
            <v>3.3975500455648393E-2</v>
          </cell>
          <cell r="D2">
            <v>-6.4886733227519436E-2</v>
          </cell>
        </row>
      </sheetData>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baseline"/>
      <sheetName val="tune"/>
      <sheetName val="GDP_YonY"/>
      <sheetName val="GDP_QonQ"/>
      <sheetName val="gap"/>
      <sheetName val="headline"/>
      <sheetName val="tune_values"/>
      <sheetName val="mpm-ből gapek"/>
      <sheetName val="Chart1"/>
    </sheetNames>
    <sheetDataSet>
      <sheetData sheetId="0"/>
      <sheetData sheetId="1"/>
      <sheetData sheetId="2">
        <row r="105">
          <cell r="B105">
            <v>1</v>
          </cell>
          <cell r="C105">
            <v>2</v>
          </cell>
          <cell r="D105">
            <v>3</v>
          </cell>
          <cell r="E105">
            <v>4</v>
          </cell>
          <cell r="F105">
            <v>5</v>
          </cell>
          <cell r="G105">
            <v>6</v>
          </cell>
          <cell r="H105">
            <v>7</v>
          </cell>
          <cell r="I105">
            <v>8</v>
          </cell>
          <cell r="J105">
            <v>9</v>
          </cell>
          <cell r="K105">
            <v>10</v>
          </cell>
          <cell r="L105">
            <v>11</v>
          </cell>
          <cell r="M105">
            <v>12</v>
          </cell>
          <cell r="N105">
            <v>13</v>
          </cell>
          <cell r="O105">
            <v>14</v>
          </cell>
          <cell r="P105">
            <v>15</v>
          </cell>
          <cell r="Q105">
            <v>16</v>
          </cell>
          <cell r="R105">
            <v>17</v>
          </cell>
          <cell r="S105">
            <v>18</v>
          </cell>
          <cell r="T105">
            <v>19</v>
          </cell>
          <cell r="U105">
            <v>20</v>
          </cell>
          <cell r="V105">
            <v>21</v>
          </cell>
          <cell r="W105">
            <v>22</v>
          </cell>
          <cell r="X105">
            <v>23</v>
          </cell>
          <cell r="Y105">
            <v>24</v>
          </cell>
        </row>
      </sheetData>
      <sheetData sheetId="3" refreshError="1"/>
      <sheetData sheetId="4" refreshError="1"/>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43"/>
  <sheetViews>
    <sheetView showGridLines="0" tabSelected="1" zoomScaleNormal="100" workbookViewId="0"/>
  </sheetViews>
  <sheetFormatPr defaultColWidth="9.140625" defaultRowHeight="15" customHeight="1"/>
  <cols>
    <col min="1" max="1" width="10.28515625" style="33" customWidth="1"/>
    <col min="2" max="2" width="45.85546875" style="33" customWidth="1"/>
    <col min="3" max="7" width="15.7109375" style="33" customWidth="1"/>
    <col min="8" max="8" width="48.140625" style="33" customWidth="1"/>
    <col min="9" max="12" width="15.7109375" style="33" customWidth="1"/>
    <col min="13" max="16384" width="9.140625" style="33"/>
  </cols>
  <sheetData>
    <row r="1" spans="1:12" ht="15" customHeight="1">
      <c r="A1" s="44"/>
      <c r="B1" s="22"/>
    </row>
    <row r="2" spans="1:12" ht="15" customHeight="1">
      <c r="A2" s="44" t="s">
        <v>0</v>
      </c>
      <c r="B2" s="32" t="s">
        <v>42</v>
      </c>
    </row>
    <row r="3" spans="1:12" ht="15" customHeight="1">
      <c r="A3" s="44" t="s">
        <v>28</v>
      </c>
      <c r="B3" s="32" t="s">
        <v>43</v>
      </c>
    </row>
    <row r="4" spans="1:12" ht="15" customHeight="1">
      <c r="A4" s="22" t="s">
        <v>23</v>
      </c>
      <c r="B4" s="32"/>
    </row>
    <row r="5" spans="1:12" ht="15" customHeight="1">
      <c r="A5" s="22" t="s">
        <v>140</v>
      </c>
      <c r="B5" s="32"/>
    </row>
    <row r="6" spans="1:12" ht="15" customHeight="1">
      <c r="A6" s="44" t="s">
        <v>135</v>
      </c>
      <c r="B6" s="32" t="s">
        <v>138</v>
      </c>
    </row>
    <row r="7" spans="1:12" ht="15" customHeight="1">
      <c r="A7" s="44" t="s">
        <v>137</v>
      </c>
      <c r="B7" s="32" t="s">
        <v>138</v>
      </c>
    </row>
    <row r="8" spans="1:12" ht="15" customHeight="1">
      <c r="B8" s="46" t="s">
        <v>149</v>
      </c>
    </row>
    <row r="9" spans="1:12" ht="15" customHeight="1">
      <c r="B9" s="34" t="s">
        <v>42</v>
      </c>
      <c r="C9" s="34"/>
      <c r="D9" s="34"/>
      <c r="E9" s="34"/>
      <c r="F9" s="34"/>
      <c r="G9" s="35"/>
      <c r="H9" s="34" t="s">
        <v>43</v>
      </c>
      <c r="I9" s="36"/>
      <c r="J9" s="34"/>
      <c r="K9" s="34"/>
      <c r="L9" s="34"/>
    </row>
    <row r="10" spans="1:12" ht="15" customHeight="1">
      <c r="B10" s="37"/>
      <c r="C10" s="37"/>
      <c r="D10" s="37"/>
      <c r="E10" s="37"/>
      <c r="F10" s="37"/>
      <c r="G10" s="37"/>
      <c r="I10" s="37"/>
      <c r="J10" s="37"/>
      <c r="K10" s="37"/>
      <c r="L10" s="37"/>
    </row>
    <row r="11" spans="1:12" ht="15" customHeight="1">
      <c r="B11" s="182"/>
      <c r="C11" s="228">
        <v>2014</v>
      </c>
      <c r="D11" s="228">
        <v>2015</v>
      </c>
      <c r="E11" s="228">
        <v>2016</v>
      </c>
      <c r="F11" s="228">
        <v>2017</v>
      </c>
      <c r="H11" s="182"/>
      <c r="I11" s="228">
        <v>2014</v>
      </c>
      <c r="J11" s="228">
        <v>2015</v>
      </c>
      <c r="K11" s="228">
        <v>2016</v>
      </c>
      <c r="L11" s="228">
        <v>2017</v>
      </c>
    </row>
    <row r="12" spans="1:12" ht="15" customHeight="1">
      <c r="B12" s="183"/>
      <c r="C12" s="228" t="s">
        <v>44</v>
      </c>
      <c r="D12" s="296" t="s">
        <v>45</v>
      </c>
      <c r="E12" s="297"/>
      <c r="F12" s="298"/>
      <c r="H12" s="183"/>
      <c r="I12" s="228" t="s">
        <v>143</v>
      </c>
      <c r="J12" s="296" t="s">
        <v>93</v>
      </c>
      <c r="K12" s="297"/>
      <c r="L12" s="298"/>
    </row>
    <row r="13" spans="1:12" ht="15" customHeight="1">
      <c r="B13" s="172" t="s">
        <v>46</v>
      </c>
      <c r="C13" s="179"/>
      <c r="D13" s="179"/>
      <c r="E13" s="179"/>
      <c r="F13" s="281"/>
      <c r="H13" s="172" t="s">
        <v>121</v>
      </c>
      <c r="I13" s="179"/>
      <c r="J13" s="179"/>
      <c r="K13" s="179"/>
      <c r="L13" s="281"/>
    </row>
    <row r="14" spans="1:12" ht="15" customHeight="1">
      <c r="B14" s="146" t="s">
        <v>30</v>
      </c>
      <c r="C14" s="145">
        <v>2.1825181401429568</v>
      </c>
      <c r="D14" s="145">
        <v>1.2510026632224935</v>
      </c>
      <c r="E14" s="145">
        <v>2.4400499672707205</v>
      </c>
      <c r="F14" s="145">
        <v>2.637568312614512</v>
      </c>
      <c r="G14" s="38"/>
      <c r="H14" s="146" t="s">
        <v>35</v>
      </c>
      <c r="I14" s="145">
        <v>2.1825181401429568</v>
      </c>
      <c r="J14" s="145">
        <v>1.2510026632224935</v>
      </c>
      <c r="K14" s="145">
        <v>2.4400499672707205</v>
      </c>
      <c r="L14" s="145">
        <v>2.637568312614512</v>
      </c>
    </row>
    <row r="15" spans="1:12" ht="15" customHeight="1">
      <c r="B15" s="146" t="s">
        <v>60</v>
      </c>
      <c r="C15" s="145">
        <v>1.3668337571065656</v>
      </c>
      <c r="D15" s="145">
        <v>1.1583988542653394</v>
      </c>
      <c r="E15" s="145">
        <v>1.9772107491738957</v>
      </c>
      <c r="F15" s="145">
        <v>2.635437416185038</v>
      </c>
      <c r="G15" s="38"/>
      <c r="H15" s="146" t="s">
        <v>61</v>
      </c>
      <c r="I15" s="145">
        <v>1.3668337571065656</v>
      </c>
      <c r="J15" s="145">
        <v>1.1583988542653394</v>
      </c>
      <c r="K15" s="145">
        <v>1.9772107491738957</v>
      </c>
      <c r="L15" s="145">
        <v>2.635437416185038</v>
      </c>
    </row>
    <row r="16" spans="1:12" ht="15" customHeight="1">
      <c r="B16" s="146" t="s">
        <v>132</v>
      </c>
      <c r="C16" s="145">
        <v>-0.21893763045537776</v>
      </c>
      <c r="D16" s="145">
        <v>-4.8282797673582678E-2</v>
      </c>
      <c r="E16" s="145">
        <v>1.6789813110077745</v>
      </c>
      <c r="F16" s="145">
        <v>2.5713073349133637</v>
      </c>
      <c r="G16" s="38"/>
      <c r="H16" s="146" t="s">
        <v>133</v>
      </c>
      <c r="I16" s="145">
        <v>-0.21893763045537776</v>
      </c>
      <c r="J16" s="145">
        <v>-4.8282797673582678E-2</v>
      </c>
      <c r="K16" s="145">
        <v>1.6789813110077745</v>
      </c>
      <c r="L16" s="145">
        <v>2.5713073349133637</v>
      </c>
    </row>
    <row r="17" spans="2:12" ht="15" customHeight="1">
      <c r="B17" s="172" t="s">
        <v>47</v>
      </c>
      <c r="C17" s="179"/>
      <c r="D17" s="179"/>
      <c r="E17" s="179"/>
      <c r="F17" s="281"/>
      <c r="G17" s="38"/>
      <c r="H17" s="172" t="s">
        <v>48</v>
      </c>
      <c r="I17" s="179"/>
      <c r="J17" s="179"/>
      <c r="K17" s="179"/>
      <c r="L17" s="281"/>
    </row>
    <row r="18" spans="2:12" ht="15" customHeight="1">
      <c r="B18" s="146" t="s">
        <v>125</v>
      </c>
      <c r="C18" s="145">
        <v>1.6680143501810392</v>
      </c>
      <c r="D18" s="145">
        <v>1.8386023922303991</v>
      </c>
      <c r="E18" s="145">
        <v>2.0561133532409599</v>
      </c>
      <c r="F18" s="145">
        <v>2.346745038252763</v>
      </c>
      <c r="G18" s="38"/>
      <c r="H18" s="146" t="s">
        <v>127</v>
      </c>
      <c r="I18" s="145">
        <v>1.6680143501810392</v>
      </c>
      <c r="J18" s="145">
        <v>1.8386023922303991</v>
      </c>
      <c r="K18" s="145">
        <v>2.0561133532409599</v>
      </c>
      <c r="L18" s="145">
        <v>2.346745038252763</v>
      </c>
    </row>
    <row r="19" spans="2:12" ht="15" customHeight="1">
      <c r="B19" s="147" t="s">
        <v>49</v>
      </c>
      <c r="C19" s="145">
        <v>1.7708897473932979</v>
      </c>
      <c r="D19" s="145">
        <v>2.954444436290629</v>
      </c>
      <c r="E19" s="145">
        <v>3.2485127463001078</v>
      </c>
      <c r="F19" s="145">
        <v>2.6262727790568334</v>
      </c>
      <c r="G19" s="38"/>
      <c r="H19" s="147" t="s">
        <v>87</v>
      </c>
      <c r="I19" s="145">
        <v>1.7708897473932979</v>
      </c>
      <c r="J19" s="145">
        <v>2.954444436290629</v>
      </c>
      <c r="K19" s="145">
        <v>3.2485127463001078</v>
      </c>
      <c r="L19" s="145">
        <v>2.6262727790568334</v>
      </c>
    </row>
    <row r="20" spans="2:12" ht="15" customHeight="1">
      <c r="B20" s="147" t="s">
        <v>96</v>
      </c>
      <c r="C20" s="145">
        <v>2.9498604615767903</v>
      </c>
      <c r="D20" s="145">
        <v>0.27165642859516481</v>
      </c>
      <c r="E20" s="145">
        <v>0.20304997701965988</v>
      </c>
      <c r="F20" s="145">
        <v>0.53308249252630446</v>
      </c>
      <c r="G20" s="38"/>
      <c r="H20" s="147" t="s">
        <v>97</v>
      </c>
      <c r="I20" s="145">
        <v>2.9498604615767903</v>
      </c>
      <c r="J20" s="145">
        <v>0.27165642859516481</v>
      </c>
      <c r="K20" s="145">
        <v>0.20304997701965988</v>
      </c>
      <c r="L20" s="145">
        <v>0.53308249252630446</v>
      </c>
    </row>
    <row r="21" spans="2:12" ht="15" customHeight="1">
      <c r="B21" s="147" t="s">
        <v>17</v>
      </c>
      <c r="C21" s="145">
        <v>11.230657516593894</v>
      </c>
      <c r="D21" s="145">
        <v>7.2218057580499817E-3</v>
      </c>
      <c r="E21" s="145">
        <v>-1.9518814950299657</v>
      </c>
      <c r="F21" s="145">
        <v>3.6499881086185013</v>
      </c>
      <c r="G21" s="38"/>
      <c r="H21" s="147" t="s">
        <v>21</v>
      </c>
      <c r="I21" s="145">
        <v>11.230657516593894</v>
      </c>
      <c r="J21" s="145">
        <v>7.2218057580499817E-3</v>
      </c>
      <c r="K21" s="145">
        <v>-1.9518814950299657</v>
      </c>
      <c r="L21" s="145">
        <v>3.6499881086185013</v>
      </c>
    </row>
    <row r="22" spans="2:12" ht="15" customHeight="1">
      <c r="B22" s="147" t="s">
        <v>50</v>
      </c>
      <c r="C22" s="145">
        <v>4.1763402673243633</v>
      </c>
      <c r="D22" s="145">
        <v>1.3761825590517001</v>
      </c>
      <c r="E22" s="145">
        <v>1.58889040295464</v>
      </c>
      <c r="F22" s="145">
        <v>2.3849988214779074</v>
      </c>
      <c r="G22" s="38"/>
      <c r="H22" s="147" t="s">
        <v>51</v>
      </c>
      <c r="I22" s="145">
        <v>4.1763402673243633</v>
      </c>
      <c r="J22" s="145">
        <v>1.3761825590517001</v>
      </c>
      <c r="K22" s="145">
        <v>1.58889040295464</v>
      </c>
      <c r="L22" s="145">
        <v>2.3849988214779074</v>
      </c>
    </row>
    <row r="23" spans="2:12" ht="15" customHeight="1">
      <c r="B23" s="147" t="s">
        <v>10</v>
      </c>
      <c r="C23" s="145">
        <v>7.5743438932335465</v>
      </c>
      <c r="D23" s="145">
        <v>8.6379226858855702</v>
      </c>
      <c r="E23" s="145">
        <v>6.3490000000000038</v>
      </c>
      <c r="F23" s="145">
        <v>6.629800000000003</v>
      </c>
      <c r="G23" s="38"/>
      <c r="H23" s="147" t="s">
        <v>324</v>
      </c>
      <c r="I23" s="145">
        <v>7.5743438932335465</v>
      </c>
      <c r="J23" s="145">
        <v>8.6379226858855702</v>
      </c>
      <c r="K23" s="145">
        <v>6.3490000000000038</v>
      </c>
      <c r="L23" s="145">
        <v>6.629800000000003</v>
      </c>
    </row>
    <row r="24" spans="2:12" ht="15" customHeight="1">
      <c r="B24" s="147" t="s">
        <v>52</v>
      </c>
      <c r="C24" s="145">
        <v>8.5069820953019786</v>
      </c>
      <c r="D24" s="145">
        <v>7.3761461892316191</v>
      </c>
      <c r="E24" s="145">
        <v>5.8999999999999915</v>
      </c>
      <c r="F24" s="145">
        <v>6.4799999999999898</v>
      </c>
      <c r="G24" s="38"/>
      <c r="H24" s="147" t="s">
        <v>325</v>
      </c>
      <c r="I24" s="145">
        <v>8.5069820953019786</v>
      </c>
      <c r="J24" s="145">
        <v>7.3761461892316191</v>
      </c>
      <c r="K24" s="145">
        <v>5.8999999999999915</v>
      </c>
      <c r="L24" s="145">
        <v>6.4799999999999898</v>
      </c>
    </row>
    <row r="25" spans="2:12" ht="15" customHeight="1">
      <c r="B25" s="147" t="s">
        <v>19</v>
      </c>
      <c r="C25" s="145">
        <v>3.6722194567331883</v>
      </c>
      <c r="D25" s="145">
        <v>3</v>
      </c>
      <c r="E25" s="145">
        <v>2.451747429496919</v>
      </c>
      <c r="F25" s="145">
        <v>2.954648347929151</v>
      </c>
      <c r="G25" s="38"/>
      <c r="H25" s="147" t="s">
        <v>19</v>
      </c>
      <c r="I25" s="145">
        <v>3.6722194567331883</v>
      </c>
      <c r="J25" s="145">
        <v>3</v>
      </c>
      <c r="K25" s="145">
        <v>2.451747429496919</v>
      </c>
      <c r="L25" s="145">
        <v>2.954648347929151</v>
      </c>
    </row>
    <row r="26" spans="2:12" ht="15" customHeight="1">
      <c r="B26" s="171" t="s">
        <v>193</v>
      </c>
      <c r="C26" s="180"/>
      <c r="D26" s="180"/>
      <c r="E26" s="180"/>
      <c r="F26" s="181"/>
      <c r="G26" s="38"/>
      <c r="H26" s="171" t="s">
        <v>195</v>
      </c>
      <c r="I26" s="180"/>
      <c r="J26" s="180"/>
      <c r="K26" s="180"/>
      <c r="L26" s="181"/>
    </row>
    <row r="27" spans="2:12" ht="15" customHeight="1">
      <c r="B27" s="147" t="s">
        <v>53</v>
      </c>
      <c r="C27" s="145">
        <v>2.2595446198944811</v>
      </c>
      <c r="D27" s="145">
        <v>5.3327660949353879</v>
      </c>
      <c r="E27" s="145">
        <v>5.639566797312078</v>
      </c>
      <c r="F27" s="145">
        <v>5.9921479619883762</v>
      </c>
      <c r="G27" s="38"/>
      <c r="H27" s="147" t="s">
        <v>54</v>
      </c>
      <c r="I27" s="145">
        <v>2.2595446198944811</v>
      </c>
      <c r="J27" s="145">
        <v>5.3327660949353879</v>
      </c>
      <c r="K27" s="145">
        <v>5.639566797312078</v>
      </c>
      <c r="L27" s="145">
        <v>5.9921479619883762</v>
      </c>
    </row>
    <row r="28" spans="2:12" ht="15" customHeight="1">
      <c r="B28" s="147" t="s">
        <v>55</v>
      </c>
      <c r="C28" s="145">
        <v>6.013159595534689</v>
      </c>
      <c r="D28" s="145">
        <v>9.9063589920089967</v>
      </c>
      <c r="E28" s="145">
        <v>7.2462267252356778</v>
      </c>
      <c r="F28" s="145">
        <v>7.7876963304922082</v>
      </c>
      <c r="G28" s="38"/>
      <c r="H28" s="147" t="s">
        <v>56</v>
      </c>
      <c r="I28" s="145">
        <v>6.013159595534689</v>
      </c>
      <c r="J28" s="145">
        <v>9.9063589920089967</v>
      </c>
      <c r="K28" s="145">
        <v>7.2462267252356778</v>
      </c>
      <c r="L28" s="145">
        <v>7.7876963304922082</v>
      </c>
    </row>
    <row r="29" spans="2:12" ht="15" customHeight="1">
      <c r="B29" s="171" t="s">
        <v>194</v>
      </c>
      <c r="C29" s="180"/>
      <c r="D29" s="180"/>
      <c r="E29" s="181"/>
      <c r="F29" s="181"/>
      <c r="G29" s="38"/>
      <c r="H29" s="171" t="s">
        <v>196</v>
      </c>
      <c r="I29" s="180"/>
      <c r="J29" s="180"/>
      <c r="K29" s="181"/>
      <c r="L29" s="181"/>
    </row>
    <row r="30" spans="2:12" ht="15" customHeight="1">
      <c r="B30" s="147" t="s">
        <v>420</v>
      </c>
      <c r="C30" s="145">
        <v>-2.54</v>
      </c>
      <c r="D30" s="145">
        <v>-2</v>
      </c>
      <c r="E30" s="145">
        <v>-2</v>
      </c>
      <c r="F30" s="145">
        <v>-1.7</v>
      </c>
      <c r="G30" s="38"/>
      <c r="H30" s="147" t="s">
        <v>421</v>
      </c>
      <c r="I30" s="145">
        <v>-2.54</v>
      </c>
      <c r="J30" s="145">
        <v>-2</v>
      </c>
      <c r="K30" s="145">
        <v>-2</v>
      </c>
      <c r="L30" s="145">
        <v>-1.7</v>
      </c>
    </row>
    <row r="31" spans="2:12" ht="15" customHeight="1">
      <c r="B31" s="171" t="s">
        <v>88</v>
      </c>
      <c r="C31" s="180"/>
      <c r="D31" s="180"/>
      <c r="E31" s="180"/>
      <c r="F31" s="181"/>
      <c r="G31" s="38"/>
      <c r="H31" s="171" t="s">
        <v>57</v>
      </c>
      <c r="I31" s="180"/>
      <c r="J31" s="180"/>
      <c r="K31" s="180"/>
      <c r="L31" s="181"/>
    </row>
    <row r="32" spans="2:12" ht="15" customHeight="1">
      <c r="B32" s="147" t="s">
        <v>166</v>
      </c>
      <c r="C32" s="145">
        <v>2.4262751540856664</v>
      </c>
      <c r="D32" s="145">
        <v>3.7845270796131425</v>
      </c>
      <c r="E32" s="145">
        <v>3.9318063201408071</v>
      </c>
      <c r="F32" s="145">
        <v>3.7750006511986234</v>
      </c>
      <c r="G32" s="38"/>
      <c r="H32" s="147" t="s">
        <v>171</v>
      </c>
      <c r="I32" s="145">
        <v>2.4262751540856664</v>
      </c>
      <c r="J32" s="145">
        <v>3.7845270796131425</v>
      </c>
      <c r="K32" s="145">
        <v>3.9318063201408071</v>
      </c>
      <c r="L32" s="145">
        <v>3.7750006511986234</v>
      </c>
    </row>
    <row r="33" spans="2:12" ht="15" customHeight="1">
      <c r="B33" s="147" t="s">
        <v>110</v>
      </c>
      <c r="C33" s="145">
        <v>5.3458890639175749</v>
      </c>
      <c r="D33" s="145">
        <v>2.9217118359710303</v>
      </c>
      <c r="E33" s="145">
        <v>2.8587082447908863</v>
      </c>
      <c r="F33" s="145">
        <v>1.9202379553026949</v>
      </c>
      <c r="G33" s="38"/>
      <c r="H33" s="147" t="s">
        <v>112</v>
      </c>
      <c r="I33" s="145">
        <v>5.3458890639175749</v>
      </c>
      <c r="J33" s="145">
        <v>2.9217118359710303</v>
      </c>
      <c r="K33" s="145">
        <v>2.8587082447908863</v>
      </c>
      <c r="L33" s="145">
        <v>1.9202379553026949</v>
      </c>
    </row>
    <row r="34" spans="2:12" ht="15" customHeight="1">
      <c r="B34" s="147" t="s">
        <v>167</v>
      </c>
      <c r="C34" s="145">
        <v>4.2851407271247588</v>
      </c>
      <c r="D34" s="145">
        <v>3.7661968406130564</v>
      </c>
      <c r="E34" s="145">
        <v>4.2962562345385535</v>
      </c>
      <c r="F34" s="145">
        <v>4.7366587736088928</v>
      </c>
      <c r="G34" s="38"/>
      <c r="H34" s="147" t="s">
        <v>172</v>
      </c>
      <c r="I34" s="145">
        <v>4.2851407271247588</v>
      </c>
      <c r="J34" s="145">
        <v>3.7661968406130564</v>
      </c>
      <c r="K34" s="145">
        <v>4.2962562345385535</v>
      </c>
      <c r="L34" s="145">
        <v>4.7366587736088928</v>
      </c>
    </row>
    <row r="35" spans="2:12" ht="15" customHeight="1">
      <c r="B35" s="147" t="s">
        <v>111</v>
      </c>
      <c r="C35" s="145">
        <v>4.6098140923302333</v>
      </c>
      <c r="D35" s="145">
        <v>2.4385959756459075</v>
      </c>
      <c r="E35" s="145">
        <v>1.3906868677314721</v>
      </c>
      <c r="F35" s="145">
        <v>1.0994841264753585</v>
      </c>
      <c r="G35" s="38"/>
      <c r="H35" s="147" t="s">
        <v>113</v>
      </c>
      <c r="I35" s="145">
        <v>4.6098140923302333</v>
      </c>
      <c r="J35" s="145">
        <v>2.4385959756459075</v>
      </c>
      <c r="K35" s="145">
        <v>1.3906868677314721</v>
      </c>
      <c r="L35" s="145">
        <v>1.0994841264753585</v>
      </c>
    </row>
    <row r="36" spans="2:12" ht="15" customHeight="1">
      <c r="B36" s="147" t="s">
        <v>179</v>
      </c>
      <c r="C36" s="145">
        <v>7.7265876398289688</v>
      </c>
      <c r="D36" s="145">
        <v>6.6465930966186857</v>
      </c>
      <c r="E36" s="145">
        <v>5.6537277983473553</v>
      </c>
      <c r="F36" s="145">
        <v>5.2129547364130406</v>
      </c>
      <c r="G36" s="38"/>
      <c r="H36" s="147" t="s">
        <v>180</v>
      </c>
      <c r="I36" s="145">
        <v>7.7265876398289688</v>
      </c>
      <c r="J36" s="145">
        <v>6.6465930966186857</v>
      </c>
      <c r="K36" s="145">
        <v>5.6537277983473553</v>
      </c>
      <c r="L36" s="145">
        <v>5.2129547364130406</v>
      </c>
    </row>
    <row r="37" spans="2:12" ht="15" customHeight="1">
      <c r="B37" s="147" t="s">
        <v>168</v>
      </c>
      <c r="C37" s="145">
        <v>3.7595849341116816</v>
      </c>
      <c r="D37" s="145">
        <v>1.6179026447710187</v>
      </c>
      <c r="E37" s="145">
        <v>2.591023388677427</v>
      </c>
      <c r="F37" s="145">
        <v>2.1605449425145418</v>
      </c>
      <c r="G37" s="38"/>
      <c r="H37" s="147" t="s">
        <v>177</v>
      </c>
      <c r="I37" s="145">
        <v>3.7595849341116816</v>
      </c>
      <c r="J37" s="145">
        <v>1.6179026447710187</v>
      </c>
      <c r="K37" s="145">
        <v>2.591023388677427</v>
      </c>
      <c r="L37" s="145">
        <v>2.1605449425145418</v>
      </c>
    </row>
    <row r="38" spans="2:12" ht="15" customHeight="1">
      <c r="B38" s="147" t="s">
        <v>169</v>
      </c>
      <c r="C38" s="145">
        <v>3.4439468236792266</v>
      </c>
      <c r="D38" s="145">
        <v>3.0730535854475818</v>
      </c>
      <c r="E38" s="145">
        <v>2.7524851190997737</v>
      </c>
      <c r="F38" s="145">
        <v>1.9527757848123599</v>
      </c>
      <c r="G38" s="38"/>
      <c r="H38" s="147" t="s">
        <v>173</v>
      </c>
      <c r="I38" s="145">
        <v>3.4439468236792266</v>
      </c>
      <c r="J38" s="145">
        <v>3.0730535854475818</v>
      </c>
      <c r="K38" s="145">
        <v>2.7524851190997737</v>
      </c>
      <c r="L38" s="145">
        <v>1.9527757848123599</v>
      </c>
    </row>
    <row r="39" spans="2:12" ht="15" customHeight="1">
      <c r="B39" s="184" t="s">
        <v>152</v>
      </c>
      <c r="C39" s="229"/>
      <c r="D39" s="229"/>
      <c r="E39" s="229"/>
      <c r="F39" s="229"/>
      <c r="G39" s="40"/>
      <c r="H39" s="184" t="s">
        <v>153</v>
      </c>
      <c r="I39" s="229"/>
      <c r="J39" s="229"/>
      <c r="K39" s="229"/>
      <c r="L39" s="229"/>
    </row>
    <row r="40" spans="2:12" ht="15" customHeight="1">
      <c r="B40" s="184" t="s">
        <v>437</v>
      </c>
      <c r="C40" s="230"/>
      <c r="D40" s="230"/>
      <c r="E40" s="230"/>
      <c r="F40" s="230"/>
      <c r="G40" s="42"/>
      <c r="H40" s="184" t="s">
        <v>294</v>
      </c>
      <c r="I40" s="230"/>
      <c r="J40" s="230"/>
      <c r="K40" s="230"/>
      <c r="L40" s="230"/>
    </row>
    <row r="41" spans="2:12" ht="15" customHeight="1">
      <c r="B41" s="184" t="s">
        <v>207</v>
      </c>
      <c r="C41" s="185"/>
      <c r="D41" s="185"/>
      <c r="E41" s="185"/>
      <c r="F41" s="185"/>
      <c r="G41" s="40"/>
      <c r="H41" s="184" t="s">
        <v>178</v>
      </c>
      <c r="I41" s="185"/>
      <c r="J41" s="185"/>
      <c r="K41" s="185"/>
      <c r="L41" s="185"/>
    </row>
    <row r="42" spans="2:12" ht="15" customHeight="1">
      <c r="B42" s="184" t="s">
        <v>436</v>
      </c>
      <c r="C42" s="231"/>
      <c r="D42" s="231"/>
      <c r="E42" s="231"/>
      <c r="F42" s="231"/>
      <c r="G42" s="43"/>
      <c r="H42" s="184" t="s">
        <v>174</v>
      </c>
      <c r="I42" s="231"/>
      <c r="J42" s="231"/>
      <c r="K42" s="231"/>
      <c r="L42" s="231"/>
    </row>
    <row r="43" spans="2:12" ht="15" customHeight="1">
      <c r="B43" s="185" t="s">
        <v>170</v>
      </c>
      <c r="C43" s="185"/>
      <c r="D43" s="185"/>
      <c r="E43" s="185"/>
      <c r="F43" s="185"/>
      <c r="G43" s="39"/>
      <c r="H43" s="185" t="s">
        <v>175</v>
      </c>
      <c r="I43" s="185"/>
      <c r="J43" s="185"/>
      <c r="K43" s="185"/>
      <c r="L43" s="185"/>
    </row>
  </sheetData>
  <pageMargins left="0.75" right="0.75" top="1" bottom="1" header="0.5" footer="0.5"/>
  <pageSetup paperSize="9" scale="3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F69"/>
  <sheetViews>
    <sheetView showGridLines="0" zoomScaleNormal="100" workbookViewId="0">
      <pane xSplit="3" ySplit="13" topLeftCell="D14" activePane="bottomRight" state="frozen"/>
      <selection sqref="A1:B1"/>
      <selection pane="topRight" sqref="A1:B1"/>
      <selection pane="bottomLeft" sqref="A1:B1"/>
      <selection pane="bottomRight" sqref="A1:B1"/>
    </sheetView>
  </sheetViews>
  <sheetFormatPr defaultColWidth="9.140625" defaultRowHeight="12"/>
  <cols>
    <col min="1" max="1" width="13" style="44" bestFit="1" customWidth="1"/>
    <col min="2" max="2" width="16" style="44" customWidth="1"/>
    <col min="3" max="3" width="14" style="44" customWidth="1"/>
    <col min="4" max="12" width="9.140625" style="44"/>
    <col min="13" max="13" width="9.140625" style="44" customWidth="1"/>
    <col min="14" max="16384" width="9.140625" style="44"/>
  </cols>
  <sheetData>
    <row r="2" spans="1:25">
      <c r="A2" s="44" t="s">
        <v>0</v>
      </c>
      <c r="B2" s="44" t="s">
        <v>161</v>
      </c>
      <c r="G2" s="45"/>
    </row>
    <row r="3" spans="1:25">
      <c r="A3" s="44" t="s">
        <v>28</v>
      </c>
      <c r="B3" s="44" t="s">
        <v>62</v>
      </c>
    </row>
    <row r="4" spans="1:25">
      <c r="A4" s="22" t="s">
        <v>23</v>
      </c>
    </row>
    <row r="5" spans="1:25">
      <c r="A5" s="22" t="s">
        <v>140</v>
      </c>
    </row>
    <row r="6" spans="1:25">
      <c r="A6" s="44" t="s">
        <v>135</v>
      </c>
      <c r="B6" s="23" t="s">
        <v>138</v>
      </c>
    </row>
    <row r="7" spans="1:25">
      <c r="A7" s="44" t="s">
        <v>137</v>
      </c>
      <c r="B7" s="24" t="s">
        <v>138</v>
      </c>
    </row>
    <row r="8" spans="1:25">
      <c r="B8" s="46" t="s">
        <v>149</v>
      </c>
    </row>
    <row r="9" spans="1:25">
      <c r="A9" s="44" t="s">
        <v>24</v>
      </c>
      <c r="B9" s="44" t="s">
        <v>14</v>
      </c>
      <c r="C9" s="44" t="s">
        <v>14</v>
      </c>
    </row>
    <row r="10" spans="1:25">
      <c r="B10" s="44" t="s">
        <v>25</v>
      </c>
      <c r="C10" s="44" t="s">
        <v>25</v>
      </c>
    </row>
    <row r="12" spans="1:25">
      <c r="L12" s="44" t="s">
        <v>1</v>
      </c>
    </row>
    <row r="13" spans="1:25">
      <c r="D13" s="44" t="s">
        <v>2</v>
      </c>
      <c r="E13" s="44" t="s">
        <v>3</v>
      </c>
      <c r="F13" s="44" t="s">
        <v>4</v>
      </c>
      <c r="G13" s="44" t="s">
        <v>5</v>
      </c>
      <c r="H13" s="44" t="s">
        <v>6</v>
      </c>
      <c r="I13" s="44" t="s">
        <v>7</v>
      </c>
      <c r="J13" s="44" t="s">
        <v>8</v>
      </c>
      <c r="K13" s="44" t="s">
        <v>26</v>
      </c>
      <c r="L13" s="44" t="s">
        <v>9</v>
      </c>
      <c r="M13" s="44" t="s">
        <v>128</v>
      </c>
      <c r="N13" s="44" t="s">
        <v>129</v>
      </c>
    </row>
    <row r="14" spans="1:25">
      <c r="A14" s="47">
        <v>39844</v>
      </c>
      <c r="B14" s="44" t="s">
        <v>63</v>
      </c>
      <c r="C14" s="44" t="str">
        <f t="shared" ref="C14:C45" si="0">LEFT(B14,4)&amp;"."&amp;ROMAN(RIGHT(B14,1))&amp;".n.év"</f>
        <v>2009.I.n.év</v>
      </c>
      <c r="D14" s="44">
        <v>3</v>
      </c>
      <c r="K14" s="44">
        <v>3</v>
      </c>
      <c r="L14" s="44">
        <v>3</v>
      </c>
      <c r="X14" s="48"/>
      <c r="Y14" s="49"/>
    </row>
    <row r="15" spans="1:25">
      <c r="A15" s="47">
        <v>39933</v>
      </c>
      <c r="B15" s="50" t="s">
        <v>64</v>
      </c>
      <c r="C15" s="44" t="str">
        <f t="shared" si="0"/>
        <v>2009.II.n.év</v>
      </c>
      <c r="D15" s="49">
        <v>3.6194000000000002</v>
      </c>
      <c r="K15" s="49">
        <v>3</v>
      </c>
      <c r="L15" s="49">
        <v>3.6194000000000002</v>
      </c>
      <c r="X15" s="48"/>
      <c r="Y15" s="49"/>
    </row>
    <row r="16" spans="1:25">
      <c r="A16" s="47">
        <v>40025</v>
      </c>
      <c r="B16" s="50" t="s">
        <v>65</v>
      </c>
      <c r="C16" s="44" t="str">
        <f t="shared" si="0"/>
        <v>2009.III.n.év</v>
      </c>
      <c r="D16" s="49">
        <v>4.9861869060000004</v>
      </c>
      <c r="K16" s="49">
        <v>3</v>
      </c>
      <c r="L16" s="49">
        <v>4.9861869060000004</v>
      </c>
      <c r="X16" s="48"/>
      <c r="Y16" s="49"/>
    </row>
    <row r="17" spans="1:25">
      <c r="A17" s="47">
        <v>40117</v>
      </c>
      <c r="B17" s="50" t="s">
        <v>66</v>
      </c>
      <c r="C17" s="44" t="str">
        <f t="shared" si="0"/>
        <v>2009.IV.n.év</v>
      </c>
      <c r="D17" s="49">
        <v>5.1623000000000001</v>
      </c>
      <c r="K17" s="49">
        <v>3</v>
      </c>
      <c r="L17" s="49">
        <v>5.1623000000000001</v>
      </c>
      <c r="X17" s="48"/>
      <c r="Y17" s="49"/>
    </row>
    <row r="18" spans="1:25">
      <c r="A18" s="47">
        <v>40209</v>
      </c>
      <c r="B18" s="50" t="s">
        <v>67</v>
      </c>
      <c r="C18" s="44" t="str">
        <f t="shared" si="0"/>
        <v>2010.I.n.év</v>
      </c>
      <c r="D18" s="49">
        <v>6.0329304290000003</v>
      </c>
      <c r="K18" s="49">
        <v>3</v>
      </c>
      <c r="L18" s="49">
        <v>6.0329304290000003</v>
      </c>
      <c r="X18" s="48"/>
      <c r="Y18" s="49"/>
    </row>
    <row r="19" spans="1:25">
      <c r="A19" s="47">
        <v>40298</v>
      </c>
      <c r="B19" s="50" t="s">
        <v>68</v>
      </c>
      <c r="C19" s="44" t="str">
        <f t="shared" si="0"/>
        <v>2010.II.n.év</v>
      </c>
      <c r="D19" s="49">
        <v>5.3248015039999999</v>
      </c>
      <c r="K19" s="49">
        <v>3</v>
      </c>
      <c r="L19" s="49">
        <v>5.3248015039999999</v>
      </c>
      <c r="X19" s="48"/>
      <c r="Y19" s="49"/>
    </row>
    <row r="20" spans="1:25">
      <c r="A20" s="47">
        <v>40390</v>
      </c>
      <c r="B20" s="50" t="s">
        <v>69</v>
      </c>
      <c r="C20" s="44" t="str">
        <f t="shared" si="0"/>
        <v>2010.III.n.év</v>
      </c>
      <c r="D20" s="49">
        <v>3.8098720660000001</v>
      </c>
      <c r="K20" s="49">
        <v>3</v>
      </c>
      <c r="L20" s="49">
        <v>3.8098720660000001</v>
      </c>
      <c r="X20" s="48"/>
      <c r="Y20" s="49"/>
    </row>
    <row r="21" spans="1:25">
      <c r="A21" s="47">
        <v>40482</v>
      </c>
      <c r="B21" s="50" t="s">
        <v>70</v>
      </c>
      <c r="C21" s="44" t="str">
        <f t="shared" si="0"/>
        <v>2010.IV.n.év</v>
      </c>
      <c r="D21" s="49">
        <v>4.3450877449999998</v>
      </c>
      <c r="K21" s="49">
        <v>3</v>
      </c>
      <c r="L21" s="49">
        <v>4.3450877449999998</v>
      </c>
      <c r="X21" s="48"/>
      <c r="Y21" s="49"/>
    </row>
    <row r="22" spans="1:25">
      <c r="A22" s="47">
        <v>40574</v>
      </c>
      <c r="B22" s="50" t="s">
        <v>71</v>
      </c>
      <c r="C22" s="44" t="str">
        <f t="shared" si="0"/>
        <v>2011.I.n.év</v>
      </c>
      <c r="D22" s="49">
        <v>4.1863194909999999</v>
      </c>
      <c r="K22" s="49">
        <v>3</v>
      </c>
      <c r="L22" s="49">
        <v>4.1863194909999999</v>
      </c>
      <c r="X22" s="48"/>
      <c r="Y22" s="49"/>
    </row>
    <row r="23" spans="1:25">
      <c r="A23" s="47">
        <v>40663</v>
      </c>
      <c r="B23" s="50" t="s">
        <v>72</v>
      </c>
      <c r="C23" s="44" t="str">
        <f t="shared" si="0"/>
        <v>2011.II.n.év</v>
      </c>
      <c r="D23" s="49">
        <v>4.022892133</v>
      </c>
      <c r="K23" s="49">
        <v>3</v>
      </c>
      <c r="L23" s="49">
        <v>4.022892133</v>
      </c>
      <c r="X23" s="48"/>
      <c r="Y23" s="49"/>
    </row>
    <row r="24" spans="1:25">
      <c r="A24" s="47">
        <v>40755</v>
      </c>
      <c r="B24" s="50" t="s">
        <v>73</v>
      </c>
      <c r="C24" s="44" t="str">
        <f t="shared" si="0"/>
        <v>2011.III.n.év</v>
      </c>
      <c r="D24" s="49">
        <v>3.4123545040000001</v>
      </c>
      <c r="K24" s="49">
        <v>3</v>
      </c>
      <c r="L24" s="49">
        <v>3.4123545040000001</v>
      </c>
      <c r="X24" s="48"/>
      <c r="Y24" s="49"/>
    </row>
    <row r="25" spans="1:25">
      <c r="A25" s="47">
        <v>40847</v>
      </c>
      <c r="B25" s="50" t="s">
        <v>74</v>
      </c>
      <c r="C25" s="44" t="str">
        <f t="shared" si="0"/>
        <v>2011.IV.n.év</v>
      </c>
      <c r="D25" s="49">
        <v>4.066567279</v>
      </c>
      <c r="K25" s="49">
        <v>3</v>
      </c>
      <c r="L25" s="49">
        <v>4.066567279</v>
      </c>
      <c r="X25" s="48"/>
      <c r="Y25" s="49"/>
    </row>
    <row r="26" spans="1:25">
      <c r="A26" s="47">
        <v>40939</v>
      </c>
      <c r="B26" s="50" t="s">
        <v>75</v>
      </c>
      <c r="C26" s="44" t="str">
        <f t="shared" si="0"/>
        <v>2012.I.n.év</v>
      </c>
      <c r="D26" s="49">
        <v>5.6231178760000002</v>
      </c>
      <c r="K26" s="49">
        <v>3</v>
      </c>
      <c r="L26" s="49">
        <v>5.6231178760000002</v>
      </c>
      <c r="X26" s="48"/>
      <c r="Y26" s="49"/>
    </row>
    <row r="27" spans="1:25">
      <c r="A27" s="47">
        <v>41029</v>
      </c>
      <c r="B27" s="50" t="s">
        <v>76</v>
      </c>
      <c r="C27" s="44" t="str">
        <f t="shared" si="0"/>
        <v>2012.II.n.év</v>
      </c>
      <c r="D27" s="49">
        <v>5.5205907559999998</v>
      </c>
      <c r="K27" s="49">
        <v>3</v>
      </c>
      <c r="L27" s="49">
        <v>5.5205907559999998</v>
      </c>
      <c r="X27" s="48"/>
      <c r="Y27" s="49"/>
    </row>
    <row r="28" spans="1:25">
      <c r="A28" s="47">
        <v>41121</v>
      </c>
      <c r="B28" s="50" t="s">
        <v>77</v>
      </c>
      <c r="C28" s="44" t="str">
        <f t="shared" si="0"/>
        <v>2012.III.n.év</v>
      </c>
      <c r="D28" s="49">
        <v>6.1371153630000004</v>
      </c>
      <c r="K28" s="49">
        <v>3</v>
      </c>
      <c r="L28" s="49">
        <v>6.1371153630000004</v>
      </c>
      <c r="X28" s="48"/>
      <c r="Y28" s="49"/>
    </row>
    <row r="29" spans="1:25">
      <c r="A29" s="47">
        <v>41213</v>
      </c>
      <c r="B29" s="50" t="s">
        <v>78</v>
      </c>
      <c r="C29" s="44" t="str">
        <f t="shared" si="0"/>
        <v>2012.IV.n.év</v>
      </c>
      <c r="D29" s="49">
        <v>5.4024975680000002</v>
      </c>
      <c r="K29" s="49">
        <v>3</v>
      </c>
      <c r="L29" s="49">
        <v>5.4024975680000002</v>
      </c>
      <c r="X29" s="48"/>
      <c r="Y29" s="49"/>
    </row>
    <row r="30" spans="1:25">
      <c r="A30" s="47">
        <v>41305</v>
      </c>
      <c r="B30" s="50" t="s">
        <v>79</v>
      </c>
      <c r="C30" s="44" t="str">
        <f t="shared" si="0"/>
        <v>2013.I.n.év</v>
      </c>
      <c r="D30" s="49">
        <v>2.9036412039999999</v>
      </c>
      <c r="K30" s="49">
        <v>3</v>
      </c>
      <c r="L30" s="49">
        <v>2.9036412039999999</v>
      </c>
      <c r="X30" s="48"/>
      <c r="Y30" s="49"/>
    </row>
    <row r="31" spans="1:25">
      <c r="A31" s="47">
        <v>41394</v>
      </c>
      <c r="B31" s="50" t="s">
        <v>80</v>
      </c>
      <c r="C31" s="44" t="str">
        <f t="shared" si="0"/>
        <v>2013.II.n.év</v>
      </c>
      <c r="D31" s="49">
        <v>1.788999424</v>
      </c>
      <c r="K31" s="49">
        <v>3</v>
      </c>
      <c r="L31" s="49">
        <v>1.788999424</v>
      </c>
      <c r="X31" s="48"/>
      <c r="Y31" s="49"/>
    </row>
    <row r="32" spans="1:25">
      <c r="A32" s="47">
        <v>41486</v>
      </c>
      <c r="B32" s="50" t="s">
        <v>81</v>
      </c>
      <c r="C32" s="44" t="str">
        <f t="shared" si="0"/>
        <v>2013.III.n.év</v>
      </c>
      <c r="D32" s="49">
        <v>1.489336687</v>
      </c>
      <c r="K32" s="49">
        <v>3</v>
      </c>
      <c r="L32" s="49">
        <v>1.489336687</v>
      </c>
      <c r="X32" s="48"/>
    </row>
    <row r="33" spans="1:32">
      <c r="A33" s="47">
        <v>41578</v>
      </c>
      <c r="B33" s="50" t="s">
        <v>82</v>
      </c>
      <c r="C33" s="44" t="str">
        <f t="shared" si="0"/>
        <v>2013.IV.n.év</v>
      </c>
      <c r="D33" s="49">
        <v>0.75078328999999999</v>
      </c>
      <c r="E33" s="49"/>
      <c r="F33" s="49"/>
      <c r="G33" s="49"/>
      <c r="H33" s="49"/>
      <c r="I33" s="49"/>
      <c r="J33" s="49"/>
      <c r="K33" s="49">
        <v>3</v>
      </c>
      <c r="L33" s="49">
        <v>0.75078328999999999</v>
      </c>
      <c r="X33" s="48"/>
    </row>
    <row r="34" spans="1:32">
      <c r="A34" s="47">
        <v>41670</v>
      </c>
      <c r="B34" s="50" t="s">
        <v>83</v>
      </c>
      <c r="C34" s="44" t="str">
        <f t="shared" si="0"/>
        <v>2014.I.n.év</v>
      </c>
      <c r="D34" s="49">
        <v>4.3239408E-2</v>
      </c>
      <c r="E34" s="49"/>
      <c r="F34" s="49"/>
      <c r="G34" s="49"/>
      <c r="H34" s="49"/>
      <c r="I34" s="49"/>
      <c r="J34" s="49"/>
      <c r="K34" s="49">
        <v>3</v>
      </c>
      <c r="L34" s="49">
        <v>4.3239408E-2</v>
      </c>
      <c r="X34" s="48"/>
    </row>
    <row r="35" spans="1:32">
      <c r="A35" s="47">
        <v>41759</v>
      </c>
      <c r="B35" s="50" t="s">
        <v>84</v>
      </c>
      <c r="C35" s="44" t="str">
        <f t="shared" si="0"/>
        <v>2014.II.n.év</v>
      </c>
      <c r="D35" s="49">
        <v>-0.17078189199999999</v>
      </c>
      <c r="E35" s="49"/>
      <c r="F35" s="49"/>
      <c r="G35" s="49"/>
      <c r="H35" s="49"/>
      <c r="I35" s="49"/>
      <c r="J35" s="49"/>
      <c r="K35" s="49">
        <v>3</v>
      </c>
      <c r="L35" s="49">
        <v>-0.17078189199999999</v>
      </c>
      <c r="X35" s="48"/>
    </row>
    <row r="36" spans="1:32">
      <c r="A36" s="47">
        <v>41851</v>
      </c>
      <c r="B36" s="50" t="s">
        <v>85</v>
      </c>
      <c r="C36" s="44" t="str">
        <f t="shared" si="0"/>
        <v>2014.III.n.év</v>
      </c>
      <c r="D36" s="49">
        <v>-6.1935874000000002E-2</v>
      </c>
      <c r="E36" s="49"/>
      <c r="F36" s="49"/>
      <c r="G36" s="49"/>
      <c r="H36" s="49"/>
      <c r="I36" s="49"/>
      <c r="J36" s="49"/>
      <c r="K36" s="49">
        <v>3</v>
      </c>
      <c r="L36" s="49">
        <v>-6.1935874000000002E-2</v>
      </c>
      <c r="X36" s="48"/>
    </row>
    <row r="37" spans="1:32">
      <c r="A37" s="47">
        <v>41943</v>
      </c>
      <c r="B37" s="50" t="s">
        <v>86</v>
      </c>
      <c r="C37" s="44" t="str">
        <f t="shared" si="0"/>
        <v>2014.IV.n.év</v>
      </c>
      <c r="D37" s="49">
        <v>-0.68632941700000005</v>
      </c>
      <c r="E37" s="49"/>
      <c r="F37" s="49"/>
      <c r="G37" s="49"/>
      <c r="H37" s="49"/>
      <c r="I37" s="49"/>
      <c r="J37" s="49"/>
      <c r="K37" s="49">
        <v>3</v>
      </c>
      <c r="L37" s="49">
        <v>-0.68632941700000005</v>
      </c>
      <c r="X37" s="48"/>
    </row>
    <row r="38" spans="1:32">
      <c r="A38" s="47">
        <v>42035</v>
      </c>
      <c r="B38" s="50" t="s">
        <v>109</v>
      </c>
      <c r="C38" s="44" t="str">
        <f t="shared" si="0"/>
        <v>2015.I.n.év</v>
      </c>
      <c r="D38" s="49">
        <v>-1.04647651</v>
      </c>
      <c r="E38" s="49"/>
      <c r="F38" s="49"/>
      <c r="G38" s="49"/>
      <c r="H38" s="49"/>
      <c r="I38" s="49"/>
      <c r="J38" s="49"/>
      <c r="K38" s="49">
        <v>3</v>
      </c>
      <c r="L38" s="49">
        <v>-1.04647651</v>
      </c>
      <c r="O38" s="44">
        <v>2</v>
      </c>
      <c r="P38" s="44">
        <v>4</v>
      </c>
      <c r="X38" s="48"/>
    </row>
    <row r="39" spans="1:32">
      <c r="A39" s="47">
        <v>42124</v>
      </c>
      <c r="B39" s="50" t="s">
        <v>116</v>
      </c>
      <c r="C39" s="44" t="str">
        <f t="shared" si="0"/>
        <v>2015.II.n.év</v>
      </c>
      <c r="D39" s="49">
        <v>0.25138650899999998</v>
      </c>
      <c r="E39" s="49"/>
      <c r="F39" s="49"/>
      <c r="G39" s="49"/>
      <c r="H39" s="49"/>
      <c r="I39" s="49"/>
      <c r="J39" s="49"/>
      <c r="K39" s="49">
        <v>3</v>
      </c>
      <c r="L39" s="49">
        <v>0.25138650899999998</v>
      </c>
      <c r="O39" s="44">
        <v>2</v>
      </c>
      <c r="P39" s="44">
        <v>4</v>
      </c>
      <c r="X39" s="48"/>
    </row>
    <row r="40" spans="1:32">
      <c r="A40" s="47">
        <v>42216</v>
      </c>
      <c r="B40" s="50" t="s">
        <v>119</v>
      </c>
      <c r="C40" s="44" t="str">
        <f t="shared" si="0"/>
        <v>2015.III.n.év</v>
      </c>
      <c r="D40" s="49">
        <v>3.5418950000000002E-3</v>
      </c>
      <c r="E40" s="49"/>
      <c r="F40" s="49"/>
      <c r="G40" s="49"/>
      <c r="H40" s="49"/>
      <c r="I40" s="49"/>
      <c r="J40" s="49"/>
      <c r="K40" s="49">
        <v>3</v>
      </c>
      <c r="L40" s="49">
        <v>3.5418950000000002E-3</v>
      </c>
      <c r="O40" s="44">
        <v>2</v>
      </c>
      <c r="P40" s="44">
        <v>4</v>
      </c>
      <c r="X40" s="48"/>
    </row>
    <row r="41" spans="1:32">
      <c r="A41" s="47">
        <v>42308</v>
      </c>
      <c r="B41" s="44" t="s">
        <v>122</v>
      </c>
      <c r="C41" s="44" t="str">
        <f t="shared" si="0"/>
        <v>2015.IV.n.év</v>
      </c>
      <c r="D41" s="49">
        <v>0.23281314943094267</v>
      </c>
      <c r="E41" s="49">
        <v>0.17853551442978555</v>
      </c>
      <c r="F41" s="49">
        <v>0.10142256820334261</v>
      </c>
      <c r="G41" s="49">
        <v>8.5645683935929195E-2</v>
      </c>
      <c r="H41" s="49">
        <v>8.5645683935929195E-2</v>
      </c>
      <c r="I41" s="49">
        <v>0.10142256820334261</v>
      </c>
      <c r="J41" s="49">
        <v>0.17853551442978544</v>
      </c>
      <c r="K41" s="49">
        <v>3</v>
      </c>
      <c r="L41" s="49">
        <v>0.59841691600000002</v>
      </c>
      <c r="O41" s="44">
        <v>2</v>
      </c>
      <c r="P41" s="44">
        <v>4</v>
      </c>
      <c r="X41" s="48"/>
    </row>
    <row r="42" spans="1:32">
      <c r="A42" s="47">
        <v>42400</v>
      </c>
      <c r="B42" s="50" t="s">
        <v>130</v>
      </c>
      <c r="C42" s="44" t="str">
        <f t="shared" si="0"/>
        <v>2016.I.n.év</v>
      </c>
      <c r="D42" s="49">
        <v>0.69095788934474611</v>
      </c>
      <c r="E42" s="49">
        <v>0.46549507204658336</v>
      </c>
      <c r="F42" s="49">
        <v>0.26443873558575315</v>
      </c>
      <c r="G42" s="49">
        <v>0.22330371602291743</v>
      </c>
      <c r="H42" s="49">
        <v>0.22330371602291743</v>
      </c>
      <c r="I42" s="49">
        <v>0.26443873558575315</v>
      </c>
      <c r="J42" s="49">
        <v>0.46549507204658314</v>
      </c>
      <c r="K42" s="49">
        <v>3</v>
      </c>
      <c r="L42" s="49">
        <v>1.6441954130000001</v>
      </c>
      <c r="O42" s="44">
        <v>2</v>
      </c>
      <c r="P42" s="44">
        <v>4</v>
      </c>
    </row>
    <row r="43" spans="1:32">
      <c r="A43" s="47">
        <v>42490</v>
      </c>
      <c r="B43" s="50" t="s">
        <v>148</v>
      </c>
      <c r="C43" s="44" t="str">
        <f t="shared" si="0"/>
        <v>2016.II.n.év</v>
      </c>
      <c r="D43" s="49">
        <v>-0.15805582957089626</v>
      </c>
      <c r="E43" s="49">
        <v>0.73024553947170134</v>
      </c>
      <c r="F43" s="49">
        <v>0.4148383489346763</v>
      </c>
      <c r="G43" s="49">
        <v>0.35030777416451864</v>
      </c>
      <c r="H43" s="49">
        <v>0.35030777416451864</v>
      </c>
      <c r="I43" s="49">
        <v>0.4148383489346763</v>
      </c>
      <c r="J43" s="49">
        <v>0.73024553947170068</v>
      </c>
      <c r="K43" s="49">
        <v>3</v>
      </c>
      <c r="L43" s="49">
        <v>1.337335833</v>
      </c>
      <c r="O43" s="44">
        <v>2</v>
      </c>
      <c r="P43" s="44">
        <v>4</v>
      </c>
    </row>
    <row r="44" spans="1:32">
      <c r="A44" s="47">
        <v>42582</v>
      </c>
      <c r="B44" s="50" t="s">
        <v>192</v>
      </c>
      <c r="C44" s="44" t="str">
        <f t="shared" si="0"/>
        <v>2016.III.n.év</v>
      </c>
      <c r="D44" s="49">
        <v>-0.48726478417598695</v>
      </c>
      <c r="E44" s="49">
        <v>1.027658565828804</v>
      </c>
      <c r="F44" s="49">
        <v>0.58379292946508832</v>
      </c>
      <c r="G44" s="49">
        <v>0.49298046388209471</v>
      </c>
      <c r="H44" s="49">
        <v>0.49298046388209471</v>
      </c>
      <c r="I44" s="49">
        <v>0.58379292946508832</v>
      </c>
      <c r="J44" s="49">
        <v>1.0276585658288035</v>
      </c>
      <c r="K44" s="49">
        <v>3</v>
      </c>
      <c r="L44" s="49">
        <v>1.6171671750000001</v>
      </c>
      <c r="O44" s="44">
        <v>2</v>
      </c>
      <c r="P44" s="44">
        <v>4</v>
      </c>
      <c r="X44" s="48"/>
      <c r="Y44" s="48"/>
      <c r="Z44" s="48"/>
      <c r="AA44" s="48"/>
      <c r="AB44" s="48"/>
      <c r="AC44" s="48"/>
      <c r="AD44" s="48"/>
      <c r="AE44" s="48"/>
      <c r="AF44" s="48"/>
    </row>
    <row r="45" spans="1:32">
      <c r="A45" s="47">
        <v>42674</v>
      </c>
      <c r="B45" s="50" t="s">
        <v>208</v>
      </c>
      <c r="C45" s="44" t="str">
        <f t="shared" si="0"/>
        <v>2016.IV.n.év</v>
      </c>
      <c r="D45" s="49">
        <v>-0.5111494263302836</v>
      </c>
      <c r="E45" s="49">
        <v>1.2835166060086001</v>
      </c>
      <c r="F45" s="49">
        <v>0.72914092710795786</v>
      </c>
      <c r="G45" s="49">
        <v>0.61571871521372579</v>
      </c>
      <c r="H45" s="49">
        <v>0.61571871521372579</v>
      </c>
      <c r="I45" s="49">
        <v>0.72914092710795808</v>
      </c>
      <c r="J45" s="49">
        <v>1.283516606008599</v>
      </c>
      <c r="K45" s="49">
        <v>3</v>
      </c>
      <c r="L45" s="49">
        <v>2.1172268220000001</v>
      </c>
      <c r="O45" s="44">
        <v>2</v>
      </c>
      <c r="P45" s="44">
        <v>4</v>
      </c>
      <c r="X45" s="48"/>
      <c r="Y45" s="48"/>
      <c r="Z45" s="48"/>
      <c r="AA45" s="48"/>
      <c r="AB45" s="48"/>
      <c r="AC45" s="48"/>
      <c r="AD45" s="48"/>
      <c r="AE45" s="48"/>
      <c r="AF45" s="48"/>
    </row>
    <row r="46" spans="1:32">
      <c r="A46" s="47">
        <v>42766</v>
      </c>
      <c r="B46" s="50" t="s">
        <v>244</v>
      </c>
      <c r="C46" s="44" t="str">
        <f t="shared" ref="C46:C48" si="1">LEFT(B46,4)&amp;"."&amp;ROMAN(RIGHT(B46,1))&amp;".n.év"</f>
        <v>2017.I.n.év</v>
      </c>
      <c r="D46" s="49">
        <v>-0.60854458398231381</v>
      </c>
      <c r="E46" s="49">
        <v>1.4185680766972997</v>
      </c>
      <c r="F46" s="49">
        <v>0.80586105218017812</v>
      </c>
      <c r="G46" s="49">
        <v>0.68050456810483606</v>
      </c>
      <c r="H46" s="49">
        <v>0.68050456810483606</v>
      </c>
      <c r="I46" s="49">
        <v>0.80586105218017856</v>
      </c>
      <c r="J46" s="49">
        <v>1.4185680766972988</v>
      </c>
      <c r="K46" s="49">
        <v>3</v>
      </c>
      <c r="L46" s="49">
        <v>2.296389113</v>
      </c>
      <c r="O46" s="44">
        <v>2</v>
      </c>
      <c r="P46" s="44">
        <v>4</v>
      </c>
      <c r="X46" s="48"/>
      <c r="Y46" s="48"/>
      <c r="Z46" s="48"/>
      <c r="AA46" s="48"/>
      <c r="AB46" s="48"/>
      <c r="AC46" s="48"/>
      <c r="AD46" s="48"/>
      <c r="AE46" s="48"/>
      <c r="AF46" s="48"/>
    </row>
    <row r="47" spans="1:32">
      <c r="A47" s="47">
        <v>42855</v>
      </c>
      <c r="B47" s="50" t="s">
        <v>271</v>
      </c>
      <c r="C47" s="44" t="str">
        <f t="shared" si="1"/>
        <v>2017.II.n.év</v>
      </c>
      <c r="D47" s="49">
        <v>-0.56393727850117115</v>
      </c>
      <c r="E47" s="49">
        <v>1.4838913150450552</v>
      </c>
      <c r="F47" s="49">
        <v>0.84296991882639372</v>
      </c>
      <c r="G47" s="49">
        <v>0.71184092962972212</v>
      </c>
      <c r="H47" s="49">
        <v>0.71184092962972212</v>
      </c>
      <c r="I47" s="49">
        <v>0.84296991882639372</v>
      </c>
      <c r="J47" s="49">
        <v>1.4838913150450539</v>
      </c>
      <c r="K47" s="49">
        <v>3</v>
      </c>
      <c r="L47" s="49">
        <v>2.4747648849999999</v>
      </c>
      <c r="M47" s="49"/>
      <c r="O47" s="44">
        <v>2</v>
      </c>
      <c r="P47" s="44">
        <v>4</v>
      </c>
      <c r="X47" s="48"/>
      <c r="Y47" s="48"/>
      <c r="Z47" s="48"/>
      <c r="AA47" s="48"/>
      <c r="AB47" s="48"/>
      <c r="AC47" s="48"/>
      <c r="AD47" s="48"/>
      <c r="AE47" s="48"/>
      <c r="AF47" s="48"/>
    </row>
    <row r="48" spans="1:32">
      <c r="A48" s="47">
        <v>42947</v>
      </c>
      <c r="B48" s="50" t="s">
        <v>299</v>
      </c>
      <c r="C48" s="44" t="str">
        <f t="shared" si="1"/>
        <v>2017.III.n.év</v>
      </c>
      <c r="D48" s="49">
        <v>-0.43396812552142361</v>
      </c>
      <c r="E48" s="49">
        <v>1.514260008435274</v>
      </c>
      <c r="F48" s="49">
        <v>0.86022178541693251</v>
      </c>
      <c r="G48" s="49">
        <v>0.72640916566921732</v>
      </c>
      <c r="H48" s="49">
        <v>0.72640916566921732</v>
      </c>
      <c r="I48" s="49">
        <v>0.86022178541693251</v>
      </c>
      <c r="J48" s="49">
        <v>1.5142600084352731</v>
      </c>
      <c r="K48" s="49">
        <v>3</v>
      </c>
      <c r="L48" s="49">
        <v>2.6669228340000002</v>
      </c>
      <c r="O48" s="44">
        <v>2</v>
      </c>
      <c r="P48" s="44">
        <v>4</v>
      </c>
      <c r="X48" s="48"/>
      <c r="Y48" s="48"/>
      <c r="Z48" s="48"/>
      <c r="AA48" s="48"/>
      <c r="AB48" s="48"/>
      <c r="AC48" s="48"/>
      <c r="AD48" s="48"/>
      <c r="AE48" s="48"/>
      <c r="AF48" s="48"/>
    </row>
    <row r="49" spans="1:32">
      <c r="A49" s="47">
        <v>43039</v>
      </c>
      <c r="B49" s="50" t="s">
        <v>335</v>
      </c>
      <c r="C49" s="44" t="str">
        <f t="shared" ref="C49" si="2">LEFT(B49,4)&amp;"."&amp;ROMAN(RIGHT(B49,1))&amp;".n.év"</f>
        <v>2017.IV.n.év</v>
      </c>
      <c r="D49" s="49">
        <v>-0.28213709306254264</v>
      </c>
      <c r="E49" s="49">
        <v>1.5281279342110263</v>
      </c>
      <c r="F49" s="49">
        <v>0.86809988548191042</v>
      </c>
      <c r="G49" s="49">
        <v>0.73306178036960601</v>
      </c>
      <c r="H49" s="49">
        <v>0.73306178036960601</v>
      </c>
      <c r="I49" s="49">
        <v>0.86809988548191086</v>
      </c>
      <c r="J49" s="49">
        <v>1.5281279342110254</v>
      </c>
      <c r="K49" s="49">
        <v>3</v>
      </c>
      <c r="L49" s="49">
        <v>2.8471525070000001</v>
      </c>
      <c r="O49" s="44">
        <v>2</v>
      </c>
      <c r="P49" s="44">
        <v>4</v>
      </c>
      <c r="X49" s="48"/>
      <c r="Y49" s="48"/>
      <c r="Z49" s="48"/>
      <c r="AA49" s="48"/>
      <c r="AB49" s="48"/>
      <c r="AC49" s="48"/>
      <c r="AD49" s="48"/>
      <c r="AE49" s="48"/>
      <c r="AF49" s="48"/>
    </row>
    <row r="50" spans="1:32">
      <c r="X50" s="48"/>
      <c r="Y50" s="48"/>
      <c r="Z50" s="48"/>
      <c r="AA50" s="48"/>
      <c r="AB50" s="48"/>
      <c r="AC50" s="48"/>
      <c r="AD50" s="48"/>
      <c r="AE50" s="48"/>
      <c r="AF50" s="48"/>
    </row>
    <row r="51" spans="1:32">
      <c r="X51" s="48"/>
      <c r="Y51" s="48"/>
      <c r="Z51" s="48"/>
      <c r="AA51" s="48"/>
      <c r="AB51" s="48"/>
      <c r="AC51" s="48"/>
      <c r="AD51" s="48"/>
      <c r="AE51" s="48"/>
      <c r="AF51" s="48"/>
    </row>
    <row r="52" spans="1:32">
      <c r="X52" s="48"/>
      <c r="Y52" s="48"/>
      <c r="Z52" s="48"/>
      <c r="AA52" s="48"/>
      <c r="AB52" s="48"/>
      <c r="AC52" s="48"/>
      <c r="AD52" s="48"/>
      <c r="AE52" s="48"/>
      <c r="AF52" s="48"/>
    </row>
    <row r="53" spans="1:32">
      <c r="X53" s="48"/>
      <c r="Y53" s="48"/>
      <c r="Z53" s="48"/>
      <c r="AA53" s="48"/>
      <c r="AB53" s="48"/>
      <c r="AC53" s="48"/>
      <c r="AD53" s="48"/>
      <c r="AE53" s="48"/>
      <c r="AF53" s="48"/>
    </row>
    <row r="54" spans="1:32">
      <c r="X54" s="48"/>
      <c r="Y54" s="48"/>
      <c r="Z54" s="48"/>
      <c r="AA54" s="48"/>
      <c r="AB54" s="48"/>
      <c r="AC54" s="48"/>
      <c r="AD54" s="48"/>
      <c r="AE54" s="48"/>
      <c r="AF54" s="48"/>
    </row>
    <row r="55" spans="1:32">
      <c r="X55" s="48"/>
      <c r="Y55" s="48"/>
      <c r="Z55" s="48"/>
      <c r="AA55" s="48"/>
      <c r="AB55" s="48"/>
      <c r="AC55" s="48"/>
      <c r="AD55" s="48"/>
      <c r="AE55" s="48"/>
      <c r="AF55" s="48"/>
    </row>
    <row r="56" spans="1:32">
      <c r="X56" s="48"/>
      <c r="Y56" s="48"/>
      <c r="Z56" s="48"/>
      <c r="AA56" s="48"/>
      <c r="AB56" s="48"/>
      <c r="AC56" s="48"/>
      <c r="AD56" s="48"/>
      <c r="AE56" s="48"/>
      <c r="AF56" s="48"/>
    </row>
    <row r="57" spans="1:32">
      <c r="X57" s="48"/>
      <c r="Y57" s="48"/>
      <c r="Z57" s="48"/>
      <c r="AA57" s="48"/>
      <c r="AB57" s="48"/>
      <c r="AC57" s="48"/>
      <c r="AD57" s="48"/>
      <c r="AE57" s="48"/>
      <c r="AF57" s="48"/>
    </row>
    <row r="58" spans="1:32">
      <c r="X58" s="48"/>
      <c r="Y58" s="48"/>
      <c r="Z58" s="48"/>
      <c r="AA58" s="48"/>
      <c r="AB58" s="48"/>
      <c r="AC58" s="48"/>
      <c r="AD58" s="48"/>
      <c r="AE58" s="48"/>
      <c r="AF58" s="48"/>
    </row>
    <row r="59" spans="1:32">
      <c r="X59" s="48"/>
      <c r="Y59" s="48"/>
      <c r="Z59" s="48"/>
      <c r="AA59" s="48"/>
      <c r="AB59" s="48"/>
      <c r="AC59" s="48"/>
      <c r="AD59" s="48"/>
      <c r="AE59" s="48"/>
      <c r="AF59" s="48"/>
    </row>
    <row r="60" spans="1:32">
      <c r="X60" s="48"/>
      <c r="Y60" s="48"/>
      <c r="Z60" s="48"/>
      <c r="AA60" s="48"/>
      <c r="AB60" s="48"/>
      <c r="AC60" s="48"/>
      <c r="AD60" s="48"/>
      <c r="AE60" s="48"/>
      <c r="AF60" s="48"/>
    </row>
    <row r="61" spans="1:32">
      <c r="X61" s="48"/>
      <c r="Y61" s="48"/>
      <c r="Z61" s="48"/>
      <c r="AA61" s="48"/>
      <c r="AB61" s="48"/>
      <c r="AC61" s="48"/>
      <c r="AD61" s="48"/>
      <c r="AE61" s="48"/>
      <c r="AF61" s="48"/>
    </row>
    <row r="62" spans="1:32">
      <c r="X62" s="48"/>
      <c r="Y62" s="48"/>
      <c r="Z62" s="48"/>
      <c r="AA62" s="48"/>
      <c r="AB62" s="48"/>
      <c r="AC62" s="48"/>
      <c r="AD62" s="48"/>
      <c r="AE62" s="48"/>
      <c r="AF62" s="48"/>
    </row>
    <row r="63" spans="1:32">
      <c r="X63" s="48"/>
      <c r="Y63" s="48"/>
      <c r="Z63" s="48"/>
      <c r="AA63" s="48"/>
      <c r="AB63" s="48"/>
      <c r="AC63" s="48"/>
      <c r="AD63" s="48"/>
      <c r="AE63" s="48"/>
      <c r="AF63" s="48"/>
    </row>
    <row r="64" spans="1:32">
      <c r="X64" s="48"/>
      <c r="Y64" s="48"/>
      <c r="Z64" s="48"/>
      <c r="AA64" s="48"/>
      <c r="AB64" s="48"/>
      <c r="AC64" s="48"/>
      <c r="AD64" s="48"/>
      <c r="AE64" s="48"/>
      <c r="AF64" s="48"/>
    </row>
    <row r="65" spans="24:32">
      <c r="X65" s="48"/>
      <c r="Y65" s="48"/>
      <c r="Z65" s="48"/>
      <c r="AA65" s="48"/>
      <c r="AB65" s="48"/>
      <c r="AC65" s="48"/>
      <c r="AD65" s="48"/>
      <c r="AE65" s="48"/>
      <c r="AF65" s="48"/>
    </row>
    <row r="66" spans="24:32">
      <c r="X66" s="48"/>
      <c r="Y66" s="48"/>
      <c r="Z66" s="48"/>
      <c r="AA66" s="48"/>
      <c r="AB66" s="48"/>
      <c r="AC66" s="48"/>
      <c r="AD66" s="48"/>
      <c r="AE66" s="48"/>
      <c r="AF66" s="48"/>
    </row>
    <row r="67" spans="24:32">
      <c r="X67" s="48"/>
      <c r="Y67" s="48"/>
      <c r="Z67" s="48"/>
      <c r="AA67" s="48"/>
      <c r="AB67" s="48"/>
      <c r="AC67" s="48"/>
      <c r="AD67" s="48"/>
      <c r="AE67" s="48"/>
      <c r="AF67" s="48"/>
    </row>
    <row r="68" spans="24:32">
      <c r="X68" s="48"/>
      <c r="Y68" s="48"/>
      <c r="Z68" s="48"/>
      <c r="AA68" s="48"/>
      <c r="AB68" s="48"/>
      <c r="AC68" s="48"/>
      <c r="AD68" s="48"/>
      <c r="AE68" s="48"/>
      <c r="AF68" s="48"/>
    </row>
    <row r="69" spans="24:32">
      <c r="X69" s="48"/>
      <c r="Y69" s="48"/>
      <c r="Z69" s="48"/>
      <c r="AA69" s="48"/>
      <c r="AB69" s="48"/>
      <c r="AC69" s="48"/>
      <c r="AD69" s="48"/>
      <c r="AE69" s="48"/>
      <c r="AF69" s="48"/>
    </row>
  </sheetData>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56"/>
  <sheetViews>
    <sheetView showGridLines="0" zoomScaleNormal="100" workbookViewId="0">
      <selection sqref="A1:B1"/>
    </sheetView>
  </sheetViews>
  <sheetFormatPr defaultRowHeight="12"/>
  <cols>
    <col min="1" max="1" width="12.140625" style="53" bestFit="1" customWidth="1"/>
    <col min="2" max="4" width="9.140625" style="53"/>
    <col min="5" max="5" width="11.140625" style="53" customWidth="1"/>
    <col min="6" max="6" width="11.28515625" style="53" customWidth="1"/>
    <col min="7" max="8" width="9.140625" style="54"/>
    <col min="9" max="16384" width="9.140625" style="53"/>
  </cols>
  <sheetData>
    <row r="1" spans="1:6">
      <c r="A1" s="51"/>
      <c r="B1" s="52"/>
      <c r="C1" s="52"/>
      <c r="D1" s="52"/>
    </row>
    <row r="2" spans="1:6">
      <c r="A2" s="51" t="s">
        <v>0</v>
      </c>
      <c r="B2" s="55" t="s">
        <v>162</v>
      </c>
      <c r="C2" s="52"/>
      <c r="D2" s="52"/>
    </row>
    <row r="3" spans="1:6">
      <c r="A3" s="51" t="s">
        <v>28</v>
      </c>
      <c r="B3" s="52" t="s">
        <v>203</v>
      </c>
      <c r="C3" s="52"/>
      <c r="D3" s="52"/>
    </row>
    <row r="4" spans="1:6">
      <c r="A4" s="51" t="s">
        <v>23</v>
      </c>
      <c r="B4" s="52" t="s">
        <v>164</v>
      </c>
      <c r="C4" s="52"/>
      <c r="D4" s="52"/>
    </row>
    <row r="5" spans="1:6">
      <c r="A5" s="51" t="s">
        <v>140</v>
      </c>
      <c r="B5" s="52" t="s">
        <v>165</v>
      </c>
      <c r="C5" s="52"/>
      <c r="D5" s="52"/>
    </row>
    <row r="6" spans="1:6">
      <c r="A6" s="89" t="s">
        <v>135</v>
      </c>
      <c r="B6" s="52" t="s">
        <v>138</v>
      </c>
      <c r="C6" s="52"/>
      <c r="D6" s="52"/>
    </row>
    <row r="7" spans="1:6">
      <c r="A7" s="89" t="s">
        <v>137</v>
      </c>
      <c r="B7" s="52" t="s">
        <v>138</v>
      </c>
      <c r="C7" s="52"/>
      <c r="D7" s="52"/>
    </row>
    <row r="8" spans="1:6">
      <c r="A8" s="89"/>
      <c r="B8" s="56" t="s">
        <v>149</v>
      </c>
      <c r="C8" s="52"/>
      <c r="D8" s="52"/>
    </row>
    <row r="9" spans="1:6">
      <c r="A9" s="89"/>
      <c r="B9" s="52"/>
      <c r="C9" s="52"/>
      <c r="D9" s="52"/>
    </row>
    <row r="10" spans="1:6">
      <c r="A10" s="89"/>
      <c r="B10" s="52"/>
      <c r="C10" s="52"/>
      <c r="D10" s="52"/>
    </row>
    <row r="11" spans="1:6">
      <c r="A11" s="89"/>
      <c r="B11" s="52"/>
      <c r="C11" s="52"/>
      <c r="D11" s="52"/>
    </row>
    <row r="12" spans="1:6">
      <c r="A12" s="51" t="s">
        <v>11</v>
      </c>
      <c r="B12" s="57" t="s">
        <v>12</v>
      </c>
      <c r="C12" s="57"/>
      <c r="D12" s="57" t="s">
        <v>13</v>
      </c>
    </row>
    <row r="13" spans="1:6">
      <c r="A13" s="51"/>
      <c r="B13" s="52" t="s">
        <v>14</v>
      </c>
      <c r="C13" s="52"/>
      <c r="D13" s="52"/>
    </row>
    <row r="14" spans="1:6">
      <c r="A14" s="51"/>
      <c r="B14" s="52" t="s">
        <v>25</v>
      </c>
      <c r="C14" s="52"/>
      <c r="D14" s="52"/>
    </row>
    <row r="15" spans="1:6">
      <c r="A15" s="55"/>
      <c r="C15" s="55"/>
      <c r="D15" s="55"/>
    </row>
    <row r="16" spans="1:6" ht="24">
      <c r="A16" s="55"/>
      <c r="B16" s="90" t="s">
        <v>58</v>
      </c>
      <c r="C16" s="90" t="s">
        <v>144</v>
      </c>
      <c r="D16" s="90" t="s">
        <v>145</v>
      </c>
      <c r="E16" s="58" t="s">
        <v>205</v>
      </c>
      <c r="F16" s="53" t="s">
        <v>334</v>
      </c>
    </row>
    <row r="17" spans="1:10" s="54" customFormat="1" ht="27" customHeight="1">
      <c r="A17" s="53"/>
      <c r="B17" s="91" t="s">
        <v>58</v>
      </c>
      <c r="C17" s="90" t="s">
        <v>146</v>
      </c>
      <c r="D17" s="90" t="s">
        <v>147</v>
      </c>
      <c r="E17" s="58" t="s">
        <v>163</v>
      </c>
      <c r="F17" s="133" t="s">
        <v>333</v>
      </c>
      <c r="I17" s="53"/>
      <c r="J17" s="53"/>
    </row>
    <row r="18" spans="1:10" s="54" customFormat="1">
      <c r="A18" s="59">
        <v>41275</v>
      </c>
      <c r="B18" s="131">
        <v>3.7169918492455309</v>
      </c>
      <c r="C18" s="129">
        <v>3.7169918492455309</v>
      </c>
      <c r="D18" s="53"/>
      <c r="E18" s="53"/>
      <c r="F18" s="133">
        <v>-10</v>
      </c>
      <c r="I18" s="53"/>
      <c r="J18" s="53"/>
    </row>
    <row r="19" spans="1:10" s="54" customFormat="1">
      <c r="A19" s="59">
        <v>41306</v>
      </c>
      <c r="B19" s="131">
        <v>2.7804965967721529</v>
      </c>
      <c r="C19" s="129">
        <v>2.7804965967721529</v>
      </c>
      <c r="D19" s="53"/>
      <c r="E19" s="53"/>
      <c r="F19" s="133">
        <v>-10</v>
      </c>
      <c r="I19" s="53"/>
      <c r="J19" s="53"/>
    </row>
    <row r="20" spans="1:10" s="54" customFormat="1">
      <c r="A20" s="59">
        <v>41334</v>
      </c>
      <c r="B20" s="131">
        <v>2.2255184719153789</v>
      </c>
      <c r="C20" s="129">
        <v>2.2255184719153789</v>
      </c>
      <c r="D20" s="53"/>
      <c r="E20" s="53"/>
      <c r="F20" s="133">
        <v>-10</v>
      </c>
      <c r="I20" s="53"/>
      <c r="J20" s="53"/>
    </row>
    <row r="21" spans="1:10" s="54" customFormat="1">
      <c r="A21" s="59">
        <v>41365</v>
      </c>
      <c r="B21" s="131">
        <v>1.6883769546178371</v>
      </c>
      <c r="C21" s="129">
        <v>1.6883769546178371</v>
      </c>
      <c r="D21" s="53"/>
      <c r="E21" s="53"/>
      <c r="F21" s="133">
        <v>-10</v>
      </c>
      <c r="I21" s="53"/>
      <c r="J21" s="53"/>
    </row>
    <row r="22" spans="1:10" s="54" customFormat="1">
      <c r="A22" s="59">
        <v>41395</v>
      </c>
      <c r="B22" s="131">
        <v>1.7561482773411257</v>
      </c>
      <c r="C22" s="129">
        <v>1.7561482773411257</v>
      </c>
      <c r="D22" s="53"/>
      <c r="E22" s="53"/>
      <c r="F22" s="133">
        <v>-10</v>
      </c>
      <c r="I22" s="53"/>
      <c r="J22" s="53"/>
    </row>
    <row r="23" spans="1:10" s="54" customFormat="1">
      <c r="A23" s="59">
        <v>41426</v>
      </c>
      <c r="B23" s="131">
        <v>1.9225695100686124</v>
      </c>
      <c r="C23" s="129">
        <v>1.9225695100686124</v>
      </c>
      <c r="D23" s="53"/>
      <c r="E23" s="53"/>
      <c r="F23" s="133">
        <v>-10</v>
      </c>
      <c r="I23" s="53"/>
      <c r="J23" s="53"/>
    </row>
    <row r="24" spans="1:10" s="54" customFormat="1">
      <c r="A24" s="59">
        <v>41456</v>
      </c>
      <c r="B24" s="131">
        <v>1.7545255250372378</v>
      </c>
      <c r="C24" s="129">
        <v>1.7545255250372378</v>
      </c>
      <c r="D24" s="53"/>
      <c r="E24" s="53"/>
      <c r="F24" s="133">
        <v>-10</v>
      </c>
      <c r="I24" s="53"/>
      <c r="J24" s="53"/>
    </row>
    <row r="25" spans="1:10" s="54" customFormat="1">
      <c r="A25" s="59">
        <v>41487</v>
      </c>
      <c r="B25" s="131">
        <v>1.34330660778663</v>
      </c>
      <c r="C25" s="129">
        <v>1.34330660778663</v>
      </c>
      <c r="D25" s="53"/>
      <c r="E25" s="53"/>
      <c r="F25" s="133">
        <v>-10</v>
      </c>
      <c r="I25" s="53"/>
      <c r="J25" s="53"/>
    </row>
    <row r="26" spans="1:10" s="54" customFormat="1">
      <c r="A26" s="59">
        <v>41518</v>
      </c>
      <c r="B26" s="131">
        <v>1.3710606097958618</v>
      </c>
      <c r="C26" s="129">
        <v>1.3710606097958618</v>
      </c>
      <c r="D26" s="53"/>
      <c r="E26" s="53"/>
      <c r="F26" s="133">
        <v>-10</v>
      </c>
      <c r="I26" s="53"/>
      <c r="J26" s="53"/>
    </row>
    <row r="27" spans="1:10" s="54" customFormat="1">
      <c r="A27" s="59">
        <v>41548</v>
      </c>
      <c r="B27" s="131">
        <v>0.91132193042523113</v>
      </c>
      <c r="C27" s="129">
        <v>0.91132193042523113</v>
      </c>
      <c r="D27" s="53"/>
      <c r="E27" s="53"/>
      <c r="F27" s="133">
        <v>-10</v>
      </c>
      <c r="I27" s="53"/>
      <c r="J27" s="53"/>
    </row>
    <row r="28" spans="1:10" s="54" customFormat="1">
      <c r="A28" s="59">
        <v>41579</v>
      </c>
      <c r="B28" s="131">
        <v>0.91593030816623866</v>
      </c>
      <c r="C28" s="129">
        <v>0.91593030816623866</v>
      </c>
      <c r="D28" s="53"/>
      <c r="E28" s="53"/>
      <c r="F28" s="133">
        <v>-10</v>
      </c>
      <c r="I28" s="53"/>
      <c r="J28" s="53"/>
    </row>
    <row r="29" spans="1:10" s="54" customFormat="1">
      <c r="A29" s="59">
        <v>41609</v>
      </c>
      <c r="B29" s="131">
        <v>0.42506276944780552</v>
      </c>
      <c r="C29" s="129">
        <v>0.42506276944780552</v>
      </c>
      <c r="D29" s="53"/>
      <c r="E29" s="53"/>
      <c r="F29" s="133">
        <v>-10</v>
      </c>
      <c r="I29" s="53"/>
      <c r="J29" s="53"/>
    </row>
    <row r="30" spans="1:10" s="54" customFormat="1">
      <c r="A30" s="59">
        <v>41640</v>
      </c>
      <c r="B30" s="131">
        <v>0</v>
      </c>
      <c r="C30" s="129">
        <v>0</v>
      </c>
      <c r="D30" s="53"/>
      <c r="E30" s="53"/>
      <c r="F30" s="133">
        <v>-10</v>
      </c>
      <c r="I30" s="53"/>
      <c r="J30" s="53"/>
    </row>
    <row r="31" spans="1:10" s="54" customFormat="1">
      <c r="A31" s="59">
        <v>41671</v>
      </c>
      <c r="B31" s="131">
        <v>0.10315388802861492</v>
      </c>
      <c r="C31" s="129">
        <v>0.10315388802861492</v>
      </c>
      <c r="D31" s="53"/>
      <c r="E31" s="53"/>
      <c r="F31" s="133">
        <v>-10</v>
      </c>
      <c r="I31" s="53"/>
      <c r="J31" s="53"/>
    </row>
    <row r="32" spans="1:10" s="54" customFormat="1">
      <c r="A32" s="59">
        <v>41699</v>
      </c>
      <c r="B32" s="131">
        <v>7.7117957443746832E-2</v>
      </c>
      <c r="C32" s="129">
        <v>7.7117957443746832E-2</v>
      </c>
      <c r="D32" s="53"/>
      <c r="E32" s="53"/>
      <c r="F32" s="133">
        <v>-10</v>
      </c>
      <c r="I32" s="53"/>
      <c r="J32" s="53"/>
    </row>
    <row r="33" spans="1:6">
      <c r="A33" s="59">
        <v>41730</v>
      </c>
      <c r="B33" s="131">
        <v>-8.7189940139055011E-2</v>
      </c>
      <c r="C33" s="129">
        <v>-8.7189940139055011E-2</v>
      </c>
      <c r="F33" s="133">
        <v>-10</v>
      </c>
    </row>
    <row r="34" spans="1:6">
      <c r="A34" s="59">
        <v>41760</v>
      </c>
      <c r="B34" s="131">
        <v>-0.13303501866887757</v>
      </c>
      <c r="C34" s="129">
        <v>-0.13303501866887757</v>
      </c>
      <c r="D34" s="62"/>
      <c r="E34" s="62"/>
      <c r="F34" s="133">
        <v>-10</v>
      </c>
    </row>
    <row r="35" spans="1:6">
      <c r="A35" s="59">
        <v>41791</v>
      </c>
      <c r="B35" s="131">
        <v>-0.27135074950689386</v>
      </c>
      <c r="C35" s="130">
        <v>-0.27135074950689386</v>
      </c>
      <c r="D35" s="61"/>
      <c r="E35" s="61"/>
      <c r="F35" s="133">
        <v>-10</v>
      </c>
    </row>
    <row r="36" spans="1:6">
      <c r="A36" s="59">
        <v>41821</v>
      </c>
      <c r="B36" s="131">
        <v>0.12891311550566797</v>
      </c>
      <c r="C36" s="129">
        <v>0.12891311550566797</v>
      </c>
      <c r="D36" s="92"/>
      <c r="E36" s="60"/>
      <c r="F36" s="133">
        <v>-10</v>
      </c>
    </row>
    <row r="37" spans="1:6">
      <c r="A37" s="59">
        <v>41852</v>
      </c>
      <c r="B37" s="131">
        <v>0.16885354451213175</v>
      </c>
      <c r="C37" s="129">
        <v>0.2</v>
      </c>
      <c r="D37" s="92"/>
      <c r="E37" s="60"/>
      <c r="F37" s="133">
        <v>-10</v>
      </c>
    </row>
    <row r="38" spans="1:6">
      <c r="A38" s="59">
        <v>41883</v>
      </c>
      <c r="B38" s="131">
        <v>-0.47177533197323385</v>
      </c>
      <c r="C38" s="129">
        <v>-0.38395382127987626</v>
      </c>
      <c r="D38" s="132"/>
      <c r="E38" s="132"/>
      <c r="F38" s="133">
        <v>-10</v>
      </c>
    </row>
    <row r="39" spans="1:6">
      <c r="A39" s="59">
        <v>41913</v>
      </c>
      <c r="B39" s="131">
        <v>-0.40611798170641578</v>
      </c>
      <c r="C39" s="129">
        <v>-0.39436048355640835</v>
      </c>
      <c r="D39" s="132"/>
      <c r="E39" s="132"/>
      <c r="F39" s="148">
        <v>-10</v>
      </c>
    </row>
    <row r="40" spans="1:6">
      <c r="A40" s="59">
        <v>41944</v>
      </c>
      <c r="B40" s="131">
        <v>-0.70042866704865503</v>
      </c>
      <c r="C40" s="132">
        <v>-0.70042866704865503</v>
      </c>
      <c r="D40" s="132"/>
      <c r="E40" s="132"/>
      <c r="F40" s="148">
        <v>-10</v>
      </c>
    </row>
    <row r="41" spans="1:6">
      <c r="A41" s="59">
        <v>41974</v>
      </c>
      <c r="B41" s="131">
        <v>-0.9373491815670576</v>
      </c>
      <c r="C41" s="132">
        <v>-0.9373491815670576</v>
      </c>
      <c r="D41" s="132"/>
      <c r="E41" s="132"/>
      <c r="F41" s="148">
        <v>-10</v>
      </c>
    </row>
    <row r="42" spans="1:6">
      <c r="A42" s="59">
        <v>42005</v>
      </c>
      <c r="B42" s="92">
        <v>-1.4</v>
      </c>
      <c r="C42" s="132">
        <v>-1.447055786076902</v>
      </c>
      <c r="D42" s="132"/>
      <c r="E42" s="132"/>
      <c r="F42" s="148">
        <v>-10</v>
      </c>
    </row>
    <row r="43" spans="1:6">
      <c r="A43" s="59">
        <v>42036</v>
      </c>
      <c r="B43" s="130">
        <v>-1.0488349707626696</v>
      </c>
      <c r="C43" s="130">
        <v>-1.0472297311166585</v>
      </c>
      <c r="D43" s="130"/>
      <c r="E43" s="130"/>
      <c r="F43" s="148">
        <v>-10</v>
      </c>
    </row>
    <row r="44" spans="1:6">
      <c r="A44" s="59">
        <v>42064</v>
      </c>
      <c r="B44" s="130">
        <v>-0.63973849038276853</v>
      </c>
      <c r="C44" s="130">
        <v>-0.63973849038276853</v>
      </c>
      <c r="D44" s="130"/>
      <c r="E44" s="130"/>
      <c r="F44" s="148">
        <v>-10</v>
      </c>
    </row>
    <row r="45" spans="1:6">
      <c r="A45" s="59">
        <v>42095</v>
      </c>
      <c r="B45" s="130">
        <v>-0.3</v>
      </c>
      <c r="C45" s="130">
        <v>-0.3</v>
      </c>
      <c r="D45" s="130"/>
      <c r="E45" s="130"/>
      <c r="F45" s="148">
        <v>-10</v>
      </c>
    </row>
    <row r="46" spans="1:6">
      <c r="A46" s="59">
        <v>42125</v>
      </c>
      <c r="B46" s="130">
        <v>0.53094439816412375</v>
      </c>
      <c r="C46" s="130">
        <v>0.53094439816412375</v>
      </c>
      <c r="D46" s="130"/>
      <c r="E46" s="130"/>
      <c r="F46" s="148">
        <v>-10</v>
      </c>
    </row>
    <row r="47" spans="1:6">
      <c r="A47" s="59">
        <v>42156</v>
      </c>
      <c r="B47" s="130">
        <v>0.59385515460660088</v>
      </c>
      <c r="C47" s="130">
        <f>B47</f>
        <v>0.59385515460660088</v>
      </c>
      <c r="D47" s="130"/>
      <c r="E47" s="130"/>
      <c r="F47" s="148">
        <v>-10</v>
      </c>
    </row>
    <row r="48" spans="1:6">
      <c r="A48" s="59">
        <v>42186</v>
      </c>
      <c r="B48" s="130">
        <v>0.39385584784137961</v>
      </c>
      <c r="C48" s="130">
        <f t="shared" ref="C48:C49" si="0">B48</f>
        <v>0.39385584784137961</v>
      </c>
      <c r="D48" s="130"/>
      <c r="E48" s="130"/>
      <c r="F48" s="148">
        <v>-10</v>
      </c>
    </row>
    <row r="49" spans="1:7">
      <c r="A49" s="59">
        <v>42217</v>
      </c>
      <c r="B49" s="130">
        <v>9.7043579998228324E-3</v>
      </c>
      <c r="C49" s="130">
        <f t="shared" si="0"/>
        <v>9.7043579998228324E-3</v>
      </c>
      <c r="D49" s="130"/>
      <c r="E49" s="130"/>
      <c r="F49" s="148">
        <v>-10</v>
      </c>
    </row>
    <row r="50" spans="1:7">
      <c r="A50" s="59">
        <v>42248</v>
      </c>
      <c r="B50" s="130">
        <v>-0.39714782670608884</v>
      </c>
      <c r="C50" s="130">
        <v>-0.37657562889413254</v>
      </c>
      <c r="D50" s="130"/>
      <c r="E50" s="130"/>
      <c r="F50" s="62">
        <v>-0.19392333105778903</v>
      </c>
      <c r="G50" s="158"/>
    </row>
    <row r="51" spans="1:7">
      <c r="A51" s="59">
        <v>42278</v>
      </c>
      <c r="B51" s="130">
        <v>0.10120404248186787</v>
      </c>
      <c r="C51" s="130">
        <v>0.10120404248186787</v>
      </c>
      <c r="D51" s="130"/>
      <c r="E51" s="130"/>
      <c r="F51" s="62">
        <v>0.15021723799625875</v>
      </c>
      <c r="G51" s="62"/>
    </row>
    <row r="52" spans="1:7">
      <c r="A52" s="59">
        <v>42309</v>
      </c>
      <c r="B52" s="130">
        <v>0.50698277652755053</v>
      </c>
      <c r="C52" s="130">
        <v>0.50698277652755053</v>
      </c>
      <c r="D52" s="130"/>
      <c r="E52" s="130"/>
      <c r="F52" s="62">
        <v>0.79721563206382484</v>
      </c>
      <c r="G52" s="62"/>
    </row>
    <row r="53" spans="1:7">
      <c r="A53" s="59">
        <v>42339</v>
      </c>
      <c r="B53" s="253">
        <v>1.1930185888182905</v>
      </c>
      <c r="C53" s="253">
        <v>1.0092261272124374</v>
      </c>
      <c r="D53" s="130">
        <v>0.18379246160585305</v>
      </c>
      <c r="E53" s="130">
        <v>0.18379246160585305</v>
      </c>
      <c r="F53" s="62">
        <v>1.5806485031995408</v>
      </c>
      <c r="G53" s="62"/>
    </row>
    <row r="54" spans="1:7">
      <c r="A54" s="59">
        <v>42370</v>
      </c>
      <c r="B54" s="253">
        <v>1.7942519659605694</v>
      </c>
      <c r="C54" s="253">
        <v>1.2891482066232265</v>
      </c>
      <c r="D54" s="53">
        <v>0.50510375933734286</v>
      </c>
      <c r="E54" s="133">
        <v>0.50510375933734286</v>
      </c>
    </row>
    <row r="55" spans="1:7">
      <c r="A55" s="59">
        <v>42401</v>
      </c>
      <c r="B55" s="253">
        <v>1.7007250871648836</v>
      </c>
      <c r="C55" s="253">
        <v>0.99304706340089055</v>
      </c>
      <c r="D55" s="53">
        <v>0.70767802376399302</v>
      </c>
      <c r="E55" s="133">
        <v>0.70767802376399302</v>
      </c>
    </row>
    <row r="56" spans="1:7">
      <c r="A56" s="59">
        <v>42430</v>
      </c>
      <c r="B56" s="253">
        <v>1.4396306872322242</v>
      </c>
      <c r="C56" s="253">
        <v>0.58129611211406873</v>
      </c>
      <c r="D56" s="53">
        <v>0.85833457511815547</v>
      </c>
      <c r="E56" s="133">
        <v>0.85833457511815547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81"/>
  <sheetViews>
    <sheetView showGridLines="0" zoomScaleNormal="100" workbookViewId="0">
      <pane xSplit="1" ySplit="16" topLeftCell="B17" activePane="bottomRight" state="frozen"/>
      <selection sqref="A1:B1"/>
      <selection pane="topRight" sqref="A1:B1"/>
      <selection pane="bottomLeft" sqref="A1:B1"/>
      <selection pane="bottomRight" sqref="A1:B1"/>
    </sheetView>
  </sheetViews>
  <sheetFormatPr defaultColWidth="9.140625" defaultRowHeight="12"/>
  <cols>
    <col min="1" max="1" width="14.28515625" style="19" bestFit="1" customWidth="1"/>
    <col min="2" max="11" width="11" style="19" customWidth="1"/>
    <col min="12" max="16384" width="9.140625" style="19"/>
  </cols>
  <sheetData>
    <row r="1" spans="1:12">
      <c r="B1" s="20"/>
      <c r="D1" s="21"/>
    </row>
    <row r="2" spans="1:12">
      <c r="A2" s="21" t="s">
        <v>0</v>
      </c>
      <c r="B2" s="21" t="s">
        <v>300</v>
      </c>
      <c r="C2" s="21"/>
      <c r="D2" s="21"/>
    </row>
    <row r="3" spans="1:12">
      <c r="A3" s="21" t="s">
        <v>28</v>
      </c>
      <c r="B3" s="21" t="s">
        <v>120</v>
      </c>
      <c r="C3" s="21"/>
      <c r="D3" s="21"/>
    </row>
    <row r="4" spans="1:12">
      <c r="A4" s="22" t="s">
        <v>23</v>
      </c>
      <c r="C4" s="21"/>
      <c r="D4" s="21"/>
    </row>
    <row r="5" spans="1:12">
      <c r="A5" s="22" t="s">
        <v>140</v>
      </c>
      <c r="C5" s="21"/>
      <c r="D5" s="21"/>
    </row>
    <row r="6" spans="1:12">
      <c r="A6" s="22" t="s">
        <v>135</v>
      </c>
      <c r="B6" s="23" t="s">
        <v>138</v>
      </c>
      <c r="C6" s="21"/>
      <c r="D6" s="21"/>
    </row>
    <row r="7" spans="1:12">
      <c r="A7" s="22" t="s">
        <v>137</v>
      </c>
      <c r="B7" s="24" t="s">
        <v>138</v>
      </c>
      <c r="C7" s="21"/>
      <c r="D7" s="21"/>
    </row>
    <row r="8" spans="1:12">
      <c r="A8" s="22"/>
      <c r="B8" s="30" t="s">
        <v>149</v>
      </c>
      <c r="C8" s="21"/>
      <c r="D8" s="21"/>
    </row>
    <row r="9" spans="1:12">
      <c r="A9" s="22"/>
      <c r="B9" s="24"/>
      <c r="C9" s="21"/>
      <c r="D9" s="21"/>
    </row>
    <row r="10" spans="1:12">
      <c r="A10" s="21"/>
      <c r="B10" s="21"/>
      <c r="C10" s="21"/>
      <c r="D10" s="21"/>
    </row>
    <row r="11" spans="1:12">
      <c r="A11" s="21" t="s">
        <v>11</v>
      </c>
      <c r="B11" s="21" t="s">
        <v>12</v>
      </c>
      <c r="C11" s="21"/>
      <c r="D11" s="21" t="s">
        <v>13</v>
      </c>
    </row>
    <row r="12" spans="1:12">
      <c r="A12" s="21"/>
      <c r="B12" s="21" t="s">
        <v>245</v>
      </c>
      <c r="C12" s="21"/>
      <c r="D12" s="21" t="s">
        <v>245</v>
      </c>
    </row>
    <row r="13" spans="1:12">
      <c r="A13" s="21"/>
      <c r="B13" s="21" t="s">
        <v>246</v>
      </c>
      <c r="C13" s="21"/>
      <c r="D13" s="21" t="s">
        <v>246</v>
      </c>
    </row>
    <row r="15" spans="1:12">
      <c r="B15" s="25" t="s">
        <v>256</v>
      </c>
      <c r="C15" s="25" t="s">
        <v>258</v>
      </c>
      <c r="D15" s="25" t="s">
        <v>89</v>
      </c>
      <c r="E15" s="25" t="s">
        <v>272</v>
      </c>
      <c r="F15" s="21" t="s">
        <v>287</v>
      </c>
      <c r="G15" s="25" t="s">
        <v>285</v>
      </c>
      <c r="H15" s="25"/>
      <c r="I15" s="25"/>
      <c r="J15" s="19" t="s">
        <v>40</v>
      </c>
    </row>
    <row r="16" spans="1:12">
      <c r="A16" s="21"/>
      <c r="B16" s="21" t="s">
        <v>257</v>
      </c>
      <c r="C16" s="21" t="s">
        <v>259</v>
      </c>
      <c r="D16" s="21" t="s">
        <v>90</v>
      </c>
      <c r="E16" s="21" t="s">
        <v>296</v>
      </c>
      <c r="F16" s="19" t="s">
        <v>288</v>
      </c>
      <c r="G16" s="21" t="s">
        <v>286</v>
      </c>
      <c r="H16" s="21"/>
      <c r="I16" s="21"/>
      <c r="J16" s="19" t="s">
        <v>41</v>
      </c>
      <c r="K16" s="19" t="s">
        <v>128</v>
      </c>
      <c r="L16" s="19" t="s">
        <v>129</v>
      </c>
    </row>
    <row r="17" spans="1:12">
      <c r="A17" s="26">
        <v>39448</v>
      </c>
      <c r="B17" s="27">
        <v>3.2742837944207608</v>
      </c>
      <c r="C17" s="27">
        <v>3.431686091160326</v>
      </c>
      <c r="D17" s="27">
        <v>0.19523137949967095</v>
      </c>
      <c r="E17" s="27">
        <v>6.9012012650807577</v>
      </c>
      <c r="F17" s="27"/>
      <c r="G17" s="29">
        <v>3</v>
      </c>
      <c r="H17" s="27"/>
      <c r="I17" s="27"/>
      <c r="J17" s="28">
        <v>2008</v>
      </c>
      <c r="K17" s="19">
        <v>0</v>
      </c>
      <c r="L17" s="19">
        <v>0</v>
      </c>
    </row>
    <row r="18" spans="1:12">
      <c r="A18" s="26">
        <v>39539</v>
      </c>
      <c r="B18" s="27">
        <v>3.6499671687835704</v>
      </c>
      <c r="C18" s="27">
        <v>3.0046389907967042</v>
      </c>
      <c r="D18" s="27">
        <v>9.9983214122809194E-2</v>
      </c>
      <c r="E18" s="27">
        <v>6.7545893737030838</v>
      </c>
      <c r="F18" s="27"/>
      <c r="G18" s="29">
        <v>3</v>
      </c>
      <c r="H18" s="27"/>
      <c r="I18" s="27"/>
      <c r="J18" s="28">
        <v>2008</v>
      </c>
      <c r="K18" s="19">
        <v>0</v>
      </c>
      <c r="L18" s="19">
        <v>0</v>
      </c>
    </row>
    <row r="19" spans="1:12">
      <c r="A19" s="26">
        <v>39630</v>
      </c>
      <c r="B19" s="27">
        <v>3.5458104205406866</v>
      </c>
      <c r="C19" s="27">
        <v>2.6704032127233734</v>
      </c>
      <c r="D19" s="27">
        <v>9.7312131816452929E-2</v>
      </c>
      <c r="E19" s="27">
        <v>6.313525765080513</v>
      </c>
      <c r="F19" s="27"/>
      <c r="G19" s="29">
        <v>3</v>
      </c>
      <c r="H19" s="27"/>
      <c r="I19" s="27"/>
      <c r="J19" s="28">
        <v>2008</v>
      </c>
      <c r="K19" s="19">
        <v>0</v>
      </c>
      <c r="L19" s="19">
        <v>0</v>
      </c>
    </row>
    <row r="20" spans="1:12">
      <c r="A20" s="26">
        <v>39722</v>
      </c>
      <c r="B20" s="27">
        <v>2.6876294931017908</v>
      </c>
      <c r="C20" s="27">
        <v>1.4852602495307545</v>
      </c>
      <c r="D20" s="27">
        <v>0.1014877132065557</v>
      </c>
      <c r="E20" s="27">
        <v>4.274377455839101</v>
      </c>
      <c r="F20" s="27"/>
      <c r="G20" s="29">
        <v>3</v>
      </c>
      <c r="H20" s="27"/>
      <c r="I20" s="27"/>
      <c r="J20" s="28">
        <v>2008</v>
      </c>
      <c r="K20" s="19">
        <v>0</v>
      </c>
      <c r="L20" s="19">
        <v>0</v>
      </c>
    </row>
    <row r="21" spans="1:12">
      <c r="A21" s="26">
        <v>39814</v>
      </c>
      <c r="B21" s="27">
        <v>2.0597213628772599</v>
      </c>
      <c r="C21" s="27">
        <v>0.85146978195206624</v>
      </c>
      <c r="D21" s="27">
        <v>0.10637117859972078</v>
      </c>
      <c r="E21" s="27">
        <v>3.017562323429047</v>
      </c>
      <c r="F21" s="27"/>
      <c r="G21" s="29">
        <v>3</v>
      </c>
      <c r="H21" s="27"/>
      <c r="I21" s="27"/>
      <c r="J21" s="28">
        <v>2009</v>
      </c>
      <c r="K21" s="19">
        <v>0</v>
      </c>
      <c r="L21" s="19">
        <v>0</v>
      </c>
    </row>
    <row r="22" spans="1:12">
      <c r="A22" s="26">
        <v>39904</v>
      </c>
      <c r="B22" s="27">
        <v>1.9819737172675755</v>
      </c>
      <c r="C22" s="27">
        <v>1.5331695163534276</v>
      </c>
      <c r="D22" s="27">
        <v>0.10420907933375689</v>
      </c>
      <c r="E22" s="27">
        <v>3.61935231295476</v>
      </c>
      <c r="F22" s="27"/>
      <c r="G22" s="29">
        <v>3</v>
      </c>
      <c r="H22" s="27"/>
      <c r="I22" s="27"/>
      <c r="J22" s="28">
        <v>2009</v>
      </c>
      <c r="K22" s="19">
        <v>0</v>
      </c>
      <c r="L22" s="19">
        <v>0</v>
      </c>
    </row>
    <row r="23" spans="1:12">
      <c r="A23" s="26">
        <v>39995</v>
      </c>
      <c r="B23" s="27">
        <v>1.9210355520357254</v>
      </c>
      <c r="C23" s="27">
        <v>0.45415167490370445</v>
      </c>
      <c r="D23" s="27">
        <v>2.6109996850008499</v>
      </c>
      <c r="E23" s="27">
        <v>4.9861869119402797</v>
      </c>
      <c r="F23" s="27"/>
      <c r="G23" s="29">
        <v>3</v>
      </c>
      <c r="H23" s="27"/>
      <c r="I23" s="27"/>
      <c r="J23" s="28">
        <v>2009</v>
      </c>
      <c r="K23" s="19">
        <v>0</v>
      </c>
      <c r="L23" s="19">
        <v>0</v>
      </c>
    </row>
    <row r="24" spans="1:12">
      <c r="A24" s="26">
        <v>40087</v>
      </c>
      <c r="B24" s="27">
        <v>1.7335409206234209</v>
      </c>
      <c r="C24" s="27">
        <v>0.70390585983651732</v>
      </c>
      <c r="D24" s="27">
        <v>2.724900213726313</v>
      </c>
      <c r="E24" s="27">
        <v>5.162346994186251</v>
      </c>
      <c r="F24" s="27"/>
      <c r="G24" s="29">
        <v>3</v>
      </c>
      <c r="H24" s="27"/>
      <c r="I24" s="27"/>
      <c r="J24" s="28">
        <v>2009</v>
      </c>
      <c r="K24" s="19">
        <v>0</v>
      </c>
      <c r="L24" s="19">
        <v>0</v>
      </c>
    </row>
    <row r="25" spans="1:12">
      <c r="A25" s="26">
        <v>40179</v>
      </c>
      <c r="B25" s="27">
        <v>1.4977864263798419</v>
      </c>
      <c r="C25" s="27">
        <v>1.4913940803537828</v>
      </c>
      <c r="D25" s="27">
        <v>3.0437499226294804</v>
      </c>
      <c r="E25" s="27">
        <v>6.0329304293631054</v>
      </c>
      <c r="F25" s="27"/>
      <c r="G25" s="29">
        <v>3</v>
      </c>
      <c r="H25" s="27"/>
      <c r="I25" s="27"/>
      <c r="J25" s="28">
        <v>2010</v>
      </c>
      <c r="K25" s="19">
        <v>0</v>
      </c>
      <c r="L25" s="19">
        <v>0</v>
      </c>
    </row>
    <row r="26" spans="1:12">
      <c r="A26" s="26">
        <v>40269</v>
      </c>
      <c r="B26" s="27">
        <v>0.78839815337761243</v>
      </c>
      <c r="C26" s="27">
        <v>1.4258376727434514</v>
      </c>
      <c r="D26" s="27">
        <v>3.1105656781823727</v>
      </c>
      <c r="E26" s="27">
        <v>5.3248015043034371</v>
      </c>
      <c r="F26" s="27"/>
      <c r="G26" s="29">
        <v>3</v>
      </c>
      <c r="H26" s="27"/>
      <c r="I26" s="27"/>
      <c r="J26" s="28">
        <v>2010</v>
      </c>
      <c r="K26" s="19">
        <v>0</v>
      </c>
      <c r="L26" s="19">
        <v>0</v>
      </c>
    </row>
    <row r="27" spans="1:12">
      <c r="A27" s="26">
        <v>40360</v>
      </c>
      <c r="B27" s="27">
        <v>0.48159082031592992</v>
      </c>
      <c r="C27" s="27">
        <v>2.7631914760358156</v>
      </c>
      <c r="D27" s="27">
        <v>0.56508976935410082</v>
      </c>
      <c r="E27" s="27">
        <v>3.8098720657058465</v>
      </c>
      <c r="F27" s="27"/>
      <c r="G27" s="29">
        <v>3</v>
      </c>
      <c r="H27" s="27"/>
      <c r="I27" s="27"/>
      <c r="J27" s="28">
        <v>2010</v>
      </c>
      <c r="K27" s="19">
        <v>0</v>
      </c>
      <c r="L27" s="19">
        <v>0</v>
      </c>
    </row>
    <row r="28" spans="1:12">
      <c r="A28" s="26">
        <v>40452</v>
      </c>
      <c r="B28" s="27">
        <v>0.90658942610282189</v>
      </c>
      <c r="C28" s="27">
        <v>3.0234576666653634</v>
      </c>
      <c r="D28" s="27">
        <v>0.41504065238043264</v>
      </c>
      <c r="E28" s="27">
        <v>4.3450877451486178</v>
      </c>
      <c r="F28" s="27"/>
      <c r="G28" s="29">
        <v>3</v>
      </c>
      <c r="H28" s="27"/>
      <c r="I28" s="27"/>
      <c r="J28" s="28">
        <v>2010</v>
      </c>
      <c r="K28" s="19">
        <v>0</v>
      </c>
      <c r="L28" s="19">
        <v>0</v>
      </c>
    </row>
    <row r="29" spans="1:12">
      <c r="A29" s="26">
        <v>40544</v>
      </c>
      <c r="B29" s="27">
        <v>1.1394536223897778</v>
      </c>
      <c r="C29" s="27">
        <v>2.9433067029083904</v>
      </c>
      <c r="D29" s="27">
        <v>0.10355916526732711</v>
      </c>
      <c r="E29" s="27">
        <v>4.186319490565495</v>
      </c>
      <c r="F29" s="27"/>
      <c r="G29" s="29">
        <v>3</v>
      </c>
      <c r="H29" s="27"/>
      <c r="I29" s="27"/>
      <c r="J29" s="28">
        <v>2011</v>
      </c>
      <c r="K29" s="19">
        <v>0</v>
      </c>
      <c r="L29" s="19">
        <v>0</v>
      </c>
    </row>
    <row r="30" spans="1:12">
      <c r="A30" s="26">
        <v>40634</v>
      </c>
      <c r="B30" s="27">
        <v>1.7657538875946825</v>
      </c>
      <c r="C30" s="27">
        <v>2.1803353288475256</v>
      </c>
      <c r="D30" s="27">
        <v>7.6802916400121823E-2</v>
      </c>
      <c r="E30" s="27">
        <v>4.0228921328423297</v>
      </c>
      <c r="F30" s="27"/>
      <c r="G30" s="29">
        <v>3</v>
      </c>
      <c r="H30" s="27"/>
      <c r="I30" s="27"/>
      <c r="J30" s="28">
        <v>2011</v>
      </c>
      <c r="K30" s="19">
        <v>0</v>
      </c>
      <c r="L30" s="19">
        <v>0</v>
      </c>
    </row>
    <row r="31" spans="1:12">
      <c r="A31" s="26">
        <v>40725</v>
      </c>
      <c r="B31" s="27">
        <v>1.9954173210751285</v>
      </c>
      <c r="C31" s="27">
        <v>1.3486299328907423</v>
      </c>
      <c r="D31" s="27">
        <v>6.8307249606573972E-2</v>
      </c>
      <c r="E31" s="27">
        <v>3.4123545035724447</v>
      </c>
      <c r="F31" s="27"/>
      <c r="G31" s="29">
        <v>3</v>
      </c>
      <c r="H31" s="27"/>
      <c r="I31" s="27"/>
      <c r="J31" s="28">
        <v>2011</v>
      </c>
      <c r="K31" s="19">
        <v>0</v>
      </c>
      <c r="L31" s="19">
        <v>0</v>
      </c>
    </row>
    <row r="32" spans="1:12">
      <c r="A32" s="26">
        <v>40817</v>
      </c>
      <c r="B32" s="27">
        <v>1.8247128505030896</v>
      </c>
      <c r="C32" s="27">
        <v>1.7712676418974853</v>
      </c>
      <c r="D32" s="27">
        <v>0.47058678628047401</v>
      </c>
      <c r="E32" s="27">
        <v>4.0665672786810489</v>
      </c>
      <c r="F32" s="27"/>
      <c r="G32" s="29">
        <v>3</v>
      </c>
      <c r="H32" s="27"/>
      <c r="I32" s="27"/>
      <c r="J32" s="28">
        <v>2011</v>
      </c>
      <c r="K32" s="19">
        <v>0</v>
      </c>
      <c r="L32" s="19">
        <v>0</v>
      </c>
    </row>
    <row r="33" spans="1:12">
      <c r="A33" s="26">
        <v>40909</v>
      </c>
      <c r="B33" s="27">
        <v>1.9481311911219317</v>
      </c>
      <c r="C33" s="27">
        <v>1.5458046796357037</v>
      </c>
      <c r="D33" s="27">
        <v>2.1291820055515878</v>
      </c>
      <c r="E33" s="27">
        <v>5.6231178763092231</v>
      </c>
      <c r="F33" s="27"/>
      <c r="G33" s="29">
        <v>3</v>
      </c>
      <c r="H33" s="27"/>
      <c r="I33" s="27"/>
      <c r="J33" s="28">
        <v>2012</v>
      </c>
      <c r="K33" s="19">
        <v>0</v>
      </c>
      <c r="L33" s="19">
        <v>0</v>
      </c>
    </row>
    <row r="34" spans="1:12">
      <c r="A34" s="26">
        <v>41000</v>
      </c>
      <c r="B34" s="27">
        <v>1.6405225007553896</v>
      </c>
      <c r="C34" s="27">
        <v>1.5096442190685373</v>
      </c>
      <c r="D34" s="27">
        <v>2.3704240360764164</v>
      </c>
      <c r="E34" s="27">
        <v>5.5205907559003435</v>
      </c>
      <c r="F34" s="27"/>
      <c r="G34" s="29">
        <v>3</v>
      </c>
      <c r="H34" s="27"/>
      <c r="I34" s="27"/>
      <c r="J34" s="28">
        <v>2012</v>
      </c>
      <c r="K34" s="19">
        <v>0</v>
      </c>
      <c r="L34" s="19">
        <v>0</v>
      </c>
    </row>
    <row r="35" spans="1:12">
      <c r="A35" s="26">
        <v>41091</v>
      </c>
      <c r="B35" s="27">
        <v>1.6091959922366865</v>
      </c>
      <c r="C35" s="27">
        <v>1.9681391091039888</v>
      </c>
      <c r="D35" s="27">
        <v>2.5597802614165959</v>
      </c>
      <c r="E35" s="27">
        <v>6.137115362757271</v>
      </c>
      <c r="F35" s="27"/>
      <c r="G35" s="29">
        <v>3</v>
      </c>
      <c r="H35" s="27"/>
      <c r="I35" s="27"/>
      <c r="J35" s="28">
        <v>2012</v>
      </c>
      <c r="K35" s="19">
        <v>0</v>
      </c>
      <c r="L35" s="19">
        <v>0</v>
      </c>
    </row>
    <row r="36" spans="1:12">
      <c r="A36" s="26">
        <v>41183</v>
      </c>
      <c r="B36" s="27">
        <v>1.5705495253732282</v>
      </c>
      <c r="C36" s="27">
        <v>1.5738780666803844</v>
      </c>
      <c r="D36" s="27">
        <v>2.2580699761304333</v>
      </c>
      <c r="E36" s="27">
        <v>5.4024975681840459</v>
      </c>
      <c r="F36" s="27"/>
      <c r="G36" s="29">
        <v>3</v>
      </c>
      <c r="H36" s="27"/>
      <c r="I36" s="27"/>
      <c r="J36" s="28">
        <v>2012</v>
      </c>
      <c r="K36" s="19">
        <v>0</v>
      </c>
      <c r="L36" s="19">
        <v>0</v>
      </c>
    </row>
    <row r="37" spans="1:12">
      <c r="A37" s="26">
        <v>41275</v>
      </c>
      <c r="B37" s="27">
        <v>1.1904860013139422</v>
      </c>
      <c r="C37" s="27">
        <v>0.48865971063076657</v>
      </c>
      <c r="D37" s="27">
        <v>1.2244954924873255</v>
      </c>
      <c r="E37" s="27">
        <v>2.9036412044320343</v>
      </c>
      <c r="F37" s="27"/>
      <c r="G37" s="29">
        <v>3</v>
      </c>
      <c r="H37" s="27"/>
      <c r="I37" s="27"/>
      <c r="J37" s="28">
        <v>2013</v>
      </c>
      <c r="K37" s="19">
        <v>0</v>
      </c>
      <c r="L37" s="19">
        <v>0</v>
      </c>
    </row>
    <row r="38" spans="1:12">
      <c r="A38" s="26">
        <v>41365</v>
      </c>
      <c r="B38" s="27">
        <v>1.0653101358784713</v>
      </c>
      <c r="C38" s="27">
        <v>-0.30793996382256983</v>
      </c>
      <c r="D38" s="27">
        <v>1.0316292523805246</v>
      </c>
      <c r="E38" s="29">
        <v>1.788999424436426</v>
      </c>
      <c r="F38" s="29"/>
      <c r="G38" s="29">
        <v>3</v>
      </c>
      <c r="H38" s="29"/>
      <c r="I38" s="27"/>
      <c r="J38" s="28">
        <v>2013</v>
      </c>
      <c r="K38" s="19">
        <v>0</v>
      </c>
      <c r="L38" s="19">
        <v>0</v>
      </c>
    </row>
    <row r="39" spans="1:12">
      <c r="A39" s="26">
        <v>41456</v>
      </c>
      <c r="B39" s="27">
        <v>0.99980576598729232</v>
      </c>
      <c r="C39" s="27">
        <v>-0.56054376386420901</v>
      </c>
      <c r="D39" s="27">
        <v>1.0500746849299993</v>
      </c>
      <c r="E39" s="27">
        <v>1.4893366870530826</v>
      </c>
      <c r="F39" s="27"/>
      <c r="G39" s="29">
        <v>3</v>
      </c>
      <c r="H39" s="27"/>
      <c r="I39" s="27"/>
      <c r="J39" s="28">
        <v>2013</v>
      </c>
      <c r="K39" s="19">
        <v>0</v>
      </c>
      <c r="L39" s="19">
        <v>0</v>
      </c>
    </row>
    <row r="40" spans="1:12">
      <c r="A40" s="26">
        <v>41548</v>
      </c>
      <c r="B40" s="27">
        <v>0.81401861428665956</v>
      </c>
      <c r="C40" s="27">
        <v>-1.5220222744195497</v>
      </c>
      <c r="D40" s="27">
        <v>1.4587869501341988</v>
      </c>
      <c r="E40" s="27">
        <v>0.7507832900013085</v>
      </c>
      <c r="F40" s="27"/>
      <c r="G40" s="29">
        <v>3</v>
      </c>
      <c r="H40" s="27"/>
      <c r="I40" s="27"/>
      <c r="J40" s="28">
        <v>2013</v>
      </c>
      <c r="K40" s="19">
        <v>0</v>
      </c>
      <c r="L40" s="19">
        <v>0</v>
      </c>
    </row>
    <row r="41" spans="1:12">
      <c r="A41" s="26">
        <v>41640</v>
      </c>
      <c r="B41" s="27">
        <v>1.0322749878180071</v>
      </c>
      <c r="C41" s="27">
        <v>-1.8933721549904545</v>
      </c>
      <c r="D41" s="27">
        <v>0.90433657519015931</v>
      </c>
      <c r="E41" s="29">
        <v>4.3239408017711867E-2</v>
      </c>
      <c r="F41" s="29"/>
      <c r="G41" s="29">
        <v>3</v>
      </c>
      <c r="H41" s="29"/>
      <c r="I41" s="27"/>
      <c r="J41" s="25">
        <v>2014</v>
      </c>
      <c r="K41" s="19">
        <v>0</v>
      </c>
      <c r="L41" s="19">
        <v>0</v>
      </c>
    </row>
    <row r="42" spans="1:12">
      <c r="A42" s="26">
        <v>41730</v>
      </c>
      <c r="B42" s="27">
        <v>0.89335234551284004</v>
      </c>
      <c r="C42" s="27">
        <v>-1.7620951510174725</v>
      </c>
      <c r="D42" s="27">
        <v>0.69796091323740361</v>
      </c>
      <c r="E42" s="29">
        <v>-0.17078189226722884</v>
      </c>
      <c r="F42" s="29"/>
      <c r="G42" s="29">
        <v>3</v>
      </c>
      <c r="H42" s="29"/>
      <c r="I42" s="27"/>
      <c r="J42" s="25">
        <v>2014</v>
      </c>
      <c r="K42" s="19">
        <v>0</v>
      </c>
      <c r="L42" s="19">
        <v>0</v>
      </c>
    </row>
    <row r="43" spans="1:12">
      <c r="A43" s="26">
        <v>41821</v>
      </c>
      <c r="B43" s="27">
        <v>0.89970119480241006</v>
      </c>
      <c r="C43" s="27">
        <v>-1.4560914213059937</v>
      </c>
      <c r="D43" s="27">
        <v>0.49445435241101454</v>
      </c>
      <c r="E43" s="29">
        <v>-6.1935874092569065E-2</v>
      </c>
      <c r="F43" s="29"/>
      <c r="G43" s="29">
        <v>3</v>
      </c>
      <c r="H43" s="29"/>
      <c r="I43" s="27"/>
      <c r="J43" s="25">
        <v>2014</v>
      </c>
      <c r="K43" s="19">
        <v>0</v>
      </c>
      <c r="L43" s="19">
        <v>0</v>
      </c>
    </row>
    <row r="44" spans="1:12">
      <c r="A44" s="26">
        <v>41913</v>
      </c>
      <c r="B44" s="27">
        <v>0.82898353151657256</v>
      </c>
      <c r="C44" s="27">
        <v>-1.4607031250658931</v>
      </c>
      <c r="D44" s="27">
        <v>-5.460982387856439E-2</v>
      </c>
      <c r="E44" s="29">
        <v>-0.68632941742788489</v>
      </c>
      <c r="F44" s="29"/>
      <c r="G44" s="29">
        <v>3</v>
      </c>
      <c r="H44" s="29"/>
      <c r="I44" s="27"/>
      <c r="J44" s="25">
        <v>2014</v>
      </c>
      <c r="K44" s="19">
        <v>0</v>
      </c>
      <c r="L44" s="19">
        <v>0</v>
      </c>
    </row>
    <row r="45" spans="1:12">
      <c r="A45" s="26">
        <v>42005</v>
      </c>
      <c r="B45" s="29">
        <v>0.69620620587269177</v>
      </c>
      <c r="C45" s="29">
        <v>-1.6234477525090885</v>
      </c>
      <c r="D45" s="29">
        <v>-0.11923496367742681</v>
      </c>
      <c r="E45" s="29">
        <v>-1.0464765103138234</v>
      </c>
      <c r="F45" s="29">
        <v>2</v>
      </c>
      <c r="G45" s="29">
        <v>3</v>
      </c>
      <c r="H45" s="29">
        <v>4</v>
      </c>
      <c r="I45" s="27"/>
      <c r="J45" s="28">
        <v>2015</v>
      </c>
      <c r="K45" s="19">
        <v>0</v>
      </c>
      <c r="L45" s="19">
        <v>0</v>
      </c>
    </row>
    <row r="46" spans="1:12">
      <c r="A46" s="26">
        <v>42095</v>
      </c>
      <c r="B46" s="29">
        <v>0.78718954497457594</v>
      </c>
      <c r="C46" s="29">
        <v>-0.57940085684905296</v>
      </c>
      <c r="D46" s="29">
        <v>4.3597820805099219E-2</v>
      </c>
      <c r="E46" s="29">
        <v>0.2513865089306222</v>
      </c>
      <c r="F46" s="29">
        <v>2</v>
      </c>
      <c r="G46" s="29">
        <v>3</v>
      </c>
      <c r="H46" s="29">
        <v>4</v>
      </c>
      <c r="I46" s="27"/>
      <c r="J46" s="28">
        <v>2015</v>
      </c>
      <c r="K46" s="19">
        <v>0</v>
      </c>
      <c r="L46" s="19">
        <v>0</v>
      </c>
    </row>
    <row r="47" spans="1:12">
      <c r="A47" s="26">
        <v>42186</v>
      </c>
      <c r="B47" s="29">
        <v>0.71499051845817341</v>
      </c>
      <c r="C47" s="29">
        <v>-0.81198838021688535</v>
      </c>
      <c r="D47" s="29">
        <v>0.10053975653915215</v>
      </c>
      <c r="E47" s="29">
        <v>3.5418947804402023E-3</v>
      </c>
      <c r="F47" s="29">
        <v>2</v>
      </c>
      <c r="G47" s="29">
        <v>3</v>
      </c>
      <c r="H47" s="29">
        <v>4</v>
      </c>
      <c r="I47" s="27"/>
      <c r="J47" s="28">
        <v>2015</v>
      </c>
      <c r="K47" s="19">
        <v>0</v>
      </c>
      <c r="L47" s="19">
        <v>0</v>
      </c>
    </row>
    <row r="48" spans="1:12">
      <c r="A48" s="26">
        <v>42278</v>
      </c>
      <c r="B48" s="29">
        <v>0.89866257150419993</v>
      </c>
      <c r="C48" s="29">
        <v>-0.40795465409781961</v>
      </c>
      <c r="D48" s="29">
        <v>0.10770899850204996</v>
      </c>
      <c r="E48" s="29">
        <v>0.59841691590843027</v>
      </c>
      <c r="F48" s="29">
        <v>2</v>
      </c>
      <c r="G48" s="29">
        <v>3</v>
      </c>
      <c r="H48" s="29">
        <v>4</v>
      </c>
      <c r="I48" s="27"/>
      <c r="J48" s="28">
        <v>2015</v>
      </c>
      <c r="K48" s="19">
        <v>0</v>
      </c>
      <c r="L48" s="19">
        <v>0</v>
      </c>
    </row>
    <row r="49" spans="1:12">
      <c r="A49" s="26">
        <v>42370</v>
      </c>
      <c r="B49" s="29">
        <v>1.1063977977228294</v>
      </c>
      <c r="C49" s="29">
        <v>0.507797587804663</v>
      </c>
      <c r="D49" s="29">
        <v>3.0000027355870484E-2</v>
      </c>
      <c r="E49" s="29">
        <v>1.6441954128833629</v>
      </c>
      <c r="F49" s="29">
        <v>2</v>
      </c>
      <c r="G49" s="29">
        <v>3</v>
      </c>
      <c r="H49" s="29">
        <v>4</v>
      </c>
      <c r="I49" s="27"/>
      <c r="J49" s="28">
        <v>2016</v>
      </c>
      <c r="K49" s="19">
        <v>0</v>
      </c>
      <c r="L49" s="19">
        <v>0</v>
      </c>
    </row>
    <row r="50" spans="1:12">
      <c r="A50" s="26">
        <v>42461</v>
      </c>
      <c r="B50" s="29">
        <v>1.2177167861354461</v>
      </c>
      <c r="C50" s="29">
        <v>-5.0076785542809955E-2</v>
      </c>
      <c r="D50" s="29">
        <v>0.14628581736449101</v>
      </c>
      <c r="E50" s="29">
        <v>1.3139258179571272</v>
      </c>
      <c r="F50" s="29">
        <v>2</v>
      </c>
      <c r="G50" s="29">
        <v>3</v>
      </c>
      <c r="H50" s="29">
        <v>4</v>
      </c>
      <c r="I50" s="27"/>
      <c r="J50" s="28">
        <v>2016</v>
      </c>
      <c r="K50" s="19">
        <v>0</v>
      </c>
      <c r="L50" s="19">
        <v>0</v>
      </c>
    </row>
    <row r="51" spans="1:12">
      <c r="A51" s="26">
        <v>42552</v>
      </c>
      <c r="B51" s="29">
        <v>1.4141833053317563</v>
      </c>
      <c r="C51" s="29">
        <v>9.3154978984747103E-2</v>
      </c>
      <c r="D51" s="29">
        <v>0.10315541859338863</v>
      </c>
      <c r="E51" s="29">
        <v>1.610493702909892</v>
      </c>
      <c r="F51" s="29">
        <v>2</v>
      </c>
      <c r="G51" s="29">
        <v>3</v>
      </c>
      <c r="H51" s="29">
        <v>4</v>
      </c>
      <c r="I51" s="27"/>
      <c r="J51" s="28">
        <v>2016</v>
      </c>
      <c r="K51" s="19">
        <v>0</v>
      </c>
      <c r="L51" s="19">
        <v>0</v>
      </c>
    </row>
    <row r="52" spans="1:12">
      <c r="A52" s="26">
        <v>42644</v>
      </c>
      <c r="B52" s="29">
        <v>1.5344999681716787</v>
      </c>
      <c r="C52" s="29">
        <v>0.51207072441684431</v>
      </c>
      <c r="D52" s="29">
        <v>0.10680255840326813</v>
      </c>
      <c r="E52" s="29">
        <v>2.1533732509917911</v>
      </c>
      <c r="F52" s="29">
        <v>2</v>
      </c>
      <c r="G52" s="29">
        <v>3</v>
      </c>
      <c r="H52" s="29">
        <v>4</v>
      </c>
      <c r="I52" s="29"/>
      <c r="J52" s="28">
        <v>2016</v>
      </c>
      <c r="K52" s="19">
        <v>0</v>
      </c>
      <c r="L52" s="19">
        <v>0</v>
      </c>
    </row>
    <row r="53" spans="1:12">
      <c r="A53" s="26">
        <v>42736</v>
      </c>
      <c r="B53" s="29">
        <v>1.6468224231634254</v>
      </c>
      <c r="C53" s="29">
        <v>0.63768498404194429</v>
      </c>
      <c r="D53" s="29">
        <v>0.16825832204153612</v>
      </c>
      <c r="E53" s="29">
        <v>2.4527657292469058</v>
      </c>
      <c r="F53" s="29">
        <v>2</v>
      </c>
      <c r="G53" s="29">
        <v>3</v>
      </c>
      <c r="H53" s="29">
        <v>4</v>
      </c>
      <c r="I53" s="27"/>
      <c r="J53" s="28">
        <v>2017</v>
      </c>
      <c r="K53" s="19">
        <v>0</v>
      </c>
      <c r="L53" s="19">
        <v>0</v>
      </c>
    </row>
    <row r="54" spans="1:12">
      <c r="A54" s="26">
        <v>42826</v>
      </c>
      <c r="B54" s="29">
        <v>1.7277350968362688</v>
      </c>
      <c r="C54" s="29">
        <v>0.74484380442694487</v>
      </c>
      <c r="D54" s="29">
        <v>1.8242602882841408E-2</v>
      </c>
      <c r="E54" s="29">
        <v>2.4908215041460551</v>
      </c>
      <c r="F54" s="29">
        <v>2</v>
      </c>
      <c r="G54" s="29">
        <v>3</v>
      </c>
      <c r="H54" s="29">
        <v>4</v>
      </c>
      <c r="I54" s="29"/>
      <c r="J54" s="28">
        <v>2017</v>
      </c>
      <c r="K54" s="19">
        <v>0</v>
      </c>
      <c r="L54" s="19">
        <v>0</v>
      </c>
    </row>
    <row r="55" spans="1:12">
      <c r="A55" s="26">
        <v>42917</v>
      </c>
      <c r="B55" s="29">
        <v>1.7988403115057285</v>
      </c>
      <c r="C55" s="29">
        <v>0.86642015786451354</v>
      </c>
      <c r="D55" s="29">
        <v>-6.6589331914057581E-6</v>
      </c>
      <c r="E55" s="29">
        <v>2.6652538104370507</v>
      </c>
      <c r="F55" s="29">
        <v>2</v>
      </c>
      <c r="G55" s="29">
        <v>3</v>
      </c>
      <c r="H55" s="29">
        <v>4</v>
      </c>
      <c r="I55" s="29"/>
      <c r="J55" s="28">
        <v>2017</v>
      </c>
      <c r="K55" s="19">
        <v>0</v>
      </c>
      <c r="L55" s="19">
        <v>0</v>
      </c>
    </row>
    <row r="56" spans="1:12">
      <c r="A56" s="26">
        <v>43009</v>
      </c>
      <c r="B56" s="29">
        <v>1.8601379241981815</v>
      </c>
      <c r="C56" s="29">
        <v>0.98381325920264517</v>
      </c>
      <c r="D56" s="29">
        <v>-3.6374860493459948E-5</v>
      </c>
      <c r="E56" s="29">
        <v>2.8439148085403332</v>
      </c>
      <c r="F56" s="29">
        <v>2</v>
      </c>
      <c r="G56" s="29">
        <v>3</v>
      </c>
      <c r="H56" s="29">
        <v>4</v>
      </c>
      <c r="I56" s="29"/>
      <c r="J56" s="28">
        <v>2017</v>
      </c>
      <c r="K56" s="19">
        <v>0</v>
      </c>
      <c r="L56" s="19">
        <v>0</v>
      </c>
    </row>
    <row r="57" spans="1:12">
      <c r="A57" s="26"/>
      <c r="B57" s="29"/>
      <c r="C57" s="29"/>
      <c r="D57" s="29"/>
      <c r="E57" s="29"/>
      <c r="F57" s="29"/>
      <c r="G57" s="29"/>
      <c r="H57" s="29"/>
      <c r="I57" s="29"/>
      <c r="J57" s="28"/>
    </row>
    <row r="58" spans="1:12">
      <c r="A58" s="26"/>
      <c r="B58" s="29"/>
      <c r="C58" s="29"/>
      <c r="D58" s="29"/>
      <c r="E58" s="29"/>
      <c r="F58" s="29"/>
      <c r="G58" s="29"/>
      <c r="H58" s="29"/>
      <c r="I58" s="29"/>
      <c r="J58" s="28"/>
    </row>
    <row r="59" spans="1:12">
      <c r="A59" s="26"/>
      <c r="B59" s="29"/>
      <c r="C59" s="29"/>
      <c r="D59" s="29"/>
      <c r="E59" s="29"/>
      <c r="F59" s="29"/>
      <c r="G59" s="29"/>
      <c r="H59" s="29"/>
      <c r="I59" s="29"/>
      <c r="J59" s="28"/>
    </row>
    <row r="60" spans="1:12">
      <c r="A60" s="26"/>
      <c r="B60" s="29"/>
      <c r="C60" s="29"/>
      <c r="D60" s="29"/>
      <c r="E60" s="29"/>
      <c r="F60" s="29"/>
      <c r="G60" s="29"/>
      <c r="H60" s="29"/>
      <c r="I60" s="29"/>
      <c r="J60" s="28"/>
    </row>
    <row r="61" spans="1:12">
      <c r="A61" s="26"/>
      <c r="B61" s="29"/>
      <c r="C61" s="29"/>
      <c r="D61" s="29"/>
      <c r="E61" s="29"/>
      <c r="F61" s="29"/>
      <c r="G61" s="29"/>
      <c r="H61" s="29"/>
      <c r="I61" s="29"/>
      <c r="J61" s="28"/>
    </row>
    <row r="62" spans="1:12">
      <c r="A62" s="26"/>
      <c r="B62" s="29"/>
      <c r="C62" s="29"/>
      <c r="D62" s="29"/>
      <c r="E62" s="29"/>
      <c r="F62" s="29"/>
      <c r="G62" s="29"/>
      <c r="H62" s="29"/>
      <c r="I62" s="29"/>
      <c r="J62" s="28"/>
    </row>
    <row r="63" spans="1:12">
      <c r="A63" s="26"/>
      <c r="B63" s="29"/>
      <c r="C63" s="29"/>
      <c r="D63" s="29"/>
      <c r="E63" s="29"/>
      <c r="F63" s="29"/>
      <c r="G63" s="29"/>
      <c r="H63" s="29"/>
      <c r="I63" s="29"/>
      <c r="J63" s="28"/>
    </row>
    <row r="64" spans="1:12">
      <c r="A64" s="26"/>
      <c r="B64" s="29"/>
      <c r="C64" s="29"/>
      <c r="D64" s="29"/>
      <c r="E64" s="29"/>
      <c r="F64" s="29"/>
      <c r="G64" s="29"/>
      <c r="H64" s="29"/>
      <c r="I64" s="29"/>
      <c r="J64" s="28"/>
    </row>
    <row r="65" spans="1:10">
      <c r="A65" s="26"/>
      <c r="B65" s="29"/>
      <c r="C65" s="29"/>
      <c r="D65" s="29"/>
      <c r="E65" s="29"/>
      <c r="F65" s="29"/>
      <c r="G65" s="29"/>
      <c r="H65" s="29"/>
      <c r="I65" s="29"/>
      <c r="J65" s="28"/>
    </row>
    <row r="66" spans="1:10">
      <c r="A66" s="26"/>
      <c r="B66" s="29"/>
      <c r="C66" s="29"/>
      <c r="D66" s="29"/>
      <c r="E66" s="29"/>
      <c r="F66" s="29"/>
      <c r="G66" s="29"/>
      <c r="H66" s="29"/>
      <c r="I66" s="29"/>
      <c r="J66" s="28"/>
    </row>
    <row r="67" spans="1:10">
      <c r="A67" s="26"/>
      <c r="B67" s="29"/>
      <c r="C67" s="29"/>
      <c r="D67" s="29"/>
      <c r="E67" s="29"/>
      <c r="F67" s="29"/>
      <c r="G67" s="29"/>
      <c r="H67" s="29"/>
      <c r="I67" s="29"/>
      <c r="J67" s="28"/>
    </row>
    <row r="68" spans="1:10">
      <c r="A68" s="26"/>
      <c r="B68" s="29"/>
      <c r="C68" s="29"/>
      <c r="D68" s="29"/>
      <c r="E68" s="29"/>
      <c r="F68" s="29"/>
      <c r="G68" s="29"/>
      <c r="H68" s="29"/>
      <c r="I68" s="29"/>
      <c r="J68" s="28"/>
    </row>
    <row r="69" spans="1:10">
      <c r="A69" s="26"/>
      <c r="B69" s="29"/>
      <c r="C69" s="29"/>
      <c r="D69" s="29"/>
      <c r="E69" s="29"/>
      <c r="F69" s="29"/>
      <c r="G69" s="29"/>
      <c r="H69" s="29"/>
      <c r="I69" s="29"/>
      <c r="J69" s="28"/>
    </row>
    <row r="70" spans="1:10">
      <c r="A70" s="26"/>
      <c r="B70" s="29"/>
      <c r="C70" s="29"/>
      <c r="D70" s="29"/>
      <c r="E70" s="29"/>
      <c r="F70" s="29"/>
      <c r="G70" s="29"/>
      <c r="H70" s="29"/>
      <c r="I70" s="29"/>
      <c r="J70" s="28"/>
    </row>
    <row r="71" spans="1:10">
      <c r="A71" s="26"/>
      <c r="B71" s="29"/>
      <c r="C71" s="29"/>
      <c r="D71" s="29"/>
      <c r="E71" s="29"/>
      <c r="F71" s="29"/>
      <c r="G71" s="29"/>
      <c r="H71" s="29"/>
      <c r="I71" s="29"/>
      <c r="J71" s="28"/>
    </row>
    <row r="72" spans="1:10">
      <c r="A72" s="26"/>
      <c r="B72" s="29"/>
      <c r="C72" s="29"/>
      <c r="D72" s="29"/>
      <c r="E72" s="29"/>
      <c r="F72" s="29"/>
      <c r="G72" s="29"/>
      <c r="H72" s="29"/>
      <c r="I72" s="29"/>
      <c r="J72" s="28"/>
    </row>
    <row r="73" spans="1:10">
      <c r="A73" s="26"/>
      <c r="B73" s="29"/>
      <c r="C73" s="29"/>
      <c r="D73" s="29"/>
      <c r="E73" s="29"/>
      <c r="F73" s="29"/>
      <c r="G73" s="29"/>
      <c r="H73" s="29"/>
      <c r="I73" s="29"/>
      <c r="J73" s="28"/>
    </row>
    <row r="74" spans="1:10">
      <c r="A74" s="26"/>
      <c r="B74" s="29"/>
      <c r="C74" s="29"/>
      <c r="D74" s="29"/>
      <c r="E74" s="29"/>
      <c r="F74" s="29"/>
      <c r="G74" s="29"/>
      <c r="H74" s="29"/>
      <c r="I74" s="29"/>
      <c r="J74" s="28"/>
    </row>
    <row r="75" spans="1:10">
      <c r="A75" s="26"/>
      <c r="B75" s="29"/>
      <c r="C75" s="29"/>
      <c r="D75" s="29"/>
      <c r="E75" s="29"/>
      <c r="F75" s="29"/>
      <c r="G75" s="29"/>
      <c r="H75" s="29"/>
      <c r="I75" s="29"/>
      <c r="J75" s="28"/>
    </row>
    <row r="76" spans="1:10">
      <c r="A76" s="26"/>
      <c r="B76" s="29"/>
      <c r="C76" s="29"/>
      <c r="D76" s="29"/>
      <c r="E76" s="29"/>
      <c r="F76" s="29"/>
      <c r="G76" s="29"/>
      <c r="H76" s="29"/>
      <c r="I76" s="29"/>
      <c r="J76" s="28"/>
    </row>
    <row r="77" spans="1:10">
      <c r="A77" s="26"/>
      <c r="B77" s="29"/>
      <c r="C77" s="29"/>
      <c r="D77" s="29"/>
      <c r="E77" s="29"/>
      <c r="F77" s="29"/>
      <c r="G77" s="29"/>
      <c r="H77" s="29"/>
      <c r="I77" s="29"/>
      <c r="J77" s="28"/>
    </row>
    <row r="78" spans="1:10">
      <c r="A78" s="26"/>
      <c r="B78" s="29"/>
      <c r="C78" s="29"/>
      <c r="D78" s="29"/>
      <c r="E78" s="29"/>
      <c r="F78" s="29"/>
      <c r="G78" s="29"/>
      <c r="H78" s="29"/>
      <c r="I78" s="29"/>
      <c r="J78" s="28"/>
    </row>
    <row r="79" spans="1:10">
      <c r="A79" s="26"/>
      <c r="B79" s="29"/>
      <c r="C79" s="29"/>
      <c r="D79" s="29"/>
      <c r="E79" s="29"/>
      <c r="F79" s="29"/>
      <c r="G79" s="29"/>
      <c r="H79" s="29"/>
      <c r="I79" s="29"/>
      <c r="J79" s="28"/>
    </row>
    <row r="80" spans="1:10">
      <c r="A80" s="26"/>
      <c r="B80" s="29"/>
      <c r="C80" s="29"/>
      <c r="D80" s="29"/>
      <c r="E80" s="29"/>
      <c r="F80" s="29"/>
      <c r="G80" s="29"/>
      <c r="H80" s="29"/>
      <c r="I80" s="29"/>
      <c r="J80" s="28"/>
    </row>
    <row r="81" spans="1:10">
      <c r="A81" s="26"/>
      <c r="B81" s="29"/>
      <c r="C81" s="29"/>
      <c r="D81" s="29"/>
      <c r="E81" s="29"/>
      <c r="F81" s="29"/>
      <c r="G81" s="29"/>
      <c r="H81" s="29"/>
      <c r="I81" s="29"/>
      <c r="J81" s="28"/>
    </row>
  </sheetData>
  <customSheetViews>
    <customSheetView guid="{964C7C1E-E333-45F2-A3D1-8533B7D92C83}" scale="70" showGridLines="0">
      <pane xSplit="1" ySplit="10" topLeftCell="B11" activePane="bottomRight" state="frozen"/>
      <selection pane="bottomRight" activeCell="F35" sqref="F35:F36"/>
      <pageMargins left="0.7" right="0.7" top="0.75" bottom="0.75" header="0.3" footer="0.3"/>
    </customSheetView>
    <customSheetView guid="{2057F4CB-91DA-4F47-96CD-D418B7E448AF}" scale="70" showGridLines="0">
      <pane xSplit="1" ySplit="10" topLeftCell="B11" activePane="bottomRight" state="frozen"/>
      <selection pane="bottomRight" activeCell="U43" sqref="U43"/>
      <pageMargins left="0.7" right="0.7" top="0.75" bottom="0.75" header="0.3" footer="0.3"/>
    </customSheetView>
    <customSheetView guid="{21771034-0E5E-454A-8039-A79D48CBCA19}" scale="70" showGridLines="0">
      <pane xSplit="1" ySplit="10" topLeftCell="B11" activePane="bottomRight" state="frozen"/>
      <selection pane="bottomRight" activeCell="F35" sqref="F35:F36"/>
      <pageMargins left="0.7" right="0.7" top="0.75" bottom="0.75" header="0.3" footer="0.3"/>
    </customSheetView>
    <customSheetView guid="{62B379A2-4077-4173-BBC5-7B23625395A6}" scale="70" showGridLines="0">
      <pane xSplit="1" ySplit="10" topLeftCell="B11" activePane="bottomRight" state="frozen"/>
      <selection pane="bottomRight" activeCell="U43" sqref="U43"/>
      <pageMargins left="0.7" right="0.7" top="0.75" bottom="0.75" header="0.3" footer="0.3"/>
    </customSheetView>
    <customSheetView guid="{B887DE94-9852-4BAB-932D-B92B73F7DEB2}" scale="70" showGridLines="0">
      <pane xSplit="1" ySplit="10" topLeftCell="B23" activePane="bottomRight" state="frozen"/>
      <selection pane="bottomRight" activeCell="C11" sqref="C11:C36"/>
      <pageMargins left="0.7" right="0.7" top="0.75" bottom="0.75" header="0.3" footer="0.3"/>
    </customSheetView>
    <customSheetView guid="{F3C94ADD-327B-4018-8499-F3D38A5C0E2B}" scale="70" showGridLines="0">
      <pane xSplit="1" ySplit="10" topLeftCell="B11" activePane="bottomRight" state="frozen"/>
      <selection pane="bottomRight" activeCell="F35" sqref="F35:F36"/>
      <pageMargins left="0.7" right="0.7" top="0.75" bottom="0.75" header="0.3" footer="0.3"/>
    </customSheetView>
    <customSheetView guid="{89E3DF0E-97A0-4D38-83F8-FF1D191DC88C}" scale="70" showGridLines="0">
      <pane xSplit="1" ySplit="10" topLeftCell="B11" activePane="bottomRight" state="frozen"/>
      <selection pane="bottomRight" activeCell="F35" sqref="F35:F36"/>
      <pageMargins left="0.7" right="0.7" top="0.75" bottom="0.75" header="0.3" footer="0.3"/>
    </customSheetView>
    <customSheetView guid="{88B09FF1-DF29-4A7C-A041-4380805B1C39}" scale="70" showGridLines="0">
      <pane xSplit="1" ySplit="10" topLeftCell="B11" activePane="bottomRight" state="frozen"/>
      <selection pane="bottomRight" activeCell="U43" sqref="U43"/>
      <pageMargins left="0.7" right="0.7" top="0.75" bottom="0.75" header="0.3" footer="0.3"/>
    </customSheetView>
  </customSheetView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31"/>
  <sheetViews>
    <sheetView showGridLines="0" zoomScaleNormal="100" workbookViewId="0">
      <selection sqref="A1:B1"/>
    </sheetView>
  </sheetViews>
  <sheetFormatPr defaultRowHeight="12"/>
  <cols>
    <col min="1" max="1" width="13.7109375" style="75" customWidth="1"/>
    <col min="2" max="2" width="9.140625" style="75"/>
    <col min="3" max="4" width="8.28515625" style="75" customWidth="1"/>
    <col min="5" max="6" width="9.140625" style="75"/>
    <col min="7" max="7" width="12.140625" style="75" customWidth="1"/>
    <col min="8" max="8" width="26.28515625" style="75" customWidth="1"/>
    <col min="9" max="10" width="5.42578125" style="75" bestFit="1" customWidth="1"/>
    <col min="11" max="11" width="6.5703125" style="75" bestFit="1" customWidth="1"/>
    <col min="12" max="12" width="9.140625" style="75"/>
    <col min="13" max="14" width="12.28515625" style="75" bestFit="1" customWidth="1"/>
    <col min="15" max="15" width="11.7109375" style="75" bestFit="1" customWidth="1"/>
    <col min="16" max="17" width="9.140625" style="75"/>
    <col min="18" max="18" width="26.140625" style="75" customWidth="1"/>
    <col min="19" max="19" width="15.42578125" style="75" bestFit="1" customWidth="1"/>
    <col min="20" max="21" width="15" style="75" bestFit="1" customWidth="1"/>
    <col min="22" max="244" width="9.140625" style="75"/>
    <col min="245" max="245" width="31.7109375" style="75" customWidth="1"/>
    <col min="246" max="247" width="9.140625" style="75"/>
    <col min="248" max="248" width="8.28515625" style="75" customWidth="1"/>
    <col min="249" max="249" width="8.85546875" style="75" customWidth="1"/>
    <col min="250" max="250" width="9.140625" style="75" customWidth="1"/>
    <col min="251" max="251" width="8.5703125" style="75" customWidth="1"/>
    <col min="252" max="252" width="8.42578125" style="75" customWidth="1"/>
    <col min="253" max="253" width="8.7109375" style="75" customWidth="1"/>
    <col min="254" max="254" width="8.85546875" style="75" customWidth="1"/>
    <col min="255" max="255" width="8.7109375" style="75" customWidth="1"/>
    <col min="256" max="256" width="8.140625" style="75" customWidth="1"/>
    <col min="257" max="258" width="8.85546875" style="75" customWidth="1"/>
    <col min="259" max="500" width="9.140625" style="75"/>
    <col min="501" max="501" width="31.7109375" style="75" customWidth="1"/>
    <col min="502" max="503" width="9.140625" style="75"/>
    <col min="504" max="504" width="8.28515625" style="75" customWidth="1"/>
    <col min="505" max="505" width="8.85546875" style="75" customWidth="1"/>
    <col min="506" max="506" width="9.140625" style="75" customWidth="1"/>
    <col min="507" max="507" width="8.5703125" style="75" customWidth="1"/>
    <col min="508" max="508" width="8.42578125" style="75" customWidth="1"/>
    <col min="509" max="509" width="8.7109375" style="75" customWidth="1"/>
    <col min="510" max="510" width="8.85546875" style="75" customWidth="1"/>
    <col min="511" max="511" width="8.7109375" style="75" customWidth="1"/>
    <col min="512" max="512" width="8.140625" style="75" customWidth="1"/>
    <col min="513" max="514" width="8.85546875" style="75" customWidth="1"/>
    <col min="515" max="756" width="9.140625" style="75"/>
    <col min="757" max="757" width="31.7109375" style="75" customWidth="1"/>
    <col min="758" max="759" width="9.140625" style="75"/>
    <col min="760" max="760" width="8.28515625" style="75" customWidth="1"/>
    <col min="761" max="761" width="8.85546875" style="75" customWidth="1"/>
    <col min="762" max="762" width="9.140625" style="75" customWidth="1"/>
    <col min="763" max="763" width="8.5703125" style="75" customWidth="1"/>
    <col min="764" max="764" width="8.42578125" style="75" customWidth="1"/>
    <col min="765" max="765" width="8.7109375" style="75" customWidth="1"/>
    <col min="766" max="766" width="8.85546875" style="75" customWidth="1"/>
    <col min="767" max="767" width="8.7109375" style="75" customWidth="1"/>
    <col min="768" max="768" width="8.140625" style="75" customWidth="1"/>
    <col min="769" max="770" width="8.85546875" style="75" customWidth="1"/>
    <col min="771" max="1012" width="9.140625" style="75"/>
    <col min="1013" max="1013" width="31.7109375" style="75" customWidth="1"/>
    <col min="1014" max="1015" width="9.140625" style="75"/>
    <col min="1016" max="1016" width="8.28515625" style="75" customWidth="1"/>
    <col min="1017" max="1017" width="8.85546875" style="75" customWidth="1"/>
    <col min="1018" max="1018" width="9.140625" style="75" customWidth="1"/>
    <col min="1019" max="1019" width="8.5703125" style="75" customWidth="1"/>
    <col min="1020" max="1020" width="8.42578125" style="75" customWidth="1"/>
    <col min="1021" max="1021" width="8.7109375" style="75" customWidth="1"/>
    <col min="1022" max="1022" width="8.85546875" style="75" customWidth="1"/>
    <col min="1023" max="1023" width="8.7109375" style="75" customWidth="1"/>
    <col min="1024" max="1024" width="8.140625" style="75" customWidth="1"/>
    <col min="1025" max="1026" width="8.85546875" style="75" customWidth="1"/>
    <col min="1027" max="1268" width="9.140625" style="75"/>
    <col min="1269" max="1269" width="31.7109375" style="75" customWidth="1"/>
    <col min="1270" max="1271" width="9.140625" style="75"/>
    <col min="1272" max="1272" width="8.28515625" style="75" customWidth="1"/>
    <col min="1273" max="1273" width="8.85546875" style="75" customWidth="1"/>
    <col min="1274" max="1274" width="9.140625" style="75" customWidth="1"/>
    <col min="1275" max="1275" width="8.5703125" style="75" customWidth="1"/>
    <col min="1276" max="1276" width="8.42578125" style="75" customWidth="1"/>
    <col min="1277" max="1277" width="8.7109375" style="75" customWidth="1"/>
    <col min="1278" max="1278" width="8.85546875" style="75" customWidth="1"/>
    <col min="1279" max="1279" width="8.7109375" style="75" customWidth="1"/>
    <col min="1280" max="1280" width="8.140625" style="75" customWidth="1"/>
    <col min="1281" max="1282" width="8.85546875" style="75" customWidth="1"/>
    <col min="1283" max="1524" width="9.140625" style="75"/>
    <col min="1525" max="1525" width="31.7109375" style="75" customWidth="1"/>
    <col min="1526" max="1527" width="9.140625" style="75"/>
    <col min="1528" max="1528" width="8.28515625" style="75" customWidth="1"/>
    <col min="1529" max="1529" width="8.85546875" style="75" customWidth="1"/>
    <col min="1530" max="1530" width="9.140625" style="75" customWidth="1"/>
    <col min="1531" max="1531" width="8.5703125" style="75" customWidth="1"/>
    <col min="1532" max="1532" width="8.42578125" style="75" customWidth="1"/>
    <col min="1533" max="1533" width="8.7109375" style="75" customWidth="1"/>
    <col min="1534" max="1534" width="8.85546875" style="75" customWidth="1"/>
    <col min="1535" max="1535" width="8.7109375" style="75" customWidth="1"/>
    <col min="1536" max="1536" width="8.140625" style="75" customWidth="1"/>
    <col min="1537" max="1538" width="8.85546875" style="75" customWidth="1"/>
    <col min="1539" max="1780" width="9.140625" style="75"/>
    <col min="1781" max="1781" width="31.7109375" style="75" customWidth="1"/>
    <col min="1782" max="1783" width="9.140625" style="75"/>
    <col min="1784" max="1784" width="8.28515625" style="75" customWidth="1"/>
    <col min="1785" max="1785" width="8.85546875" style="75" customWidth="1"/>
    <col min="1786" max="1786" width="9.140625" style="75" customWidth="1"/>
    <col min="1787" max="1787" width="8.5703125" style="75" customWidth="1"/>
    <col min="1788" max="1788" width="8.42578125" style="75" customWidth="1"/>
    <col min="1789" max="1789" width="8.7109375" style="75" customWidth="1"/>
    <col min="1790" max="1790" width="8.85546875" style="75" customWidth="1"/>
    <col min="1791" max="1791" width="8.7109375" style="75" customWidth="1"/>
    <col min="1792" max="1792" width="8.140625" style="75" customWidth="1"/>
    <col min="1793" max="1794" width="8.85546875" style="75" customWidth="1"/>
    <col min="1795" max="2036" width="9.140625" style="75"/>
    <col min="2037" max="2037" width="31.7109375" style="75" customWidth="1"/>
    <col min="2038" max="2039" width="9.140625" style="75"/>
    <col min="2040" max="2040" width="8.28515625" style="75" customWidth="1"/>
    <col min="2041" max="2041" width="8.85546875" style="75" customWidth="1"/>
    <col min="2042" max="2042" width="9.140625" style="75" customWidth="1"/>
    <col min="2043" max="2043" width="8.5703125" style="75" customWidth="1"/>
    <col min="2044" max="2044" width="8.42578125" style="75" customWidth="1"/>
    <col min="2045" max="2045" width="8.7109375" style="75" customWidth="1"/>
    <col min="2046" max="2046" width="8.85546875" style="75" customWidth="1"/>
    <col min="2047" max="2047" width="8.7109375" style="75" customWidth="1"/>
    <col min="2048" max="2048" width="8.140625" style="75" customWidth="1"/>
    <col min="2049" max="2050" width="8.85546875" style="75" customWidth="1"/>
    <col min="2051" max="2292" width="9.140625" style="75"/>
    <col min="2293" max="2293" width="31.7109375" style="75" customWidth="1"/>
    <col min="2294" max="2295" width="9.140625" style="75"/>
    <col min="2296" max="2296" width="8.28515625" style="75" customWidth="1"/>
    <col min="2297" max="2297" width="8.85546875" style="75" customWidth="1"/>
    <col min="2298" max="2298" width="9.140625" style="75" customWidth="1"/>
    <col min="2299" max="2299" width="8.5703125" style="75" customWidth="1"/>
    <col min="2300" max="2300" width="8.42578125" style="75" customWidth="1"/>
    <col min="2301" max="2301" width="8.7109375" style="75" customWidth="1"/>
    <col min="2302" max="2302" width="8.85546875" style="75" customWidth="1"/>
    <col min="2303" max="2303" width="8.7109375" style="75" customWidth="1"/>
    <col min="2304" max="2304" width="8.140625" style="75" customWidth="1"/>
    <col min="2305" max="2306" width="8.85546875" style="75" customWidth="1"/>
    <col min="2307" max="2548" width="9.140625" style="75"/>
    <col min="2549" max="2549" width="31.7109375" style="75" customWidth="1"/>
    <col min="2550" max="2551" width="9.140625" style="75"/>
    <col min="2552" max="2552" width="8.28515625" style="75" customWidth="1"/>
    <col min="2553" max="2553" width="8.85546875" style="75" customWidth="1"/>
    <col min="2554" max="2554" width="9.140625" style="75" customWidth="1"/>
    <col min="2555" max="2555" width="8.5703125" style="75" customWidth="1"/>
    <col min="2556" max="2556" width="8.42578125" style="75" customWidth="1"/>
    <col min="2557" max="2557" width="8.7109375" style="75" customWidth="1"/>
    <col min="2558" max="2558" width="8.85546875" style="75" customWidth="1"/>
    <col min="2559" max="2559" width="8.7109375" style="75" customWidth="1"/>
    <col min="2560" max="2560" width="8.140625" style="75" customWidth="1"/>
    <col min="2561" max="2562" width="8.85546875" style="75" customWidth="1"/>
    <col min="2563" max="2804" width="9.140625" style="75"/>
    <col min="2805" max="2805" width="31.7109375" style="75" customWidth="1"/>
    <col min="2806" max="2807" width="9.140625" style="75"/>
    <col min="2808" max="2808" width="8.28515625" style="75" customWidth="1"/>
    <col min="2809" max="2809" width="8.85546875" style="75" customWidth="1"/>
    <col min="2810" max="2810" width="9.140625" style="75" customWidth="1"/>
    <col min="2811" max="2811" width="8.5703125" style="75" customWidth="1"/>
    <col min="2812" max="2812" width="8.42578125" style="75" customWidth="1"/>
    <col min="2813" max="2813" width="8.7109375" style="75" customWidth="1"/>
    <col min="2814" max="2814" width="8.85546875" style="75" customWidth="1"/>
    <col min="2815" max="2815" width="8.7109375" style="75" customWidth="1"/>
    <col min="2816" max="2816" width="8.140625" style="75" customWidth="1"/>
    <col min="2817" max="2818" width="8.85546875" style="75" customWidth="1"/>
    <col min="2819" max="3060" width="9.140625" style="75"/>
    <col min="3061" max="3061" width="31.7109375" style="75" customWidth="1"/>
    <col min="3062" max="3063" width="9.140625" style="75"/>
    <col min="3064" max="3064" width="8.28515625" style="75" customWidth="1"/>
    <col min="3065" max="3065" width="8.85546875" style="75" customWidth="1"/>
    <col min="3066" max="3066" width="9.140625" style="75" customWidth="1"/>
    <col min="3067" max="3067" width="8.5703125" style="75" customWidth="1"/>
    <col min="3068" max="3068" width="8.42578125" style="75" customWidth="1"/>
    <col min="3069" max="3069" width="8.7109375" style="75" customWidth="1"/>
    <col min="3070" max="3070" width="8.85546875" style="75" customWidth="1"/>
    <col min="3071" max="3071" width="8.7109375" style="75" customWidth="1"/>
    <col min="3072" max="3072" width="8.140625" style="75" customWidth="1"/>
    <col min="3073" max="3074" width="8.85546875" style="75" customWidth="1"/>
    <col min="3075" max="3316" width="9.140625" style="75"/>
    <col min="3317" max="3317" width="31.7109375" style="75" customWidth="1"/>
    <col min="3318" max="3319" width="9.140625" style="75"/>
    <col min="3320" max="3320" width="8.28515625" style="75" customWidth="1"/>
    <col min="3321" max="3321" width="8.85546875" style="75" customWidth="1"/>
    <col min="3322" max="3322" width="9.140625" style="75" customWidth="1"/>
    <col min="3323" max="3323" width="8.5703125" style="75" customWidth="1"/>
    <col min="3324" max="3324" width="8.42578125" style="75" customWidth="1"/>
    <col min="3325" max="3325" width="8.7109375" style="75" customWidth="1"/>
    <col min="3326" max="3326" width="8.85546875" style="75" customWidth="1"/>
    <col min="3327" max="3327" width="8.7109375" style="75" customWidth="1"/>
    <col min="3328" max="3328" width="8.140625" style="75" customWidth="1"/>
    <col min="3329" max="3330" width="8.85546875" style="75" customWidth="1"/>
    <col min="3331" max="3572" width="9.140625" style="75"/>
    <col min="3573" max="3573" width="31.7109375" style="75" customWidth="1"/>
    <col min="3574" max="3575" width="9.140625" style="75"/>
    <col min="3576" max="3576" width="8.28515625" style="75" customWidth="1"/>
    <col min="3577" max="3577" width="8.85546875" style="75" customWidth="1"/>
    <col min="3578" max="3578" width="9.140625" style="75" customWidth="1"/>
    <col min="3579" max="3579" width="8.5703125" style="75" customWidth="1"/>
    <col min="3580" max="3580" width="8.42578125" style="75" customWidth="1"/>
    <col min="3581" max="3581" width="8.7109375" style="75" customWidth="1"/>
    <col min="3582" max="3582" width="8.85546875" style="75" customWidth="1"/>
    <col min="3583" max="3583" width="8.7109375" style="75" customWidth="1"/>
    <col min="3584" max="3584" width="8.140625" style="75" customWidth="1"/>
    <col min="3585" max="3586" width="8.85546875" style="75" customWidth="1"/>
    <col min="3587" max="3828" width="9.140625" style="75"/>
    <col min="3829" max="3829" width="31.7109375" style="75" customWidth="1"/>
    <col min="3830" max="3831" width="9.140625" style="75"/>
    <col min="3832" max="3832" width="8.28515625" style="75" customWidth="1"/>
    <col min="3833" max="3833" width="8.85546875" style="75" customWidth="1"/>
    <col min="3834" max="3834" width="9.140625" style="75" customWidth="1"/>
    <col min="3835" max="3835" width="8.5703125" style="75" customWidth="1"/>
    <col min="3836" max="3836" width="8.42578125" style="75" customWidth="1"/>
    <col min="3837" max="3837" width="8.7109375" style="75" customWidth="1"/>
    <col min="3838" max="3838" width="8.85546875" style="75" customWidth="1"/>
    <col min="3839" max="3839" width="8.7109375" style="75" customWidth="1"/>
    <col min="3840" max="3840" width="8.140625" style="75" customWidth="1"/>
    <col min="3841" max="3842" width="8.85546875" style="75" customWidth="1"/>
    <col min="3843" max="4084" width="9.140625" style="75"/>
    <col min="4085" max="4085" width="31.7109375" style="75" customWidth="1"/>
    <col min="4086" max="4087" width="9.140625" style="75"/>
    <col min="4088" max="4088" width="8.28515625" style="75" customWidth="1"/>
    <col min="4089" max="4089" width="8.85546875" style="75" customWidth="1"/>
    <col min="4090" max="4090" width="9.140625" style="75" customWidth="1"/>
    <col min="4091" max="4091" width="8.5703125" style="75" customWidth="1"/>
    <col min="4092" max="4092" width="8.42578125" style="75" customWidth="1"/>
    <col min="4093" max="4093" width="8.7109375" style="75" customWidth="1"/>
    <col min="4094" max="4094" width="8.85546875" style="75" customWidth="1"/>
    <col min="4095" max="4095" width="8.7109375" style="75" customWidth="1"/>
    <col min="4096" max="4096" width="8.140625" style="75" customWidth="1"/>
    <col min="4097" max="4098" width="8.85546875" style="75" customWidth="1"/>
    <col min="4099" max="4340" width="9.140625" style="75"/>
    <col min="4341" max="4341" width="31.7109375" style="75" customWidth="1"/>
    <col min="4342" max="4343" width="9.140625" style="75"/>
    <col min="4344" max="4344" width="8.28515625" style="75" customWidth="1"/>
    <col min="4345" max="4345" width="8.85546875" style="75" customWidth="1"/>
    <col min="4346" max="4346" width="9.140625" style="75" customWidth="1"/>
    <col min="4347" max="4347" width="8.5703125" style="75" customWidth="1"/>
    <col min="4348" max="4348" width="8.42578125" style="75" customWidth="1"/>
    <col min="4349" max="4349" width="8.7109375" style="75" customWidth="1"/>
    <col min="4350" max="4350" width="8.85546875" style="75" customWidth="1"/>
    <col min="4351" max="4351" width="8.7109375" style="75" customWidth="1"/>
    <col min="4352" max="4352" width="8.140625" style="75" customWidth="1"/>
    <col min="4353" max="4354" width="8.85546875" style="75" customWidth="1"/>
    <col min="4355" max="4596" width="9.140625" style="75"/>
    <col min="4597" max="4597" width="31.7109375" style="75" customWidth="1"/>
    <col min="4598" max="4599" width="9.140625" style="75"/>
    <col min="4600" max="4600" width="8.28515625" style="75" customWidth="1"/>
    <col min="4601" max="4601" width="8.85546875" style="75" customWidth="1"/>
    <col min="4602" max="4602" width="9.140625" style="75" customWidth="1"/>
    <col min="4603" max="4603" width="8.5703125" style="75" customWidth="1"/>
    <col min="4604" max="4604" width="8.42578125" style="75" customWidth="1"/>
    <col min="4605" max="4605" width="8.7109375" style="75" customWidth="1"/>
    <col min="4606" max="4606" width="8.85546875" style="75" customWidth="1"/>
    <col min="4607" max="4607" width="8.7109375" style="75" customWidth="1"/>
    <col min="4608" max="4608" width="8.140625" style="75" customWidth="1"/>
    <col min="4609" max="4610" width="8.85546875" style="75" customWidth="1"/>
    <col min="4611" max="4852" width="9.140625" style="75"/>
    <col min="4853" max="4853" width="31.7109375" style="75" customWidth="1"/>
    <col min="4854" max="4855" width="9.140625" style="75"/>
    <col min="4856" max="4856" width="8.28515625" style="75" customWidth="1"/>
    <col min="4857" max="4857" width="8.85546875" style="75" customWidth="1"/>
    <col min="4858" max="4858" width="9.140625" style="75" customWidth="1"/>
    <col min="4859" max="4859" width="8.5703125" style="75" customWidth="1"/>
    <col min="4860" max="4860" width="8.42578125" style="75" customWidth="1"/>
    <col min="4861" max="4861" width="8.7109375" style="75" customWidth="1"/>
    <col min="4862" max="4862" width="8.85546875" style="75" customWidth="1"/>
    <col min="4863" max="4863" width="8.7109375" style="75" customWidth="1"/>
    <col min="4864" max="4864" width="8.140625" style="75" customWidth="1"/>
    <col min="4865" max="4866" width="8.85546875" style="75" customWidth="1"/>
    <col min="4867" max="5108" width="9.140625" style="75"/>
    <col min="5109" max="5109" width="31.7109375" style="75" customWidth="1"/>
    <col min="5110" max="5111" width="9.140625" style="75"/>
    <col min="5112" max="5112" width="8.28515625" style="75" customWidth="1"/>
    <col min="5113" max="5113" width="8.85546875" style="75" customWidth="1"/>
    <col min="5114" max="5114" width="9.140625" style="75" customWidth="1"/>
    <col min="5115" max="5115" width="8.5703125" style="75" customWidth="1"/>
    <col min="5116" max="5116" width="8.42578125" style="75" customWidth="1"/>
    <col min="5117" max="5117" width="8.7109375" style="75" customWidth="1"/>
    <col min="5118" max="5118" width="8.85546875" style="75" customWidth="1"/>
    <col min="5119" max="5119" width="8.7109375" style="75" customWidth="1"/>
    <col min="5120" max="5120" width="8.140625" style="75" customWidth="1"/>
    <col min="5121" max="5122" width="8.85546875" style="75" customWidth="1"/>
    <col min="5123" max="5364" width="9.140625" style="75"/>
    <col min="5365" max="5365" width="31.7109375" style="75" customWidth="1"/>
    <col min="5366" max="5367" width="9.140625" style="75"/>
    <col min="5368" max="5368" width="8.28515625" style="75" customWidth="1"/>
    <col min="5369" max="5369" width="8.85546875" style="75" customWidth="1"/>
    <col min="5370" max="5370" width="9.140625" style="75" customWidth="1"/>
    <col min="5371" max="5371" width="8.5703125" style="75" customWidth="1"/>
    <col min="5372" max="5372" width="8.42578125" style="75" customWidth="1"/>
    <col min="5373" max="5373" width="8.7109375" style="75" customWidth="1"/>
    <col min="5374" max="5374" width="8.85546875" style="75" customWidth="1"/>
    <col min="5375" max="5375" width="8.7109375" style="75" customWidth="1"/>
    <col min="5376" max="5376" width="8.140625" style="75" customWidth="1"/>
    <col min="5377" max="5378" width="8.85546875" style="75" customWidth="1"/>
    <col min="5379" max="5620" width="9.140625" style="75"/>
    <col min="5621" max="5621" width="31.7109375" style="75" customWidth="1"/>
    <col min="5622" max="5623" width="9.140625" style="75"/>
    <col min="5624" max="5624" width="8.28515625" style="75" customWidth="1"/>
    <col min="5625" max="5625" width="8.85546875" style="75" customWidth="1"/>
    <col min="5626" max="5626" width="9.140625" style="75" customWidth="1"/>
    <col min="5627" max="5627" width="8.5703125" style="75" customWidth="1"/>
    <col min="5628" max="5628" width="8.42578125" style="75" customWidth="1"/>
    <col min="5629" max="5629" width="8.7109375" style="75" customWidth="1"/>
    <col min="5630" max="5630" width="8.85546875" style="75" customWidth="1"/>
    <col min="5631" max="5631" width="8.7109375" style="75" customWidth="1"/>
    <col min="5632" max="5632" width="8.140625" style="75" customWidth="1"/>
    <col min="5633" max="5634" width="8.85546875" style="75" customWidth="1"/>
    <col min="5635" max="5876" width="9.140625" style="75"/>
    <col min="5877" max="5877" width="31.7109375" style="75" customWidth="1"/>
    <col min="5878" max="5879" width="9.140625" style="75"/>
    <col min="5880" max="5880" width="8.28515625" style="75" customWidth="1"/>
    <col min="5881" max="5881" width="8.85546875" style="75" customWidth="1"/>
    <col min="5882" max="5882" width="9.140625" style="75" customWidth="1"/>
    <col min="5883" max="5883" width="8.5703125" style="75" customWidth="1"/>
    <col min="5884" max="5884" width="8.42578125" style="75" customWidth="1"/>
    <col min="5885" max="5885" width="8.7109375" style="75" customWidth="1"/>
    <col min="5886" max="5886" width="8.85546875" style="75" customWidth="1"/>
    <col min="5887" max="5887" width="8.7109375" style="75" customWidth="1"/>
    <col min="5888" max="5888" width="8.140625" style="75" customWidth="1"/>
    <col min="5889" max="5890" width="8.85546875" style="75" customWidth="1"/>
    <col min="5891" max="6132" width="9.140625" style="75"/>
    <col min="6133" max="6133" width="31.7109375" style="75" customWidth="1"/>
    <col min="6134" max="6135" width="9.140625" style="75"/>
    <col min="6136" max="6136" width="8.28515625" style="75" customWidth="1"/>
    <col min="6137" max="6137" width="8.85546875" style="75" customWidth="1"/>
    <col min="6138" max="6138" width="9.140625" style="75" customWidth="1"/>
    <col min="6139" max="6139" width="8.5703125" style="75" customWidth="1"/>
    <col min="6140" max="6140" width="8.42578125" style="75" customWidth="1"/>
    <col min="6141" max="6141" width="8.7109375" style="75" customWidth="1"/>
    <col min="6142" max="6142" width="8.85546875" style="75" customWidth="1"/>
    <col min="6143" max="6143" width="8.7109375" style="75" customWidth="1"/>
    <col min="6144" max="6144" width="8.140625" style="75" customWidth="1"/>
    <col min="6145" max="6146" width="8.85546875" style="75" customWidth="1"/>
    <col min="6147" max="6388" width="9.140625" style="75"/>
    <col min="6389" max="6389" width="31.7109375" style="75" customWidth="1"/>
    <col min="6390" max="6391" width="9.140625" style="75"/>
    <col min="6392" max="6392" width="8.28515625" style="75" customWidth="1"/>
    <col min="6393" max="6393" width="8.85546875" style="75" customWidth="1"/>
    <col min="6394" max="6394" width="9.140625" style="75" customWidth="1"/>
    <col min="6395" max="6395" width="8.5703125" style="75" customWidth="1"/>
    <col min="6396" max="6396" width="8.42578125" style="75" customWidth="1"/>
    <col min="6397" max="6397" width="8.7109375" style="75" customWidth="1"/>
    <col min="6398" max="6398" width="8.85546875" style="75" customWidth="1"/>
    <col min="6399" max="6399" width="8.7109375" style="75" customWidth="1"/>
    <col min="6400" max="6400" width="8.140625" style="75" customWidth="1"/>
    <col min="6401" max="6402" width="8.85546875" style="75" customWidth="1"/>
    <col min="6403" max="6644" width="9.140625" style="75"/>
    <col min="6645" max="6645" width="31.7109375" style="75" customWidth="1"/>
    <col min="6646" max="6647" width="9.140625" style="75"/>
    <col min="6648" max="6648" width="8.28515625" style="75" customWidth="1"/>
    <col min="6649" max="6649" width="8.85546875" style="75" customWidth="1"/>
    <col min="6650" max="6650" width="9.140625" style="75" customWidth="1"/>
    <col min="6651" max="6651" width="8.5703125" style="75" customWidth="1"/>
    <col min="6652" max="6652" width="8.42578125" style="75" customWidth="1"/>
    <col min="6653" max="6653" width="8.7109375" style="75" customWidth="1"/>
    <col min="6654" max="6654" width="8.85546875" style="75" customWidth="1"/>
    <col min="6655" max="6655" width="8.7109375" style="75" customWidth="1"/>
    <col min="6656" max="6656" width="8.140625" style="75" customWidth="1"/>
    <col min="6657" max="6658" width="8.85546875" style="75" customWidth="1"/>
    <col min="6659" max="6900" width="9.140625" style="75"/>
    <col min="6901" max="6901" width="31.7109375" style="75" customWidth="1"/>
    <col min="6902" max="6903" width="9.140625" style="75"/>
    <col min="6904" max="6904" width="8.28515625" style="75" customWidth="1"/>
    <col min="6905" max="6905" width="8.85546875" style="75" customWidth="1"/>
    <col min="6906" max="6906" width="9.140625" style="75" customWidth="1"/>
    <col min="6907" max="6907" width="8.5703125" style="75" customWidth="1"/>
    <col min="6908" max="6908" width="8.42578125" style="75" customWidth="1"/>
    <col min="6909" max="6909" width="8.7109375" style="75" customWidth="1"/>
    <col min="6910" max="6910" width="8.85546875" style="75" customWidth="1"/>
    <col min="6911" max="6911" width="8.7109375" style="75" customWidth="1"/>
    <col min="6912" max="6912" width="8.140625" style="75" customWidth="1"/>
    <col min="6913" max="6914" width="8.85546875" style="75" customWidth="1"/>
    <col min="6915" max="7156" width="9.140625" style="75"/>
    <col min="7157" max="7157" width="31.7109375" style="75" customWidth="1"/>
    <col min="7158" max="7159" width="9.140625" style="75"/>
    <col min="7160" max="7160" width="8.28515625" style="75" customWidth="1"/>
    <col min="7161" max="7161" width="8.85546875" style="75" customWidth="1"/>
    <col min="7162" max="7162" width="9.140625" style="75" customWidth="1"/>
    <col min="7163" max="7163" width="8.5703125" style="75" customWidth="1"/>
    <col min="7164" max="7164" width="8.42578125" style="75" customWidth="1"/>
    <col min="7165" max="7165" width="8.7109375" style="75" customWidth="1"/>
    <col min="7166" max="7166" width="8.85546875" style="75" customWidth="1"/>
    <col min="7167" max="7167" width="8.7109375" style="75" customWidth="1"/>
    <col min="7168" max="7168" width="8.140625" style="75" customWidth="1"/>
    <col min="7169" max="7170" width="8.85546875" style="75" customWidth="1"/>
    <col min="7171" max="7412" width="9.140625" style="75"/>
    <col min="7413" max="7413" width="31.7109375" style="75" customWidth="1"/>
    <col min="7414" max="7415" width="9.140625" style="75"/>
    <col min="7416" max="7416" width="8.28515625" style="75" customWidth="1"/>
    <col min="7417" max="7417" width="8.85546875" style="75" customWidth="1"/>
    <col min="7418" max="7418" width="9.140625" style="75" customWidth="1"/>
    <col min="7419" max="7419" width="8.5703125" style="75" customWidth="1"/>
    <col min="7420" max="7420" width="8.42578125" style="75" customWidth="1"/>
    <col min="7421" max="7421" width="8.7109375" style="75" customWidth="1"/>
    <col min="7422" max="7422" width="8.85546875" style="75" customWidth="1"/>
    <col min="7423" max="7423" width="8.7109375" style="75" customWidth="1"/>
    <col min="7424" max="7424" width="8.140625" style="75" customWidth="1"/>
    <col min="7425" max="7426" width="8.85546875" style="75" customWidth="1"/>
    <col min="7427" max="7668" width="9.140625" style="75"/>
    <col min="7669" max="7669" width="31.7109375" style="75" customWidth="1"/>
    <col min="7670" max="7671" width="9.140625" style="75"/>
    <col min="7672" max="7672" width="8.28515625" style="75" customWidth="1"/>
    <col min="7673" max="7673" width="8.85546875" style="75" customWidth="1"/>
    <col min="7674" max="7674" width="9.140625" style="75" customWidth="1"/>
    <col min="7675" max="7675" width="8.5703125" style="75" customWidth="1"/>
    <col min="7676" max="7676" width="8.42578125" style="75" customWidth="1"/>
    <col min="7677" max="7677" width="8.7109375" style="75" customWidth="1"/>
    <col min="7678" max="7678" width="8.85546875" style="75" customWidth="1"/>
    <col min="7679" max="7679" width="8.7109375" style="75" customWidth="1"/>
    <col min="7680" max="7680" width="8.140625" style="75" customWidth="1"/>
    <col min="7681" max="7682" width="8.85546875" style="75" customWidth="1"/>
    <col min="7683" max="7924" width="9.140625" style="75"/>
    <col min="7925" max="7925" width="31.7109375" style="75" customWidth="1"/>
    <col min="7926" max="7927" width="9.140625" style="75"/>
    <col min="7928" max="7928" width="8.28515625" style="75" customWidth="1"/>
    <col min="7929" max="7929" width="8.85546875" style="75" customWidth="1"/>
    <col min="7930" max="7930" width="9.140625" style="75" customWidth="1"/>
    <col min="7931" max="7931" width="8.5703125" style="75" customWidth="1"/>
    <col min="7932" max="7932" width="8.42578125" style="75" customWidth="1"/>
    <col min="7933" max="7933" width="8.7109375" style="75" customWidth="1"/>
    <col min="7934" max="7934" width="8.85546875" style="75" customWidth="1"/>
    <col min="7935" max="7935" width="8.7109375" style="75" customWidth="1"/>
    <col min="7936" max="7936" width="8.140625" style="75" customWidth="1"/>
    <col min="7937" max="7938" width="8.85546875" style="75" customWidth="1"/>
    <col min="7939" max="8180" width="9.140625" style="75"/>
    <col min="8181" max="8181" width="31.7109375" style="75" customWidth="1"/>
    <col min="8182" max="8183" width="9.140625" style="75"/>
    <col min="8184" max="8184" width="8.28515625" style="75" customWidth="1"/>
    <col min="8185" max="8185" width="8.85546875" style="75" customWidth="1"/>
    <col min="8186" max="8186" width="9.140625" style="75" customWidth="1"/>
    <col min="8187" max="8187" width="8.5703125" style="75" customWidth="1"/>
    <col min="8188" max="8188" width="8.42578125" style="75" customWidth="1"/>
    <col min="8189" max="8189" width="8.7109375" style="75" customWidth="1"/>
    <col min="8190" max="8190" width="8.85546875" style="75" customWidth="1"/>
    <col min="8191" max="8191" width="8.7109375" style="75" customWidth="1"/>
    <col min="8192" max="8192" width="8.140625" style="75" customWidth="1"/>
    <col min="8193" max="8194" width="8.85546875" style="75" customWidth="1"/>
    <col min="8195" max="8436" width="9.140625" style="75"/>
    <col min="8437" max="8437" width="31.7109375" style="75" customWidth="1"/>
    <col min="8438" max="8439" width="9.140625" style="75"/>
    <col min="8440" max="8440" width="8.28515625" style="75" customWidth="1"/>
    <col min="8441" max="8441" width="8.85546875" style="75" customWidth="1"/>
    <col min="8442" max="8442" width="9.140625" style="75" customWidth="1"/>
    <col min="8443" max="8443" width="8.5703125" style="75" customWidth="1"/>
    <col min="8444" max="8444" width="8.42578125" style="75" customWidth="1"/>
    <col min="8445" max="8445" width="8.7109375" style="75" customWidth="1"/>
    <col min="8446" max="8446" width="8.85546875" style="75" customWidth="1"/>
    <col min="8447" max="8447" width="8.7109375" style="75" customWidth="1"/>
    <col min="8448" max="8448" width="8.140625" style="75" customWidth="1"/>
    <col min="8449" max="8450" width="8.85546875" style="75" customWidth="1"/>
    <col min="8451" max="8692" width="9.140625" style="75"/>
    <col min="8693" max="8693" width="31.7109375" style="75" customWidth="1"/>
    <col min="8694" max="8695" width="9.140625" style="75"/>
    <col min="8696" max="8696" width="8.28515625" style="75" customWidth="1"/>
    <col min="8697" max="8697" width="8.85546875" style="75" customWidth="1"/>
    <col min="8698" max="8698" width="9.140625" style="75" customWidth="1"/>
    <col min="8699" max="8699" width="8.5703125" style="75" customWidth="1"/>
    <col min="8700" max="8700" width="8.42578125" style="75" customWidth="1"/>
    <col min="8701" max="8701" width="8.7109375" style="75" customWidth="1"/>
    <col min="8702" max="8702" width="8.85546875" style="75" customWidth="1"/>
    <col min="8703" max="8703" width="8.7109375" style="75" customWidth="1"/>
    <col min="8704" max="8704" width="8.140625" style="75" customWidth="1"/>
    <col min="8705" max="8706" width="8.85546875" style="75" customWidth="1"/>
    <col min="8707" max="8948" width="9.140625" style="75"/>
    <col min="8949" max="8949" width="31.7109375" style="75" customWidth="1"/>
    <col min="8950" max="8951" width="9.140625" style="75"/>
    <col min="8952" max="8952" width="8.28515625" style="75" customWidth="1"/>
    <col min="8953" max="8953" width="8.85546875" style="75" customWidth="1"/>
    <col min="8954" max="8954" width="9.140625" style="75" customWidth="1"/>
    <col min="8955" max="8955" width="8.5703125" style="75" customWidth="1"/>
    <col min="8956" max="8956" width="8.42578125" style="75" customWidth="1"/>
    <col min="8957" max="8957" width="8.7109375" style="75" customWidth="1"/>
    <col min="8958" max="8958" width="8.85546875" style="75" customWidth="1"/>
    <col min="8959" max="8959" width="8.7109375" style="75" customWidth="1"/>
    <col min="8960" max="8960" width="8.140625" style="75" customWidth="1"/>
    <col min="8961" max="8962" width="8.85546875" style="75" customWidth="1"/>
    <col min="8963" max="9204" width="9.140625" style="75"/>
    <col min="9205" max="9205" width="31.7109375" style="75" customWidth="1"/>
    <col min="9206" max="9207" width="9.140625" style="75"/>
    <col min="9208" max="9208" width="8.28515625" style="75" customWidth="1"/>
    <col min="9209" max="9209" width="8.85546875" style="75" customWidth="1"/>
    <col min="9210" max="9210" width="9.140625" style="75" customWidth="1"/>
    <col min="9211" max="9211" width="8.5703125" style="75" customWidth="1"/>
    <col min="9212" max="9212" width="8.42578125" style="75" customWidth="1"/>
    <col min="9213" max="9213" width="8.7109375" style="75" customWidth="1"/>
    <col min="9214" max="9214" width="8.85546875" style="75" customWidth="1"/>
    <col min="9215" max="9215" width="8.7109375" style="75" customWidth="1"/>
    <col min="9216" max="9216" width="8.140625" style="75" customWidth="1"/>
    <col min="9217" max="9218" width="8.85546875" style="75" customWidth="1"/>
    <col min="9219" max="9460" width="9.140625" style="75"/>
    <col min="9461" max="9461" width="31.7109375" style="75" customWidth="1"/>
    <col min="9462" max="9463" width="9.140625" style="75"/>
    <col min="9464" max="9464" width="8.28515625" style="75" customWidth="1"/>
    <col min="9465" max="9465" width="8.85546875" style="75" customWidth="1"/>
    <col min="9466" max="9466" width="9.140625" style="75" customWidth="1"/>
    <col min="9467" max="9467" width="8.5703125" style="75" customWidth="1"/>
    <col min="9468" max="9468" width="8.42578125" style="75" customWidth="1"/>
    <col min="9469" max="9469" width="8.7109375" style="75" customWidth="1"/>
    <col min="9470" max="9470" width="8.85546875" style="75" customWidth="1"/>
    <col min="9471" max="9471" width="8.7109375" style="75" customWidth="1"/>
    <col min="9472" max="9472" width="8.140625" style="75" customWidth="1"/>
    <col min="9473" max="9474" width="8.85546875" style="75" customWidth="1"/>
    <col min="9475" max="9716" width="9.140625" style="75"/>
    <col min="9717" max="9717" width="31.7109375" style="75" customWidth="1"/>
    <col min="9718" max="9719" width="9.140625" style="75"/>
    <col min="9720" max="9720" width="8.28515625" style="75" customWidth="1"/>
    <col min="9721" max="9721" width="8.85546875" style="75" customWidth="1"/>
    <col min="9722" max="9722" width="9.140625" style="75" customWidth="1"/>
    <col min="9723" max="9723" width="8.5703125" style="75" customWidth="1"/>
    <col min="9724" max="9724" width="8.42578125" style="75" customWidth="1"/>
    <col min="9725" max="9725" width="8.7109375" style="75" customWidth="1"/>
    <col min="9726" max="9726" width="8.85546875" style="75" customWidth="1"/>
    <col min="9727" max="9727" width="8.7109375" style="75" customWidth="1"/>
    <col min="9728" max="9728" width="8.140625" style="75" customWidth="1"/>
    <col min="9729" max="9730" width="8.85546875" style="75" customWidth="1"/>
    <col min="9731" max="9972" width="9.140625" style="75"/>
    <col min="9973" max="9973" width="31.7109375" style="75" customWidth="1"/>
    <col min="9974" max="9975" width="9.140625" style="75"/>
    <col min="9976" max="9976" width="8.28515625" style="75" customWidth="1"/>
    <col min="9977" max="9977" width="8.85546875" style="75" customWidth="1"/>
    <col min="9978" max="9978" width="9.140625" style="75" customWidth="1"/>
    <col min="9979" max="9979" width="8.5703125" style="75" customWidth="1"/>
    <col min="9980" max="9980" width="8.42578125" style="75" customWidth="1"/>
    <col min="9981" max="9981" width="8.7109375" style="75" customWidth="1"/>
    <col min="9982" max="9982" width="8.85546875" style="75" customWidth="1"/>
    <col min="9983" max="9983" width="8.7109375" style="75" customWidth="1"/>
    <col min="9984" max="9984" width="8.140625" style="75" customWidth="1"/>
    <col min="9985" max="9986" width="8.85546875" style="75" customWidth="1"/>
    <col min="9987" max="10228" width="9.140625" style="75"/>
    <col min="10229" max="10229" width="31.7109375" style="75" customWidth="1"/>
    <col min="10230" max="10231" width="9.140625" style="75"/>
    <col min="10232" max="10232" width="8.28515625" style="75" customWidth="1"/>
    <col min="10233" max="10233" width="8.85546875" style="75" customWidth="1"/>
    <col min="10234" max="10234" width="9.140625" style="75" customWidth="1"/>
    <col min="10235" max="10235" width="8.5703125" style="75" customWidth="1"/>
    <col min="10236" max="10236" width="8.42578125" style="75" customWidth="1"/>
    <col min="10237" max="10237" width="8.7109375" style="75" customWidth="1"/>
    <col min="10238" max="10238" width="8.85546875" style="75" customWidth="1"/>
    <col min="10239" max="10239" width="8.7109375" style="75" customWidth="1"/>
    <col min="10240" max="10240" width="8.140625" style="75" customWidth="1"/>
    <col min="10241" max="10242" width="8.85546875" style="75" customWidth="1"/>
    <col min="10243" max="10484" width="9.140625" style="75"/>
    <col min="10485" max="10485" width="31.7109375" style="75" customWidth="1"/>
    <col min="10486" max="10487" width="9.140625" style="75"/>
    <col min="10488" max="10488" width="8.28515625" style="75" customWidth="1"/>
    <col min="10489" max="10489" width="8.85546875" style="75" customWidth="1"/>
    <col min="10490" max="10490" width="9.140625" style="75" customWidth="1"/>
    <col min="10491" max="10491" width="8.5703125" style="75" customWidth="1"/>
    <col min="10492" max="10492" width="8.42578125" style="75" customWidth="1"/>
    <col min="10493" max="10493" width="8.7109375" style="75" customWidth="1"/>
    <col min="10494" max="10494" width="8.85546875" style="75" customWidth="1"/>
    <col min="10495" max="10495" width="8.7109375" style="75" customWidth="1"/>
    <col min="10496" max="10496" width="8.140625" style="75" customWidth="1"/>
    <col min="10497" max="10498" width="8.85546875" style="75" customWidth="1"/>
    <col min="10499" max="10740" width="9.140625" style="75"/>
    <col min="10741" max="10741" width="31.7109375" style="75" customWidth="1"/>
    <col min="10742" max="10743" width="9.140625" style="75"/>
    <col min="10744" max="10744" width="8.28515625" style="75" customWidth="1"/>
    <col min="10745" max="10745" width="8.85546875" style="75" customWidth="1"/>
    <col min="10746" max="10746" width="9.140625" style="75" customWidth="1"/>
    <col min="10747" max="10747" width="8.5703125" style="75" customWidth="1"/>
    <col min="10748" max="10748" width="8.42578125" style="75" customWidth="1"/>
    <col min="10749" max="10749" width="8.7109375" style="75" customWidth="1"/>
    <col min="10750" max="10750" width="8.85546875" style="75" customWidth="1"/>
    <col min="10751" max="10751" width="8.7109375" style="75" customWidth="1"/>
    <col min="10752" max="10752" width="8.140625" style="75" customWidth="1"/>
    <col min="10753" max="10754" width="8.85546875" style="75" customWidth="1"/>
    <col min="10755" max="10996" width="9.140625" style="75"/>
    <col min="10997" max="10997" width="31.7109375" style="75" customWidth="1"/>
    <col min="10998" max="10999" width="9.140625" style="75"/>
    <col min="11000" max="11000" width="8.28515625" style="75" customWidth="1"/>
    <col min="11001" max="11001" width="8.85546875" style="75" customWidth="1"/>
    <col min="11002" max="11002" width="9.140625" style="75" customWidth="1"/>
    <col min="11003" max="11003" width="8.5703125" style="75" customWidth="1"/>
    <col min="11004" max="11004" width="8.42578125" style="75" customWidth="1"/>
    <col min="11005" max="11005" width="8.7109375" style="75" customWidth="1"/>
    <col min="11006" max="11006" width="8.85546875" style="75" customWidth="1"/>
    <col min="11007" max="11007" width="8.7109375" style="75" customWidth="1"/>
    <col min="11008" max="11008" width="8.140625" style="75" customWidth="1"/>
    <col min="11009" max="11010" width="8.85546875" style="75" customWidth="1"/>
    <col min="11011" max="11252" width="9.140625" style="75"/>
    <col min="11253" max="11253" width="31.7109375" style="75" customWidth="1"/>
    <col min="11254" max="11255" width="9.140625" style="75"/>
    <col min="11256" max="11256" width="8.28515625" style="75" customWidth="1"/>
    <col min="11257" max="11257" width="8.85546875" style="75" customWidth="1"/>
    <col min="11258" max="11258" width="9.140625" style="75" customWidth="1"/>
    <col min="11259" max="11259" width="8.5703125" style="75" customWidth="1"/>
    <col min="11260" max="11260" width="8.42578125" style="75" customWidth="1"/>
    <col min="11261" max="11261" width="8.7109375" style="75" customWidth="1"/>
    <col min="11262" max="11262" width="8.85546875" style="75" customWidth="1"/>
    <col min="11263" max="11263" width="8.7109375" style="75" customWidth="1"/>
    <col min="11264" max="11264" width="8.140625" style="75" customWidth="1"/>
    <col min="11265" max="11266" width="8.85546875" style="75" customWidth="1"/>
    <col min="11267" max="11508" width="9.140625" style="75"/>
    <col min="11509" max="11509" width="31.7109375" style="75" customWidth="1"/>
    <col min="11510" max="11511" width="9.140625" style="75"/>
    <col min="11512" max="11512" width="8.28515625" style="75" customWidth="1"/>
    <col min="11513" max="11513" width="8.85546875" style="75" customWidth="1"/>
    <col min="11514" max="11514" width="9.140625" style="75" customWidth="1"/>
    <col min="11515" max="11515" width="8.5703125" style="75" customWidth="1"/>
    <col min="11516" max="11516" width="8.42578125" style="75" customWidth="1"/>
    <col min="11517" max="11517" width="8.7109375" style="75" customWidth="1"/>
    <col min="11518" max="11518" width="8.85546875" style="75" customWidth="1"/>
    <col min="11519" max="11519" width="8.7109375" style="75" customWidth="1"/>
    <col min="11520" max="11520" width="8.140625" style="75" customWidth="1"/>
    <col min="11521" max="11522" width="8.85546875" style="75" customWidth="1"/>
    <col min="11523" max="11764" width="9.140625" style="75"/>
    <col min="11765" max="11765" width="31.7109375" style="75" customWidth="1"/>
    <col min="11766" max="11767" width="9.140625" style="75"/>
    <col min="11768" max="11768" width="8.28515625" style="75" customWidth="1"/>
    <col min="11769" max="11769" width="8.85546875" style="75" customWidth="1"/>
    <col min="11770" max="11770" width="9.140625" style="75" customWidth="1"/>
    <col min="11771" max="11771" width="8.5703125" style="75" customWidth="1"/>
    <col min="11772" max="11772" width="8.42578125" style="75" customWidth="1"/>
    <col min="11773" max="11773" width="8.7109375" style="75" customWidth="1"/>
    <col min="11774" max="11774" width="8.85546875" style="75" customWidth="1"/>
    <col min="11775" max="11775" width="8.7109375" style="75" customWidth="1"/>
    <col min="11776" max="11776" width="8.140625" style="75" customWidth="1"/>
    <col min="11777" max="11778" width="8.85546875" style="75" customWidth="1"/>
    <col min="11779" max="12020" width="9.140625" style="75"/>
    <col min="12021" max="12021" width="31.7109375" style="75" customWidth="1"/>
    <col min="12022" max="12023" width="9.140625" style="75"/>
    <col min="12024" max="12024" width="8.28515625" style="75" customWidth="1"/>
    <col min="12025" max="12025" width="8.85546875" style="75" customWidth="1"/>
    <col min="12026" max="12026" width="9.140625" style="75" customWidth="1"/>
    <col min="12027" max="12027" width="8.5703125" style="75" customWidth="1"/>
    <col min="12028" max="12028" width="8.42578125" style="75" customWidth="1"/>
    <col min="12029" max="12029" width="8.7109375" style="75" customWidth="1"/>
    <col min="12030" max="12030" width="8.85546875" style="75" customWidth="1"/>
    <col min="12031" max="12031" width="8.7109375" style="75" customWidth="1"/>
    <col min="12032" max="12032" width="8.140625" style="75" customWidth="1"/>
    <col min="12033" max="12034" width="8.85546875" style="75" customWidth="1"/>
    <col min="12035" max="12276" width="9.140625" style="75"/>
    <col min="12277" max="12277" width="31.7109375" style="75" customWidth="1"/>
    <col min="12278" max="12279" width="9.140625" style="75"/>
    <col min="12280" max="12280" width="8.28515625" style="75" customWidth="1"/>
    <col min="12281" max="12281" width="8.85546875" style="75" customWidth="1"/>
    <col min="12282" max="12282" width="9.140625" style="75" customWidth="1"/>
    <col min="12283" max="12283" width="8.5703125" style="75" customWidth="1"/>
    <col min="12284" max="12284" width="8.42578125" style="75" customWidth="1"/>
    <col min="12285" max="12285" width="8.7109375" style="75" customWidth="1"/>
    <col min="12286" max="12286" width="8.85546875" style="75" customWidth="1"/>
    <col min="12287" max="12287" width="8.7109375" style="75" customWidth="1"/>
    <col min="12288" max="12288" width="8.140625" style="75" customWidth="1"/>
    <col min="12289" max="12290" width="8.85546875" style="75" customWidth="1"/>
    <col min="12291" max="12532" width="9.140625" style="75"/>
    <col min="12533" max="12533" width="31.7109375" style="75" customWidth="1"/>
    <col min="12534" max="12535" width="9.140625" style="75"/>
    <col min="12536" max="12536" width="8.28515625" style="75" customWidth="1"/>
    <col min="12537" max="12537" width="8.85546875" style="75" customWidth="1"/>
    <col min="12538" max="12538" width="9.140625" style="75" customWidth="1"/>
    <col min="12539" max="12539" width="8.5703125" style="75" customWidth="1"/>
    <col min="12540" max="12540" width="8.42578125" style="75" customWidth="1"/>
    <col min="12541" max="12541" width="8.7109375" style="75" customWidth="1"/>
    <col min="12542" max="12542" width="8.85546875" style="75" customWidth="1"/>
    <col min="12543" max="12543" width="8.7109375" style="75" customWidth="1"/>
    <col min="12544" max="12544" width="8.140625" style="75" customWidth="1"/>
    <col min="12545" max="12546" width="8.85546875" style="75" customWidth="1"/>
    <col min="12547" max="12788" width="9.140625" style="75"/>
    <col min="12789" max="12789" width="31.7109375" style="75" customWidth="1"/>
    <col min="12790" max="12791" width="9.140625" style="75"/>
    <col min="12792" max="12792" width="8.28515625" style="75" customWidth="1"/>
    <col min="12793" max="12793" width="8.85546875" style="75" customWidth="1"/>
    <col min="12794" max="12794" width="9.140625" style="75" customWidth="1"/>
    <col min="12795" max="12795" width="8.5703125" style="75" customWidth="1"/>
    <col min="12796" max="12796" width="8.42578125" style="75" customWidth="1"/>
    <col min="12797" max="12797" width="8.7109375" style="75" customWidth="1"/>
    <col min="12798" max="12798" width="8.85546875" style="75" customWidth="1"/>
    <col min="12799" max="12799" width="8.7109375" style="75" customWidth="1"/>
    <col min="12800" max="12800" width="8.140625" style="75" customWidth="1"/>
    <col min="12801" max="12802" width="8.85546875" style="75" customWidth="1"/>
    <col min="12803" max="13044" width="9.140625" style="75"/>
    <col min="13045" max="13045" width="31.7109375" style="75" customWidth="1"/>
    <col min="13046" max="13047" width="9.140625" style="75"/>
    <col min="13048" max="13048" width="8.28515625" style="75" customWidth="1"/>
    <col min="13049" max="13049" width="8.85546875" style="75" customWidth="1"/>
    <col min="13050" max="13050" width="9.140625" style="75" customWidth="1"/>
    <col min="13051" max="13051" width="8.5703125" style="75" customWidth="1"/>
    <col min="13052" max="13052" width="8.42578125" style="75" customWidth="1"/>
    <col min="13053" max="13053" width="8.7109375" style="75" customWidth="1"/>
    <col min="13054" max="13054" width="8.85546875" style="75" customWidth="1"/>
    <col min="13055" max="13055" width="8.7109375" style="75" customWidth="1"/>
    <col min="13056" max="13056" width="8.140625" style="75" customWidth="1"/>
    <col min="13057" max="13058" width="8.85546875" style="75" customWidth="1"/>
    <col min="13059" max="13300" width="9.140625" style="75"/>
    <col min="13301" max="13301" width="31.7109375" style="75" customWidth="1"/>
    <col min="13302" max="13303" width="9.140625" style="75"/>
    <col min="13304" max="13304" width="8.28515625" style="75" customWidth="1"/>
    <col min="13305" max="13305" width="8.85546875" style="75" customWidth="1"/>
    <col min="13306" max="13306" width="9.140625" style="75" customWidth="1"/>
    <col min="13307" max="13307" width="8.5703125" style="75" customWidth="1"/>
    <col min="13308" max="13308" width="8.42578125" style="75" customWidth="1"/>
    <col min="13309" max="13309" width="8.7109375" style="75" customWidth="1"/>
    <col min="13310" max="13310" width="8.85546875" style="75" customWidth="1"/>
    <col min="13311" max="13311" width="8.7109375" style="75" customWidth="1"/>
    <col min="13312" max="13312" width="8.140625" style="75" customWidth="1"/>
    <col min="13313" max="13314" width="8.85546875" style="75" customWidth="1"/>
    <col min="13315" max="13556" width="9.140625" style="75"/>
    <col min="13557" max="13557" width="31.7109375" style="75" customWidth="1"/>
    <col min="13558" max="13559" width="9.140625" style="75"/>
    <col min="13560" max="13560" width="8.28515625" style="75" customWidth="1"/>
    <col min="13561" max="13561" width="8.85546875" style="75" customWidth="1"/>
    <col min="13562" max="13562" width="9.140625" style="75" customWidth="1"/>
    <col min="13563" max="13563" width="8.5703125" style="75" customWidth="1"/>
    <col min="13564" max="13564" width="8.42578125" style="75" customWidth="1"/>
    <col min="13565" max="13565" width="8.7109375" style="75" customWidth="1"/>
    <col min="13566" max="13566" width="8.85546875" style="75" customWidth="1"/>
    <col min="13567" max="13567" width="8.7109375" style="75" customWidth="1"/>
    <col min="13568" max="13568" width="8.140625" style="75" customWidth="1"/>
    <col min="13569" max="13570" width="8.85546875" style="75" customWidth="1"/>
    <col min="13571" max="13812" width="9.140625" style="75"/>
    <col min="13813" max="13813" width="31.7109375" style="75" customWidth="1"/>
    <col min="13814" max="13815" width="9.140625" style="75"/>
    <col min="13816" max="13816" width="8.28515625" style="75" customWidth="1"/>
    <col min="13817" max="13817" width="8.85546875" style="75" customWidth="1"/>
    <col min="13818" max="13818" width="9.140625" style="75" customWidth="1"/>
    <col min="13819" max="13819" width="8.5703125" style="75" customWidth="1"/>
    <col min="13820" max="13820" width="8.42578125" style="75" customWidth="1"/>
    <col min="13821" max="13821" width="8.7109375" style="75" customWidth="1"/>
    <col min="13822" max="13822" width="8.85546875" style="75" customWidth="1"/>
    <col min="13823" max="13823" width="8.7109375" style="75" customWidth="1"/>
    <col min="13824" max="13824" width="8.140625" style="75" customWidth="1"/>
    <col min="13825" max="13826" width="8.85546875" style="75" customWidth="1"/>
    <col min="13827" max="14068" width="9.140625" style="75"/>
    <col min="14069" max="14069" width="31.7109375" style="75" customWidth="1"/>
    <col min="14070" max="14071" width="9.140625" style="75"/>
    <col min="14072" max="14072" width="8.28515625" style="75" customWidth="1"/>
    <col min="14073" max="14073" width="8.85546875" style="75" customWidth="1"/>
    <col min="14074" max="14074" width="9.140625" style="75" customWidth="1"/>
    <col min="14075" max="14075" width="8.5703125" style="75" customWidth="1"/>
    <col min="14076" max="14076" width="8.42578125" style="75" customWidth="1"/>
    <col min="14077" max="14077" width="8.7109375" style="75" customWidth="1"/>
    <col min="14078" max="14078" width="8.85546875" style="75" customWidth="1"/>
    <col min="14079" max="14079" width="8.7109375" style="75" customWidth="1"/>
    <col min="14080" max="14080" width="8.140625" style="75" customWidth="1"/>
    <col min="14081" max="14082" width="8.85546875" style="75" customWidth="1"/>
    <col min="14083" max="14324" width="9.140625" style="75"/>
    <col min="14325" max="14325" width="31.7109375" style="75" customWidth="1"/>
    <col min="14326" max="14327" width="9.140625" style="75"/>
    <col min="14328" max="14328" width="8.28515625" style="75" customWidth="1"/>
    <col min="14329" max="14329" width="8.85546875" style="75" customWidth="1"/>
    <col min="14330" max="14330" width="9.140625" style="75" customWidth="1"/>
    <col min="14331" max="14331" width="8.5703125" style="75" customWidth="1"/>
    <col min="14332" max="14332" width="8.42578125" style="75" customWidth="1"/>
    <col min="14333" max="14333" width="8.7109375" style="75" customWidth="1"/>
    <col min="14334" max="14334" width="8.85546875" style="75" customWidth="1"/>
    <col min="14335" max="14335" width="8.7109375" style="75" customWidth="1"/>
    <col min="14336" max="14336" width="8.140625" style="75" customWidth="1"/>
    <col min="14337" max="14338" width="8.85546875" style="75" customWidth="1"/>
    <col min="14339" max="14580" width="9.140625" style="75"/>
    <col min="14581" max="14581" width="31.7109375" style="75" customWidth="1"/>
    <col min="14582" max="14583" width="9.140625" style="75"/>
    <col min="14584" max="14584" width="8.28515625" style="75" customWidth="1"/>
    <col min="14585" max="14585" width="8.85546875" style="75" customWidth="1"/>
    <col min="14586" max="14586" width="9.140625" style="75" customWidth="1"/>
    <col min="14587" max="14587" width="8.5703125" style="75" customWidth="1"/>
    <col min="14588" max="14588" width="8.42578125" style="75" customWidth="1"/>
    <col min="14589" max="14589" width="8.7109375" style="75" customWidth="1"/>
    <col min="14590" max="14590" width="8.85546875" style="75" customWidth="1"/>
    <col min="14591" max="14591" width="8.7109375" style="75" customWidth="1"/>
    <col min="14592" max="14592" width="8.140625" style="75" customWidth="1"/>
    <col min="14593" max="14594" width="8.85546875" style="75" customWidth="1"/>
    <col min="14595" max="14836" width="9.140625" style="75"/>
    <col min="14837" max="14837" width="31.7109375" style="75" customWidth="1"/>
    <col min="14838" max="14839" width="9.140625" style="75"/>
    <col min="14840" max="14840" width="8.28515625" style="75" customWidth="1"/>
    <col min="14841" max="14841" width="8.85546875" style="75" customWidth="1"/>
    <col min="14842" max="14842" width="9.140625" style="75" customWidth="1"/>
    <col min="14843" max="14843" width="8.5703125" style="75" customWidth="1"/>
    <col min="14844" max="14844" width="8.42578125" style="75" customWidth="1"/>
    <col min="14845" max="14845" width="8.7109375" style="75" customWidth="1"/>
    <col min="14846" max="14846" width="8.85546875" style="75" customWidth="1"/>
    <col min="14847" max="14847" width="8.7109375" style="75" customWidth="1"/>
    <col min="14848" max="14848" width="8.140625" style="75" customWidth="1"/>
    <col min="14849" max="14850" width="8.85546875" style="75" customWidth="1"/>
    <col min="14851" max="15092" width="9.140625" style="75"/>
    <col min="15093" max="15093" width="31.7109375" style="75" customWidth="1"/>
    <col min="15094" max="15095" width="9.140625" style="75"/>
    <col min="15096" max="15096" width="8.28515625" style="75" customWidth="1"/>
    <col min="15097" max="15097" width="8.85546875" style="75" customWidth="1"/>
    <col min="15098" max="15098" width="9.140625" style="75" customWidth="1"/>
    <col min="15099" max="15099" width="8.5703125" style="75" customWidth="1"/>
    <col min="15100" max="15100" width="8.42578125" style="75" customWidth="1"/>
    <col min="15101" max="15101" width="8.7109375" style="75" customWidth="1"/>
    <col min="15102" max="15102" width="8.85546875" style="75" customWidth="1"/>
    <col min="15103" max="15103" width="8.7109375" style="75" customWidth="1"/>
    <col min="15104" max="15104" width="8.140625" style="75" customWidth="1"/>
    <col min="15105" max="15106" width="8.85546875" style="75" customWidth="1"/>
    <col min="15107" max="15348" width="9.140625" style="75"/>
    <col min="15349" max="15349" width="31.7109375" style="75" customWidth="1"/>
    <col min="15350" max="15351" width="9.140625" style="75"/>
    <col min="15352" max="15352" width="8.28515625" style="75" customWidth="1"/>
    <col min="15353" max="15353" width="8.85546875" style="75" customWidth="1"/>
    <col min="15354" max="15354" width="9.140625" style="75" customWidth="1"/>
    <col min="15355" max="15355" width="8.5703125" style="75" customWidth="1"/>
    <col min="15356" max="15356" width="8.42578125" style="75" customWidth="1"/>
    <col min="15357" max="15357" width="8.7109375" style="75" customWidth="1"/>
    <col min="15358" max="15358" width="8.85546875" style="75" customWidth="1"/>
    <col min="15359" max="15359" width="8.7109375" style="75" customWidth="1"/>
    <col min="15360" max="15360" width="8.140625" style="75" customWidth="1"/>
    <col min="15361" max="15362" width="8.85546875" style="75" customWidth="1"/>
    <col min="15363" max="15604" width="9.140625" style="75"/>
    <col min="15605" max="15605" width="31.7109375" style="75" customWidth="1"/>
    <col min="15606" max="15607" width="9.140625" style="75"/>
    <col min="15608" max="15608" width="8.28515625" style="75" customWidth="1"/>
    <col min="15609" max="15609" width="8.85546875" style="75" customWidth="1"/>
    <col min="15610" max="15610" width="9.140625" style="75" customWidth="1"/>
    <col min="15611" max="15611" width="8.5703125" style="75" customWidth="1"/>
    <col min="15612" max="15612" width="8.42578125" style="75" customWidth="1"/>
    <col min="15613" max="15613" width="8.7109375" style="75" customWidth="1"/>
    <col min="15614" max="15614" width="8.85546875" style="75" customWidth="1"/>
    <col min="15615" max="15615" width="8.7109375" style="75" customWidth="1"/>
    <col min="15616" max="15616" width="8.140625" style="75" customWidth="1"/>
    <col min="15617" max="15618" width="8.85546875" style="75" customWidth="1"/>
    <col min="15619" max="15860" width="9.140625" style="75"/>
    <col min="15861" max="15861" width="31.7109375" style="75" customWidth="1"/>
    <col min="15862" max="15863" width="9.140625" style="75"/>
    <col min="15864" max="15864" width="8.28515625" style="75" customWidth="1"/>
    <col min="15865" max="15865" width="8.85546875" style="75" customWidth="1"/>
    <col min="15866" max="15866" width="9.140625" style="75" customWidth="1"/>
    <col min="15867" max="15867" width="8.5703125" style="75" customWidth="1"/>
    <col min="15868" max="15868" width="8.42578125" style="75" customWidth="1"/>
    <col min="15869" max="15869" width="8.7109375" style="75" customWidth="1"/>
    <col min="15870" max="15870" width="8.85546875" style="75" customWidth="1"/>
    <col min="15871" max="15871" width="8.7109375" style="75" customWidth="1"/>
    <col min="15872" max="15872" width="8.140625" style="75" customWidth="1"/>
    <col min="15873" max="15874" width="8.85546875" style="75" customWidth="1"/>
    <col min="15875" max="16116" width="9.140625" style="75"/>
    <col min="16117" max="16117" width="31.7109375" style="75" customWidth="1"/>
    <col min="16118" max="16119" width="9.140625" style="75"/>
    <col min="16120" max="16120" width="8.28515625" style="75" customWidth="1"/>
    <col min="16121" max="16121" width="8.85546875" style="75" customWidth="1"/>
    <col min="16122" max="16122" width="9.140625" style="75" customWidth="1"/>
    <col min="16123" max="16123" width="8.5703125" style="75" customWidth="1"/>
    <col min="16124" max="16124" width="8.42578125" style="75" customWidth="1"/>
    <col min="16125" max="16125" width="8.7109375" style="75" customWidth="1"/>
    <col min="16126" max="16126" width="8.85546875" style="75" customWidth="1"/>
    <col min="16127" max="16127" width="8.7109375" style="75" customWidth="1"/>
    <col min="16128" max="16128" width="8.140625" style="75" customWidth="1"/>
    <col min="16129" max="16130" width="8.85546875" style="75" customWidth="1"/>
    <col min="16131" max="16384" width="9.140625" style="75"/>
  </cols>
  <sheetData>
    <row r="1" spans="1:21">
      <c r="A1" s="44"/>
      <c r="B1" s="20"/>
    </row>
    <row r="2" spans="1:21">
      <c r="A2" s="44" t="s">
        <v>0</v>
      </c>
      <c r="B2" s="75" t="s">
        <v>27</v>
      </c>
    </row>
    <row r="3" spans="1:21">
      <c r="A3" s="44" t="s">
        <v>28</v>
      </c>
      <c r="B3" s="75" t="s">
        <v>29</v>
      </c>
    </row>
    <row r="4" spans="1:21">
      <c r="A4" s="22" t="s">
        <v>23</v>
      </c>
      <c r="B4" s="75" t="s">
        <v>240</v>
      </c>
    </row>
    <row r="5" spans="1:21">
      <c r="A5" s="22" t="s">
        <v>140</v>
      </c>
      <c r="B5" s="75" t="s">
        <v>241</v>
      </c>
      <c r="C5" s="88"/>
      <c r="D5" s="88"/>
      <c r="E5" s="88"/>
      <c r="I5" s="88"/>
    </row>
    <row r="6" spans="1:21">
      <c r="A6" s="44" t="s">
        <v>135</v>
      </c>
      <c r="B6" s="23" t="s">
        <v>138</v>
      </c>
      <c r="C6" s="88"/>
      <c r="D6" s="88"/>
      <c r="E6" s="88"/>
      <c r="I6" s="88"/>
    </row>
    <row r="7" spans="1:21">
      <c r="A7" s="44" t="s">
        <v>137</v>
      </c>
      <c r="B7" s="24" t="s">
        <v>138</v>
      </c>
      <c r="C7" s="88"/>
      <c r="D7" s="88"/>
      <c r="E7" s="88"/>
      <c r="I7" s="88"/>
    </row>
    <row r="8" spans="1:21">
      <c r="A8" s="22"/>
      <c r="B8" s="46" t="s">
        <v>149</v>
      </c>
      <c r="C8" s="88"/>
      <c r="D8" s="88"/>
      <c r="E8" s="88"/>
      <c r="I8" s="88"/>
    </row>
    <row r="9" spans="1:21">
      <c r="A9" s="22"/>
      <c r="B9" s="24"/>
      <c r="C9" s="88"/>
      <c r="D9" s="88"/>
      <c r="E9" s="88"/>
      <c r="I9" s="88"/>
    </row>
    <row r="10" spans="1:21">
      <c r="A10" s="88"/>
      <c r="B10" s="88"/>
      <c r="C10" s="88"/>
      <c r="D10" s="88"/>
      <c r="E10" s="88"/>
      <c r="F10" s="88"/>
      <c r="I10" s="88"/>
    </row>
    <row r="11" spans="1:21" ht="12.75" thickBot="1">
      <c r="A11" s="88"/>
      <c r="B11" s="88"/>
      <c r="C11" s="88"/>
      <c r="D11" s="88"/>
      <c r="E11" s="88"/>
      <c r="F11" s="88"/>
      <c r="I11" s="88"/>
    </row>
    <row r="12" spans="1:21">
      <c r="A12" s="88"/>
      <c r="B12" s="88"/>
      <c r="C12" s="88"/>
      <c r="D12" s="88"/>
      <c r="E12" s="88"/>
      <c r="F12" s="88"/>
      <c r="G12" s="1"/>
      <c r="H12" s="2"/>
      <c r="I12" s="3">
        <v>2015</v>
      </c>
      <c r="J12" s="3">
        <v>2016</v>
      </c>
      <c r="K12" s="4">
        <v>2017</v>
      </c>
    </row>
    <row r="13" spans="1:21" ht="15" customHeight="1">
      <c r="A13" s="88"/>
      <c r="B13" s="88"/>
      <c r="C13" s="88"/>
      <c r="D13" s="88"/>
      <c r="E13" s="88"/>
      <c r="F13" s="88"/>
      <c r="G13" s="319" t="s">
        <v>30</v>
      </c>
      <c r="H13" s="320"/>
      <c r="I13" s="5">
        <v>1.2510026632224935</v>
      </c>
      <c r="J13" s="5">
        <v>2.4400499672707205</v>
      </c>
      <c r="K13" s="6">
        <v>2.637568312614512</v>
      </c>
    </row>
    <row r="14" spans="1:21" ht="15" customHeight="1">
      <c r="A14" s="88"/>
      <c r="B14" s="88"/>
      <c r="C14" s="88"/>
      <c r="D14" s="88"/>
      <c r="E14" s="88"/>
      <c r="F14" s="88"/>
      <c r="G14" s="324" t="s">
        <v>141</v>
      </c>
      <c r="H14" s="325"/>
      <c r="I14" s="17">
        <v>0.82294708194765354</v>
      </c>
      <c r="J14" s="17">
        <v>1.6309049976240768</v>
      </c>
      <c r="K14" s="18">
        <v>1.7629242844684136</v>
      </c>
    </row>
    <row r="15" spans="1:21" ht="15" customHeight="1">
      <c r="A15" s="88"/>
      <c r="B15" s="88"/>
      <c r="C15" s="88"/>
      <c r="D15" s="88"/>
      <c r="E15" s="88"/>
      <c r="F15" s="88"/>
      <c r="G15" s="321" t="s">
        <v>31</v>
      </c>
      <c r="H15" s="10" t="s">
        <v>32</v>
      </c>
      <c r="I15" s="8">
        <v>4.9384545787812861</v>
      </c>
      <c r="J15" s="8">
        <v>4.4295745410825305</v>
      </c>
      <c r="K15" s="9">
        <v>3.0218884725508133</v>
      </c>
      <c r="M15" s="88"/>
      <c r="N15" s="88"/>
      <c r="O15" s="88"/>
    </row>
    <row r="16" spans="1:21" ht="26.25" customHeight="1">
      <c r="A16" s="88"/>
      <c r="B16" s="88"/>
      <c r="C16" s="88"/>
      <c r="D16" s="88"/>
      <c r="E16" s="88"/>
      <c r="F16" s="88"/>
      <c r="G16" s="322"/>
      <c r="H16" s="10" t="s">
        <v>206</v>
      </c>
      <c r="I16" s="8">
        <v>-10.953438811112186</v>
      </c>
      <c r="J16" s="8">
        <v>-2.529501475173511</v>
      </c>
      <c r="K16" s="9">
        <v>4.6477625607015547</v>
      </c>
      <c r="M16" s="88"/>
      <c r="N16" s="88"/>
      <c r="O16" s="88"/>
      <c r="R16" s="88"/>
      <c r="S16" s="88"/>
      <c r="T16" s="88"/>
      <c r="U16" s="88"/>
    </row>
    <row r="17" spans="1:21" ht="15" customHeight="1">
      <c r="A17" s="88"/>
      <c r="B17" s="88"/>
      <c r="C17" s="88"/>
      <c r="D17" s="88"/>
      <c r="E17" s="88"/>
      <c r="F17" s="88"/>
      <c r="G17" s="322"/>
      <c r="H17" s="11" t="s">
        <v>33</v>
      </c>
      <c r="I17" s="12">
        <v>-0.7503174896656416</v>
      </c>
      <c r="J17" s="12">
        <v>0.35487257167425268</v>
      </c>
      <c r="K17" s="13">
        <v>1.1194374114395056</v>
      </c>
      <c r="M17" s="88"/>
      <c r="N17" s="88"/>
      <c r="O17" s="88"/>
      <c r="R17" s="88"/>
      <c r="S17" s="88"/>
      <c r="T17" s="88"/>
      <c r="U17" s="88"/>
    </row>
    <row r="18" spans="1:21" ht="15" customHeight="1">
      <c r="A18" s="88"/>
      <c r="B18" s="88"/>
      <c r="C18" s="88"/>
      <c r="D18" s="88"/>
      <c r="E18" s="88"/>
      <c r="F18" s="88"/>
      <c r="G18" s="323"/>
      <c r="H18" s="14" t="s">
        <v>34</v>
      </c>
      <c r="I18" s="12">
        <v>-2.6118951463268409</v>
      </c>
      <c r="J18" s="12">
        <v>0.16435316681091194</v>
      </c>
      <c r="K18" s="13">
        <v>2.4371718325247578</v>
      </c>
      <c r="M18" s="88"/>
      <c r="N18" s="88"/>
      <c r="O18" s="88"/>
      <c r="R18" s="88"/>
      <c r="S18" s="88"/>
      <c r="T18" s="88"/>
      <c r="U18" s="88"/>
    </row>
    <row r="19" spans="1:21" ht="15" customHeight="1">
      <c r="A19" s="88"/>
      <c r="B19" s="88"/>
      <c r="C19" s="88"/>
      <c r="D19" s="88"/>
      <c r="E19" s="88"/>
      <c r="F19" s="88"/>
      <c r="G19" s="326" t="s">
        <v>141</v>
      </c>
      <c r="H19" s="327"/>
      <c r="I19" s="17">
        <v>-0.8937121622186539</v>
      </c>
      <c r="J19" s="17">
        <v>5.4501153646166506E-2</v>
      </c>
      <c r="K19" s="18">
        <v>0.80819055138353491</v>
      </c>
      <c r="O19" s="88"/>
      <c r="R19" s="88"/>
      <c r="S19" s="88"/>
      <c r="T19" s="88"/>
      <c r="U19" s="88"/>
    </row>
    <row r="20" spans="1:21" ht="15" customHeight="1" thickBot="1">
      <c r="A20" s="88"/>
      <c r="B20" s="88"/>
      <c r="C20" s="88"/>
      <c r="D20" s="88"/>
      <c r="E20" s="88"/>
      <c r="F20" s="88"/>
      <c r="G20" s="317" t="s">
        <v>132</v>
      </c>
      <c r="H20" s="318"/>
      <c r="I20" s="15">
        <v>-4.8282797673582678E-2</v>
      </c>
      <c r="J20" s="15">
        <v>1.6789813110077745</v>
      </c>
      <c r="K20" s="16">
        <v>2.5713073349133637</v>
      </c>
      <c r="O20" s="88"/>
      <c r="R20" s="88"/>
      <c r="S20" s="88"/>
      <c r="T20" s="88"/>
      <c r="U20" s="88"/>
    </row>
    <row r="21" spans="1:21" ht="15" customHeight="1">
      <c r="A21" s="88"/>
      <c r="B21" s="88"/>
      <c r="C21" s="88"/>
      <c r="D21" s="88"/>
      <c r="E21" s="88"/>
      <c r="F21" s="88"/>
      <c r="G21" s="88"/>
      <c r="H21" s="88"/>
      <c r="I21" s="88"/>
      <c r="O21" s="88"/>
      <c r="R21" s="88"/>
      <c r="S21" s="88"/>
      <c r="T21" s="88"/>
      <c r="U21" s="88"/>
    </row>
    <row r="22" spans="1:21" ht="15" customHeight="1" thickBot="1">
      <c r="A22" s="88"/>
      <c r="B22" s="88"/>
      <c r="C22" s="88"/>
      <c r="D22" s="88"/>
      <c r="E22" s="88"/>
      <c r="F22" s="88"/>
      <c r="G22" s="88"/>
      <c r="H22" s="88"/>
      <c r="I22" s="88"/>
      <c r="O22" s="88"/>
      <c r="R22" s="88"/>
      <c r="S22" s="88"/>
      <c r="T22" s="88"/>
      <c r="U22" s="88"/>
    </row>
    <row r="23" spans="1:21" ht="15" customHeight="1">
      <c r="A23" s="88"/>
      <c r="B23" s="88"/>
      <c r="C23" s="88"/>
      <c r="D23" s="88"/>
      <c r="E23" s="88"/>
      <c r="F23" s="88"/>
      <c r="G23" s="1"/>
      <c r="H23" s="2"/>
      <c r="I23" s="3">
        <f>I12</f>
        <v>2015</v>
      </c>
      <c r="J23" s="3">
        <f t="shared" ref="J23:K23" si="0">J12</f>
        <v>2016</v>
      </c>
      <c r="K23" s="4">
        <f t="shared" si="0"/>
        <v>2017</v>
      </c>
    </row>
    <row r="24" spans="1:21" ht="15" customHeight="1">
      <c r="G24" s="319" t="s">
        <v>35</v>
      </c>
      <c r="H24" s="320"/>
      <c r="I24" s="5">
        <f t="shared" ref="I24:K24" si="1">I13</f>
        <v>1.2510026632224935</v>
      </c>
      <c r="J24" s="5">
        <f t="shared" si="1"/>
        <v>2.4400499672707205</v>
      </c>
      <c r="K24" s="6">
        <f t="shared" si="1"/>
        <v>2.637568312614512</v>
      </c>
    </row>
    <row r="25" spans="1:21" ht="15" customHeight="1">
      <c r="G25" s="326" t="s">
        <v>142</v>
      </c>
      <c r="H25" s="328"/>
      <c r="I25" s="17">
        <f t="shared" ref="I25:K25" si="2">I14</f>
        <v>0.82294708194765354</v>
      </c>
      <c r="J25" s="17">
        <f t="shared" si="2"/>
        <v>1.6309049976240768</v>
      </c>
      <c r="K25" s="18">
        <f t="shared" si="2"/>
        <v>1.7629242844684136</v>
      </c>
    </row>
    <row r="26" spans="1:21" ht="15" customHeight="1">
      <c r="A26" s="88"/>
      <c r="B26" s="88"/>
      <c r="C26" s="88"/>
      <c r="D26" s="88"/>
      <c r="E26" s="88"/>
      <c r="F26" s="88"/>
      <c r="G26" s="321" t="s">
        <v>36</v>
      </c>
      <c r="H26" s="7" t="s">
        <v>37</v>
      </c>
      <c r="I26" s="8">
        <f t="shared" ref="I26:K26" si="3">I15</f>
        <v>4.9384545787812861</v>
      </c>
      <c r="J26" s="8">
        <f t="shared" si="3"/>
        <v>4.4295745410825305</v>
      </c>
      <c r="K26" s="9">
        <f t="shared" si="3"/>
        <v>3.0218884725508133</v>
      </c>
    </row>
    <row r="27" spans="1:21" ht="15" customHeight="1">
      <c r="A27" s="88"/>
      <c r="B27" s="88"/>
      <c r="C27" s="88"/>
      <c r="D27" s="88"/>
      <c r="E27" s="88"/>
      <c r="F27" s="88"/>
      <c r="G27" s="322"/>
      <c r="H27" s="10" t="s">
        <v>264</v>
      </c>
      <c r="I27" s="8">
        <f t="shared" ref="I27:K27" si="4">I16</f>
        <v>-10.953438811112186</v>
      </c>
      <c r="J27" s="8">
        <f t="shared" si="4"/>
        <v>-2.529501475173511</v>
      </c>
      <c r="K27" s="9">
        <f t="shared" si="4"/>
        <v>4.6477625607015547</v>
      </c>
    </row>
    <row r="28" spans="1:21" ht="15" customHeight="1">
      <c r="A28" s="88"/>
      <c r="B28" s="88"/>
      <c r="C28" s="88"/>
      <c r="D28" s="88"/>
      <c r="E28" s="88"/>
      <c r="F28" s="88"/>
      <c r="G28" s="322"/>
      <c r="H28" s="11" t="s">
        <v>38</v>
      </c>
      <c r="I28" s="12">
        <f t="shared" ref="I28:K28" si="5">I17</f>
        <v>-0.7503174896656416</v>
      </c>
      <c r="J28" s="12">
        <f t="shared" si="5"/>
        <v>0.35487257167425268</v>
      </c>
      <c r="K28" s="13">
        <f t="shared" si="5"/>
        <v>1.1194374114395056</v>
      </c>
    </row>
    <row r="29" spans="1:21" ht="15" customHeight="1">
      <c r="A29" s="88"/>
      <c r="B29" s="88"/>
      <c r="C29" s="88"/>
      <c r="D29" s="88"/>
      <c r="E29" s="88"/>
      <c r="F29" s="88"/>
      <c r="G29" s="323"/>
      <c r="H29" s="14" t="s">
        <v>39</v>
      </c>
      <c r="I29" s="12">
        <f t="shared" ref="I29:K29" si="6">I18</f>
        <v>-2.6118951463268409</v>
      </c>
      <c r="J29" s="12">
        <f t="shared" si="6"/>
        <v>0.16435316681091194</v>
      </c>
      <c r="K29" s="13">
        <f t="shared" si="6"/>
        <v>2.4371718325247578</v>
      </c>
    </row>
    <row r="30" spans="1:21" ht="15" customHeight="1">
      <c r="A30" s="88"/>
      <c r="B30" s="88"/>
      <c r="C30" s="88"/>
      <c r="D30" s="88"/>
      <c r="E30" s="88"/>
      <c r="F30" s="88"/>
      <c r="G30" s="326" t="s">
        <v>142</v>
      </c>
      <c r="H30" s="328"/>
      <c r="I30" s="17">
        <f t="shared" ref="I30:K30" si="7">I19</f>
        <v>-0.8937121622186539</v>
      </c>
      <c r="J30" s="17">
        <f t="shared" si="7"/>
        <v>5.4501153646166506E-2</v>
      </c>
      <c r="K30" s="18">
        <f t="shared" si="7"/>
        <v>0.80819055138353491</v>
      </c>
    </row>
    <row r="31" spans="1:21" ht="15" customHeight="1" thickBot="1">
      <c r="G31" s="317" t="s">
        <v>133</v>
      </c>
      <c r="H31" s="318"/>
      <c r="I31" s="15">
        <f t="shared" ref="I31:K31" si="8">I20</f>
        <v>-4.8282797673582678E-2</v>
      </c>
      <c r="J31" s="15">
        <f t="shared" si="8"/>
        <v>1.6789813110077745</v>
      </c>
      <c r="K31" s="16">
        <f t="shared" si="8"/>
        <v>2.5713073349133637</v>
      </c>
    </row>
  </sheetData>
  <customSheetViews>
    <customSheetView guid="{964C7C1E-E333-45F2-A3D1-8533B7D92C83}" scale="70" showGridLines="0">
      <selection activeCell="K9" sqref="K9"/>
      <pageMargins left="0.75" right="0.75" top="1" bottom="1" header="0.5" footer="0.5"/>
      <pageSetup paperSize="9" orientation="portrait" r:id="rId1"/>
      <headerFooter alignWithMargins="0"/>
    </customSheetView>
    <customSheetView guid="{2057F4CB-91DA-4F47-96CD-D418B7E448AF}" scale="70" showGridLines="0">
      <selection activeCell="H2" sqref="H2"/>
      <pageMargins left="0.75" right="0.75" top="1" bottom="1" header="0.5" footer="0.5"/>
      <pageSetup paperSize="9" orientation="portrait" r:id="rId2"/>
      <headerFooter alignWithMargins="0"/>
    </customSheetView>
    <customSheetView guid="{21771034-0E5E-454A-8039-A79D48CBCA19}" scale="70" showGridLines="0">
      <selection activeCell="K9" sqref="K9"/>
      <pageMargins left="0.75" right="0.75" top="1" bottom="1" header="0.5" footer="0.5"/>
      <pageSetup paperSize="9" orientation="portrait" r:id="rId3"/>
      <headerFooter alignWithMargins="0"/>
    </customSheetView>
    <customSheetView guid="{62B379A2-4077-4173-BBC5-7B23625395A6}" scale="70" showGridLines="0">
      <selection activeCell="H2" sqref="H2"/>
      <pageMargins left="0.75" right="0.75" top="1" bottom="1" header="0.5" footer="0.5"/>
      <pageSetup paperSize="9" orientation="portrait" r:id="rId4"/>
      <headerFooter alignWithMargins="0"/>
    </customSheetView>
    <customSheetView guid="{B887DE94-9852-4BAB-932D-B92B73F7DEB2}" scale="70" showGridLines="0">
      <selection activeCell="I18" sqref="I18:K23"/>
      <pageMargins left="0.75" right="0.75" top="1" bottom="1" header="0.5" footer="0.5"/>
      <pageSetup paperSize="9" orientation="portrait" r:id="rId5"/>
      <headerFooter alignWithMargins="0"/>
    </customSheetView>
    <customSheetView guid="{F3C94ADD-327B-4018-8499-F3D38A5C0E2B}" scale="70" showGridLines="0">
      <selection activeCell="K9" sqref="K9"/>
      <pageMargins left="0.75" right="0.75" top="1" bottom="1" header="0.5" footer="0.5"/>
      <pageSetup paperSize="9" orientation="portrait" r:id="rId6"/>
      <headerFooter alignWithMargins="0"/>
    </customSheetView>
    <customSheetView guid="{89E3DF0E-97A0-4D38-83F8-FF1D191DC88C}" scale="70" showGridLines="0">
      <selection activeCell="K9" sqref="K9"/>
      <pageMargins left="0.75" right="0.75" top="1" bottom="1" header="0.5" footer="0.5"/>
      <pageSetup paperSize="9" orientation="portrait" r:id="rId7"/>
      <headerFooter alignWithMargins="0"/>
    </customSheetView>
    <customSheetView guid="{88B09FF1-DF29-4A7C-A041-4380805B1C39}" scale="70" showGridLines="0">
      <selection activeCell="G8" sqref="G8:K14"/>
      <pageMargins left="0.75" right="0.75" top="1" bottom="1" header="0.5" footer="0.5"/>
      <pageSetup paperSize="9" orientation="portrait" r:id="rId8"/>
      <headerFooter alignWithMargins="0"/>
    </customSheetView>
  </customSheetViews>
  <mergeCells count="10">
    <mergeCell ref="G31:H31"/>
    <mergeCell ref="G13:H13"/>
    <mergeCell ref="G15:G18"/>
    <mergeCell ref="G20:H20"/>
    <mergeCell ref="G24:H24"/>
    <mergeCell ref="G26:G29"/>
    <mergeCell ref="G14:H14"/>
    <mergeCell ref="G19:H19"/>
    <mergeCell ref="G25:H25"/>
    <mergeCell ref="G30:H30"/>
  </mergeCells>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AE70"/>
  <sheetViews>
    <sheetView showGridLines="0" zoomScaleNormal="100" workbookViewId="0">
      <pane xSplit="3" ySplit="14" topLeftCell="D15" activePane="bottomRight" state="frozen"/>
      <selection sqref="A1:B1"/>
      <selection pane="topRight" sqref="A1:B1"/>
      <selection pane="bottomLeft" sqref="A1:B1"/>
      <selection pane="bottomRight" sqref="A1:B1"/>
    </sheetView>
  </sheetViews>
  <sheetFormatPr defaultColWidth="9.140625" defaultRowHeight="12"/>
  <cols>
    <col min="1" max="1" width="13" style="284" bestFit="1" customWidth="1"/>
    <col min="2" max="2" width="16" style="284" customWidth="1"/>
    <col min="3" max="3" width="14" style="284" customWidth="1"/>
    <col min="4" max="10" width="9.140625" style="284"/>
    <col min="11" max="11" width="10.5703125" style="284" bestFit="1" customWidth="1"/>
    <col min="12" max="12" width="9.140625" style="284"/>
    <col min="13" max="13" width="11.42578125" style="284" bestFit="1" customWidth="1"/>
    <col min="14" max="16384" width="9.140625" style="284"/>
  </cols>
  <sheetData>
    <row r="2" spans="1:14">
      <c r="A2" s="284" t="s">
        <v>0</v>
      </c>
      <c r="B2" s="284" t="s">
        <v>301</v>
      </c>
      <c r="G2" s="285"/>
    </row>
    <row r="3" spans="1:14">
      <c r="A3" s="284" t="s">
        <v>28</v>
      </c>
      <c r="B3" s="284" t="s">
        <v>232</v>
      </c>
    </row>
    <row r="4" spans="1:14">
      <c r="A4" s="284" t="s">
        <v>23</v>
      </c>
      <c r="B4" s="284" t="s">
        <v>422</v>
      </c>
    </row>
    <row r="5" spans="1:14">
      <c r="A5" s="284" t="s">
        <v>140</v>
      </c>
      <c r="B5" s="284" t="s">
        <v>423</v>
      </c>
    </row>
    <row r="6" spans="1:14">
      <c r="A6" s="284" t="s">
        <v>135</v>
      </c>
      <c r="B6" s="284" t="s">
        <v>138</v>
      </c>
    </row>
    <row r="7" spans="1:14">
      <c r="A7" s="284" t="s">
        <v>137</v>
      </c>
      <c r="B7" s="284" t="s">
        <v>138</v>
      </c>
    </row>
    <row r="8" spans="1:14">
      <c r="B8" s="286" t="s">
        <v>151</v>
      </c>
    </row>
    <row r="10" spans="1:14">
      <c r="A10" s="284" t="s">
        <v>24</v>
      </c>
      <c r="B10" s="284" t="s">
        <v>14</v>
      </c>
      <c r="C10" s="284" t="s">
        <v>14</v>
      </c>
    </row>
    <row r="11" spans="1:14">
      <c r="B11" s="284" t="s">
        <v>25</v>
      </c>
      <c r="C11" s="284" t="s">
        <v>25</v>
      </c>
    </row>
    <row r="13" spans="1:14">
      <c r="K13" s="284" t="s">
        <v>1</v>
      </c>
    </row>
    <row r="14" spans="1:14">
      <c r="D14" s="284" t="s">
        <v>2</v>
      </c>
      <c r="E14" s="284" t="s">
        <v>3</v>
      </c>
      <c r="F14" s="284" t="s">
        <v>4</v>
      </c>
      <c r="G14" s="284" t="s">
        <v>5</v>
      </c>
      <c r="H14" s="284" t="s">
        <v>6</v>
      </c>
      <c r="I14" s="284" t="s">
        <v>7</v>
      </c>
      <c r="J14" s="284" t="s">
        <v>8</v>
      </c>
      <c r="K14" s="284" t="s">
        <v>9</v>
      </c>
      <c r="L14" s="284" t="s">
        <v>128</v>
      </c>
    </row>
    <row r="15" spans="1:14">
      <c r="A15" s="287">
        <v>39844</v>
      </c>
      <c r="B15" s="288" t="s">
        <v>63</v>
      </c>
      <c r="C15" s="284" t="str">
        <f t="shared" ref="C15:C41" si="0">LEFT(B15,4)&amp;"."&amp;ROMAN(RIGHT(B15,1))&amp;".n.év"</f>
        <v>2009.I.n.év</v>
      </c>
      <c r="D15" s="289">
        <v>-6.7115279542902897</v>
      </c>
      <c r="E15" s="290"/>
      <c r="F15" s="290"/>
      <c r="G15" s="290"/>
      <c r="H15" s="290"/>
      <c r="I15" s="290"/>
      <c r="J15" s="290"/>
      <c r="K15" s="289">
        <v>-6.6578493969424528</v>
      </c>
      <c r="L15" s="291"/>
      <c r="M15" s="313"/>
      <c r="N15" s="294"/>
    </row>
    <row r="16" spans="1:14">
      <c r="A16" s="287">
        <v>39933</v>
      </c>
      <c r="B16" s="288" t="s">
        <v>64</v>
      </c>
      <c r="C16" s="284" t="str">
        <f t="shared" si="0"/>
        <v>2009.II.n.év</v>
      </c>
      <c r="D16" s="289">
        <v>-7.7354554243701728</v>
      </c>
      <c r="E16" s="290"/>
      <c r="F16" s="290"/>
      <c r="G16" s="290"/>
      <c r="H16" s="290"/>
      <c r="I16" s="290"/>
      <c r="J16" s="290"/>
      <c r="K16" s="289">
        <v>-7.5610685414073942</v>
      </c>
      <c r="L16" s="291"/>
      <c r="M16" s="313"/>
    </row>
    <row r="17" spans="1:14">
      <c r="A17" s="287">
        <v>40025</v>
      </c>
      <c r="B17" s="288" t="s">
        <v>65</v>
      </c>
      <c r="C17" s="284" t="str">
        <f t="shared" si="0"/>
        <v>2009.III.n.év</v>
      </c>
      <c r="D17" s="289">
        <v>-7.156738218348579</v>
      </c>
      <c r="E17" s="290"/>
      <c r="F17" s="290"/>
      <c r="G17" s="290"/>
      <c r="H17" s="290"/>
      <c r="I17" s="290"/>
      <c r="J17" s="290"/>
      <c r="K17" s="289">
        <v>-7.4353402801905446</v>
      </c>
      <c r="L17" s="291"/>
      <c r="M17" s="313"/>
    </row>
    <row r="18" spans="1:14">
      <c r="A18" s="287">
        <v>40117</v>
      </c>
      <c r="B18" s="288" t="s">
        <v>66</v>
      </c>
      <c r="C18" s="284" t="str">
        <f t="shared" si="0"/>
        <v>2009.IV.n.év</v>
      </c>
      <c r="D18" s="289">
        <v>-4.7919802502829612</v>
      </c>
      <c r="E18" s="290"/>
      <c r="F18" s="290"/>
      <c r="G18" s="290"/>
      <c r="H18" s="290"/>
      <c r="I18" s="290"/>
      <c r="J18" s="290"/>
      <c r="K18" s="289">
        <v>-4.1095716553021759</v>
      </c>
      <c r="L18" s="291"/>
      <c r="M18" s="313"/>
    </row>
    <row r="19" spans="1:14" ht="12.75">
      <c r="A19" s="287">
        <v>40209</v>
      </c>
      <c r="B19" s="288" t="s">
        <v>67</v>
      </c>
      <c r="C19" s="284" t="str">
        <f t="shared" si="0"/>
        <v>2010.I.n.év</v>
      </c>
      <c r="D19" s="293">
        <v>-0.35993632672040121</v>
      </c>
      <c r="E19" s="292"/>
      <c r="F19" s="292"/>
      <c r="G19" s="292"/>
      <c r="H19" s="292"/>
      <c r="I19" s="292"/>
      <c r="J19" s="292"/>
      <c r="K19" s="293">
        <v>-0.35993632672040121</v>
      </c>
      <c r="L19" s="291"/>
      <c r="M19" s="313"/>
    </row>
    <row r="20" spans="1:14" ht="12.75">
      <c r="A20" s="287">
        <v>40298</v>
      </c>
      <c r="B20" s="288" t="s">
        <v>68</v>
      </c>
      <c r="C20" s="284" t="str">
        <f t="shared" si="0"/>
        <v>2010.II.n.év</v>
      </c>
      <c r="D20" s="293">
        <v>0.65429910587226914</v>
      </c>
      <c r="E20" s="293"/>
      <c r="F20" s="293"/>
      <c r="G20" s="293"/>
      <c r="H20" s="293"/>
      <c r="I20" s="293"/>
      <c r="J20" s="293"/>
      <c r="K20" s="293">
        <v>0.65429910587226914</v>
      </c>
      <c r="L20" s="291"/>
      <c r="M20" s="313"/>
    </row>
    <row r="21" spans="1:14" ht="12.75">
      <c r="A21" s="287">
        <v>40390</v>
      </c>
      <c r="B21" s="288" t="s">
        <v>69</v>
      </c>
      <c r="C21" s="284" t="str">
        <f t="shared" si="0"/>
        <v>2010.III.n.év</v>
      </c>
      <c r="D21" s="293">
        <v>1.1800342969197288</v>
      </c>
      <c r="E21" s="293"/>
      <c r="F21" s="293"/>
      <c r="G21" s="293"/>
      <c r="H21" s="293"/>
      <c r="I21" s="293"/>
      <c r="J21" s="293"/>
      <c r="K21" s="293">
        <v>1.1800342969197288</v>
      </c>
      <c r="L21" s="291"/>
      <c r="M21" s="313"/>
    </row>
    <row r="22" spans="1:14" ht="12.75">
      <c r="A22" s="287">
        <v>40482</v>
      </c>
      <c r="B22" s="288" t="s">
        <v>70</v>
      </c>
      <c r="C22" s="284" t="str">
        <f t="shared" si="0"/>
        <v>2010.IV.n.év</v>
      </c>
      <c r="D22" s="293">
        <v>1.3590576045313156</v>
      </c>
      <c r="E22" s="293"/>
      <c r="F22" s="293"/>
      <c r="G22" s="293"/>
      <c r="H22" s="293"/>
      <c r="I22" s="293"/>
      <c r="J22" s="293"/>
      <c r="K22" s="293">
        <v>1.3590576045313156</v>
      </c>
      <c r="L22" s="291"/>
      <c r="M22" s="313"/>
    </row>
    <row r="23" spans="1:14" ht="12.75">
      <c r="A23" s="287">
        <v>40574</v>
      </c>
      <c r="B23" s="288" t="s">
        <v>71</v>
      </c>
      <c r="C23" s="284" t="str">
        <f t="shared" si="0"/>
        <v>2011.I.n.év</v>
      </c>
      <c r="D23" s="293">
        <v>2.2115772073306346</v>
      </c>
      <c r="E23" s="293"/>
      <c r="F23" s="293"/>
      <c r="G23" s="293"/>
      <c r="H23" s="293"/>
      <c r="I23" s="293"/>
      <c r="J23" s="293"/>
      <c r="K23" s="293">
        <v>2.2115772073306346</v>
      </c>
      <c r="L23" s="291"/>
      <c r="M23" s="313"/>
    </row>
    <row r="24" spans="1:14" ht="12.75">
      <c r="A24" s="287">
        <v>40663</v>
      </c>
      <c r="B24" s="288" t="s">
        <v>72</v>
      </c>
      <c r="C24" s="284" t="str">
        <f t="shared" si="0"/>
        <v>2011.II.n.év</v>
      </c>
      <c r="D24" s="293">
        <v>1.6072914511812542</v>
      </c>
      <c r="E24" s="293"/>
      <c r="F24" s="293"/>
      <c r="G24" s="293"/>
      <c r="H24" s="293"/>
      <c r="I24" s="293"/>
      <c r="J24" s="293"/>
      <c r="K24" s="293">
        <v>1.6072914511812542</v>
      </c>
      <c r="L24" s="291"/>
      <c r="M24" s="313"/>
    </row>
    <row r="25" spans="1:14" ht="12.75">
      <c r="A25" s="287">
        <v>40755</v>
      </c>
      <c r="B25" s="288" t="s">
        <v>73</v>
      </c>
      <c r="C25" s="284" t="str">
        <f t="shared" si="0"/>
        <v>2011.III.n.év</v>
      </c>
      <c r="D25" s="293">
        <v>1.4051989165468939</v>
      </c>
      <c r="E25" s="293"/>
      <c r="F25" s="293"/>
      <c r="G25" s="293"/>
      <c r="H25" s="293"/>
      <c r="I25" s="293"/>
      <c r="J25" s="293"/>
      <c r="K25" s="293">
        <v>1.4051989165468939</v>
      </c>
      <c r="L25" s="291"/>
      <c r="M25" s="313"/>
    </row>
    <row r="26" spans="1:14" ht="12.75">
      <c r="A26" s="287">
        <v>40847</v>
      </c>
      <c r="B26" s="288" t="s">
        <v>74</v>
      </c>
      <c r="C26" s="284" t="str">
        <f t="shared" si="0"/>
        <v>2011.IV.n.év</v>
      </c>
      <c r="D26" s="293">
        <v>1.8360462498518757</v>
      </c>
      <c r="E26" s="293"/>
      <c r="F26" s="293"/>
      <c r="G26" s="293"/>
      <c r="H26" s="293"/>
      <c r="I26" s="293"/>
      <c r="J26" s="293"/>
      <c r="K26" s="293">
        <v>1.8360462498518757</v>
      </c>
      <c r="L26" s="291"/>
      <c r="M26" s="313"/>
    </row>
    <row r="27" spans="1:14" ht="12.75">
      <c r="A27" s="287">
        <v>40939</v>
      </c>
      <c r="B27" s="288" t="s">
        <v>75</v>
      </c>
      <c r="C27" s="284" t="str">
        <f t="shared" si="0"/>
        <v>2012.I.n.év</v>
      </c>
      <c r="D27" s="293">
        <v>-1.3036842774133675</v>
      </c>
      <c r="E27" s="293"/>
      <c r="F27" s="293"/>
      <c r="G27" s="293"/>
      <c r="H27" s="293"/>
      <c r="I27" s="293"/>
      <c r="J27" s="293"/>
      <c r="K27" s="293">
        <v>-1.3036842774133675</v>
      </c>
      <c r="L27" s="291"/>
      <c r="M27" s="313"/>
    </row>
    <row r="28" spans="1:14" ht="12.75">
      <c r="A28" s="287">
        <v>41029</v>
      </c>
      <c r="B28" s="288" t="s">
        <v>76</v>
      </c>
      <c r="C28" s="284" t="str">
        <f t="shared" si="0"/>
        <v>2012.II.n.év</v>
      </c>
      <c r="D28" s="293">
        <v>-1.5158194717177906</v>
      </c>
      <c r="E28" s="293"/>
      <c r="F28" s="293"/>
      <c r="G28" s="293"/>
      <c r="H28" s="293"/>
      <c r="I28" s="293"/>
      <c r="J28" s="293"/>
      <c r="K28" s="293">
        <v>-1.5158194717177906</v>
      </c>
      <c r="L28" s="291"/>
      <c r="M28" s="313"/>
      <c r="N28" s="290"/>
    </row>
    <row r="29" spans="1:14" ht="12.75">
      <c r="A29" s="287">
        <v>41121</v>
      </c>
      <c r="B29" s="288" t="s">
        <v>77</v>
      </c>
      <c r="C29" s="284" t="str">
        <f t="shared" si="0"/>
        <v>2012.III.n.év</v>
      </c>
      <c r="D29" s="293">
        <v>-1.5701378625391413</v>
      </c>
      <c r="E29" s="293"/>
      <c r="F29" s="293"/>
      <c r="G29" s="293"/>
      <c r="H29" s="293"/>
      <c r="I29" s="293"/>
      <c r="J29" s="293"/>
      <c r="K29" s="293">
        <v>-1.5701378625391413</v>
      </c>
      <c r="L29" s="291"/>
      <c r="M29" s="313"/>
      <c r="N29" s="290"/>
    </row>
    <row r="30" spans="1:14" ht="12.75">
      <c r="A30" s="287">
        <v>41213</v>
      </c>
      <c r="B30" s="288" t="s">
        <v>78</v>
      </c>
      <c r="C30" s="284" t="str">
        <f t="shared" si="0"/>
        <v>2012.IV.n.év</v>
      </c>
      <c r="D30" s="293">
        <v>-2.400906754439518</v>
      </c>
      <c r="E30" s="293"/>
      <c r="F30" s="293"/>
      <c r="G30" s="293"/>
      <c r="H30" s="293"/>
      <c r="I30" s="293"/>
      <c r="J30" s="293"/>
      <c r="K30" s="293">
        <v>-2.400906754439518</v>
      </c>
      <c r="L30" s="291"/>
      <c r="M30" s="313"/>
      <c r="N30" s="290"/>
    </row>
    <row r="31" spans="1:14" ht="12.75">
      <c r="A31" s="287">
        <v>41305</v>
      </c>
      <c r="B31" s="288" t="s">
        <v>79</v>
      </c>
      <c r="C31" s="284" t="str">
        <f t="shared" si="0"/>
        <v>2013.I.n.év</v>
      </c>
      <c r="D31" s="293">
        <v>0.62845256822122053</v>
      </c>
      <c r="E31" s="293"/>
      <c r="F31" s="293"/>
      <c r="G31" s="293"/>
      <c r="H31" s="293"/>
      <c r="I31" s="293"/>
      <c r="J31" s="293"/>
      <c r="K31" s="293">
        <v>0.62845256822122053</v>
      </c>
      <c r="L31" s="291"/>
      <c r="M31" s="313"/>
      <c r="N31" s="290"/>
    </row>
    <row r="32" spans="1:14" ht="12.75">
      <c r="A32" s="287">
        <v>41394</v>
      </c>
      <c r="B32" s="288" t="s">
        <v>80</v>
      </c>
      <c r="C32" s="284" t="str">
        <f t="shared" si="0"/>
        <v>2013.II.n.év</v>
      </c>
      <c r="D32" s="293">
        <v>1.5296301049492627</v>
      </c>
      <c r="E32" s="293"/>
      <c r="F32" s="293"/>
      <c r="G32" s="293"/>
      <c r="H32" s="293"/>
      <c r="I32" s="293"/>
      <c r="J32" s="293"/>
      <c r="K32" s="293">
        <v>1.5296301049492627</v>
      </c>
      <c r="L32" s="291"/>
      <c r="M32" s="313"/>
      <c r="N32" s="290"/>
    </row>
    <row r="33" spans="1:31" ht="12.75">
      <c r="A33" s="287">
        <v>41486</v>
      </c>
      <c r="B33" s="288" t="s">
        <v>81</v>
      </c>
      <c r="C33" s="284" t="str">
        <f t="shared" si="0"/>
        <v>2013.III.n.év</v>
      </c>
      <c r="D33" s="293">
        <v>2.3576464217647697</v>
      </c>
      <c r="E33" s="293"/>
      <c r="F33" s="293"/>
      <c r="G33" s="293"/>
      <c r="H33" s="293"/>
      <c r="I33" s="293"/>
      <c r="J33" s="293"/>
      <c r="K33" s="293">
        <v>2.3576464217647697</v>
      </c>
      <c r="M33" s="313"/>
      <c r="N33" s="290"/>
    </row>
    <row r="34" spans="1:31" ht="12.75">
      <c r="A34" s="287">
        <v>41578</v>
      </c>
      <c r="B34" s="288" t="s">
        <v>82</v>
      </c>
      <c r="C34" s="284" t="str">
        <f t="shared" si="0"/>
        <v>2013.IV.n.év</v>
      </c>
      <c r="D34" s="293">
        <v>3.5768930965843992</v>
      </c>
      <c r="E34" s="293"/>
      <c r="F34" s="293"/>
      <c r="G34" s="293"/>
      <c r="H34" s="293"/>
      <c r="I34" s="293"/>
      <c r="J34" s="293"/>
      <c r="K34" s="293">
        <v>3.5768930965843992</v>
      </c>
      <c r="M34" s="313"/>
      <c r="N34" s="290"/>
    </row>
    <row r="35" spans="1:31" ht="12.75">
      <c r="A35" s="287">
        <v>41670</v>
      </c>
      <c r="B35" s="288" t="s">
        <v>83</v>
      </c>
      <c r="C35" s="284" t="str">
        <f t="shared" si="0"/>
        <v>2014.I.n.év</v>
      </c>
      <c r="D35" s="293">
        <v>3.6665011017987865</v>
      </c>
      <c r="E35" s="293"/>
      <c r="F35" s="293"/>
      <c r="G35" s="293"/>
      <c r="H35" s="293"/>
      <c r="I35" s="293"/>
      <c r="J35" s="293"/>
      <c r="K35" s="293">
        <v>3.6665011017987865</v>
      </c>
      <c r="L35" s="290"/>
      <c r="M35" s="313"/>
      <c r="N35" s="290"/>
    </row>
    <row r="36" spans="1:31" ht="12.75">
      <c r="A36" s="287">
        <v>41759</v>
      </c>
      <c r="B36" s="288" t="s">
        <v>84</v>
      </c>
      <c r="C36" s="284" t="str">
        <f t="shared" si="0"/>
        <v>2014.II.n.év</v>
      </c>
      <c r="D36" s="293">
        <v>4.0450497022405756</v>
      </c>
      <c r="E36" s="293"/>
      <c r="F36" s="293"/>
      <c r="G36" s="293"/>
      <c r="H36" s="293"/>
      <c r="I36" s="293"/>
      <c r="J36" s="293"/>
      <c r="K36" s="293">
        <v>4.0450497022405756</v>
      </c>
      <c r="L36" s="290"/>
      <c r="M36" s="313"/>
      <c r="N36" s="290"/>
    </row>
    <row r="37" spans="1:31" ht="12.75">
      <c r="A37" s="287">
        <v>41851</v>
      </c>
      <c r="B37" s="288" t="s">
        <v>85</v>
      </c>
      <c r="C37" s="284" t="str">
        <f t="shared" si="0"/>
        <v>2014.III.n.év</v>
      </c>
      <c r="D37" s="293">
        <v>3.6231057681297187</v>
      </c>
      <c r="E37" s="293"/>
      <c r="F37" s="293"/>
      <c r="G37" s="293"/>
      <c r="H37" s="293"/>
      <c r="I37" s="293"/>
      <c r="J37" s="293"/>
      <c r="K37" s="293">
        <v>3.6231057681297187</v>
      </c>
      <c r="L37" s="290"/>
      <c r="M37" s="313"/>
      <c r="N37" s="290"/>
    </row>
    <row r="38" spans="1:31" ht="12.75">
      <c r="A38" s="287">
        <v>41943</v>
      </c>
      <c r="B38" s="288" t="s">
        <v>86</v>
      </c>
      <c r="C38" s="284" t="str">
        <f t="shared" si="0"/>
        <v>2014.IV.n.év</v>
      </c>
      <c r="D38" s="293">
        <v>3.1177457776296649</v>
      </c>
      <c r="E38" s="293"/>
      <c r="F38" s="293"/>
      <c r="G38" s="293"/>
      <c r="H38" s="293"/>
      <c r="I38" s="293"/>
      <c r="J38" s="293"/>
      <c r="K38" s="293">
        <v>3.1177457776296649</v>
      </c>
      <c r="L38" s="290"/>
      <c r="M38" s="313"/>
      <c r="N38" s="290"/>
    </row>
    <row r="39" spans="1:31" ht="12.75">
      <c r="A39" s="287">
        <v>42035</v>
      </c>
      <c r="B39" s="288" t="s">
        <v>109</v>
      </c>
      <c r="C39" s="284" t="str">
        <f t="shared" si="0"/>
        <v>2015.I.n.év</v>
      </c>
      <c r="D39" s="293">
        <v>3.4957384629878447</v>
      </c>
      <c r="E39" s="293"/>
      <c r="F39" s="293"/>
      <c r="G39" s="293"/>
      <c r="H39" s="293"/>
      <c r="I39" s="293"/>
      <c r="J39" s="293"/>
      <c r="K39" s="293">
        <v>3.4957384629878447</v>
      </c>
      <c r="L39" s="290"/>
      <c r="M39" s="313"/>
    </row>
    <row r="40" spans="1:31" ht="12.75">
      <c r="A40" s="287">
        <v>42124</v>
      </c>
      <c r="B40" s="288" t="s">
        <v>116</v>
      </c>
      <c r="C40" s="284" t="str">
        <f t="shared" si="0"/>
        <v>2015.II.n.év</v>
      </c>
      <c r="D40" s="293">
        <v>2.7900178936087769</v>
      </c>
      <c r="E40" s="293"/>
      <c r="F40" s="293"/>
      <c r="G40" s="293"/>
      <c r="H40" s="293"/>
      <c r="I40" s="293"/>
      <c r="J40" s="293"/>
      <c r="K40" s="293">
        <v>2.7900178936087769</v>
      </c>
      <c r="L40" s="290"/>
      <c r="M40" s="313"/>
    </row>
    <row r="41" spans="1:31" ht="12.75">
      <c r="A41" s="287">
        <v>42216</v>
      </c>
      <c r="B41" s="288" t="s">
        <v>119</v>
      </c>
      <c r="C41" s="284" t="str">
        <f t="shared" si="0"/>
        <v>2015.III.n.év</v>
      </c>
      <c r="D41" s="293">
        <v>2.6249316150842645</v>
      </c>
      <c r="E41" s="293"/>
      <c r="F41" s="293"/>
      <c r="G41" s="293"/>
      <c r="H41" s="293"/>
      <c r="I41" s="293"/>
      <c r="J41" s="293"/>
      <c r="K41" s="293">
        <v>2.6249316150842645</v>
      </c>
      <c r="L41" s="290"/>
      <c r="M41" s="313"/>
    </row>
    <row r="42" spans="1:31" ht="12.75">
      <c r="A42" s="287">
        <v>42308</v>
      </c>
      <c r="B42" s="288" t="s">
        <v>122</v>
      </c>
      <c r="C42" s="284" t="str">
        <f t="shared" ref="C42:C46" si="1">LEFT(B42,4)&amp;"."&amp;ROMAN(RIGHT(B42,1))&amp;".n.év"</f>
        <v>2015.IV.n.év</v>
      </c>
      <c r="D42" s="293">
        <v>2.1954442484360257</v>
      </c>
      <c r="E42" s="293">
        <v>0.34774332208111636</v>
      </c>
      <c r="F42" s="293">
        <v>0.19754624682754418</v>
      </c>
      <c r="G42" s="293">
        <v>0.16681675211181757</v>
      </c>
      <c r="H42" s="293">
        <v>0.16681675211181757</v>
      </c>
      <c r="I42" s="293">
        <v>0.19754624682754418</v>
      </c>
      <c r="J42" s="293">
        <v>0.34774332208111636</v>
      </c>
      <c r="K42" s="293">
        <v>2.9075505694565038</v>
      </c>
      <c r="L42" s="290"/>
      <c r="M42" s="313"/>
    </row>
    <row r="43" spans="1:31" ht="12.75">
      <c r="A43" s="287">
        <v>42400</v>
      </c>
      <c r="B43" s="284" t="s">
        <v>130</v>
      </c>
      <c r="C43" s="284" t="str">
        <f t="shared" si="1"/>
        <v>2016.I.n.év</v>
      </c>
      <c r="D43" s="293">
        <v>1.3468995552182021</v>
      </c>
      <c r="E43" s="293">
        <v>0.47706733925928058</v>
      </c>
      <c r="F43" s="293">
        <v>0.27101271647911052</v>
      </c>
      <c r="G43" s="293">
        <v>0.22885507505244274</v>
      </c>
      <c r="H43" s="293">
        <v>0.22885507505244274</v>
      </c>
      <c r="I43" s="293">
        <v>0.27101271647911052</v>
      </c>
      <c r="J43" s="293">
        <v>0.47706733925928058</v>
      </c>
      <c r="K43" s="293">
        <v>2.323834686009036</v>
      </c>
      <c r="L43" s="290"/>
      <c r="M43" s="313"/>
    </row>
    <row r="44" spans="1:31" ht="12.75">
      <c r="A44" s="287">
        <v>42490</v>
      </c>
      <c r="B44" s="284" t="s">
        <v>148</v>
      </c>
      <c r="C44" s="284" t="str">
        <f t="shared" si="1"/>
        <v>2016.II.n.év</v>
      </c>
      <c r="D44" s="293">
        <v>1.231737524857957</v>
      </c>
      <c r="E44" s="293">
        <v>0.6262101409194285</v>
      </c>
      <c r="F44" s="293">
        <v>0.35573785378148637</v>
      </c>
      <c r="G44" s="293">
        <v>0.30040071286629955</v>
      </c>
      <c r="H44" s="293">
        <v>0.30040071286629955</v>
      </c>
      <c r="I44" s="293">
        <v>0.35573785378148637</v>
      </c>
      <c r="J44" s="293">
        <v>0.62621014091942806</v>
      </c>
      <c r="K44" s="293">
        <v>2.5140862324251714</v>
      </c>
      <c r="M44" s="313"/>
    </row>
    <row r="45" spans="1:31" ht="12.75">
      <c r="A45" s="287">
        <v>42582</v>
      </c>
      <c r="B45" s="284" t="s">
        <v>192</v>
      </c>
      <c r="C45" s="284" t="str">
        <f t="shared" si="1"/>
        <v>2016.III.n.év</v>
      </c>
      <c r="D45" s="293">
        <v>1.0565074655785729</v>
      </c>
      <c r="E45" s="293">
        <v>0.79757881843102352</v>
      </c>
      <c r="F45" s="293">
        <v>0.45308908072559007</v>
      </c>
      <c r="G45" s="293">
        <v>0.38260837691315475</v>
      </c>
      <c r="H45" s="293">
        <v>0.38260837691315475</v>
      </c>
      <c r="I45" s="293">
        <v>0.45308908072559007</v>
      </c>
      <c r="J45" s="293">
        <v>0.79757881843102352</v>
      </c>
      <c r="K45" s="293">
        <v>2.6897837416483412</v>
      </c>
      <c r="M45" s="313"/>
      <c r="X45" s="295"/>
      <c r="Y45" s="295"/>
      <c r="Z45" s="295"/>
      <c r="AA45" s="295"/>
      <c r="AB45" s="295"/>
      <c r="AC45" s="295"/>
      <c r="AD45" s="295"/>
      <c r="AE45" s="295"/>
    </row>
    <row r="46" spans="1:31" ht="12.75">
      <c r="A46" s="287">
        <v>42674</v>
      </c>
      <c r="B46" s="284" t="s">
        <v>208</v>
      </c>
      <c r="C46" s="284" t="str">
        <f t="shared" si="1"/>
        <v>2016.IV.n.év</v>
      </c>
      <c r="D46" s="293">
        <v>0.83904825522210058</v>
      </c>
      <c r="E46" s="293">
        <v>0.86403461847759089</v>
      </c>
      <c r="F46" s="293">
        <v>0.49084133373954941</v>
      </c>
      <c r="G46" s="293">
        <v>0.41448804222610836</v>
      </c>
      <c r="H46" s="293">
        <v>0.41448804222610836</v>
      </c>
      <c r="I46" s="293">
        <v>0.49084133373954941</v>
      </c>
      <c r="J46" s="293">
        <v>0.86403461847759022</v>
      </c>
      <c r="K46" s="293">
        <v>2.6084122496653492</v>
      </c>
      <c r="M46" s="313"/>
      <c r="X46" s="295"/>
      <c r="Y46" s="295"/>
      <c r="Z46" s="295"/>
      <c r="AA46" s="295"/>
      <c r="AB46" s="295"/>
      <c r="AC46" s="295"/>
      <c r="AD46" s="295"/>
      <c r="AE46" s="295"/>
    </row>
    <row r="47" spans="1:31" ht="12.75">
      <c r="A47" s="287">
        <v>42766</v>
      </c>
      <c r="B47" s="284" t="s">
        <v>244</v>
      </c>
      <c r="C47" s="284" t="str">
        <f t="shared" ref="C47:C48" si="2">LEFT(B47,4)&amp;"."&amp;ROMAN(RIGHT(B47,1))&amp;".n.év"</f>
        <v>2017.I.n.év</v>
      </c>
      <c r="D47" s="293">
        <v>0.85850638245524657</v>
      </c>
      <c r="E47" s="293">
        <v>0.96602007091449171</v>
      </c>
      <c r="F47" s="293">
        <v>0.54877729420414534</v>
      </c>
      <c r="G47" s="293">
        <v>0.46341171913918977</v>
      </c>
      <c r="H47" s="293">
        <v>0.46341171913918977</v>
      </c>
      <c r="I47" s="293">
        <v>0.54877729420414534</v>
      </c>
      <c r="J47" s="293">
        <v>0.96602007091449105</v>
      </c>
      <c r="K47" s="293">
        <v>2.8367154667130734</v>
      </c>
      <c r="M47" s="313"/>
      <c r="X47" s="295"/>
      <c r="Y47" s="295"/>
      <c r="Z47" s="295"/>
      <c r="AA47" s="295"/>
      <c r="AB47" s="295"/>
      <c r="AC47" s="295"/>
      <c r="AD47" s="295"/>
      <c r="AE47" s="295"/>
    </row>
    <row r="48" spans="1:31" ht="12.75">
      <c r="A48" s="287">
        <v>42855</v>
      </c>
      <c r="B48" s="284" t="s">
        <v>271</v>
      </c>
      <c r="C48" s="284" t="str">
        <f t="shared" si="2"/>
        <v>2017.II.n.év</v>
      </c>
      <c r="D48" s="293">
        <v>0.77891539337858751</v>
      </c>
      <c r="E48" s="293">
        <v>1.0582219676852174</v>
      </c>
      <c r="F48" s="293">
        <v>0.60115540616452057</v>
      </c>
      <c r="G48" s="293">
        <v>0.50764210396956644</v>
      </c>
      <c r="H48" s="293">
        <v>0.50764210396956644</v>
      </c>
      <c r="I48" s="293">
        <v>0.60115540616452057</v>
      </c>
      <c r="J48" s="293">
        <v>1.0582219676852169</v>
      </c>
      <c r="K48" s="293">
        <v>2.9459348711978919</v>
      </c>
      <c r="M48" s="313"/>
      <c r="X48" s="295"/>
      <c r="Y48" s="295"/>
      <c r="Z48" s="295"/>
      <c r="AA48" s="295"/>
      <c r="AB48" s="295"/>
      <c r="AC48" s="295"/>
      <c r="AD48" s="295"/>
      <c r="AE48" s="295"/>
    </row>
    <row r="49" spans="1:31" ht="12.75">
      <c r="A49" s="287">
        <v>42947</v>
      </c>
      <c r="B49" s="284" t="s">
        <v>299</v>
      </c>
      <c r="C49" s="284" t="str">
        <f t="shared" ref="C49:C50" si="3">LEFT(B49,4)&amp;"."&amp;ROMAN(RIGHT(B49,1))&amp;".n.év"</f>
        <v>2017.III.n.év</v>
      </c>
      <c r="D49" s="293">
        <v>0.66803340061355199</v>
      </c>
      <c r="E49" s="293">
        <v>1.1430103623211407</v>
      </c>
      <c r="F49" s="293">
        <v>0.6493220511330533</v>
      </c>
      <c r="G49" s="293">
        <v>0.54831614057016154</v>
      </c>
      <c r="H49" s="293">
        <v>0.54831614057016154</v>
      </c>
      <c r="I49" s="293">
        <v>0.64932205113305308</v>
      </c>
      <c r="J49" s="293">
        <v>1.1430103623211405</v>
      </c>
      <c r="K49" s="293">
        <v>3.0086819546379076</v>
      </c>
      <c r="M49" s="313"/>
      <c r="X49" s="295"/>
      <c r="Y49" s="295"/>
      <c r="Z49" s="295"/>
      <c r="AA49" s="295"/>
      <c r="AB49" s="295"/>
      <c r="AC49" s="295"/>
      <c r="AD49" s="295"/>
      <c r="AE49" s="295"/>
    </row>
    <row r="50" spans="1:31" ht="12.75">
      <c r="A50" s="287">
        <v>43039</v>
      </c>
      <c r="B50" s="284" t="s">
        <v>335</v>
      </c>
      <c r="C50" s="284" t="str">
        <f t="shared" si="3"/>
        <v>2017.IV.n.év</v>
      </c>
      <c r="D50" s="293">
        <v>0.53102846123026115</v>
      </c>
      <c r="E50" s="293">
        <v>1.2219294758108723</v>
      </c>
      <c r="F50" s="293">
        <v>0.69415447114776985</v>
      </c>
      <c r="G50" s="293">
        <v>0.58617461075763488</v>
      </c>
      <c r="H50" s="293">
        <v>0.58617461075763488</v>
      </c>
      <c r="I50" s="293">
        <v>0.69415447114777029</v>
      </c>
      <c r="J50" s="293">
        <v>1.221929475810871</v>
      </c>
      <c r="K50" s="293">
        <v>3.0332870189465382</v>
      </c>
      <c r="L50" s="293"/>
      <c r="M50" s="313"/>
      <c r="X50" s="295"/>
      <c r="Y50" s="295"/>
      <c r="Z50" s="295"/>
      <c r="AA50" s="295"/>
      <c r="AB50" s="295"/>
      <c r="AC50" s="295"/>
      <c r="AD50" s="295"/>
      <c r="AE50" s="295"/>
    </row>
    <row r="51" spans="1:31" ht="12.75">
      <c r="D51" s="293"/>
      <c r="E51" s="293"/>
      <c r="F51" s="293"/>
      <c r="G51" s="293"/>
      <c r="H51" s="293"/>
      <c r="I51" s="293"/>
      <c r="J51" s="293"/>
      <c r="K51" s="293"/>
      <c r="L51" s="293"/>
      <c r="X51" s="295"/>
      <c r="Y51" s="295"/>
      <c r="Z51" s="295"/>
      <c r="AA51" s="295"/>
      <c r="AB51" s="295"/>
      <c r="AC51" s="295"/>
      <c r="AD51" s="295"/>
      <c r="AE51" s="295"/>
    </row>
    <row r="52" spans="1:31" ht="12.75">
      <c r="D52" s="293"/>
      <c r="E52" s="293"/>
      <c r="F52" s="293"/>
      <c r="G52" s="293"/>
      <c r="H52" s="293"/>
      <c r="I52" s="293"/>
      <c r="J52" s="293"/>
      <c r="K52" s="293"/>
      <c r="L52" s="293"/>
      <c r="X52" s="295"/>
      <c r="Y52" s="295"/>
      <c r="Z52" s="295"/>
      <c r="AA52" s="295"/>
      <c r="AB52" s="295"/>
      <c r="AC52" s="295"/>
      <c r="AD52" s="295"/>
      <c r="AE52" s="295"/>
    </row>
    <row r="53" spans="1:31" ht="12.75">
      <c r="D53" s="293"/>
      <c r="E53" s="293"/>
      <c r="F53" s="293"/>
      <c r="G53" s="293"/>
      <c r="H53" s="293"/>
      <c r="I53" s="293"/>
      <c r="J53" s="293"/>
      <c r="K53" s="293"/>
      <c r="L53" s="293"/>
      <c r="X53" s="295"/>
      <c r="Y53" s="295"/>
      <c r="Z53" s="295"/>
      <c r="AA53" s="295"/>
      <c r="AB53" s="295"/>
      <c r="AC53" s="295"/>
      <c r="AD53" s="295"/>
      <c r="AE53" s="295"/>
    </row>
    <row r="54" spans="1:31" ht="12.75">
      <c r="D54" s="293"/>
      <c r="E54" s="293"/>
      <c r="F54" s="293"/>
      <c r="G54" s="293"/>
      <c r="H54" s="293"/>
      <c r="I54" s="293"/>
      <c r="J54" s="293"/>
      <c r="K54" s="293"/>
      <c r="L54" s="293"/>
      <c r="X54" s="295"/>
      <c r="Y54" s="295"/>
      <c r="Z54" s="295"/>
      <c r="AA54" s="295"/>
      <c r="AB54" s="295"/>
      <c r="AC54" s="295"/>
      <c r="AD54" s="295"/>
      <c r="AE54" s="295"/>
    </row>
    <row r="55" spans="1:31" ht="12.75">
      <c r="D55" s="293"/>
      <c r="E55" s="293"/>
      <c r="F55" s="293"/>
      <c r="G55" s="293"/>
      <c r="H55" s="293"/>
      <c r="I55" s="293"/>
      <c r="J55" s="293"/>
      <c r="K55" s="293"/>
      <c r="L55" s="293"/>
      <c r="X55" s="295"/>
      <c r="Y55" s="295"/>
      <c r="Z55" s="295"/>
      <c r="AA55" s="295"/>
      <c r="AB55" s="295"/>
      <c r="AC55" s="295"/>
      <c r="AD55" s="295"/>
      <c r="AE55" s="295"/>
    </row>
    <row r="56" spans="1:31" ht="12.75">
      <c r="D56" s="293"/>
      <c r="E56" s="293"/>
      <c r="F56" s="293"/>
      <c r="G56" s="293"/>
      <c r="H56" s="293"/>
      <c r="I56" s="293"/>
      <c r="J56" s="293"/>
      <c r="K56" s="293"/>
      <c r="L56" s="293"/>
      <c r="X56" s="295"/>
      <c r="Y56" s="295"/>
      <c r="Z56" s="295"/>
      <c r="AA56" s="295"/>
      <c r="AB56" s="295"/>
      <c r="AC56" s="295"/>
      <c r="AD56" s="295"/>
      <c r="AE56" s="295"/>
    </row>
    <row r="57" spans="1:31" ht="12.75">
      <c r="D57" s="293"/>
      <c r="E57" s="293"/>
      <c r="F57" s="293"/>
      <c r="G57" s="293"/>
      <c r="H57" s="293"/>
      <c r="I57" s="293"/>
      <c r="J57" s="293"/>
      <c r="K57" s="293"/>
      <c r="L57" s="293"/>
      <c r="X57" s="295"/>
      <c r="Y57" s="295"/>
      <c r="Z57" s="295"/>
      <c r="AA57" s="295"/>
      <c r="AB57" s="295"/>
      <c r="AC57" s="295"/>
      <c r="AD57" s="295"/>
      <c r="AE57" s="295"/>
    </row>
    <row r="58" spans="1:31" ht="12.75">
      <c r="D58" s="293"/>
      <c r="E58" s="293"/>
      <c r="F58" s="293"/>
      <c r="G58" s="293"/>
      <c r="H58" s="293"/>
      <c r="I58" s="293"/>
      <c r="J58" s="293"/>
      <c r="K58" s="293"/>
      <c r="L58" s="293"/>
      <c r="X58" s="295"/>
      <c r="Y58" s="295"/>
      <c r="Z58" s="295"/>
      <c r="AA58" s="295"/>
      <c r="AB58" s="295"/>
      <c r="AC58" s="295"/>
      <c r="AD58" s="295"/>
      <c r="AE58" s="295"/>
    </row>
    <row r="59" spans="1:31" ht="12.75">
      <c r="D59" s="293"/>
      <c r="E59" s="293"/>
      <c r="F59" s="293"/>
      <c r="G59" s="293"/>
      <c r="H59" s="293"/>
      <c r="I59" s="293"/>
      <c r="J59" s="293"/>
      <c r="K59" s="293"/>
      <c r="L59" s="293"/>
      <c r="X59" s="295"/>
      <c r="Y59" s="295"/>
      <c r="Z59" s="295"/>
      <c r="AA59" s="295"/>
      <c r="AB59" s="295"/>
      <c r="AC59" s="295"/>
      <c r="AD59" s="295"/>
      <c r="AE59" s="295"/>
    </row>
    <row r="60" spans="1:31" ht="12.75">
      <c r="D60" s="293"/>
      <c r="E60" s="293"/>
      <c r="F60" s="293"/>
      <c r="G60" s="293"/>
      <c r="H60" s="293"/>
      <c r="I60" s="293"/>
      <c r="J60" s="293"/>
      <c r="K60" s="293"/>
      <c r="L60" s="293"/>
      <c r="X60" s="295"/>
      <c r="Y60" s="295"/>
      <c r="Z60" s="295"/>
      <c r="AA60" s="295"/>
      <c r="AB60" s="295"/>
      <c r="AC60" s="295"/>
      <c r="AD60" s="295"/>
      <c r="AE60" s="295"/>
    </row>
    <row r="61" spans="1:31">
      <c r="X61" s="295"/>
      <c r="Y61" s="295"/>
      <c r="Z61" s="295"/>
      <c r="AA61" s="295"/>
      <c r="AB61" s="295"/>
      <c r="AC61" s="295"/>
      <c r="AD61" s="295"/>
      <c r="AE61" s="295"/>
    </row>
    <row r="62" spans="1:31">
      <c r="X62" s="295"/>
      <c r="Y62" s="295"/>
      <c r="Z62" s="295"/>
      <c r="AA62" s="295"/>
      <c r="AB62" s="295"/>
      <c r="AC62" s="295"/>
      <c r="AD62" s="295"/>
      <c r="AE62" s="295"/>
    </row>
    <row r="63" spans="1:31">
      <c r="X63" s="295"/>
      <c r="Y63" s="295"/>
      <c r="Z63" s="295"/>
      <c r="AA63" s="295"/>
      <c r="AB63" s="295"/>
      <c r="AC63" s="295"/>
      <c r="AD63" s="295"/>
      <c r="AE63" s="295"/>
    </row>
    <row r="64" spans="1:31">
      <c r="X64" s="295"/>
      <c r="Y64" s="295"/>
      <c r="Z64" s="295"/>
      <c r="AA64" s="295"/>
      <c r="AB64" s="295"/>
      <c r="AC64" s="295"/>
      <c r="AD64" s="295"/>
      <c r="AE64" s="295"/>
    </row>
    <row r="65" spans="24:31">
      <c r="X65" s="295"/>
      <c r="Y65" s="295"/>
      <c r="Z65" s="295"/>
      <c r="AA65" s="295"/>
      <c r="AB65" s="295"/>
      <c r="AC65" s="295"/>
      <c r="AD65" s="295"/>
      <c r="AE65" s="295"/>
    </row>
    <row r="66" spans="24:31">
      <c r="X66" s="295"/>
      <c r="Y66" s="295"/>
      <c r="Z66" s="295"/>
      <c r="AA66" s="295"/>
      <c r="AB66" s="295"/>
      <c r="AC66" s="295"/>
      <c r="AD66" s="295"/>
      <c r="AE66" s="295"/>
    </row>
    <row r="67" spans="24:31">
      <c r="X67" s="295"/>
      <c r="Y67" s="295"/>
      <c r="Z67" s="295"/>
      <c r="AA67" s="295"/>
      <c r="AB67" s="295"/>
      <c r="AC67" s="295"/>
      <c r="AD67" s="295"/>
      <c r="AE67" s="295"/>
    </row>
    <row r="68" spans="24:31">
      <c r="X68" s="295"/>
      <c r="Y68" s="295"/>
      <c r="Z68" s="295"/>
      <c r="AA68" s="295"/>
      <c r="AB68" s="295"/>
      <c r="AC68" s="295"/>
      <c r="AD68" s="295"/>
      <c r="AE68" s="295"/>
    </row>
    <row r="69" spans="24:31">
      <c r="X69" s="295"/>
      <c r="Y69" s="295"/>
      <c r="Z69" s="295"/>
      <c r="AA69" s="295"/>
      <c r="AB69" s="295"/>
      <c r="AC69" s="295"/>
      <c r="AD69" s="295"/>
      <c r="AE69" s="295"/>
    </row>
    <row r="70" spans="24:31">
      <c r="X70" s="295"/>
      <c r="Y70" s="295"/>
      <c r="Z70" s="295"/>
      <c r="AA70" s="295"/>
      <c r="AB70" s="295"/>
      <c r="AC70" s="295"/>
      <c r="AD70" s="295"/>
      <c r="AE70" s="295"/>
    </row>
  </sheetData>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1"/>
  <sheetViews>
    <sheetView showGridLines="0" zoomScaleNormal="100" workbookViewId="0">
      <pane xSplit="1" ySplit="13" topLeftCell="B14" activePane="bottomRight" state="frozen"/>
      <selection sqref="A1:B1"/>
      <selection pane="topRight" sqref="A1:B1"/>
      <selection pane="bottomLeft" sqref="A1:B1"/>
      <selection pane="bottomRight" sqref="A1:B1"/>
    </sheetView>
  </sheetViews>
  <sheetFormatPr defaultColWidth="9.140625" defaultRowHeight="15"/>
  <cols>
    <col min="1" max="1" width="14.28515625" style="150" bestFit="1" customWidth="1"/>
    <col min="2" max="2" width="18.7109375" style="150" customWidth="1"/>
    <col min="3" max="3" width="32" style="150" customWidth="1"/>
    <col min="4" max="4" width="21.42578125" style="150" customWidth="1"/>
    <col min="5" max="6" width="9.140625" style="150" customWidth="1"/>
    <col min="7" max="7" width="9.140625" style="141" customWidth="1"/>
    <col min="8" max="16384" width="9.140625" style="141"/>
  </cols>
  <sheetData>
    <row r="1" spans="1:15">
      <c r="A1" s="19"/>
      <c r="B1" s="21"/>
      <c r="C1" s="21"/>
      <c r="D1" s="21"/>
      <c r="E1" s="19"/>
    </row>
    <row r="2" spans="1:15">
      <c r="A2" s="21" t="s">
        <v>0</v>
      </c>
      <c r="B2" s="21" t="s">
        <v>216</v>
      </c>
      <c r="C2" s="21"/>
      <c r="D2" s="21"/>
      <c r="E2" s="19"/>
    </row>
    <row r="3" spans="1:15">
      <c r="A3" s="21" t="s">
        <v>28</v>
      </c>
      <c r="B3" s="19" t="s">
        <v>266</v>
      </c>
      <c r="C3" s="19"/>
      <c r="D3" s="19"/>
      <c r="E3" s="19"/>
    </row>
    <row r="4" spans="1:15">
      <c r="A4" s="150" t="s">
        <v>23</v>
      </c>
      <c r="B4" s="150" t="s">
        <v>217</v>
      </c>
    </row>
    <row r="5" spans="1:15">
      <c r="A5" s="150" t="s">
        <v>140</v>
      </c>
      <c r="B5" s="150" t="s">
        <v>323</v>
      </c>
    </row>
    <row r="6" spans="1:15">
      <c r="A6" s="21" t="s">
        <v>135</v>
      </c>
      <c r="B6" s="21" t="s">
        <v>136</v>
      </c>
      <c r="C6" s="21"/>
      <c r="D6" s="21"/>
      <c r="E6" s="19"/>
    </row>
    <row r="7" spans="1:15">
      <c r="A7" s="21" t="s">
        <v>137</v>
      </c>
      <c r="B7" s="21" t="s">
        <v>242</v>
      </c>
      <c r="C7" s="21"/>
      <c r="D7" s="21"/>
      <c r="E7" s="19"/>
    </row>
    <row r="8" spans="1:15">
      <c r="A8" s="21"/>
      <c r="B8" s="46" t="s">
        <v>151</v>
      </c>
      <c r="C8" s="21"/>
      <c r="D8" s="21"/>
      <c r="E8" s="19"/>
    </row>
    <row r="9" spans="1:15">
      <c r="A9" s="21" t="s">
        <v>11</v>
      </c>
      <c r="B9" s="21" t="s">
        <v>12</v>
      </c>
      <c r="C9" s="21" t="s">
        <v>13</v>
      </c>
      <c r="E9" s="19"/>
    </row>
    <row r="10" spans="1:15">
      <c r="A10" s="21"/>
      <c r="B10" s="21" t="s">
        <v>14</v>
      </c>
      <c r="C10" s="21" t="s">
        <v>15</v>
      </c>
      <c r="E10" s="19"/>
    </row>
    <row r="12" spans="1:15">
      <c r="A12" s="151"/>
      <c r="B12" s="152" t="s">
        <v>218</v>
      </c>
      <c r="C12" s="152" t="s">
        <v>219</v>
      </c>
      <c r="D12" s="152" t="s">
        <v>220</v>
      </c>
      <c r="E12" s="151"/>
      <c r="F12" s="151"/>
    </row>
    <row r="13" spans="1:15">
      <c r="A13" s="151"/>
      <c r="B13" s="152" t="s">
        <v>221</v>
      </c>
      <c r="C13" s="152" t="s">
        <v>222</v>
      </c>
      <c r="D13" s="152" t="s">
        <v>223</v>
      </c>
      <c r="E13" s="151"/>
      <c r="F13" s="151"/>
    </row>
    <row r="14" spans="1:15">
      <c r="A14" s="153">
        <v>34700</v>
      </c>
      <c r="B14" s="154">
        <v>77.941055474513419</v>
      </c>
      <c r="C14" s="154">
        <v>13.929573834091965</v>
      </c>
      <c r="D14" s="154">
        <v>7.4388700878514529</v>
      </c>
      <c r="E14" s="155"/>
      <c r="F14" s="155"/>
      <c r="J14" s="142"/>
      <c r="K14" s="142"/>
      <c r="L14" s="142"/>
      <c r="M14" s="142"/>
      <c r="N14" s="142"/>
      <c r="O14" s="142"/>
    </row>
    <row r="15" spans="1:15">
      <c r="A15" s="153">
        <v>35065</v>
      </c>
      <c r="B15" s="154">
        <v>78.331038853734256</v>
      </c>
      <c r="C15" s="154">
        <v>14.919496265570155</v>
      </c>
      <c r="D15" s="154">
        <v>8.4130032377073327</v>
      </c>
      <c r="E15" s="155"/>
      <c r="F15" s="155"/>
      <c r="J15" s="142"/>
      <c r="K15" s="142"/>
      <c r="L15" s="142"/>
      <c r="M15" s="142"/>
      <c r="N15" s="142"/>
      <c r="O15" s="142"/>
    </row>
    <row r="16" spans="1:15">
      <c r="A16" s="153">
        <v>35431</v>
      </c>
      <c r="B16" s="154">
        <v>79.523425536432057</v>
      </c>
      <c r="C16" s="154">
        <v>13.736835013915655</v>
      </c>
      <c r="D16" s="154">
        <v>8.3708668618744877</v>
      </c>
      <c r="E16" s="155"/>
      <c r="F16" s="155"/>
      <c r="J16" s="142"/>
      <c r="K16" s="142"/>
      <c r="L16" s="142"/>
      <c r="M16" s="142"/>
      <c r="N16" s="142"/>
      <c r="O16" s="142"/>
    </row>
    <row r="17" spans="1:15">
      <c r="A17" s="153">
        <v>35796</v>
      </c>
      <c r="B17" s="154">
        <v>79.733490121927019</v>
      </c>
      <c r="C17" s="154">
        <v>14.593218806493457</v>
      </c>
      <c r="D17" s="154">
        <v>6.8222339039443503</v>
      </c>
      <c r="E17" s="155"/>
      <c r="F17" s="155"/>
      <c r="J17" s="142"/>
      <c r="K17" s="142"/>
      <c r="L17" s="142"/>
      <c r="M17" s="142"/>
      <c r="N17" s="142"/>
      <c r="O17" s="142"/>
    </row>
    <row r="18" spans="1:15">
      <c r="A18" s="153">
        <v>36161</v>
      </c>
      <c r="B18" s="154">
        <v>83.811527150355317</v>
      </c>
      <c r="C18" s="154">
        <v>10.425553580997157</v>
      </c>
      <c r="D18" s="154">
        <v>6.7406891982885346</v>
      </c>
      <c r="E18" s="155"/>
      <c r="F18" s="155"/>
      <c r="J18" s="142"/>
      <c r="K18" s="142"/>
      <c r="L18" s="142"/>
      <c r="M18" s="142"/>
      <c r="N18" s="142"/>
      <c r="O18" s="142"/>
    </row>
    <row r="19" spans="1:15">
      <c r="A19" s="153">
        <v>36526</v>
      </c>
      <c r="B19" s="154">
        <v>84.907846858051585</v>
      </c>
      <c r="C19" s="154">
        <v>8.1052731365171322</v>
      </c>
      <c r="D19" s="154">
        <v>7.5923913893205413</v>
      </c>
      <c r="E19" s="155"/>
      <c r="F19" s="155"/>
      <c r="J19" s="142"/>
      <c r="K19" s="142"/>
      <c r="L19" s="142"/>
      <c r="M19" s="142"/>
      <c r="N19" s="142"/>
      <c r="O19" s="142"/>
    </row>
    <row r="20" spans="1:15">
      <c r="A20" s="153">
        <v>36892</v>
      </c>
      <c r="B20" s="154">
        <v>85.182013571687776</v>
      </c>
      <c r="C20" s="154">
        <v>7.4724628998539648</v>
      </c>
      <c r="D20" s="154">
        <v>8.5387178933179193</v>
      </c>
      <c r="E20" s="155"/>
      <c r="F20" s="155"/>
      <c r="J20" s="142"/>
      <c r="K20" s="142"/>
      <c r="L20" s="142"/>
      <c r="M20" s="142"/>
      <c r="N20" s="142"/>
      <c r="O20" s="142"/>
    </row>
    <row r="21" spans="1:15">
      <c r="A21" s="153">
        <v>37257</v>
      </c>
      <c r="B21" s="154">
        <v>88.982314257297531</v>
      </c>
      <c r="C21" s="154">
        <v>3.6996579016743691</v>
      </c>
      <c r="D21" s="154">
        <v>9.0006156293082675</v>
      </c>
      <c r="E21" s="155"/>
      <c r="F21" s="155"/>
      <c r="J21" s="142"/>
      <c r="K21" s="142"/>
      <c r="L21" s="142"/>
      <c r="M21" s="142"/>
      <c r="N21" s="142"/>
      <c r="O21" s="142"/>
    </row>
    <row r="22" spans="1:15">
      <c r="A22" s="153">
        <v>37622</v>
      </c>
      <c r="B22" s="154">
        <v>92.59318919671955</v>
      </c>
      <c r="C22" s="154">
        <v>-1.1865783534896243E-2</v>
      </c>
      <c r="D22" s="154">
        <v>9.5548986406113894</v>
      </c>
      <c r="E22" s="155"/>
      <c r="F22" s="155"/>
      <c r="J22" s="142"/>
      <c r="K22" s="142"/>
      <c r="L22" s="142"/>
      <c r="M22" s="142"/>
      <c r="N22" s="142"/>
      <c r="O22" s="142"/>
    </row>
    <row r="23" spans="1:15">
      <c r="A23" s="153">
        <v>37987</v>
      </c>
      <c r="B23" s="154">
        <v>89.127855271040744</v>
      </c>
      <c r="C23" s="154">
        <v>2.6889272004587728</v>
      </c>
      <c r="D23" s="154">
        <v>10.081841131008279</v>
      </c>
      <c r="E23" s="155"/>
      <c r="F23" s="155"/>
      <c r="J23" s="142"/>
      <c r="K23" s="142"/>
      <c r="L23" s="142"/>
      <c r="M23" s="142"/>
      <c r="N23" s="142"/>
      <c r="O23" s="142"/>
    </row>
    <row r="24" spans="1:15">
      <c r="A24" s="153">
        <v>38353</v>
      </c>
      <c r="B24" s="154">
        <v>88.176322851786338</v>
      </c>
      <c r="C24" s="154">
        <v>4.6495346367442991</v>
      </c>
      <c r="D24" s="154">
        <v>8.3958884275743735</v>
      </c>
      <c r="E24" s="155"/>
      <c r="F24" s="155"/>
      <c r="J24" s="142"/>
      <c r="K24" s="142"/>
      <c r="L24" s="142"/>
      <c r="M24" s="142"/>
      <c r="N24" s="142"/>
      <c r="O24" s="142"/>
    </row>
    <row r="25" spans="1:15">
      <c r="A25" s="153">
        <v>38718</v>
      </c>
      <c r="B25" s="154">
        <v>90.381995046640171</v>
      </c>
      <c r="C25" s="154">
        <v>3.5745462393537588</v>
      </c>
      <c r="D25" s="154">
        <v>7.356247103666778</v>
      </c>
      <c r="E25" s="155"/>
      <c r="F25" s="155"/>
      <c r="J25" s="142"/>
      <c r="K25" s="142"/>
      <c r="L25" s="142"/>
      <c r="M25" s="142"/>
      <c r="N25" s="142"/>
      <c r="O25" s="142"/>
    </row>
    <row r="26" spans="1:15">
      <c r="A26" s="153">
        <v>39083</v>
      </c>
      <c r="B26" s="154">
        <v>92.842429721829234</v>
      </c>
      <c r="C26" s="154">
        <v>0.7382906184674265</v>
      </c>
      <c r="D26" s="154">
        <v>8.1519266819242127</v>
      </c>
      <c r="E26" s="155"/>
      <c r="F26" s="155"/>
      <c r="J26" s="142"/>
      <c r="K26" s="142"/>
      <c r="L26" s="142"/>
      <c r="M26" s="142"/>
      <c r="N26" s="142"/>
      <c r="O26" s="142"/>
    </row>
    <row r="27" spans="1:15">
      <c r="A27" s="153">
        <v>39448</v>
      </c>
      <c r="B27" s="154">
        <v>91.371011194277514</v>
      </c>
      <c r="C27" s="154">
        <v>5.1433775870605436E-2</v>
      </c>
      <c r="D27" s="154">
        <v>8.5858683917958523</v>
      </c>
      <c r="E27" s="155"/>
      <c r="F27" s="155"/>
      <c r="J27" s="142"/>
      <c r="K27" s="142"/>
      <c r="L27" s="142"/>
      <c r="M27" s="142"/>
      <c r="N27" s="142"/>
      <c r="O27" s="142"/>
    </row>
    <row r="28" spans="1:15">
      <c r="A28" s="153">
        <v>39814</v>
      </c>
      <c r="B28" s="154">
        <v>88.022014017421697</v>
      </c>
      <c r="C28" s="154">
        <v>3.709405437656379</v>
      </c>
      <c r="D28" s="154">
        <v>8.2701829101986384</v>
      </c>
      <c r="E28" s="155"/>
      <c r="F28" s="155"/>
      <c r="J28" s="142"/>
      <c r="K28" s="142"/>
      <c r="L28" s="142"/>
      <c r="M28" s="142"/>
      <c r="N28" s="142"/>
      <c r="O28" s="142"/>
    </row>
    <row r="29" spans="1:15">
      <c r="A29" s="153">
        <v>40179</v>
      </c>
      <c r="B29" s="139">
        <v>87.31943957592712</v>
      </c>
      <c r="C29" s="139">
        <v>6.0719378089106675</v>
      </c>
      <c r="D29" s="139">
        <v>6.6147602666296166</v>
      </c>
      <c r="E29" s="155"/>
      <c r="F29" s="155"/>
      <c r="J29" s="142"/>
      <c r="K29" s="142"/>
      <c r="L29" s="142"/>
      <c r="M29" s="142"/>
      <c r="N29" s="142"/>
      <c r="O29" s="142"/>
    </row>
    <row r="30" spans="1:15">
      <c r="A30" s="153">
        <v>40544</v>
      </c>
      <c r="B30" s="139">
        <v>86.989692096178274</v>
      </c>
      <c r="C30" s="139">
        <v>9.1236039883482665</v>
      </c>
      <c r="D30" s="139">
        <v>3.8843654722795273</v>
      </c>
      <c r="E30" s="155"/>
      <c r="F30" s="155"/>
      <c r="J30" s="142"/>
      <c r="K30" s="142"/>
      <c r="L30" s="142"/>
      <c r="M30" s="142"/>
      <c r="N30" s="142"/>
      <c r="O30" s="142"/>
    </row>
    <row r="31" spans="1:15">
      <c r="A31" s="153">
        <v>40909</v>
      </c>
      <c r="B31" s="139">
        <v>88.756090523347808</v>
      </c>
      <c r="C31" s="139">
        <v>7.9446286104223356</v>
      </c>
      <c r="D31" s="139">
        <v>3.2969953924977937</v>
      </c>
      <c r="E31" s="155"/>
      <c r="F31" s="155"/>
      <c r="J31" s="142"/>
      <c r="K31" s="142"/>
      <c r="L31" s="142"/>
      <c r="M31" s="142"/>
      <c r="N31" s="142"/>
      <c r="O31" s="142"/>
    </row>
    <row r="32" spans="1:15">
      <c r="A32" s="153">
        <v>41275</v>
      </c>
      <c r="B32" s="139">
        <v>86.725160216909202</v>
      </c>
      <c r="C32" s="139">
        <v>8.5945719809352923</v>
      </c>
      <c r="D32" s="139">
        <v>4.6923466117988184</v>
      </c>
      <c r="E32" s="155"/>
      <c r="F32" s="155"/>
      <c r="J32" s="142"/>
      <c r="K32" s="142"/>
      <c r="L32" s="142"/>
      <c r="M32" s="142"/>
      <c r="N32" s="142"/>
      <c r="O32" s="142"/>
    </row>
    <row r="33" spans="1:15">
      <c r="A33" s="153">
        <v>41640</v>
      </c>
      <c r="B33" s="156">
        <v>85.496483847598839</v>
      </c>
      <c r="C33" s="139">
        <v>10.020484502476171</v>
      </c>
      <c r="D33" s="139">
        <v>4.5248852902900829</v>
      </c>
      <c r="E33" s="155"/>
      <c r="F33" s="155"/>
      <c r="J33" s="142"/>
      <c r="K33" s="142"/>
      <c r="L33" s="142"/>
      <c r="M33" s="142"/>
      <c r="N33" s="142"/>
      <c r="O33" s="142"/>
    </row>
    <row r="34" spans="1:15">
      <c r="A34" s="153">
        <v>42005</v>
      </c>
      <c r="B34" s="156">
        <v>85.209718089960191</v>
      </c>
      <c r="C34" s="156">
        <v>9.9817502709575301</v>
      </c>
      <c r="D34" s="156">
        <v>4.8100866331969137</v>
      </c>
      <c r="E34" s="155"/>
      <c r="F34" s="155"/>
    </row>
    <row r="35" spans="1:15">
      <c r="A35" s="153">
        <v>42370</v>
      </c>
      <c r="B35" s="156">
        <v>85.608123974013182</v>
      </c>
      <c r="C35" s="156">
        <v>8.9503624932997212</v>
      </c>
      <c r="D35" s="156">
        <v>5.4375941066325737</v>
      </c>
      <c r="E35" s="155"/>
      <c r="F35" s="155"/>
    </row>
    <row r="36" spans="1:15">
      <c r="A36" s="153">
        <v>42736</v>
      </c>
      <c r="B36" s="156">
        <v>86.245209118071955</v>
      </c>
      <c r="C36" s="156">
        <v>8.1478915870790551</v>
      </c>
      <c r="D36" s="156">
        <v>5.6068992948489909</v>
      </c>
      <c r="E36" s="156"/>
    </row>
    <row r="37" spans="1:15">
      <c r="C37" s="156"/>
      <c r="D37" s="156"/>
      <c r="E37" s="156"/>
    </row>
    <row r="38" spans="1:15">
      <c r="C38" s="156"/>
      <c r="D38" s="156"/>
      <c r="E38" s="156"/>
    </row>
    <row r="39" spans="1:15">
      <c r="C39" s="156"/>
      <c r="D39" s="156"/>
      <c r="E39" s="156"/>
    </row>
    <row r="40" spans="1:15">
      <c r="C40" s="156"/>
      <c r="D40" s="156"/>
      <c r="E40" s="156"/>
    </row>
    <row r="41" spans="1:15">
      <c r="C41" s="156"/>
      <c r="D41" s="156"/>
      <c r="E41" s="156"/>
    </row>
    <row r="42" spans="1:15">
      <c r="C42" s="156"/>
      <c r="D42" s="156"/>
      <c r="E42" s="156"/>
    </row>
    <row r="43" spans="1:15">
      <c r="C43" s="156"/>
      <c r="D43" s="156"/>
      <c r="E43" s="156"/>
    </row>
    <row r="44" spans="1:15">
      <c r="C44" s="156"/>
      <c r="D44" s="156"/>
      <c r="E44" s="156"/>
    </row>
    <row r="45" spans="1:15">
      <c r="C45" s="156"/>
      <c r="D45" s="156"/>
      <c r="E45" s="156"/>
    </row>
    <row r="46" spans="1:15">
      <c r="C46" s="156"/>
      <c r="D46" s="156"/>
      <c r="E46" s="157"/>
    </row>
    <row r="47" spans="1:15">
      <c r="C47" s="156"/>
      <c r="D47" s="156"/>
      <c r="E47" s="156"/>
    </row>
    <row r="48" spans="1:15">
      <c r="C48" s="156"/>
      <c r="D48" s="156"/>
      <c r="E48" s="156"/>
    </row>
    <row r="49" spans="3:5">
      <c r="C49" s="156"/>
      <c r="D49" s="156"/>
      <c r="E49" s="156"/>
    </row>
    <row r="50" spans="3:5">
      <c r="C50" s="156"/>
      <c r="D50" s="156"/>
      <c r="E50" s="156"/>
    </row>
    <row r="51" spans="3:5">
      <c r="C51" s="156"/>
      <c r="D51" s="156"/>
      <c r="E51" s="156"/>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2"/>
  <sheetViews>
    <sheetView showGridLines="0" zoomScaleNormal="100" workbookViewId="0">
      <pane xSplit="1" ySplit="16" topLeftCell="B17" activePane="bottomRight" state="frozen"/>
      <selection sqref="A1:B1"/>
      <selection pane="topRight" sqref="A1:B1"/>
      <selection pane="bottomLeft" sqref="A1:B1"/>
      <selection pane="bottomRight" sqref="A1:B1"/>
    </sheetView>
  </sheetViews>
  <sheetFormatPr defaultRowHeight="12"/>
  <cols>
    <col min="1" max="1" width="14.140625" style="31" bestFit="1" customWidth="1"/>
    <col min="2" max="16384" width="9.140625" style="31"/>
  </cols>
  <sheetData>
    <row r="1" spans="1:4">
      <c r="A1" s="19"/>
      <c r="B1" s="21"/>
      <c r="C1" s="63"/>
      <c r="D1" s="63"/>
    </row>
    <row r="2" spans="1:4">
      <c r="A2" s="21" t="s">
        <v>0</v>
      </c>
      <c r="B2" s="21" t="s">
        <v>124</v>
      </c>
      <c r="C2" s="63"/>
      <c r="D2" s="63"/>
    </row>
    <row r="3" spans="1:4">
      <c r="A3" s="21" t="s">
        <v>28</v>
      </c>
      <c r="B3" s="21" t="s">
        <v>267</v>
      </c>
      <c r="C3" s="63"/>
      <c r="D3" s="63"/>
    </row>
    <row r="4" spans="1:4">
      <c r="A4" s="21" t="s">
        <v>23</v>
      </c>
      <c r="B4" s="21"/>
      <c r="C4" s="63"/>
      <c r="D4" s="63"/>
    </row>
    <row r="5" spans="1:4">
      <c r="A5" s="21" t="s">
        <v>140</v>
      </c>
      <c r="B5" s="21"/>
      <c r="C5" s="63"/>
      <c r="D5" s="63"/>
    </row>
    <row r="6" spans="1:4">
      <c r="A6" s="21" t="s">
        <v>135</v>
      </c>
      <c r="B6" s="21" t="s">
        <v>136</v>
      </c>
    </row>
    <row r="7" spans="1:4">
      <c r="A7" s="21" t="s">
        <v>137</v>
      </c>
      <c r="B7" s="21" t="s">
        <v>242</v>
      </c>
    </row>
    <row r="8" spans="1:4">
      <c r="A8" s="21"/>
      <c r="B8" s="77" t="s">
        <v>151</v>
      </c>
    </row>
    <row r="9" spans="1:4">
      <c r="A9" s="21"/>
      <c r="B9" s="21"/>
    </row>
    <row r="10" spans="1:4">
      <c r="A10" s="21"/>
      <c r="B10" s="21"/>
    </row>
    <row r="11" spans="1:4">
      <c r="A11" s="21" t="s">
        <v>11</v>
      </c>
      <c r="B11" s="21" t="s">
        <v>12</v>
      </c>
      <c r="C11" s="21"/>
      <c r="D11" s="21"/>
    </row>
    <row r="12" spans="1:4">
      <c r="A12" s="21"/>
      <c r="B12" s="21" t="s">
        <v>14</v>
      </c>
      <c r="C12" s="21"/>
      <c r="D12" s="21"/>
    </row>
    <row r="13" spans="1:4">
      <c r="A13" s="21"/>
      <c r="B13" s="21" t="s">
        <v>15</v>
      </c>
      <c r="C13" s="21"/>
      <c r="D13" s="21"/>
    </row>
    <row r="14" spans="1:4">
      <c r="A14" s="21"/>
      <c r="B14" s="21"/>
    </row>
    <row r="15" spans="1:4">
      <c r="B15" s="31" t="s">
        <v>226</v>
      </c>
      <c r="C15" s="31" t="s">
        <v>227</v>
      </c>
      <c r="D15" s="31" t="s">
        <v>228</v>
      </c>
    </row>
    <row r="16" spans="1:4">
      <c r="B16" s="31" t="s">
        <v>229</v>
      </c>
      <c r="C16" s="31" t="s">
        <v>230</v>
      </c>
      <c r="D16" s="31" t="s">
        <v>231</v>
      </c>
    </row>
    <row r="17" spans="1:4">
      <c r="A17" s="78">
        <v>36526</v>
      </c>
      <c r="B17" s="79">
        <v>3.5655242004403038</v>
      </c>
      <c r="C17" s="79">
        <v>5.3072130221601119</v>
      </c>
      <c r="D17" s="79">
        <v>16.600878511231958</v>
      </c>
    </row>
    <row r="18" spans="1:4">
      <c r="A18" s="78">
        <v>36892</v>
      </c>
      <c r="B18" s="79">
        <v>3.9267694854597655</v>
      </c>
      <c r="C18" s="79">
        <v>5.9157886683869485</v>
      </c>
      <c r="D18" s="79">
        <v>14.99253392157372</v>
      </c>
    </row>
    <row r="19" spans="1:4">
      <c r="A19" s="78">
        <v>37257</v>
      </c>
      <c r="B19" s="79">
        <v>5.1374221820921102</v>
      </c>
      <c r="C19" s="79">
        <v>6.0663691945478559</v>
      </c>
      <c r="D19" s="79">
        <v>13.508674734619882</v>
      </c>
    </row>
    <row r="20" spans="1:4">
      <c r="A20" s="78">
        <v>37622</v>
      </c>
      <c r="B20" s="79">
        <v>3.7854664401870695</v>
      </c>
      <c r="C20" s="79">
        <v>6.2421564130624914</v>
      </c>
      <c r="D20" s="79">
        <v>13.668127735466525</v>
      </c>
    </row>
    <row r="21" spans="1:4">
      <c r="A21" s="78">
        <v>37987</v>
      </c>
      <c r="B21" s="79">
        <v>3.8074603959234574</v>
      </c>
      <c r="C21" s="79">
        <v>6.4048820911483517</v>
      </c>
      <c r="D21" s="79">
        <v>13.860014344591152</v>
      </c>
    </row>
    <row r="22" spans="1:4">
      <c r="A22" s="78">
        <v>38353</v>
      </c>
      <c r="B22" s="79">
        <v>4.1767783358267438</v>
      </c>
      <c r="C22" s="79">
        <v>5.4595087981762482</v>
      </c>
      <c r="D22" s="79">
        <v>14.247635756851526</v>
      </c>
    </row>
    <row r="23" spans="1:4">
      <c r="A23" s="78">
        <v>38718</v>
      </c>
      <c r="B23" s="79">
        <v>5.1541479019488516</v>
      </c>
      <c r="C23" s="79">
        <v>4.6231031081456724</v>
      </c>
      <c r="D23" s="79">
        <v>13.813784674713151</v>
      </c>
    </row>
    <row r="24" spans="1:4">
      <c r="A24" s="78">
        <v>39083</v>
      </c>
      <c r="B24" s="79">
        <v>4.2596512578586792</v>
      </c>
      <c r="C24" s="79">
        <v>5.0371398007098271</v>
      </c>
      <c r="D24" s="79">
        <v>14.387234100090144</v>
      </c>
    </row>
    <row r="25" spans="1:4">
      <c r="A25" s="78">
        <v>39448</v>
      </c>
      <c r="B25" s="79">
        <v>3.2137817299763678</v>
      </c>
      <c r="C25" s="79">
        <v>5.2020009530989846</v>
      </c>
      <c r="D25" s="79">
        <v>14.87105516965577</v>
      </c>
    </row>
    <row r="26" spans="1:4">
      <c r="A26" s="78">
        <v>39814</v>
      </c>
      <c r="B26" s="79">
        <v>3.4474556412714872</v>
      </c>
      <c r="C26" s="79">
        <v>5.1529856829540561</v>
      </c>
      <c r="D26" s="79">
        <v>14.247674648921974</v>
      </c>
    </row>
    <row r="27" spans="1:4">
      <c r="A27" s="78">
        <v>40179</v>
      </c>
      <c r="B27" s="79">
        <v>3.6805715871038749</v>
      </c>
      <c r="C27" s="79">
        <v>4.0184395099826462</v>
      </c>
      <c r="D27" s="79">
        <v>12.673719089668142</v>
      </c>
    </row>
    <row r="28" spans="1:4">
      <c r="A28" s="78">
        <v>40544</v>
      </c>
      <c r="B28" s="79">
        <v>3.362002736492363</v>
      </c>
      <c r="C28" s="79">
        <v>3.0969232553012871</v>
      </c>
      <c r="D28" s="79">
        <v>13.334621494163301</v>
      </c>
    </row>
    <row r="29" spans="1:4">
      <c r="A29" s="78">
        <v>40909</v>
      </c>
      <c r="B29" s="79">
        <v>3.7432344382780021</v>
      </c>
      <c r="C29" s="79">
        <v>2.9102320467988401</v>
      </c>
      <c r="D29" s="79">
        <v>12.7250780335452</v>
      </c>
    </row>
    <row r="30" spans="1:4">
      <c r="A30" s="78">
        <v>41275</v>
      </c>
      <c r="B30" s="79">
        <v>4.4330940762160491</v>
      </c>
      <c r="C30" s="79">
        <v>2.9820117115559532</v>
      </c>
      <c r="D30" s="79">
        <v>13.073672639379827</v>
      </c>
    </row>
    <row r="31" spans="1:4">
      <c r="A31" s="78">
        <v>41640</v>
      </c>
      <c r="B31" s="79">
        <v>5.5045380053187003</v>
      </c>
      <c r="C31" s="79">
        <v>2.9303317526561097</v>
      </c>
      <c r="D31" s="79">
        <v>13.228696719011165</v>
      </c>
    </row>
    <row r="32" spans="1:4">
      <c r="A32" s="78">
        <v>42005</v>
      </c>
      <c r="B32" s="79">
        <v>5.8786229307479783</v>
      </c>
      <c r="C32" s="79">
        <v>2.9609426483614367</v>
      </c>
      <c r="D32" s="79">
        <v>12.204108406704048</v>
      </c>
    </row>
    <row r="33" spans="1:4">
      <c r="A33" s="78">
        <v>42370</v>
      </c>
      <c r="B33" s="79">
        <v>4.1283171127084728</v>
      </c>
      <c r="C33" s="79">
        <v>3.3830224515411387</v>
      </c>
      <c r="D33" s="79">
        <v>12.767701565033484</v>
      </c>
    </row>
    <row r="34" spans="1:4">
      <c r="A34" s="78">
        <v>42736</v>
      </c>
      <c r="B34" s="79">
        <v>4.2457100163873873</v>
      </c>
      <c r="C34" s="79">
        <v>3.516900354244306</v>
      </c>
      <c r="D34" s="79">
        <v>12.686625465772144</v>
      </c>
    </row>
    <row r="35" spans="1:4">
      <c r="B35" s="79"/>
      <c r="C35" s="79"/>
      <c r="D35" s="79"/>
    </row>
    <row r="36" spans="1:4">
      <c r="B36" s="79"/>
      <c r="C36" s="79"/>
      <c r="D36" s="79"/>
    </row>
    <row r="37" spans="1:4">
      <c r="B37" s="79"/>
      <c r="C37" s="79"/>
      <c r="D37" s="79"/>
    </row>
    <row r="38" spans="1:4">
      <c r="B38" s="79"/>
      <c r="C38" s="79"/>
      <c r="D38" s="79"/>
    </row>
    <row r="39" spans="1:4">
      <c r="B39" s="79"/>
      <c r="C39" s="79"/>
      <c r="D39" s="79"/>
    </row>
    <row r="40" spans="1:4">
      <c r="B40" s="79"/>
      <c r="C40" s="79"/>
      <c r="D40" s="79"/>
    </row>
    <row r="41" spans="1:4">
      <c r="B41" s="79"/>
      <c r="C41" s="79"/>
      <c r="D41" s="79"/>
    </row>
    <row r="42" spans="1:4">
      <c r="B42" s="79"/>
      <c r="C42" s="79"/>
      <c r="D42" s="7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4"/>
  <sheetViews>
    <sheetView showGridLines="0" zoomScaleNormal="100" workbookViewId="0">
      <pane xSplit="1" ySplit="16" topLeftCell="B17" activePane="bottomRight" state="frozen"/>
      <selection sqref="A1:B1"/>
      <selection pane="topRight" sqref="A1:B1"/>
      <selection pane="bottomLeft" sqref="A1:B1"/>
      <selection pane="bottomRight" sqref="A1:B1"/>
    </sheetView>
  </sheetViews>
  <sheetFormatPr defaultColWidth="9.140625" defaultRowHeight="12"/>
  <cols>
    <col min="1" max="1" width="14.28515625" style="135" bestFit="1" customWidth="1"/>
    <col min="2" max="2" width="9.140625" style="135"/>
    <col min="3" max="3" width="17.28515625" style="135" customWidth="1"/>
    <col min="4" max="4" width="12.28515625" style="135" customWidth="1"/>
    <col min="5" max="5" width="9.140625" style="135" customWidth="1"/>
    <col min="6" max="16384" width="9.140625" style="135"/>
  </cols>
  <sheetData>
    <row r="1" spans="1:6">
      <c r="A1" s="75"/>
      <c r="B1" s="76"/>
      <c r="C1" s="76"/>
      <c r="D1" s="76"/>
      <c r="E1" s="75"/>
      <c r="F1" s="75"/>
    </row>
    <row r="2" spans="1:6">
      <c r="A2" s="76" t="s">
        <v>0</v>
      </c>
      <c r="B2" s="76" t="s">
        <v>260</v>
      </c>
      <c r="C2" s="76"/>
      <c r="D2" s="76"/>
      <c r="E2" s="75"/>
      <c r="F2" s="75"/>
    </row>
    <row r="3" spans="1:6">
      <c r="A3" s="76" t="s">
        <v>28</v>
      </c>
      <c r="B3" s="31" t="s">
        <v>209</v>
      </c>
      <c r="C3" s="76"/>
      <c r="D3" s="76"/>
      <c r="E3" s="75"/>
      <c r="F3" s="75"/>
    </row>
    <row r="4" spans="1:6">
      <c r="A4" s="76" t="s">
        <v>23</v>
      </c>
      <c r="B4" s="31" t="s">
        <v>210</v>
      </c>
      <c r="C4" s="76"/>
      <c r="D4" s="76"/>
      <c r="E4" s="75"/>
      <c r="F4" s="75"/>
    </row>
    <row r="5" spans="1:6">
      <c r="A5" s="76" t="s">
        <v>140</v>
      </c>
      <c r="B5" s="76" t="s">
        <v>211</v>
      </c>
      <c r="C5" s="76"/>
      <c r="D5" s="76"/>
      <c r="E5" s="75"/>
      <c r="F5" s="75"/>
    </row>
    <row r="6" spans="1:6">
      <c r="A6" s="22" t="s">
        <v>135</v>
      </c>
      <c r="B6" s="76" t="s">
        <v>138</v>
      </c>
      <c r="C6" s="76"/>
      <c r="D6" s="76"/>
      <c r="E6" s="76"/>
      <c r="F6" s="76"/>
    </row>
    <row r="7" spans="1:6">
      <c r="A7" s="22" t="s">
        <v>137</v>
      </c>
      <c r="B7" s="136" t="s">
        <v>138</v>
      </c>
      <c r="C7" s="136"/>
      <c r="D7" s="136"/>
      <c r="E7" s="136"/>
      <c r="F7" s="136"/>
    </row>
    <row r="8" spans="1:6">
      <c r="A8" s="22"/>
      <c r="B8" s="137" t="s">
        <v>151</v>
      </c>
      <c r="C8" s="136"/>
      <c r="D8" s="136"/>
      <c r="E8" s="136"/>
      <c r="F8" s="136"/>
    </row>
    <row r="9" spans="1:6">
      <c r="A9" s="22"/>
      <c r="B9" s="136"/>
      <c r="C9" s="136"/>
      <c r="D9" s="136"/>
      <c r="E9" s="136"/>
      <c r="F9" s="136"/>
    </row>
    <row r="10" spans="1:6">
      <c r="A10" s="22"/>
      <c r="B10" s="136"/>
      <c r="C10" s="136"/>
      <c r="D10" s="136"/>
      <c r="E10" s="136"/>
      <c r="F10" s="136"/>
    </row>
    <row r="11" spans="1:6">
      <c r="A11" s="76" t="s">
        <v>11</v>
      </c>
      <c r="B11" s="76" t="s">
        <v>12</v>
      </c>
      <c r="C11" s="76"/>
      <c r="D11" s="76" t="s">
        <v>13</v>
      </c>
      <c r="E11" s="75"/>
      <c r="F11" s="75"/>
    </row>
    <row r="12" spans="1:6">
      <c r="A12" s="76"/>
      <c r="B12" s="76" t="s">
        <v>14</v>
      </c>
      <c r="C12" s="76"/>
      <c r="D12" s="76" t="s">
        <v>14</v>
      </c>
      <c r="E12" s="75"/>
      <c r="F12" s="75"/>
    </row>
    <row r="13" spans="1:6">
      <c r="A13" s="76"/>
      <c r="B13" s="76" t="s">
        <v>15</v>
      </c>
      <c r="C13" s="76"/>
      <c r="D13" s="76" t="s">
        <v>15</v>
      </c>
      <c r="E13" s="76"/>
      <c r="F13" s="76"/>
    </row>
    <row r="14" spans="1:6">
      <c r="A14" s="22"/>
      <c r="B14" s="136"/>
      <c r="C14" s="136"/>
      <c r="D14" s="136"/>
      <c r="E14" s="136"/>
      <c r="F14" s="136"/>
    </row>
    <row r="15" spans="1:6">
      <c r="A15" s="136"/>
      <c r="B15" s="162" t="s">
        <v>212</v>
      </c>
      <c r="C15" s="162" t="s">
        <v>10</v>
      </c>
      <c r="D15" s="162" t="s">
        <v>213</v>
      </c>
      <c r="E15" s="136"/>
      <c r="F15" s="136"/>
    </row>
    <row r="16" spans="1:6">
      <c r="A16" s="136"/>
      <c r="B16" s="162" t="s">
        <v>214</v>
      </c>
      <c r="C16" s="162" t="s">
        <v>10</v>
      </c>
      <c r="D16" s="162" t="s">
        <v>215</v>
      </c>
      <c r="E16" s="136" t="s">
        <v>434</v>
      </c>
      <c r="F16" s="136"/>
    </row>
    <row r="17" spans="1:7">
      <c r="A17" s="138">
        <v>36526</v>
      </c>
      <c r="B17" s="139">
        <v>11.15798977300943</v>
      </c>
      <c r="C17" s="139">
        <v>24.979818711005336</v>
      </c>
      <c r="D17" s="140">
        <v>12.411178838368404</v>
      </c>
      <c r="E17" s="136"/>
      <c r="F17" s="136"/>
    </row>
    <row r="18" spans="1:7">
      <c r="A18" s="138">
        <v>36892</v>
      </c>
      <c r="B18" s="140">
        <v>6.0868353765896615</v>
      </c>
      <c r="C18" s="140">
        <v>8.8454562117874218</v>
      </c>
      <c r="D18" s="140">
        <v>2.9131472426942366</v>
      </c>
      <c r="E18" s="136"/>
      <c r="F18" s="136"/>
    </row>
    <row r="19" spans="1:7">
      <c r="A19" s="138">
        <v>37257</v>
      </c>
      <c r="B19" s="140">
        <v>4.4727222218909866</v>
      </c>
      <c r="C19" s="140">
        <v>5.7561564842672226</v>
      </c>
      <c r="D19" s="140">
        <v>1.3167131456480199</v>
      </c>
      <c r="E19" s="136"/>
      <c r="F19" s="136"/>
    </row>
    <row r="20" spans="1:7">
      <c r="A20" s="138">
        <v>37622</v>
      </c>
      <c r="B20" s="140">
        <v>0.56164820046610231</v>
      </c>
      <c r="C20" s="140">
        <v>6.283285181273655</v>
      </c>
      <c r="D20" s="140">
        <v>5.7431809628691823</v>
      </c>
      <c r="E20" s="136"/>
      <c r="F20" s="136"/>
    </row>
    <row r="21" spans="1:7">
      <c r="A21" s="138">
        <v>37987</v>
      </c>
      <c r="B21" s="140">
        <v>7.8313704238451756</v>
      </c>
      <c r="C21" s="140">
        <v>17.951249476071453</v>
      </c>
      <c r="D21" s="140">
        <v>9.511143821587968</v>
      </c>
      <c r="E21" s="136"/>
      <c r="F21" s="136"/>
    </row>
    <row r="22" spans="1:7">
      <c r="A22" s="138">
        <v>38353</v>
      </c>
      <c r="B22" s="140">
        <v>5.1262939992507022</v>
      </c>
      <c r="C22" s="140">
        <v>12.884000755465522</v>
      </c>
      <c r="D22" s="140">
        <v>7.3550930942883639</v>
      </c>
      <c r="E22" s="136"/>
      <c r="F22" s="136"/>
    </row>
    <row r="23" spans="1:7">
      <c r="A23" s="138">
        <v>38718</v>
      </c>
      <c r="B23" s="140">
        <v>6.6124087031794794</v>
      </c>
      <c r="C23" s="140">
        <v>19.5408440094063</v>
      </c>
      <c r="D23" s="140">
        <v>12.111013457544452</v>
      </c>
      <c r="E23" s="136"/>
      <c r="F23" s="136"/>
    </row>
    <row r="24" spans="1:7">
      <c r="A24" s="138">
        <v>39083</v>
      </c>
      <c r="B24" s="140">
        <v>4.6656073539869105</v>
      </c>
      <c r="C24" s="140">
        <v>16.113735779027394</v>
      </c>
      <c r="D24" s="140">
        <v>11.050984434538133</v>
      </c>
      <c r="E24" s="136"/>
      <c r="F24" s="136"/>
    </row>
    <row r="25" spans="1:7">
      <c r="A25" s="138">
        <v>39448</v>
      </c>
      <c r="B25" s="140">
        <v>3.7331983453460857</v>
      </c>
      <c r="C25" s="140">
        <v>6.9036120083308958</v>
      </c>
      <c r="D25" s="140">
        <v>3.2223554396665293</v>
      </c>
      <c r="E25" s="136"/>
      <c r="F25" s="136"/>
    </row>
    <row r="26" spans="1:7">
      <c r="A26" s="138">
        <v>39814</v>
      </c>
      <c r="B26" s="140">
        <v>4.6373011331526257</v>
      </c>
      <c r="C26" s="140">
        <v>-11.407099780187792</v>
      </c>
      <c r="D26" s="140">
        <v>-15.122504661931849</v>
      </c>
      <c r="E26" s="136"/>
      <c r="F26" s="136"/>
    </row>
    <row r="27" spans="1:7">
      <c r="A27" s="138">
        <v>40179</v>
      </c>
      <c r="B27" s="140">
        <v>-1.256613570007147</v>
      </c>
      <c r="C27" s="140">
        <v>11.321930633960548</v>
      </c>
      <c r="D27" s="140">
        <v>12.817299167933108</v>
      </c>
      <c r="E27" s="136"/>
      <c r="F27" s="136"/>
    </row>
    <row r="28" spans="1:7">
      <c r="A28" s="138">
        <v>40544</v>
      </c>
      <c r="B28" s="140">
        <v>-1.6507142382795159</v>
      </c>
      <c r="C28" s="140">
        <v>6.5633602415192485</v>
      </c>
      <c r="D28" s="140">
        <v>8.4576411527605337</v>
      </c>
      <c r="E28" s="136"/>
      <c r="F28" s="136"/>
    </row>
    <row r="29" spans="1:7">
      <c r="A29" s="138">
        <v>40909</v>
      </c>
      <c r="B29" s="140">
        <v>-2.7715730406864445</v>
      </c>
      <c r="C29" s="140">
        <v>-1.7922078207854781</v>
      </c>
      <c r="D29" s="140">
        <v>1.0165045389272009</v>
      </c>
      <c r="E29" s="136"/>
      <c r="F29" s="136"/>
    </row>
    <row r="30" spans="1:7">
      <c r="A30" s="138">
        <v>41275</v>
      </c>
      <c r="B30" s="140">
        <v>4.2887320549619972</v>
      </c>
      <c r="C30" s="140">
        <v>6.3892552623910461</v>
      </c>
      <c r="D30" s="140">
        <v>2.0186513100695436</v>
      </c>
      <c r="E30" s="136"/>
      <c r="F30" s="136"/>
      <c r="G30" s="136"/>
    </row>
    <row r="31" spans="1:7">
      <c r="A31" s="138">
        <v>41640</v>
      </c>
      <c r="B31" s="140">
        <v>3.8719021502774709</v>
      </c>
      <c r="C31" s="140">
        <v>7.5743438932335465</v>
      </c>
      <c r="D31" s="140">
        <v>3.5948311073956525</v>
      </c>
      <c r="E31" s="136"/>
      <c r="F31" s="136"/>
      <c r="G31" s="136"/>
    </row>
    <row r="32" spans="1:7">
      <c r="A32" s="138">
        <v>42005</v>
      </c>
      <c r="B32" s="140">
        <v>6.6851386050475803</v>
      </c>
      <c r="C32" s="140">
        <v>8.6379226858855702</v>
      </c>
      <c r="D32" s="140">
        <v>1.8486058948933106</v>
      </c>
      <c r="E32" s="139">
        <f>C32</f>
        <v>8.6379226858855702</v>
      </c>
      <c r="F32" s="136"/>
    </row>
    <row r="33" spans="1:5">
      <c r="A33" s="138">
        <v>42370</v>
      </c>
      <c r="B33" s="140">
        <v>2.8609351209931972</v>
      </c>
      <c r="C33" s="140">
        <v>6.3490000000000038</v>
      </c>
      <c r="D33" s="140">
        <v>3.3649539133538937</v>
      </c>
      <c r="E33" s="135">
        <v>7.7</v>
      </c>
    </row>
    <row r="34" spans="1:5">
      <c r="A34" s="138">
        <v>42736</v>
      </c>
      <c r="B34" s="140">
        <v>2.6936446786084183</v>
      </c>
      <c r="C34" s="140">
        <v>6.629800000000003</v>
      </c>
      <c r="D34" s="140">
        <v>3.8481951264395491</v>
      </c>
      <c r="E34" s="135">
        <v>8.1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showGridLines="0" zoomScaleNormal="100" workbookViewId="0">
      <selection sqref="A1:B1"/>
    </sheetView>
  </sheetViews>
  <sheetFormatPr defaultColWidth="28.42578125" defaultRowHeight="12"/>
  <cols>
    <col min="1" max="1" width="22.5703125" style="63" customWidth="1"/>
    <col min="2" max="2" width="18" style="63" customWidth="1"/>
    <col min="3" max="3" width="15" style="63" customWidth="1"/>
    <col min="4" max="4" width="13.28515625" style="63" customWidth="1"/>
    <col min="5" max="5" width="14.85546875" style="63" customWidth="1"/>
    <col min="6" max="6" width="11.5703125" style="63" customWidth="1"/>
    <col min="7" max="10" width="14.28515625" style="63" customWidth="1"/>
    <col min="11" max="16384" width="28.42578125" style="63"/>
  </cols>
  <sheetData>
    <row r="1" spans="1:11">
      <c r="A1" s="19"/>
      <c r="B1" s="21"/>
    </row>
    <row r="2" spans="1:11">
      <c r="A2" s="21" t="s">
        <v>0</v>
      </c>
      <c r="B2" s="21" t="s">
        <v>302</v>
      </c>
    </row>
    <row r="3" spans="1:11">
      <c r="A3" s="21" t="s">
        <v>28</v>
      </c>
      <c r="B3" s="21" t="s">
        <v>181</v>
      </c>
    </row>
    <row r="4" spans="1:11">
      <c r="A4" s="63" t="s">
        <v>23</v>
      </c>
      <c r="C4" s="21"/>
      <c r="D4" s="21"/>
    </row>
    <row r="5" spans="1:11">
      <c r="A5" s="63" t="s">
        <v>140</v>
      </c>
      <c r="C5" s="21"/>
      <c r="D5" s="21"/>
      <c r="E5" s="21"/>
      <c r="F5" s="21"/>
      <c r="G5" s="21"/>
      <c r="H5" s="21"/>
      <c r="I5" s="21"/>
      <c r="J5" s="21"/>
    </row>
    <row r="6" spans="1:11">
      <c r="A6" s="22" t="s">
        <v>135</v>
      </c>
      <c r="B6" s="21" t="s">
        <v>136</v>
      </c>
      <c r="C6" s="21"/>
      <c r="D6" s="21"/>
      <c r="E6" s="21"/>
      <c r="F6" s="21"/>
      <c r="G6" s="21"/>
      <c r="H6" s="21"/>
      <c r="I6" s="21"/>
      <c r="J6" s="21"/>
    </row>
    <row r="7" spans="1:11">
      <c r="A7" s="22" t="s">
        <v>137</v>
      </c>
      <c r="B7" s="21" t="s">
        <v>242</v>
      </c>
      <c r="C7" s="21"/>
      <c r="D7" s="21"/>
      <c r="E7" s="21"/>
      <c r="F7" s="21"/>
      <c r="G7" s="21"/>
      <c r="H7" s="21"/>
      <c r="I7" s="21"/>
      <c r="J7" s="21"/>
    </row>
    <row r="8" spans="1:11">
      <c r="B8" s="64" t="s">
        <v>151</v>
      </c>
      <c r="C8" s="21"/>
      <c r="D8" s="21"/>
      <c r="E8" s="21"/>
      <c r="F8" s="21"/>
      <c r="G8" s="21"/>
      <c r="H8" s="21"/>
      <c r="I8" s="21"/>
      <c r="J8" s="21"/>
    </row>
    <row r="9" spans="1:11">
      <c r="A9" s="22"/>
      <c r="B9" s="21"/>
      <c r="C9" s="21"/>
      <c r="D9" s="21"/>
      <c r="E9" s="21"/>
      <c r="F9" s="21"/>
      <c r="G9" s="21"/>
      <c r="H9" s="21"/>
      <c r="I9" s="21"/>
    </row>
    <row r="10" spans="1:11">
      <c r="A10" s="21" t="s">
        <v>11</v>
      </c>
      <c r="B10" s="21" t="s">
        <v>12</v>
      </c>
      <c r="C10" s="21"/>
      <c r="D10" s="21" t="s">
        <v>13</v>
      </c>
    </row>
    <row r="11" spans="1:11">
      <c r="A11" s="21"/>
      <c r="B11" s="21" t="s">
        <v>14</v>
      </c>
      <c r="C11" s="21"/>
      <c r="D11" s="21" t="s">
        <v>14</v>
      </c>
    </row>
    <row r="12" spans="1:11">
      <c r="A12" s="21"/>
      <c r="B12" s="21" t="s">
        <v>15</v>
      </c>
      <c r="C12" s="21"/>
      <c r="D12" s="21" t="s">
        <v>15</v>
      </c>
      <c r="J12" s="21"/>
    </row>
    <row r="13" spans="1:11">
      <c r="A13" s="21"/>
      <c r="B13" s="21"/>
      <c r="C13" s="21"/>
      <c r="D13" s="21"/>
      <c r="E13" s="21"/>
      <c r="F13" s="21"/>
      <c r="G13" s="21"/>
      <c r="H13" s="21"/>
      <c r="I13" s="21"/>
      <c r="J13" s="21"/>
    </row>
    <row r="14" spans="1:11" ht="24">
      <c r="C14" s="65" t="s">
        <v>134</v>
      </c>
      <c r="D14" s="65" t="s">
        <v>16</v>
      </c>
      <c r="E14" s="65" t="s">
        <v>17</v>
      </c>
      <c r="F14" s="65" t="s">
        <v>59</v>
      </c>
      <c r="G14" s="65" t="s">
        <v>18</v>
      </c>
      <c r="H14" s="65" t="s">
        <v>252</v>
      </c>
      <c r="I14" s="21"/>
      <c r="J14" s="21"/>
      <c r="K14" s="21"/>
    </row>
    <row r="15" spans="1:11" ht="36">
      <c r="A15" s="21"/>
      <c r="B15" s="21"/>
      <c r="C15" s="66" t="s">
        <v>108</v>
      </c>
      <c r="D15" s="66" t="s">
        <v>20</v>
      </c>
      <c r="E15" s="66" t="s">
        <v>21</v>
      </c>
      <c r="F15" s="66" t="s">
        <v>22</v>
      </c>
      <c r="G15" s="66" t="s">
        <v>293</v>
      </c>
      <c r="H15" s="67" t="s">
        <v>253</v>
      </c>
      <c r="I15" s="21" t="s">
        <v>128</v>
      </c>
      <c r="J15" s="21" t="s">
        <v>129</v>
      </c>
      <c r="K15" s="21"/>
    </row>
    <row r="16" spans="1:11">
      <c r="A16" s="161" t="s">
        <v>273</v>
      </c>
      <c r="B16" s="161" t="s">
        <v>79</v>
      </c>
      <c r="C16" s="160">
        <v>-0.28264391042185394</v>
      </c>
      <c r="D16" s="160">
        <v>0.25714027614187523</v>
      </c>
      <c r="E16" s="160">
        <v>-0.32014367952642586</v>
      </c>
      <c r="F16" s="160">
        <v>1.4080700626231457E-2</v>
      </c>
      <c r="G16" s="160">
        <v>0.96648999321151974</v>
      </c>
      <c r="H16" s="160">
        <v>0.63492338003134663</v>
      </c>
      <c r="I16" s="69"/>
      <c r="J16" s="68"/>
      <c r="K16" s="21"/>
    </row>
    <row r="17" spans="1:15">
      <c r="A17" s="161" t="s">
        <v>274</v>
      </c>
      <c r="B17" s="161" t="s">
        <v>80</v>
      </c>
      <c r="C17" s="160">
        <v>0.3452549146598855</v>
      </c>
      <c r="D17" s="160">
        <v>0.31583240578438293</v>
      </c>
      <c r="E17" s="160">
        <v>1.0104000879360171</v>
      </c>
      <c r="F17" s="160">
        <v>1.6624247980158817</v>
      </c>
      <c r="G17" s="160">
        <v>-1.8065578475571185</v>
      </c>
      <c r="H17" s="160">
        <v>1.5273543588390488</v>
      </c>
      <c r="I17" s="69"/>
      <c r="J17" s="68"/>
      <c r="K17" s="21"/>
    </row>
    <row r="18" spans="1:15">
      <c r="A18" s="161" t="s">
        <v>275</v>
      </c>
      <c r="B18" s="161" t="s">
        <v>81</v>
      </c>
      <c r="C18" s="160">
        <v>0.79039016276550778</v>
      </c>
      <c r="D18" s="160">
        <v>0.27886806368670741</v>
      </c>
      <c r="E18" s="160">
        <v>1.937013143537351</v>
      </c>
      <c r="F18" s="160">
        <v>-1.9969895427092248</v>
      </c>
      <c r="G18" s="160">
        <v>1.3525357824437965</v>
      </c>
      <c r="H18" s="160">
        <v>2.3618176097241377</v>
      </c>
      <c r="I18" s="69"/>
      <c r="J18" s="69"/>
      <c r="K18" s="21"/>
    </row>
    <row r="19" spans="1:15">
      <c r="A19" s="161" t="s">
        <v>276</v>
      </c>
      <c r="B19" s="161" t="s">
        <v>82</v>
      </c>
      <c r="C19" s="160">
        <v>0.55734089685983934</v>
      </c>
      <c r="D19" s="160">
        <v>0.34361199415792354</v>
      </c>
      <c r="E19" s="160">
        <v>3.0767503914185754</v>
      </c>
      <c r="F19" s="160">
        <v>-1.8481689581374852</v>
      </c>
      <c r="G19" s="160">
        <v>1.4562749001363473</v>
      </c>
      <c r="H19" s="160">
        <v>3.5858092244352004</v>
      </c>
      <c r="I19" s="69"/>
      <c r="J19" s="69"/>
      <c r="K19" s="21"/>
    </row>
    <row r="20" spans="1:15">
      <c r="A20" s="161" t="s">
        <v>277</v>
      </c>
      <c r="B20" s="161" t="s">
        <v>83</v>
      </c>
      <c r="C20" s="160">
        <v>0.60391042247200799</v>
      </c>
      <c r="D20" s="160">
        <v>0.69439478080930561</v>
      </c>
      <c r="E20" s="160">
        <v>3.7769491313161438</v>
      </c>
      <c r="F20" s="160">
        <v>-1.5342509163044062</v>
      </c>
      <c r="G20" s="160">
        <v>0.11440449584147316</v>
      </c>
      <c r="H20" s="160">
        <v>3.6554079141345244</v>
      </c>
      <c r="I20" s="69"/>
      <c r="J20" s="69"/>
      <c r="K20" s="21"/>
    </row>
    <row r="21" spans="1:15">
      <c r="A21" s="161" t="s">
        <v>278</v>
      </c>
      <c r="B21" s="161" t="s">
        <v>84</v>
      </c>
      <c r="C21" s="160">
        <v>0.89770145198827744</v>
      </c>
      <c r="D21" s="160">
        <v>0.55947708700965482</v>
      </c>
      <c r="E21" s="160">
        <v>2.8220612293298601</v>
      </c>
      <c r="F21" s="160">
        <v>-0.19042149855894674</v>
      </c>
      <c r="G21" s="160">
        <v>-6.36442985754746E-2</v>
      </c>
      <c r="H21" s="160">
        <v>4.0251739711933716</v>
      </c>
      <c r="I21" s="69"/>
      <c r="J21" s="69"/>
      <c r="K21" s="21"/>
    </row>
    <row r="22" spans="1:15">
      <c r="A22" s="161" t="s">
        <v>279</v>
      </c>
      <c r="B22" s="161" t="s">
        <v>85</v>
      </c>
      <c r="C22" s="160">
        <v>0.98199433092471133</v>
      </c>
      <c r="D22" s="160">
        <v>0.55385100737485649</v>
      </c>
      <c r="E22" s="160">
        <v>2.071563721556525</v>
      </c>
      <c r="F22" s="160">
        <v>1.4945178795341474</v>
      </c>
      <c r="G22" s="160">
        <v>-1.4935505100002899</v>
      </c>
      <c r="H22" s="160">
        <v>3.6083764293899505</v>
      </c>
      <c r="I22" s="69"/>
      <c r="J22" s="69"/>
      <c r="K22" s="21"/>
    </row>
    <row r="23" spans="1:15">
      <c r="A23" s="161" t="s">
        <v>280</v>
      </c>
      <c r="B23" s="161" t="s">
        <v>86</v>
      </c>
      <c r="C23" s="160">
        <v>1.3287082601174112</v>
      </c>
      <c r="D23" s="160">
        <v>0.50221219341160217</v>
      </c>
      <c r="E23" s="160">
        <v>0.85857841129590351</v>
      </c>
      <c r="F23" s="160">
        <v>-0.40659732801867321</v>
      </c>
      <c r="G23" s="160">
        <v>0.8921380172441955</v>
      </c>
      <c r="H23" s="160">
        <v>3.1750395540504392</v>
      </c>
      <c r="I23" s="69"/>
      <c r="J23" s="69"/>
      <c r="K23" s="21"/>
    </row>
    <row r="24" spans="1:15">
      <c r="A24" s="161" t="s">
        <v>281</v>
      </c>
      <c r="B24" s="161" t="s">
        <v>109</v>
      </c>
      <c r="C24" s="160">
        <v>1.2902544999226553</v>
      </c>
      <c r="D24" s="160">
        <v>-0.37242719620402109</v>
      </c>
      <c r="E24" s="160">
        <v>0.42609603397224016</v>
      </c>
      <c r="F24" s="160">
        <v>-0.67067001285374506</v>
      </c>
      <c r="G24" s="160">
        <v>2.7091506061406845</v>
      </c>
      <c r="H24" s="160">
        <v>3.382403930977814</v>
      </c>
      <c r="I24" s="69"/>
      <c r="J24" s="69"/>
      <c r="K24" s="21"/>
    </row>
    <row r="25" spans="1:15">
      <c r="A25" s="161" t="s">
        <v>297</v>
      </c>
      <c r="B25" s="161" t="s">
        <v>116</v>
      </c>
      <c r="C25" s="160">
        <v>1.377383353489543</v>
      </c>
      <c r="D25" s="160">
        <v>-0.26514745343582508</v>
      </c>
      <c r="E25" s="160">
        <v>0.68078397247118638</v>
      </c>
      <c r="F25" s="160">
        <v>-0.41242902525722247</v>
      </c>
      <c r="G25" s="160">
        <v>1.3715609115066325</v>
      </c>
      <c r="H25" s="160">
        <v>2.7521517587743141</v>
      </c>
      <c r="I25" s="69"/>
      <c r="J25" s="69"/>
      <c r="K25" s="21"/>
    </row>
    <row r="26" spans="1:15">
      <c r="A26" s="161" t="s">
        <v>326</v>
      </c>
      <c r="B26" s="161" t="s">
        <v>119</v>
      </c>
      <c r="C26" s="68">
        <v>1.6959207219453767</v>
      </c>
      <c r="D26" s="68">
        <v>1.5078795403196187E-2</v>
      </c>
      <c r="E26" s="68">
        <v>0.52718357350704037</v>
      </c>
      <c r="F26" s="68">
        <v>0.30601858170395735</v>
      </c>
      <c r="G26" s="68">
        <v>4.2399714954948209E-3</v>
      </c>
      <c r="H26" s="68">
        <v>2.5484416440550652</v>
      </c>
      <c r="I26" s="69"/>
      <c r="J26" s="69"/>
      <c r="K26" s="21"/>
    </row>
    <row r="27" spans="1:15">
      <c r="I27" s="170"/>
      <c r="J27" s="27"/>
      <c r="K27" s="21"/>
    </row>
    <row r="28" spans="1:15">
      <c r="A28" s="143">
        <v>2015</v>
      </c>
      <c r="B28" s="143">
        <v>2015</v>
      </c>
      <c r="C28" s="68">
        <v>1.4637980642342587</v>
      </c>
      <c r="D28" s="68">
        <v>3.1442619801982548E-2</v>
      </c>
      <c r="E28" s="68">
        <v>1.5645001183724099E-3</v>
      </c>
      <c r="F28" s="68">
        <v>-0.20340782270991176</v>
      </c>
      <c r="G28" s="68">
        <v>1.6621856581160648</v>
      </c>
      <c r="H28" s="68">
        <v>2.9555799120084107</v>
      </c>
      <c r="I28" s="170"/>
      <c r="J28" s="71"/>
      <c r="K28" s="71"/>
      <c r="L28" s="71"/>
    </row>
    <row r="29" spans="1:15" s="21" customFormat="1">
      <c r="A29" s="143">
        <v>2016</v>
      </c>
      <c r="B29" s="143">
        <v>2016</v>
      </c>
      <c r="C29" s="68">
        <v>1.6057956470218591</v>
      </c>
      <c r="D29" s="68">
        <v>4.550544107916487E-2</v>
      </c>
      <c r="E29" s="68">
        <v>-0.40939921045199379</v>
      </c>
      <c r="F29" s="68">
        <v>0.33117190038349942</v>
      </c>
      <c r="G29" s="68">
        <v>0.95053219723057747</v>
      </c>
      <c r="H29" s="68">
        <v>2.5236059752631119</v>
      </c>
      <c r="I29" s="70"/>
      <c r="J29" s="73"/>
      <c r="K29" s="73"/>
      <c r="L29" s="73"/>
      <c r="M29" s="71"/>
      <c r="N29" s="71"/>
      <c r="O29" s="71"/>
    </row>
    <row r="30" spans="1:15" s="21" customFormat="1">
      <c r="A30" s="143">
        <v>2017</v>
      </c>
      <c r="B30" s="143">
        <v>2017</v>
      </c>
      <c r="C30" s="68">
        <v>1.3296233925265761</v>
      </c>
      <c r="D30" s="68">
        <v>8.4029952104859834E-2</v>
      </c>
      <c r="E30" s="68">
        <v>0.73079148200863686</v>
      </c>
      <c r="F30" s="70">
        <v>7.2341752996456258E-3</v>
      </c>
      <c r="G30" s="70">
        <v>0.80137544969936869</v>
      </c>
      <c r="H30" s="70">
        <v>2.9530544516390722</v>
      </c>
      <c r="I30" s="70"/>
      <c r="J30" s="73"/>
      <c r="K30" s="73"/>
      <c r="L30" s="73"/>
      <c r="M30" s="73"/>
      <c r="N30" s="73"/>
      <c r="O30" s="73"/>
    </row>
    <row r="31" spans="1:15" s="21" customFormat="1">
      <c r="B31" s="73"/>
      <c r="C31" s="72"/>
      <c r="D31" s="73"/>
      <c r="E31" s="73"/>
      <c r="F31" s="73"/>
      <c r="G31" s="73"/>
      <c r="H31" s="73"/>
      <c r="I31" s="73"/>
      <c r="J31" s="73"/>
      <c r="K31" s="73"/>
      <c r="L31" s="73"/>
      <c r="M31" s="73"/>
      <c r="N31" s="73"/>
      <c r="O31" s="73"/>
    </row>
    <row r="32" spans="1:15" s="21" customFormat="1">
      <c r="B32" s="27"/>
      <c r="C32" s="27"/>
      <c r="D32" s="27"/>
      <c r="E32" s="69"/>
      <c r="F32" s="73"/>
      <c r="G32" s="73"/>
      <c r="H32" s="73"/>
      <c r="I32" s="73"/>
      <c r="J32" s="73"/>
      <c r="K32" s="73"/>
      <c r="L32" s="73"/>
      <c r="M32" s="73"/>
      <c r="N32" s="73"/>
      <c r="O32" s="73"/>
    </row>
    <row r="33" spans="1:15" s="21" customFormat="1">
      <c r="B33" s="27"/>
      <c r="C33" s="27"/>
      <c r="D33" s="27"/>
      <c r="E33" s="69"/>
      <c r="F33" s="73"/>
      <c r="G33" s="73"/>
      <c r="H33" s="73"/>
      <c r="I33" s="73"/>
      <c r="J33" s="73"/>
      <c r="K33" s="73"/>
      <c r="L33" s="73"/>
      <c r="M33" s="73"/>
      <c r="N33" s="73"/>
      <c r="O33" s="73"/>
    </row>
    <row r="34" spans="1:15" s="21" customFormat="1">
      <c r="B34" s="27"/>
      <c r="C34" s="27"/>
      <c r="D34" s="27"/>
      <c r="E34" s="69"/>
      <c r="F34" s="73"/>
      <c r="G34" s="73"/>
      <c r="H34" s="73"/>
      <c r="I34" s="73"/>
      <c r="J34" s="73"/>
      <c r="K34" s="73"/>
      <c r="L34" s="73"/>
      <c r="M34" s="73"/>
      <c r="N34" s="73"/>
      <c r="O34" s="73"/>
    </row>
    <row r="35" spans="1:15" s="21" customFormat="1">
      <c r="B35" s="27"/>
      <c r="C35" s="27"/>
      <c r="D35" s="27"/>
      <c r="E35" s="69"/>
      <c r="F35" s="73"/>
      <c r="G35" s="73"/>
      <c r="H35" s="73"/>
      <c r="I35" s="73"/>
      <c r="J35" s="73"/>
      <c r="K35" s="73"/>
      <c r="L35" s="73"/>
      <c r="M35" s="73"/>
      <c r="N35" s="73"/>
      <c r="O35" s="73"/>
    </row>
    <row r="36" spans="1:15" s="21" customFormat="1">
      <c r="B36" s="27"/>
      <c r="C36" s="27"/>
      <c r="D36" s="27"/>
      <c r="E36" s="69"/>
      <c r="F36" s="73"/>
      <c r="G36" s="73"/>
      <c r="H36" s="73"/>
      <c r="I36" s="73"/>
      <c r="J36" s="73"/>
      <c r="K36" s="73"/>
      <c r="L36" s="73"/>
      <c r="M36" s="73"/>
      <c r="N36" s="73"/>
      <c r="O36" s="73"/>
    </row>
    <row r="37" spans="1:15" s="21" customFormat="1">
      <c r="B37" s="27"/>
      <c r="C37" s="27"/>
      <c r="D37" s="27"/>
      <c r="E37" s="69"/>
      <c r="F37" s="73"/>
      <c r="G37" s="73"/>
      <c r="H37" s="73"/>
      <c r="I37" s="73"/>
      <c r="J37" s="73"/>
      <c r="K37" s="73"/>
      <c r="L37" s="73"/>
      <c r="M37" s="73"/>
      <c r="N37" s="73"/>
      <c r="O37" s="73"/>
    </row>
    <row r="38" spans="1:15" s="21" customFormat="1">
      <c r="B38" s="27"/>
      <c r="C38" s="27"/>
      <c r="D38" s="27"/>
      <c r="E38" s="69"/>
      <c r="F38" s="73"/>
      <c r="G38" s="73"/>
      <c r="H38" s="73"/>
      <c r="I38" s="73"/>
      <c r="J38" s="73"/>
      <c r="K38" s="73"/>
      <c r="L38" s="73"/>
      <c r="M38" s="73"/>
      <c r="N38" s="73"/>
      <c r="O38" s="73"/>
    </row>
    <row r="39" spans="1:15" s="21" customFormat="1">
      <c r="B39" s="27"/>
      <c r="C39" s="27"/>
      <c r="D39" s="27"/>
      <c r="E39" s="69"/>
      <c r="F39" s="73"/>
      <c r="G39" s="73"/>
      <c r="H39" s="74"/>
      <c r="I39" s="74"/>
      <c r="J39" s="73"/>
      <c r="K39" s="73"/>
      <c r="L39" s="73"/>
      <c r="M39" s="73"/>
      <c r="N39" s="73"/>
      <c r="O39" s="73"/>
    </row>
    <row r="40" spans="1:15" s="21" customFormat="1">
      <c r="B40" s="27"/>
      <c r="C40" s="27"/>
      <c r="D40" s="27"/>
      <c r="E40" s="69"/>
      <c r="F40" s="73"/>
      <c r="G40" s="73"/>
      <c r="H40" s="74"/>
      <c r="I40" s="74"/>
      <c r="M40" s="73"/>
      <c r="N40" s="73"/>
      <c r="O40" s="73"/>
    </row>
    <row r="41" spans="1:15" s="21" customFormat="1">
      <c r="B41" s="27"/>
      <c r="C41" s="27"/>
      <c r="D41" s="27"/>
      <c r="E41" s="69"/>
      <c r="F41" s="73"/>
      <c r="G41" s="73"/>
      <c r="H41" s="74"/>
      <c r="I41" s="74"/>
      <c r="J41" s="63"/>
      <c r="K41" s="63"/>
      <c r="L41" s="63"/>
    </row>
    <row r="42" spans="1:15">
      <c r="A42" s="21"/>
      <c r="B42" s="27"/>
      <c r="C42" s="27"/>
      <c r="D42" s="27"/>
      <c r="E42" s="69"/>
      <c r="F42" s="73"/>
      <c r="G42" s="21"/>
      <c r="H42" s="21"/>
      <c r="I42" s="21"/>
    </row>
    <row r="43" spans="1:15">
      <c r="B43" s="27"/>
      <c r="C43" s="27"/>
      <c r="D43" s="27"/>
      <c r="E43" s="69"/>
      <c r="F43" s="73"/>
    </row>
    <row r="44" spans="1:15">
      <c r="B44" s="27"/>
      <c r="C44" s="27"/>
      <c r="D44" s="70"/>
      <c r="E44" s="69"/>
      <c r="F44" s="73"/>
    </row>
    <row r="45" spans="1:15">
      <c r="B45" s="27"/>
    </row>
  </sheetData>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election sqref="A1:B1"/>
    </sheetView>
  </sheetViews>
  <sheetFormatPr defaultRowHeight="12"/>
  <cols>
    <col min="1" max="1" width="9.140625" style="309"/>
    <col min="2" max="2" width="12.85546875" style="309" customWidth="1"/>
    <col min="3" max="3" width="13.5703125" style="309" customWidth="1"/>
    <col min="4" max="16384" width="9.140625" style="309"/>
  </cols>
  <sheetData>
    <row r="1" spans="1:3">
      <c r="A1" s="19"/>
      <c r="B1" s="21"/>
    </row>
    <row r="2" spans="1:3">
      <c r="A2" s="21" t="s">
        <v>0</v>
      </c>
      <c r="B2" s="21" t="s">
        <v>443</v>
      </c>
    </row>
    <row r="3" spans="1:3">
      <c r="A3" s="21" t="s">
        <v>28</v>
      </c>
      <c r="B3" s="21" t="s">
        <v>442</v>
      </c>
    </row>
    <row r="4" spans="1:3">
      <c r="A4" s="63" t="s">
        <v>23</v>
      </c>
      <c r="B4" s="63"/>
    </row>
    <row r="5" spans="1:3">
      <c r="A5" s="63" t="s">
        <v>140</v>
      </c>
      <c r="B5" s="63"/>
    </row>
    <row r="6" spans="1:3">
      <c r="A6" s="22" t="s">
        <v>135</v>
      </c>
      <c r="B6" s="21" t="s">
        <v>136</v>
      </c>
    </row>
    <row r="7" spans="1:3">
      <c r="A7" s="22" t="s">
        <v>137</v>
      </c>
      <c r="B7" s="21" t="s">
        <v>242</v>
      </c>
    </row>
    <row r="8" spans="1:3">
      <c r="A8" s="63"/>
      <c r="B8" s="64" t="s">
        <v>151</v>
      </c>
    </row>
    <row r="9" spans="1:3">
      <c r="A9" s="22"/>
      <c r="B9" s="21"/>
    </row>
    <row r="10" spans="1:3">
      <c r="A10" s="21" t="s">
        <v>11</v>
      </c>
      <c r="B10" s="21" t="s">
        <v>12</v>
      </c>
    </row>
    <row r="11" spans="1:3">
      <c r="A11" s="21"/>
      <c r="B11" s="21" t="s">
        <v>14</v>
      </c>
    </row>
    <row r="12" spans="1:3">
      <c r="A12" s="21"/>
      <c r="B12" s="21" t="s">
        <v>15</v>
      </c>
    </row>
    <row r="13" spans="1:3">
      <c r="A13" s="21"/>
      <c r="B13" s="21"/>
    </row>
    <row r="14" spans="1:3">
      <c r="B14" s="309" t="s">
        <v>439</v>
      </c>
      <c r="C14" s="309" t="s">
        <v>438</v>
      </c>
    </row>
    <row r="15" spans="1:3">
      <c r="B15" s="309" t="s">
        <v>440</v>
      </c>
      <c r="C15" s="309" t="s">
        <v>441</v>
      </c>
    </row>
    <row r="16" spans="1:3">
      <c r="A16" s="312">
        <v>2010</v>
      </c>
      <c r="B16" s="311">
        <v>-0.35993632672534659</v>
      </c>
      <c r="C16" s="311">
        <v>-3.7234321771463388</v>
      </c>
    </row>
    <row r="17" spans="1:3">
      <c r="A17" s="312"/>
      <c r="B17" s="311">
        <v>0.65429910585739037</v>
      </c>
      <c r="C17" s="311">
        <v>-3.1432942152730003</v>
      </c>
    </row>
    <row r="18" spans="1:3">
      <c r="A18" s="312"/>
      <c r="B18" s="311">
        <v>1.1800342969257542</v>
      </c>
      <c r="C18" s="311">
        <v>-2.743189508452736</v>
      </c>
    </row>
    <row r="19" spans="1:3">
      <c r="A19" s="312"/>
      <c r="B19" s="311">
        <v>1.3590576045752698</v>
      </c>
      <c r="C19" s="311">
        <v>-2.4521566040422309</v>
      </c>
    </row>
    <row r="20" spans="1:3">
      <c r="A20" s="312">
        <v>2011</v>
      </c>
      <c r="B20" s="311">
        <v>2.2115772073364184</v>
      </c>
      <c r="C20" s="311">
        <v>-1.5633756490405117</v>
      </c>
    </row>
    <row r="21" spans="1:3">
      <c r="A21" s="310"/>
      <c r="B21" s="311">
        <v>1.6072914511452723</v>
      </c>
      <c r="C21" s="311">
        <v>-1.5043329320088674</v>
      </c>
    </row>
    <row r="22" spans="1:3">
      <c r="A22" s="310"/>
      <c r="B22" s="311">
        <v>1.4051989165096046</v>
      </c>
      <c r="C22" s="311">
        <v>-1.1431719863901368</v>
      </c>
    </row>
    <row r="23" spans="1:3">
      <c r="A23" s="310"/>
      <c r="B23" s="311">
        <v>1.8360462498675076</v>
      </c>
      <c r="C23" s="311">
        <v>-0.82433216882895988</v>
      </c>
    </row>
    <row r="24" spans="1:3">
      <c r="A24" s="312">
        <v>2012</v>
      </c>
      <c r="B24" s="311">
        <v>-1.3036842774581174</v>
      </c>
      <c r="C24" s="311">
        <v>-3.4123124774860742</v>
      </c>
    </row>
    <row r="25" spans="1:3">
      <c r="A25" s="312"/>
      <c r="B25" s="311">
        <v>-1.5158194716831161</v>
      </c>
      <c r="C25" s="311">
        <v>-3.732058380174236</v>
      </c>
    </row>
    <row r="26" spans="1:3">
      <c r="A26" s="312"/>
      <c r="B26" s="311">
        <v>-1.5701378625690694</v>
      </c>
      <c r="C26" s="311">
        <v>-3.6339670827216652</v>
      </c>
    </row>
    <row r="27" spans="1:3">
      <c r="A27" s="312"/>
      <c r="B27" s="311">
        <v>-2.4009067544517677</v>
      </c>
      <c r="C27" s="311">
        <v>-3.9423304817421707</v>
      </c>
    </row>
    <row r="28" spans="1:3">
      <c r="A28" s="312">
        <v>2013</v>
      </c>
      <c r="B28" s="311">
        <v>0.62845256826604157</v>
      </c>
      <c r="C28" s="311">
        <v>-3.674526437541076</v>
      </c>
    </row>
    <row r="29" spans="1:3">
      <c r="A29" s="310"/>
      <c r="B29" s="311">
        <v>1.5296301049661594</v>
      </c>
      <c r="C29" s="311">
        <v>-3.476409169257423</v>
      </c>
    </row>
    <row r="30" spans="1:3">
      <c r="A30" s="310"/>
      <c r="B30" s="311">
        <v>2.3576464217716762</v>
      </c>
      <c r="C30" s="311">
        <v>-3.4622838932146487</v>
      </c>
    </row>
    <row r="31" spans="1:3">
      <c r="A31" s="310"/>
      <c r="B31" s="311">
        <v>3.5768930965868151</v>
      </c>
      <c r="C31" s="311">
        <v>-3.0932225465405034</v>
      </c>
    </row>
    <row r="32" spans="1:3">
      <c r="A32" s="312">
        <v>2014</v>
      </c>
      <c r="B32" s="311">
        <v>3.6665011017640552</v>
      </c>
      <c r="C32" s="311">
        <v>-2.4523823942750393</v>
      </c>
    </row>
    <row r="33" spans="1:3">
      <c r="A33" s="312"/>
      <c r="B33" s="311">
        <v>4.0450497022620908</v>
      </c>
      <c r="C33" s="311">
        <v>-1.9600302116365855</v>
      </c>
    </row>
    <row r="34" spans="1:3">
      <c r="A34" s="312"/>
      <c r="B34" s="311">
        <v>3.6231057681606273</v>
      </c>
      <c r="C34" s="311">
        <v>-1.4896191311838745</v>
      </c>
    </row>
    <row r="35" spans="1:3">
      <c r="A35" s="312"/>
      <c r="B35" s="311">
        <v>3.1177457776572624</v>
      </c>
      <c r="C35" s="311">
        <v>-1.2429913247128461</v>
      </c>
    </row>
    <row r="36" spans="1:3">
      <c r="A36" s="312">
        <v>2015</v>
      </c>
      <c r="B36" s="311">
        <v>3.4957384629973944</v>
      </c>
      <c r="C36" s="311">
        <v>-1.0166700343649204</v>
      </c>
    </row>
    <row r="37" spans="1:3">
      <c r="A37" s="310"/>
      <c r="B37" s="311">
        <v>2.7900178936004778</v>
      </c>
      <c r="C37" s="311">
        <v>-0.93684091004454373</v>
      </c>
    </row>
    <row r="38" spans="1:3">
      <c r="A38" s="310"/>
      <c r="B38" s="311">
        <v>2.6249316151147184</v>
      </c>
      <c r="C38" s="311">
        <v>-0.81070603845383904</v>
      </c>
    </row>
    <row r="39" spans="1:3">
      <c r="A39" s="310"/>
      <c r="B39" s="311">
        <v>2.9075505694968342</v>
      </c>
      <c r="C39" s="311">
        <v>-0.71320813467297406</v>
      </c>
    </row>
    <row r="40" spans="1:3">
      <c r="A40" s="312">
        <v>2016</v>
      </c>
      <c r="B40" s="311">
        <v>2.3238346860529049</v>
      </c>
      <c r="C40" s="311">
        <v>-0.70317243782265682</v>
      </c>
    </row>
    <row r="41" spans="1:3">
      <c r="A41" s="312"/>
      <c r="B41" s="311">
        <v>2.5140862324617643</v>
      </c>
      <c r="C41" s="311">
        <v>-0.64649781766437331</v>
      </c>
    </row>
    <row r="42" spans="1:3">
      <c r="A42" s="312"/>
      <c r="B42" s="311">
        <v>2.6897837416855168</v>
      </c>
      <c r="C42" s="311">
        <v>-0.58847568566813124</v>
      </c>
    </row>
    <row r="43" spans="1:3">
      <c r="A43" s="312"/>
      <c r="B43" s="311">
        <v>2.6084122496711046</v>
      </c>
      <c r="C43" s="311">
        <v>-0.52768193094777638</v>
      </c>
    </row>
    <row r="44" spans="1:3">
      <c r="A44" s="312">
        <v>2017</v>
      </c>
      <c r="B44" s="311">
        <v>2.8367154666712366</v>
      </c>
      <c r="C44" s="311">
        <v>-0.28168017217462465</v>
      </c>
    </row>
    <row r="45" spans="1:3">
      <c r="A45" s="312"/>
      <c r="B45" s="311">
        <v>2.9459348712138365</v>
      </c>
      <c r="C45" s="311">
        <v>-5.6260254052050623E-2</v>
      </c>
    </row>
    <row r="46" spans="1:3">
      <c r="A46" s="312"/>
      <c r="B46" s="311">
        <v>3.0086819546326922</v>
      </c>
      <c r="C46" s="311">
        <v>4.9895955971868321E-2</v>
      </c>
    </row>
    <row r="47" spans="1:3">
      <c r="A47" s="312"/>
      <c r="B47" s="311">
        <v>3.0332870189619427</v>
      </c>
      <c r="C47" s="311">
        <v>0.10040105613570338</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72"/>
  <sheetViews>
    <sheetView showGridLines="0" zoomScaleNormal="100" workbookViewId="0">
      <pane xSplit="1" ySplit="14" topLeftCell="B15" activePane="bottomRight" state="frozen"/>
      <selection sqref="A1:B1"/>
      <selection pane="topRight" sqref="A1:B1"/>
      <selection pane="bottomLeft" sqref="A1:B1"/>
      <selection pane="bottomRight" sqref="A1:B1"/>
    </sheetView>
  </sheetViews>
  <sheetFormatPr defaultColWidth="9.140625" defaultRowHeight="12"/>
  <cols>
    <col min="1" max="1" width="14.28515625" style="75" bestFit="1" customWidth="1"/>
    <col min="2" max="2" width="16" style="76" customWidth="1"/>
    <col min="3" max="3" width="16" style="75" customWidth="1"/>
    <col min="4" max="4" width="17.42578125" style="75" customWidth="1"/>
    <col min="5" max="5" width="9.140625" style="75" customWidth="1"/>
    <col min="6" max="6" width="9.140625" style="82" customWidth="1"/>
    <col min="7" max="7" width="9.140625" style="75"/>
    <col min="8" max="8" width="9.140625" style="81"/>
    <col min="9" max="16384" width="9.140625" style="75"/>
  </cols>
  <sheetData>
    <row r="1" spans="1:17">
      <c r="A1" s="19"/>
      <c r="B1" s="21"/>
      <c r="C1" s="21"/>
      <c r="D1" s="21"/>
      <c r="E1" s="19"/>
      <c r="F1" s="75"/>
      <c r="G1" s="81"/>
      <c r="H1" s="75"/>
    </row>
    <row r="2" spans="1:17">
      <c r="A2" s="21" t="s">
        <v>0</v>
      </c>
      <c r="B2" s="21" t="s">
        <v>183</v>
      </c>
      <c r="C2" s="21"/>
      <c r="D2" s="21"/>
      <c r="E2" s="19"/>
      <c r="F2" s="75"/>
      <c r="G2" s="81"/>
      <c r="H2" s="75"/>
    </row>
    <row r="3" spans="1:17">
      <c r="A3" s="21" t="s">
        <v>28</v>
      </c>
      <c r="B3" s="21" t="s">
        <v>268</v>
      </c>
      <c r="C3" s="21"/>
      <c r="D3" s="21"/>
      <c r="E3" s="19"/>
      <c r="F3" s="75"/>
      <c r="G3" s="81"/>
      <c r="H3" s="75"/>
    </row>
    <row r="4" spans="1:17">
      <c r="A4" s="75" t="s">
        <v>23</v>
      </c>
    </row>
    <row r="5" spans="1:17">
      <c r="A5" s="75" t="s">
        <v>140</v>
      </c>
    </row>
    <row r="6" spans="1:17">
      <c r="A6" s="75" t="s">
        <v>135</v>
      </c>
      <c r="B6" s="76" t="s">
        <v>291</v>
      </c>
      <c r="E6" s="19"/>
      <c r="F6" s="75"/>
      <c r="G6" s="81"/>
      <c r="H6" s="75"/>
    </row>
    <row r="7" spans="1:17">
      <c r="A7" s="75" t="s">
        <v>137</v>
      </c>
      <c r="B7" s="21" t="s">
        <v>243</v>
      </c>
      <c r="C7" s="21"/>
      <c r="D7" s="21"/>
      <c r="E7" s="21"/>
      <c r="F7" s="19"/>
    </row>
    <row r="8" spans="1:17">
      <c r="B8" s="77" t="s">
        <v>150</v>
      </c>
      <c r="C8" s="21"/>
      <c r="D8" s="21"/>
      <c r="E8" s="21"/>
      <c r="F8" s="19"/>
    </row>
    <row r="9" spans="1:17">
      <c r="B9" s="21"/>
      <c r="C9" s="21"/>
      <c r="D9" s="21"/>
      <c r="E9" s="21"/>
      <c r="F9" s="19"/>
    </row>
    <row r="10" spans="1:17">
      <c r="A10" s="21" t="s">
        <v>11</v>
      </c>
      <c r="B10" s="21" t="s">
        <v>12</v>
      </c>
      <c r="C10" s="21"/>
      <c r="D10" s="21" t="s">
        <v>13</v>
      </c>
      <c r="E10" s="19"/>
      <c r="F10" s="75"/>
      <c r="G10" s="81"/>
      <c r="H10" s="75"/>
    </row>
    <row r="11" spans="1:17">
      <c r="A11" s="21"/>
      <c r="B11" s="21" t="s">
        <v>14</v>
      </c>
      <c r="C11" s="21"/>
      <c r="D11" s="21" t="s">
        <v>14</v>
      </c>
      <c r="E11" s="19"/>
      <c r="F11" s="75"/>
      <c r="G11" s="81"/>
      <c r="H11" s="75"/>
    </row>
    <row r="12" spans="1:17">
      <c r="A12" s="21"/>
      <c r="B12" s="21" t="s">
        <v>15</v>
      </c>
      <c r="C12" s="21"/>
      <c r="D12" s="21" t="s">
        <v>15</v>
      </c>
      <c r="E12" s="19"/>
      <c r="F12" s="75"/>
      <c r="G12" s="81"/>
      <c r="H12" s="75"/>
    </row>
    <row r="13" spans="1:17">
      <c r="A13" s="76"/>
      <c r="B13" s="83" t="s">
        <v>261</v>
      </c>
      <c r="C13" s="83" t="s">
        <v>262</v>
      </c>
      <c r="D13" s="83" t="s">
        <v>263</v>
      </c>
      <c r="E13" s="84"/>
      <c r="F13" s="75"/>
      <c r="G13" s="81"/>
      <c r="H13" s="75"/>
    </row>
    <row r="14" spans="1:17" s="85" customFormat="1">
      <c r="A14" s="83"/>
      <c r="B14" s="83" t="s">
        <v>199</v>
      </c>
      <c r="C14" s="83" t="s">
        <v>200</v>
      </c>
      <c r="D14" s="83" t="s">
        <v>201</v>
      </c>
      <c r="E14" s="84"/>
      <c r="F14" s="84"/>
      <c r="G14" s="81"/>
    </row>
    <row r="15" spans="1:17">
      <c r="A15" s="80">
        <v>36161</v>
      </c>
      <c r="B15" s="86">
        <v>52.570328553912105</v>
      </c>
      <c r="C15" s="86">
        <v>48.914755112682499</v>
      </c>
      <c r="D15" s="86">
        <v>6.9539514948429098</v>
      </c>
      <c r="E15" s="84"/>
      <c r="F15" s="75"/>
      <c r="G15" s="81"/>
      <c r="H15" s="75"/>
      <c r="N15" s="85"/>
      <c r="O15" s="245"/>
      <c r="P15" s="85"/>
      <c r="Q15" s="85"/>
    </row>
    <row r="16" spans="1:17">
      <c r="A16" s="80">
        <v>36526</v>
      </c>
      <c r="B16" s="86">
        <v>52.942639666915206</v>
      </c>
      <c r="C16" s="86">
        <v>49.568959170949</v>
      </c>
      <c r="D16" s="86">
        <v>6.3728653593231499</v>
      </c>
      <c r="E16" s="84"/>
      <c r="F16" s="75"/>
      <c r="G16" s="81"/>
      <c r="H16" s="75"/>
      <c r="N16" s="85"/>
      <c r="O16" s="245"/>
      <c r="P16" s="85"/>
      <c r="Q16" s="85"/>
    </row>
    <row r="17" spans="1:17">
      <c r="A17" s="80">
        <v>36892</v>
      </c>
      <c r="B17" s="86">
        <v>52.770422468840096</v>
      </c>
      <c r="C17" s="86">
        <v>49.770031856555299</v>
      </c>
      <c r="D17" s="86">
        <v>5.6858457759993701</v>
      </c>
      <c r="E17" s="84"/>
      <c r="F17" s="75"/>
      <c r="G17" s="81"/>
      <c r="H17" s="75"/>
      <c r="N17" s="85"/>
      <c r="O17" s="245"/>
      <c r="P17" s="85"/>
      <c r="Q17" s="85"/>
    </row>
    <row r="18" spans="1:17">
      <c r="A18" s="80">
        <v>37257</v>
      </c>
      <c r="B18" s="86">
        <v>52.942541775202898</v>
      </c>
      <c r="C18" s="86">
        <v>49.864863029461496</v>
      </c>
      <c r="D18" s="86">
        <v>5.8125164640347098</v>
      </c>
      <c r="E18" s="84"/>
      <c r="F18" s="75"/>
      <c r="G18" s="81"/>
      <c r="H18" s="75"/>
      <c r="N18" s="85"/>
      <c r="O18" s="245"/>
      <c r="P18" s="85"/>
      <c r="Q18" s="85"/>
    </row>
    <row r="19" spans="1:17">
      <c r="A19" s="80">
        <v>37622</v>
      </c>
      <c r="B19" s="86">
        <v>53.799008174595301</v>
      </c>
      <c r="C19" s="86">
        <v>50.641330171996998</v>
      </c>
      <c r="D19" s="86">
        <v>5.8698992541523696</v>
      </c>
      <c r="E19" s="84"/>
      <c r="F19" s="75"/>
      <c r="G19" s="81"/>
      <c r="H19" s="75"/>
      <c r="N19" s="85"/>
      <c r="O19" s="245"/>
      <c r="P19" s="85"/>
      <c r="Q19" s="85"/>
    </row>
    <row r="20" spans="1:17">
      <c r="A20" s="80">
        <v>37987</v>
      </c>
      <c r="B20" s="86">
        <v>53.791959143270994</v>
      </c>
      <c r="C20" s="86">
        <v>50.515131735786397</v>
      </c>
      <c r="D20" s="86">
        <v>6.0914673400441401</v>
      </c>
      <c r="E20" s="84"/>
      <c r="F20" s="75"/>
      <c r="G20" s="81"/>
      <c r="H20" s="75"/>
      <c r="N20" s="85"/>
      <c r="O20" s="245"/>
      <c r="P20" s="85"/>
      <c r="Q20" s="85"/>
    </row>
    <row r="21" spans="1:17">
      <c r="A21" s="80">
        <v>38353</v>
      </c>
      <c r="B21" s="86">
        <v>54.456301696282907</v>
      </c>
      <c r="C21" s="86">
        <v>50.520675817651906</v>
      </c>
      <c r="D21" s="86">
        <v>7.2263288578020699</v>
      </c>
      <c r="E21" s="84"/>
      <c r="F21" s="75"/>
      <c r="G21" s="81"/>
      <c r="H21" s="75"/>
      <c r="N21" s="85"/>
      <c r="O21" s="245"/>
      <c r="P21" s="85"/>
      <c r="Q21" s="85"/>
    </row>
    <row r="22" spans="1:17">
      <c r="A22" s="80">
        <v>38718</v>
      </c>
      <c r="B22" s="86">
        <v>54.996322437238696</v>
      </c>
      <c r="C22" s="86">
        <v>50.873420722360798</v>
      </c>
      <c r="D22" s="86">
        <v>7.4965623687766296</v>
      </c>
      <c r="E22" s="84"/>
      <c r="F22" s="75"/>
      <c r="G22" s="81"/>
      <c r="H22" s="75"/>
      <c r="N22" s="85"/>
      <c r="O22" s="245"/>
      <c r="P22" s="85"/>
      <c r="Q22" s="85"/>
    </row>
    <row r="23" spans="1:17">
      <c r="A23" s="80">
        <v>39083</v>
      </c>
      <c r="B23" s="86">
        <v>54.590920226302394</v>
      </c>
      <c r="C23" s="86">
        <v>50.5453868222423</v>
      </c>
      <c r="D23" s="86">
        <v>7.4113750322179399</v>
      </c>
      <c r="E23" s="84"/>
      <c r="F23" s="75"/>
      <c r="G23" s="81"/>
      <c r="H23" s="75"/>
      <c r="N23" s="85"/>
      <c r="O23" s="245"/>
      <c r="P23" s="85"/>
      <c r="Q23" s="85"/>
    </row>
    <row r="24" spans="1:17">
      <c r="A24" s="80">
        <v>39448</v>
      </c>
      <c r="B24" s="86">
        <v>54.145138114972305</v>
      </c>
      <c r="C24" s="86">
        <v>49.909884340282304</v>
      </c>
      <c r="D24" s="86">
        <v>7.8214774985306503</v>
      </c>
      <c r="E24" s="84"/>
      <c r="F24" s="75"/>
      <c r="G24" s="81"/>
      <c r="H24" s="75"/>
      <c r="N24" s="85"/>
      <c r="O24" s="245"/>
      <c r="P24" s="85"/>
      <c r="Q24" s="85"/>
    </row>
    <row r="25" spans="1:17">
      <c r="A25" s="80">
        <v>39814</v>
      </c>
      <c r="B25" s="86">
        <v>54.171694285313798</v>
      </c>
      <c r="C25" s="86">
        <v>48.735558512580901</v>
      </c>
      <c r="D25" s="86">
        <v>10.034279477901901</v>
      </c>
      <c r="E25" s="84"/>
      <c r="F25" s="75"/>
      <c r="G25" s="81"/>
      <c r="H25" s="75"/>
      <c r="N25" s="85"/>
      <c r="O25" s="245"/>
      <c r="P25" s="85"/>
      <c r="Q25" s="85"/>
    </row>
    <row r="26" spans="1:17">
      <c r="A26" s="80">
        <v>40179</v>
      </c>
      <c r="B26" s="86">
        <v>54.664677170894805</v>
      </c>
      <c r="C26" s="86">
        <v>48.5554724437944</v>
      </c>
      <c r="D26" s="86">
        <v>11.175881991450201</v>
      </c>
      <c r="E26" s="84"/>
      <c r="F26" s="75"/>
      <c r="G26" s="81"/>
      <c r="H26" s="75"/>
      <c r="N26" s="85"/>
      <c r="O26" s="245"/>
      <c r="P26" s="85"/>
      <c r="Q26" s="85"/>
    </row>
    <row r="27" spans="1:17">
      <c r="A27" s="80">
        <v>40544</v>
      </c>
      <c r="B27" s="86">
        <v>55.043803820368097</v>
      </c>
      <c r="C27" s="86">
        <v>48.971347962431302</v>
      </c>
      <c r="D27" s="86">
        <v>11.0325333905359</v>
      </c>
      <c r="E27" s="84"/>
      <c r="F27" s="75"/>
      <c r="G27" s="81"/>
      <c r="H27" s="75"/>
      <c r="N27" s="85"/>
      <c r="O27" s="245"/>
      <c r="P27" s="85"/>
      <c r="Q27" s="85"/>
    </row>
    <row r="28" spans="1:17">
      <c r="A28" s="80">
        <v>40909</v>
      </c>
      <c r="B28" s="86">
        <v>56.1237419667005</v>
      </c>
      <c r="C28" s="86">
        <v>49.9474545907335</v>
      </c>
      <c r="D28" s="86">
        <v>11.006205231830201</v>
      </c>
      <c r="E28" s="84"/>
      <c r="F28" s="75"/>
      <c r="G28" s="81"/>
      <c r="H28" s="75"/>
      <c r="N28" s="85"/>
      <c r="O28" s="245"/>
      <c r="P28" s="85"/>
      <c r="Q28" s="85"/>
    </row>
    <row r="29" spans="1:17">
      <c r="A29" s="80">
        <v>41275</v>
      </c>
      <c r="B29" s="86">
        <v>56.705446603236695</v>
      </c>
      <c r="C29" s="86">
        <v>50.934616684683895</v>
      </c>
      <c r="D29" s="86">
        <v>10.181091401832299</v>
      </c>
      <c r="E29" s="84"/>
      <c r="F29" s="75"/>
      <c r="G29" s="81"/>
      <c r="H29" s="75"/>
      <c r="N29" s="85"/>
      <c r="O29" s="245"/>
      <c r="P29" s="85"/>
      <c r="Q29" s="85"/>
    </row>
    <row r="30" spans="1:17">
      <c r="A30" s="80">
        <v>41640</v>
      </c>
      <c r="B30" s="86">
        <v>58.347454243393301</v>
      </c>
      <c r="C30" s="86">
        <v>53.839560544749801</v>
      </c>
      <c r="D30" s="86">
        <v>7.7265876398289608</v>
      </c>
      <c r="E30" s="84"/>
      <c r="F30" s="75"/>
      <c r="G30" s="81"/>
      <c r="H30" s="75"/>
      <c r="N30" s="85"/>
      <c r="O30" s="245"/>
      <c r="P30" s="85"/>
      <c r="Q30" s="85"/>
    </row>
    <row r="31" spans="1:17">
      <c r="A31" s="80">
        <v>42005</v>
      </c>
      <c r="B31" s="86">
        <v>59.608083630528796</v>
      </c>
      <c r="C31" s="86">
        <v>55.648080565693803</v>
      </c>
      <c r="D31" s="86">
        <v>6.6465930966186804</v>
      </c>
      <c r="E31" s="84"/>
      <c r="F31" s="75"/>
      <c r="G31" s="81"/>
      <c r="H31" s="75"/>
      <c r="N31" s="85"/>
      <c r="O31" s="245"/>
      <c r="P31" s="85"/>
      <c r="Q31" s="85"/>
    </row>
    <row r="32" spans="1:17">
      <c r="A32" s="80">
        <v>42370</v>
      </c>
      <c r="B32" s="86">
        <v>60.8858692031801</v>
      </c>
      <c r="C32" s="86">
        <v>57.443746504412097</v>
      </c>
      <c r="D32" s="86">
        <v>5.65372779834735</v>
      </c>
      <c r="E32" s="84"/>
      <c r="F32" s="84"/>
      <c r="G32" s="81"/>
      <c r="H32" s="75"/>
      <c r="N32" s="85"/>
      <c r="O32" s="245"/>
      <c r="P32" s="85"/>
      <c r="Q32" s="85"/>
    </row>
    <row r="33" spans="1:17">
      <c r="A33" s="80">
        <v>42736</v>
      </c>
      <c r="B33" s="86">
        <v>62.009898929525797</v>
      </c>
      <c r="C33" s="86">
        <v>58.778034911493002</v>
      </c>
      <c r="D33" s="86">
        <v>5.2129547364130397</v>
      </c>
      <c r="E33" s="84"/>
      <c r="F33" s="75"/>
      <c r="G33" s="81"/>
      <c r="H33" s="75"/>
      <c r="N33" s="85"/>
      <c r="O33" s="245"/>
      <c r="P33" s="85"/>
      <c r="Q33" s="85"/>
    </row>
    <row r="34" spans="1:17">
      <c r="E34" s="84"/>
      <c r="F34" s="75"/>
      <c r="G34" s="81"/>
      <c r="H34" s="75"/>
      <c r="N34" s="85"/>
      <c r="O34" s="85"/>
      <c r="P34" s="85"/>
      <c r="Q34" s="85"/>
    </row>
    <row r="35" spans="1:17">
      <c r="E35" s="84"/>
      <c r="F35" s="75"/>
      <c r="G35" s="81"/>
      <c r="H35" s="75"/>
      <c r="N35" s="85"/>
      <c r="O35" s="85"/>
      <c r="P35" s="85"/>
      <c r="Q35" s="85"/>
    </row>
    <row r="36" spans="1:17">
      <c r="A36" s="80"/>
      <c r="B36" s="85"/>
      <c r="C36" s="134"/>
      <c r="D36" s="134"/>
      <c r="E36" s="84"/>
      <c r="F36" s="75"/>
      <c r="G36" s="81"/>
      <c r="H36" s="75"/>
      <c r="N36" s="85"/>
      <c r="O36" s="85"/>
      <c r="P36" s="85"/>
      <c r="Q36" s="85"/>
    </row>
    <row r="37" spans="1:17">
      <c r="A37" s="80"/>
      <c r="B37" s="85"/>
      <c r="C37" s="134"/>
      <c r="D37" s="134"/>
      <c r="E37" s="84"/>
      <c r="F37" s="75"/>
      <c r="G37" s="81"/>
      <c r="H37" s="75"/>
      <c r="N37" s="85"/>
      <c r="O37" s="85"/>
      <c r="P37" s="85"/>
      <c r="Q37" s="85"/>
    </row>
    <row r="38" spans="1:17">
      <c r="A38" s="80"/>
      <c r="B38" s="85"/>
      <c r="C38" s="134"/>
      <c r="D38" s="134"/>
      <c r="E38" s="84"/>
      <c r="F38" s="75"/>
      <c r="G38" s="81"/>
      <c r="H38" s="75"/>
      <c r="N38" s="85"/>
      <c r="O38" s="85"/>
      <c r="P38" s="85"/>
      <c r="Q38" s="85"/>
    </row>
    <row r="39" spans="1:17">
      <c r="A39" s="80"/>
      <c r="B39" s="85"/>
      <c r="C39" s="85"/>
      <c r="D39" s="85"/>
      <c r="E39" s="84"/>
      <c r="F39" s="75"/>
      <c r="G39" s="81"/>
      <c r="H39" s="75"/>
      <c r="N39" s="85"/>
      <c r="O39" s="85"/>
      <c r="P39" s="85"/>
      <c r="Q39" s="85"/>
    </row>
    <row r="40" spans="1:17">
      <c r="A40" s="80"/>
      <c r="B40" s="85"/>
      <c r="C40" s="85"/>
      <c r="D40" s="85"/>
      <c r="E40" s="84"/>
      <c r="F40" s="75"/>
      <c r="G40" s="81"/>
      <c r="H40" s="75"/>
      <c r="N40" s="85"/>
      <c r="O40" s="85"/>
      <c r="P40" s="85"/>
      <c r="Q40" s="85"/>
    </row>
    <row r="41" spans="1:17">
      <c r="A41" s="80"/>
      <c r="B41" s="85"/>
      <c r="C41" s="85"/>
      <c r="D41" s="85"/>
      <c r="E41" s="84"/>
      <c r="F41" s="75"/>
      <c r="G41" s="81"/>
      <c r="H41" s="75"/>
      <c r="N41" s="85"/>
      <c r="O41" s="85"/>
      <c r="P41" s="85"/>
      <c r="Q41" s="85"/>
    </row>
    <row r="42" spans="1:17">
      <c r="A42" s="80"/>
      <c r="B42" s="85"/>
      <c r="C42" s="85"/>
      <c r="D42" s="85"/>
      <c r="E42" s="84"/>
      <c r="F42" s="75"/>
      <c r="G42" s="81"/>
      <c r="H42" s="75"/>
      <c r="N42" s="85"/>
      <c r="O42" s="85"/>
      <c r="P42" s="85"/>
      <c r="Q42" s="85"/>
    </row>
    <row r="43" spans="1:17">
      <c r="A43" s="80"/>
      <c r="B43" s="85"/>
      <c r="C43" s="85"/>
      <c r="D43" s="85"/>
      <c r="E43" s="84"/>
      <c r="F43" s="75"/>
      <c r="H43" s="75"/>
      <c r="N43" s="85"/>
      <c r="O43" s="85"/>
      <c r="P43" s="85"/>
      <c r="Q43" s="85"/>
    </row>
    <row r="44" spans="1:17">
      <c r="A44" s="80"/>
      <c r="B44" s="85"/>
      <c r="C44" s="85"/>
      <c r="D44" s="85"/>
      <c r="E44" s="84"/>
      <c r="F44" s="75"/>
      <c r="H44" s="75"/>
      <c r="N44" s="85"/>
      <c r="O44" s="85"/>
      <c r="P44" s="85"/>
      <c r="Q44" s="85"/>
    </row>
    <row r="45" spans="1:17">
      <c r="A45" s="80"/>
      <c r="B45" s="85"/>
      <c r="C45" s="85"/>
      <c r="D45" s="85"/>
      <c r="E45" s="84"/>
      <c r="F45" s="75"/>
      <c r="H45" s="75"/>
      <c r="N45" s="85"/>
      <c r="O45" s="85"/>
      <c r="P45" s="85"/>
      <c r="Q45" s="85"/>
    </row>
    <row r="46" spans="1:17">
      <c r="A46" s="80"/>
      <c r="B46" s="85"/>
      <c r="C46" s="85"/>
      <c r="D46" s="85"/>
      <c r="E46" s="84"/>
      <c r="F46" s="75"/>
      <c r="H46" s="75"/>
      <c r="N46" s="85"/>
      <c r="O46" s="85"/>
      <c r="P46" s="85"/>
      <c r="Q46" s="85"/>
    </row>
    <row r="47" spans="1:17">
      <c r="A47" s="80"/>
      <c r="B47" s="85"/>
      <c r="C47" s="85"/>
      <c r="D47" s="85"/>
      <c r="E47" s="84"/>
      <c r="F47" s="75"/>
      <c r="H47" s="75"/>
      <c r="N47" s="85"/>
      <c r="O47" s="85"/>
      <c r="P47" s="85"/>
      <c r="Q47" s="85"/>
    </row>
    <row r="48" spans="1:17">
      <c r="A48" s="80"/>
      <c r="B48" s="85"/>
      <c r="C48" s="85"/>
      <c r="D48" s="85"/>
      <c r="E48" s="84"/>
      <c r="F48" s="75"/>
      <c r="H48" s="75"/>
      <c r="N48" s="85"/>
      <c r="O48" s="85"/>
      <c r="P48" s="85"/>
      <c r="Q48" s="85"/>
    </row>
    <row r="49" spans="1:17">
      <c r="A49" s="80"/>
      <c r="B49" s="85"/>
      <c r="C49" s="85"/>
      <c r="D49" s="85"/>
      <c r="E49" s="84"/>
      <c r="F49" s="75"/>
      <c r="H49" s="75"/>
      <c r="N49" s="85"/>
      <c r="O49" s="85"/>
      <c r="P49" s="85"/>
      <c r="Q49" s="85"/>
    </row>
    <row r="50" spans="1:17">
      <c r="A50" s="80"/>
      <c r="B50" s="85"/>
      <c r="C50" s="85"/>
      <c r="D50" s="85"/>
      <c r="E50" s="84"/>
      <c r="F50" s="75"/>
      <c r="H50" s="75"/>
      <c r="N50" s="85"/>
      <c r="O50" s="85"/>
      <c r="P50" s="85"/>
      <c r="Q50" s="85"/>
    </row>
    <row r="51" spans="1:17">
      <c r="A51" s="80"/>
      <c r="B51" s="85"/>
      <c r="C51" s="85"/>
      <c r="D51" s="85"/>
      <c r="E51" s="84"/>
      <c r="F51" s="75"/>
      <c r="H51" s="75"/>
      <c r="N51" s="85"/>
      <c r="O51" s="85"/>
      <c r="P51" s="85"/>
      <c r="Q51" s="85"/>
    </row>
    <row r="52" spans="1:17">
      <c r="A52" s="80"/>
      <c r="B52" s="85"/>
      <c r="C52" s="85"/>
      <c r="D52" s="85"/>
      <c r="E52" s="84"/>
      <c r="F52" s="75"/>
      <c r="H52" s="75"/>
      <c r="N52" s="85"/>
      <c r="O52" s="85"/>
      <c r="P52" s="85"/>
      <c r="Q52" s="85"/>
    </row>
    <row r="53" spans="1:17">
      <c r="A53" s="80"/>
      <c r="B53" s="85"/>
      <c r="C53" s="85"/>
      <c r="D53" s="85"/>
      <c r="E53" s="84"/>
      <c r="F53" s="75"/>
      <c r="H53" s="75"/>
      <c r="N53" s="85"/>
      <c r="O53" s="85"/>
      <c r="P53" s="85"/>
      <c r="Q53" s="85"/>
    </row>
    <row r="54" spans="1:17">
      <c r="A54" s="80"/>
      <c r="B54" s="85"/>
      <c r="C54" s="85"/>
      <c r="D54" s="85"/>
      <c r="E54" s="84"/>
      <c r="F54" s="75"/>
      <c r="H54" s="75"/>
      <c r="N54" s="85"/>
      <c r="O54" s="85"/>
      <c r="P54" s="85"/>
      <c r="Q54" s="85"/>
    </row>
    <row r="55" spans="1:17">
      <c r="A55" s="80"/>
      <c r="B55" s="85"/>
      <c r="C55" s="85"/>
      <c r="D55" s="85"/>
      <c r="E55" s="84"/>
      <c r="F55" s="75"/>
      <c r="H55" s="75"/>
      <c r="N55" s="85"/>
      <c r="O55" s="85"/>
      <c r="P55" s="85"/>
      <c r="Q55" s="85"/>
    </row>
    <row r="56" spans="1:17">
      <c r="A56" s="80"/>
      <c r="B56" s="85"/>
      <c r="C56" s="85"/>
      <c r="D56" s="85"/>
      <c r="E56" s="84"/>
      <c r="F56" s="75"/>
      <c r="H56" s="75"/>
      <c r="N56" s="85"/>
      <c r="O56" s="85"/>
      <c r="P56" s="85"/>
      <c r="Q56" s="85"/>
    </row>
    <row r="57" spans="1:17">
      <c r="A57" s="80"/>
      <c r="B57" s="85"/>
      <c r="C57" s="85"/>
      <c r="D57" s="85"/>
      <c r="E57" s="84"/>
      <c r="F57" s="75"/>
      <c r="H57" s="75"/>
      <c r="N57" s="85"/>
      <c r="O57" s="85"/>
      <c r="P57" s="85"/>
      <c r="Q57" s="85"/>
    </row>
    <row r="58" spans="1:17">
      <c r="A58" s="80"/>
      <c r="B58" s="85"/>
      <c r="C58" s="85"/>
      <c r="D58" s="85"/>
      <c r="E58" s="84"/>
      <c r="F58" s="75"/>
      <c r="H58" s="75"/>
      <c r="N58" s="85"/>
      <c r="O58" s="85"/>
      <c r="P58" s="85"/>
      <c r="Q58" s="85"/>
    </row>
    <row r="59" spans="1:17">
      <c r="A59" s="80"/>
      <c r="B59" s="85"/>
      <c r="C59" s="85"/>
      <c r="D59" s="85"/>
      <c r="E59" s="84"/>
      <c r="F59" s="75"/>
      <c r="N59" s="85"/>
      <c r="O59" s="85"/>
      <c r="P59" s="85"/>
      <c r="Q59" s="85"/>
    </row>
    <row r="60" spans="1:17">
      <c r="A60" s="80"/>
      <c r="B60" s="85"/>
      <c r="C60" s="85"/>
      <c r="D60" s="85"/>
      <c r="E60" s="84"/>
      <c r="F60" s="75"/>
      <c r="N60" s="85"/>
      <c r="O60" s="85"/>
      <c r="P60" s="85"/>
      <c r="Q60" s="85"/>
    </row>
    <row r="61" spans="1:17">
      <c r="A61" s="80"/>
      <c r="B61" s="85"/>
      <c r="C61" s="85"/>
      <c r="D61" s="85"/>
      <c r="E61" s="84"/>
      <c r="F61" s="75"/>
      <c r="N61" s="85"/>
      <c r="O61" s="85"/>
      <c r="P61" s="85"/>
      <c r="Q61" s="85"/>
    </row>
    <row r="62" spans="1:17">
      <c r="A62" s="80"/>
      <c r="B62" s="85"/>
      <c r="C62" s="85"/>
      <c r="D62" s="85"/>
      <c r="E62" s="84"/>
      <c r="F62" s="75"/>
      <c r="N62" s="85"/>
      <c r="O62" s="85"/>
      <c r="P62" s="85"/>
      <c r="Q62" s="85"/>
    </row>
    <row r="63" spans="1:17">
      <c r="A63" s="80"/>
      <c r="B63" s="85"/>
      <c r="C63" s="85"/>
      <c r="D63" s="85"/>
      <c r="E63" s="84"/>
      <c r="F63" s="75"/>
      <c r="N63" s="85"/>
      <c r="O63" s="85"/>
      <c r="P63" s="85"/>
      <c r="Q63" s="85"/>
    </row>
    <row r="64" spans="1:17">
      <c r="A64" s="80"/>
      <c r="B64" s="85"/>
      <c r="C64" s="85"/>
      <c r="D64" s="85"/>
      <c r="E64" s="84"/>
      <c r="F64" s="75"/>
      <c r="N64" s="85"/>
      <c r="O64" s="85"/>
      <c r="P64" s="85"/>
      <c r="Q64" s="85"/>
    </row>
    <row r="65" spans="1:17">
      <c r="A65" s="80"/>
      <c r="B65" s="85"/>
      <c r="C65" s="85"/>
      <c r="D65" s="85"/>
      <c r="E65" s="84"/>
      <c r="F65" s="75"/>
      <c r="N65" s="85"/>
      <c r="O65" s="85"/>
      <c r="P65" s="85"/>
      <c r="Q65" s="85"/>
    </row>
    <row r="66" spans="1:17">
      <c r="A66" s="80"/>
      <c r="B66" s="85"/>
      <c r="C66" s="85"/>
      <c r="D66" s="85"/>
      <c r="E66" s="84"/>
      <c r="F66" s="75"/>
      <c r="N66" s="85"/>
      <c r="O66" s="85"/>
      <c r="P66" s="85"/>
      <c r="Q66" s="85"/>
    </row>
    <row r="67" spans="1:17">
      <c r="A67" s="80"/>
      <c r="B67" s="85"/>
      <c r="C67" s="85"/>
      <c r="D67" s="85"/>
      <c r="E67" s="84"/>
      <c r="F67" s="75"/>
      <c r="N67" s="85"/>
      <c r="O67" s="85"/>
      <c r="P67" s="85"/>
      <c r="Q67" s="85"/>
    </row>
    <row r="68" spans="1:17">
      <c r="A68" s="80"/>
      <c r="B68" s="85"/>
      <c r="C68" s="85"/>
      <c r="D68" s="85"/>
      <c r="E68" s="84"/>
      <c r="F68" s="75"/>
      <c r="N68" s="85"/>
      <c r="O68" s="85"/>
      <c r="P68" s="85"/>
      <c r="Q68" s="85"/>
    </row>
    <row r="69" spans="1:17">
      <c r="A69" s="80"/>
      <c r="B69" s="85"/>
      <c r="C69" s="85"/>
      <c r="D69" s="85"/>
      <c r="E69" s="84"/>
      <c r="F69" s="75"/>
      <c r="N69" s="85"/>
      <c r="O69" s="85"/>
      <c r="P69" s="85"/>
      <c r="Q69" s="85"/>
    </row>
    <row r="70" spans="1:17">
      <c r="A70" s="80"/>
      <c r="B70" s="85"/>
      <c r="C70" s="85"/>
      <c r="D70" s="85"/>
      <c r="E70" s="84"/>
      <c r="F70" s="75"/>
      <c r="N70" s="85"/>
      <c r="O70" s="85"/>
      <c r="P70" s="85"/>
      <c r="Q70" s="85"/>
    </row>
    <row r="71" spans="1:17">
      <c r="A71" s="80"/>
    </row>
    <row r="72" spans="1:17">
      <c r="A72" s="80"/>
    </row>
  </sheetData>
  <customSheetViews>
    <customSheetView guid="{964C7C1E-E333-45F2-A3D1-8533B7D92C83}" scale="70" showGridLines="0">
      <pane xSplit="1" ySplit="10" topLeftCell="B17" activePane="bottomRight" state="frozen"/>
      <selection pane="bottomRight" activeCell="E13" sqref="E13"/>
      <pageMargins left="0.7" right="0.7" top="0.75" bottom="0.75" header="0.3" footer="0.3"/>
    </customSheetView>
    <customSheetView guid="{2057F4CB-91DA-4F47-96CD-D418B7E448AF}" scale="55" showGridLines="0">
      <pane xSplit="1" ySplit="10" topLeftCell="B11" activePane="bottomRight" state="frozen"/>
      <selection pane="bottomRight" activeCell="B11" sqref="B11"/>
      <pageMargins left="0.7" right="0.7" top="0.75" bottom="0.75" header="0.3" footer="0.3"/>
    </customSheetView>
    <customSheetView guid="{21771034-0E5E-454A-8039-A79D48CBCA19}" scale="70" showGridLines="0">
      <pane xSplit="1" ySplit="10" topLeftCell="B14" activePane="bottomRight" state="frozen"/>
      <selection pane="bottomRight" activeCell="B1" sqref="B1"/>
      <pageMargins left="0.7" right="0.7" top="0.75" bottom="0.75" header="0.3" footer="0.3"/>
    </customSheetView>
    <customSheetView guid="{62B379A2-4077-4173-BBC5-7B23625395A6}" scale="55" showGridLines="0">
      <pane xSplit="1" ySplit="10" topLeftCell="B11" activePane="bottomRight" state="frozen"/>
      <selection pane="bottomRight" activeCell="B11" sqref="B11"/>
      <pageMargins left="0.7" right="0.7" top="0.75" bottom="0.75" header="0.3" footer="0.3"/>
    </customSheetView>
    <customSheetView guid="{B887DE94-9852-4BAB-932D-B92B73F7DEB2}" scale="70" showGridLines="0">
      <pane xSplit="1" ySplit="10" topLeftCell="B14" activePane="bottomRight" state="frozen"/>
      <selection pane="bottomRight" activeCell="B1" sqref="B1"/>
      <pageMargins left="0.7" right="0.7" top="0.75" bottom="0.75" header="0.3" footer="0.3"/>
    </customSheetView>
    <customSheetView guid="{F3C94ADD-327B-4018-8499-F3D38A5C0E2B}" scale="70" showGridLines="0">
      <pane xSplit="1" ySplit="10" topLeftCell="B11" activePane="bottomRight" state="frozen"/>
      <selection pane="bottomRight" activeCell="E26" sqref="E26"/>
      <pageMargins left="0.7" right="0.7" top="0.75" bottom="0.75" header="0.3" footer="0.3"/>
    </customSheetView>
    <customSheetView guid="{89E3DF0E-97A0-4D38-83F8-FF1D191DC88C}" scale="70" showGridLines="0">
      <pane xSplit="1" ySplit="10" topLeftCell="B17" activePane="bottomRight" state="frozen"/>
      <selection pane="bottomRight" activeCell="E13" sqref="E13"/>
      <pageMargins left="0.7" right="0.7" top="0.75" bottom="0.75" header="0.3" footer="0.3"/>
    </customSheetView>
    <customSheetView guid="{88B09FF1-DF29-4A7C-A041-4380805B1C39}" scale="55" showGridLines="0">
      <pane xSplit="1" ySplit="10" topLeftCell="B11" activePane="bottomRight" state="frozen"/>
      <selection pane="bottomRight" activeCell="B1" sqref="B1"/>
      <pageMargins left="0.7" right="0.7" top="0.75" bottom="0.75" header="0.3" footer="0.3"/>
    </customSheetView>
  </customSheetView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7"/>
  <sheetViews>
    <sheetView showGridLines="0" zoomScaleNormal="100" workbookViewId="0">
      <pane xSplit="1" ySplit="12" topLeftCell="B13" activePane="bottomRight" state="frozen"/>
      <selection sqref="A1:B1"/>
      <selection pane="topRight" sqref="A1:B1"/>
      <selection pane="bottomLeft" sqref="A1:B1"/>
      <selection pane="bottomRight" sqref="A1:B1"/>
    </sheetView>
  </sheetViews>
  <sheetFormatPr defaultColWidth="9.140625" defaultRowHeight="12"/>
  <cols>
    <col min="1" max="1" width="14.28515625" style="75" bestFit="1" customWidth="1"/>
    <col min="2" max="2" width="15.28515625" style="76" customWidth="1"/>
    <col min="3" max="3" width="14.42578125" style="75" bestFit="1" customWidth="1"/>
    <col min="4" max="4" width="14.7109375" style="75" customWidth="1"/>
    <col min="5" max="5" width="9.140625" style="75" customWidth="1"/>
    <col min="6" max="6" width="9.140625" style="82" customWidth="1"/>
    <col min="7" max="7" width="9.140625" style="75"/>
    <col min="8" max="8" width="9.140625" style="81"/>
    <col min="9" max="16384" width="9.140625" style="75"/>
  </cols>
  <sheetData>
    <row r="1" spans="1:18">
      <c r="A1" s="19"/>
      <c r="B1" s="21"/>
      <c r="C1" s="21"/>
      <c r="D1" s="21"/>
      <c r="E1" s="19"/>
      <c r="F1" s="75"/>
      <c r="G1" s="81"/>
      <c r="H1" s="75"/>
    </row>
    <row r="2" spans="1:18">
      <c r="A2" s="21" t="s">
        <v>0</v>
      </c>
      <c r="B2" s="21" t="s">
        <v>321</v>
      </c>
      <c r="C2" s="21"/>
      <c r="D2" s="21"/>
      <c r="E2" s="19"/>
      <c r="F2" s="75"/>
      <c r="G2" s="81"/>
      <c r="H2" s="75"/>
    </row>
    <row r="3" spans="1:18">
      <c r="A3" s="21" t="s">
        <v>28</v>
      </c>
      <c r="B3" s="21" t="s">
        <v>435</v>
      </c>
      <c r="C3" s="21"/>
      <c r="D3" s="21"/>
      <c r="E3" s="19"/>
      <c r="F3" s="75"/>
      <c r="G3" s="81"/>
      <c r="H3" s="75"/>
    </row>
    <row r="4" spans="1:18" ht="12.75">
      <c r="A4" s="149" t="s">
        <v>23</v>
      </c>
      <c r="B4" s="21" t="s">
        <v>269</v>
      </c>
      <c r="C4" s="21"/>
      <c r="D4" s="21"/>
      <c r="E4" s="19"/>
      <c r="F4" s="75"/>
      <c r="G4" s="81"/>
      <c r="H4" s="75"/>
    </row>
    <row r="5" spans="1:18" ht="12.75">
      <c r="A5" s="149" t="s">
        <v>140</v>
      </c>
      <c r="B5" s="21" t="s">
        <v>270</v>
      </c>
      <c r="C5" s="21"/>
      <c r="D5" s="21"/>
      <c r="E5" s="19"/>
      <c r="F5" s="75"/>
      <c r="G5" s="81"/>
      <c r="H5" s="75"/>
    </row>
    <row r="6" spans="1:18">
      <c r="A6" s="75" t="s">
        <v>135</v>
      </c>
      <c r="B6" s="76" t="s">
        <v>291</v>
      </c>
      <c r="C6" s="21"/>
      <c r="D6" s="21"/>
      <c r="E6" s="19"/>
      <c r="F6" s="75"/>
      <c r="G6" s="81"/>
      <c r="H6" s="75"/>
    </row>
    <row r="7" spans="1:18">
      <c r="A7" s="75" t="s">
        <v>137</v>
      </c>
      <c r="B7" s="76" t="s">
        <v>243</v>
      </c>
      <c r="C7" s="21"/>
      <c r="D7" s="21"/>
      <c r="E7" s="19"/>
      <c r="F7" s="75"/>
      <c r="G7" s="81"/>
      <c r="H7" s="75"/>
    </row>
    <row r="8" spans="1:18">
      <c r="B8" s="77" t="s">
        <v>150</v>
      </c>
      <c r="C8" s="21"/>
      <c r="D8" s="21"/>
      <c r="E8" s="19"/>
      <c r="F8" s="75"/>
      <c r="G8" s="81"/>
      <c r="H8" s="75"/>
    </row>
    <row r="9" spans="1:18">
      <c r="B9" s="21"/>
      <c r="C9" s="21"/>
      <c r="D9" s="21"/>
      <c r="E9" s="19"/>
      <c r="F9" s="75"/>
      <c r="G9" s="81"/>
      <c r="H9" s="75"/>
    </row>
    <row r="10" spans="1:18">
      <c r="A10" s="21" t="s">
        <v>11</v>
      </c>
      <c r="B10" s="21" t="s">
        <v>12</v>
      </c>
      <c r="C10" s="21"/>
      <c r="D10" s="21"/>
      <c r="E10" s="21"/>
      <c r="F10" s="19"/>
    </row>
    <row r="11" spans="1:18">
      <c r="A11" s="76"/>
      <c r="B11" s="87" t="s">
        <v>238</v>
      </c>
      <c r="C11" s="87" t="s">
        <v>237</v>
      </c>
      <c r="D11" s="83" t="s">
        <v>236</v>
      </c>
      <c r="E11" s="144" t="s">
        <v>322</v>
      </c>
      <c r="F11" s="75"/>
      <c r="G11" s="81"/>
      <c r="H11" s="75"/>
    </row>
    <row r="12" spans="1:18" s="85" customFormat="1">
      <c r="A12" s="83"/>
      <c r="B12" s="87" t="s">
        <v>235</v>
      </c>
      <c r="C12" s="87" t="s">
        <v>234</v>
      </c>
      <c r="D12" s="83" t="s">
        <v>233</v>
      </c>
      <c r="E12" s="144" t="s">
        <v>254</v>
      </c>
      <c r="F12" s="84"/>
      <c r="G12" s="81"/>
    </row>
    <row r="13" spans="1:18">
      <c r="A13" s="80">
        <v>38353</v>
      </c>
      <c r="B13" s="86">
        <v>-0.81989939707089998</v>
      </c>
      <c r="C13" s="86">
        <v>-3.4796429836405398</v>
      </c>
      <c r="D13" s="86">
        <v>5.9930183988366803</v>
      </c>
      <c r="E13" s="86">
        <f>SUM(B13:D13)</f>
        <v>1.6934760181252404</v>
      </c>
      <c r="F13" s="75"/>
      <c r="G13" s="81"/>
      <c r="H13" s="75"/>
      <c r="N13" s="85"/>
      <c r="O13" s="245"/>
      <c r="P13" s="245"/>
      <c r="Q13" s="245"/>
      <c r="R13" s="86"/>
    </row>
    <row r="14" spans="1:18">
      <c r="A14" s="80">
        <v>38443</v>
      </c>
      <c r="B14" s="86">
        <v>0.45769115924210102</v>
      </c>
      <c r="C14" s="86">
        <v>-3.6119184625315399</v>
      </c>
      <c r="D14" s="86">
        <v>8.0741628657496207</v>
      </c>
      <c r="E14" s="86">
        <f t="shared" ref="E14:E64" si="0">SUM(B14:D14)</f>
        <v>4.9199355624601822</v>
      </c>
      <c r="F14" s="75"/>
      <c r="G14" s="81"/>
      <c r="H14" s="75"/>
      <c r="N14" s="85"/>
      <c r="O14" s="245"/>
      <c r="P14" s="245"/>
      <c r="Q14" s="245"/>
      <c r="R14" s="86"/>
    </row>
    <row r="15" spans="1:18">
      <c r="A15" s="80">
        <v>38534</v>
      </c>
      <c r="B15" s="86">
        <v>0.61588461246926396</v>
      </c>
      <c r="C15" s="86">
        <v>-3.8587318248775899</v>
      </c>
      <c r="D15" s="86">
        <v>7.3627679517175304</v>
      </c>
      <c r="E15" s="86">
        <f t="shared" si="0"/>
        <v>4.1199207393092045</v>
      </c>
      <c r="F15" s="75"/>
      <c r="G15" s="81"/>
      <c r="H15" s="75"/>
      <c r="N15" s="85"/>
      <c r="O15" s="245"/>
      <c r="P15" s="245"/>
      <c r="Q15" s="245"/>
      <c r="R15" s="86"/>
    </row>
    <row r="16" spans="1:18">
      <c r="A16" s="80">
        <v>38626</v>
      </c>
      <c r="B16" s="86">
        <v>0.77521885605973395</v>
      </c>
      <c r="C16" s="86">
        <v>-5.1909157395674201</v>
      </c>
      <c r="D16" s="86">
        <v>6.6094571513307798</v>
      </c>
      <c r="E16" s="86">
        <f t="shared" si="0"/>
        <v>2.1937602678230936</v>
      </c>
      <c r="F16" s="75"/>
      <c r="G16" s="81"/>
      <c r="H16" s="75"/>
      <c r="N16" s="85"/>
      <c r="O16" s="245"/>
      <c r="P16" s="245"/>
      <c r="Q16" s="245"/>
      <c r="R16" s="86"/>
    </row>
    <row r="17" spans="1:18">
      <c r="A17" s="80">
        <v>38718</v>
      </c>
      <c r="B17" s="86">
        <v>0.81146286810229695</v>
      </c>
      <c r="C17" s="86">
        <v>-4.0755916390520603</v>
      </c>
      <c r="D17" s="86">
        <v>7.1292331089349101</v>
      </c>
      <c r="E17" s="86">
        <f t="shared" si="0"/>
        <v>3.8651043379851466</v>
      </c>
      <c r="F17" s="75"/>
      <c r="G17" s="81"/>
      <c r="H17" s="75"/>
      <c r="N17" s="85"/>
      <c r="O17" s="245"/>
      <c r="P17" s="245"/>
      <c r="Q17" s="245"/>
      <c r="R17" s="86"/>
    </row>
    <row r="18" spans="1:18">
      <c r="A18" s="80">
        <v>38808</v>
      </c>
      <c r="B18" s="86">
        <v>5.4534171940057101E-2</v>
      </c>
      <c r="C18" s="86">
        <v>-4.5267249973816899</v>
      </c>
      <c r="D18" s="86">
        <v>6.3630309777808103</v>
      </c>
      <c r="E18" s="86">
        <f t="shared" si="0"/>
        <v>1.8908401523391776</v>
      </c>
      <c r="F18" s="75"/>
      <c r="G18" s="81"/>
      <c r="H18" s="75"/>
      <c r="N18" s="85"/>
      <c r="O18" s="245"/>
      <c r="P18" s="245"/>
      <c r="Q18" s="245"/>
      <c r="R18" s="86"/>
    </row>
    <row r="19" spans="1:18">
      <c r="A19" s="80">
        <v>38899</v>
      </c>
      <c r="B19" s="86">
        <v>0.34610796732343901</v>
      </c>
      <c r="C19" s="86">
        <v>-5.13800810281246</v>
      </c>
      <c r="D19" s="86">
        <v>7.56882008278947</v>
      </c>
      <c r="E19" s="86">
        <f t="shared" si="0"/>
        <v>2.7769199473004491</v>
      </c>
      <c r="F19" s="75"/>
      <c r="G19" s="81"/>
      <c r="H19" s="75"/>
      <c r="N19" s="85"/>
      <c r="O19" s="245"/>
      <c r="P19" s="245"/>
      <c r="Q19" s="245"/>
      <c r="R19" s="86"/>
    </row>
    <row r="20" spans="1:18">
      <c r="A20" s="80">
        <v>38991</v>
      </c>
      <c r="B20" s="86">
        <v>0.36547672886666399</v>
      </c>
      <c r="C20" s="86">
        <v>-4.5398692081178602</v>
      </c>
      <c r="D20" s="86">
        <v>8.4410268658872791</v>
      </c>
      <c r="E20" s="86">
        <f t="shared" si="0"/>
        <v>4.266634386636083</v>
      </c>
      <c r="F20" s="75"/>
      <c r="G20" s="81"/>
      <c r="H20" s="75"/>
      <c r="N20" s="85"/>
      <c r="O20" s="245"/>
      <c r="P20" s="245"/>
      <c r="Q20" s="245"/>
      <c r="R20" s="86"/>
    </row>
    <row r="21" spans="1:18">
      <c r="A21" s="80">
        <v>39083</v>
      </c>
      <c r="B21" s="86">
        <v>0.45394552436694902</v>
      </c>
      <c r="C21" s="86">
        <v>-2.9983139834338601</v>
      </c>
      <c r="D21" s="86">
        <v>8.5251501358549504</v>
      </c>
      <c r="E21" s="86">
        <f t="shared" si="0"/>
        <v>5.9807816767880393</v>
      </c>
      <c r="F21" s="75"/>
      <c r="G21" s="81"/>
      <c r="H21" s="75"/>
      <c r="N21" s="85"/>
      <c r="O21" s="245"/>
      <c r="P21" s="245"/>
      <c r="Q21" s="245"/>
      <c r="R21" s="86"/>
    </row>
    <row r="22" spans="1:18">
      <c r="A22" s="80">
        <v>39173</v>
      </c>
      <c r="B22" s="86">
        <v>0.32865248237032801</v>
      </c>
      <c r="C22" s="86">
        <v>-0.83086950089787903</v>
      </c>
      <c r="D22" s="86">
        <v>9.3138126552145799</v>
      </c>
      <c r="E22" s="86">
        <f t="shared" si="0"/>
        <v>8.8115956366870289</v>
      </c>
      <c r="F22" s="75"/>
      <c r="G22" s="81"/>
      <c r="H22" s="75"/>
      <c r="N22" s="85"/>
      <c r="O22" s="245"/>
      <c r="P22" s="245"/>
      <c r="Q22" s="245"/>
      <c r="R22" s="86"/>
    </row>
    <row r="23" spans="1:18">
      <c r="A23" s="80">
        <v>39264</v>
      </c>
      <c r="B23" s="86">
        <v>-0.219893238566293</v>
      </c>
      <c r="C23" s="86">
        <v>-1.0356057816061299</v>
      </c>
      <c r="D23" s="86">
        <v>8.6615700042412502</v>
      </c>
      <c r="E23" s="86">
        <f t="shared" si="0"/>
        <v>7.406070984068827</v>
      </c>
      <c r="F23" s="75"/>
      <c r="G23" s="81"/>
      <c r="H23" s="75"/>
      <c r="N23" s="85"/>
      <c r="O23" s="245"/>
      <c r="P23" s="245"/>
      <c r="Q23" s="245"/>
      <c r="R23" s="86"/>
    </row>
    <row r="24" spans="1:18">
      <c r="A24" s="80">
        <v>39356</v>
      </c>
      <c r="B24" s="86">
        <v>-0.77881777152458698</v>
      </c>
      <c r="C24" s="86">
        <v>-0.13900475284855901</v>
      </c>
      <c r="D24" s="86">
        <v>8.7147355889060893</v>
      </c>
      <c r="E24" s="86">
        <f t="shared" si="0"/>
        <v>7.7969130645329434</v>
      </c>
      <c r="F24" s="75"/>
      <c r="G24" s="81"/>
      <c r="H24" s="75"/>
      <c r="N24" s="85"/>
      <c r="O24" s="245"/>
      <c r="P24" s="245"/>
      <c r="Q24" s="245"/>
      <c r="R24" s="86"/>
    </row>
    <row r="25" spans="1:18">
      <c r="A25" s="80">
        <v>39448</v>
      </c>
      <c r="B25" s="86">
        <v>-1.24251941586707</v>
      </c>
      <c r="C25" s="86">
        <v>-3.0272245326581699</v>
      </c>
      <c r="D25" s="86">
        <v>8.6978941668698297</v>
      </c>
      <c r="E25" s="86">
        <f t="shared" si="0"/>
        <v>4.42815021834459</v>
      </c>
      <c r="F25" s="75"/>
      <c r="G25" s="81"/>
      <c r="H25" s="75"/>
      <c r="N25" s="85"/>
      <c r="O25" s="245"/>
      <c r="P25" s="245"/>
      <c r="Q25" s="245"/>
      <c r="R25" s="86"/>
    </row>
    <row r="26" spans="1:18">
      <c r="A26" s="80">
        <v>39539</v>
      </c>
      <c r="B26" s="86">
        <v>-1.49270368315861</v>
      </c>
      <c r="C26" s="86">
        <v>-3.1294696028034199</v>
      </c>
      <c r="D26" s="86">
        <v>8.2597355197755604</v>
      </c>
      <c r="E26" s="86">
        <f t="shared" si="0"/>
        <v>3.6375622338135303</v>
      </c>
      <c r="F26" s="75"/>
      <c r="G26" s="81"/>
      <c r="H26" s="75"/>
      <c r="N26" s="85"/>
      <c r="O26" s="245"/>
      <c r="P26" s="245"/>
      <c r="Q26" s="245"/>
      <c r="R26" s="86"/>
    </row>
    <row r="27" spans="1:18">
      <c r="A27" s="80">
        <v>39630</v>
      </c>
      <c r="B27" s="86">
        <v>-1.19964862019225</v>
      </c>
      <c r="C27" s="86">
        <v>-0.35062169403054999</v>
      </c>
      <c r="D27" s="86">
        <v>7.7372844218441799</v>
      </c>
      <c r="E27" s="86">
        <f t="shared" si="0"/>
        <v>6.1870141076213798</v>
      </c>
      <c r="F27" s="75"/>
      <c r="G27" s="81"/>
      <c r="H27" s="75"/>
      <c r="N27" s="85"/>
      <c r="O27" s="245"/>
      <c r="P27" s="245"/>
      <c r="Q27" s="245"/>
      <c r="R27" s="86"/>
    </row>
    <row r="28" spans="1:18">
      <c r="A28" s="80">
        <v>39722</v>
      </c>
      <c r="B28" s="86">
        <v>-1.5984725090138101</v>
      </c>
      <c r="C28" s="86">
        <v>3.2651310771457398</v>
      </c>
      <c r="D28" s="86">
        <v>6.8306754700810401</v>
      </c>
      <c r="E28" s="86">
        <f t="shared" si="0"/>
        <v>8.4973340382129692</v>
      </c>
      <c r="F28" s="75"/>
      <c r="G28" s="81"/>
      <c r="H28" s="75"/>
      <c r="N28" s="85"/>
      <c r="O28" s="245"/>
      <c r="P28" s="245"/>
      <c r="Q28" s="245"/>
      <c r="R28" s="86"/>
    </row>
    <row r="29" spans="1:18">
      <c r="A29" s="80">
        <v>39814</v>
      </c>
      <c r="B29" s="86">
        <v>-5.0755129424853198</v>
      </c>
      <c r="C29" s="86">
        <v>9.4157744078063903</v>
      </c>
      <c r="D29" s="86">
        <v>5.4330177696196396</v>
      </c>
      <c r="E29" s="86">
        <f t="shared" si="0"/>
        <v>9.7732792349407092</v>
      </c>
      <c r="F29" s="75"/>
      <c r="G29" s="81"/>
      <c r="H29" s="75"/>
      <c r="N29" s="85"/>
      <c r="O29" s="245"/>
      <c r="P29" s="245"/>
      <c r="Q29" s="245"/>
      <c r="R29" s="86"/>
    </row>
    <row r="30" spans="1:18">
      <c r="A30" s="80">
        <v>39904</v>
      </c>
      <c r="B30" s="86">
        <v>-5.0167553567346799</v>
      </c>
      <c r="C30" s="86">
        <v>10.325116206189399</v>
      </c>
      <c r="D30" s="86">
        <v>5.1155902904099104</v>
      </c>
      <c r="E30" s="86">
        <f t="shared" si="0"/>
        <v>10.423951139864631</v>
      </c>
      <c r="F30" s="75"/>
      <c r="G30" s="81"/>
      <c r="H30" s="75"/>
      <c r="N30" s="85"/>
      <c r="O30" s="245"/>
      <c r="P30" s="245"/>
      <c r="Q30" s="245"/>
      <c r="R30" s="86"/>
    </row>
    <row r="31" spans="1:18">
      <c r="A31" s="80">
        <v>39995</v>
      </c>
      <c r="B31" s="86">
        <v>-6.1983176650724197</v>
      </c>
      <c r="C31" s="86">
        <v>8.8494180333536896</v>
      </c>
      <c r="D31" s="86">
        <v>0.69966099306704099</v>
      </c>
      <c r="E31" s="86">
        <f t="shared" si="0"/>
        <v>3.3507613613483107</v>
      </c>
      <c r="F31" s="75"/>
      <c r="G31" s="81"/>
      <c r="H31" s="75"/>
      <c r="N31" s="85"/>
      <c r="O31" s="245"/>
      <c r="P31" s="245"/>
      <c r="Q31" s="245"/>
      <c r="R31" s="86"/>
    </row>
    <row r="32" spans="1:18">
      <c r="A32" s="80">
        <v>40087</v>
      </c>
      <c r="B32" s="86">
        <v>-5.6118985153788499</v>
      </c>
      <c r="C32" s="86">
        <v>5.8894421255125904</v>
      </c>
      <c r="D32" s="86">
        <v>0.249457416580667</v>
      </c>
      <c r="E32" s="86">
        <f t="shared" si="0"/>
        <v>0.52700102671440752</v>
      </c>
      <c r="F32" s="75"/>
      <c r="G32" s="81"/>
      <c r="H32" s="75"/>
      <c r="N32" s="85"/>
      <c r="O32" s="245"/>
      <c r="P32" s="245"/>
      <c r="Q32" s="245"/>
      <c r="R32" s="86"/>
    </row>
    <row r="33" spans="1:18">
      <c r="A33" s="80">
        <v>40179</v>
      </c>
      <c r="B33" s="86">
        <v>-2.17299689428215</v>
      </c>
      <c r="C33" s="86">
        <v>1.12018851691708</v>
      </c>
      <c r="D33" s="86">
        <v>0.49891362067038197</v>
      </c>
      <c r="E33" s="86">
        <f t="shared" si="0"/>
        <v>-0.55389475669468813</v>
      </c>
      <c r="F33" s="75"/>
      <c r="G33" s="81"/>
      <c r="H33" s="75"/>
      <c r="N33" s="85"/>
      <c r="O33" s="245"/>
      <c r="P33" s="245"/>
      <c r="Q33" s="245"/>
      <c r="R33" s="86"/>
    </row>
    <row r="34" spans="1:18">
      <c r="A34" s="80">
        <v>40269</v>
      </c>
      <c r="B34" s="86">
        <v>-1.9616919056629101</v>
      </c>
      <c r="C34" s="86">
        <v>-0.527565121150952</v>
      </c>
      <c r="D34" s="86">
        <v>-0.49291759013216901</v>
      </c>
      <c r="E34" s="86">
        <f t="shared" si="0"/>
        <v>-2.9821746169460313</v>
      </c>
      <c r="F34" s="75"/>
      <c r="G34" s="81"/>
      <c r="H34" s="75"/>
      <c r="N34" s="85"/>
      <c r="O34" s="245"/>
      <c r="P34" s="245"/>
      <c r="Q34" s="245"/>
      <c r="R34" s="86"/>
    </row>
    <row r="35" spans="1:18">
      <c r="A35" s="80">
        <v>40360</v>
      </c>
      <c r="B35" s="86">
        <v>-0.79184317569878004</v>
      </c>
      <c r="C35" s="86">
        <v>-1.8114396919656199</v>
      </c>
      <c r="D35" s="86">
        <v>3.5179360545197902</v>
      </c>
      <c r="E35" s="86">
        <f t="shared" si="0"/>
        <v>0.91465318685539021</v>
      </c>
      <c r="F35" s="75"/>
      <c r="G35" s="81"/>
      <c r="H35" s="75"/>
      <c r="N35" s="85"/>
      <c r="O35" s="245"/>
      <c r="P35" s="245"/>
      <c r="Q35" s="245"/>
      <c r="R35" s="86"/>
    </row>
    <row r="36" spans="1:18">
      <c r="A36" s="80">
        <v>40452</v>
      </c>
      <c r="B36" s="86">
        <v>-0.76684438906752195</v>
      </c>
      <c r="C36" s="86">
        <v>-1.17548148800166</v>
      </c>
      <c r="D36" s="86">
        <v>3.48309105534456</v>
      </c>
      <c r="E36" s="86">
        <f t="shared" si="0"/>
        <v>1.540765178275378</v>
      </c>
      <c r="F36" s="75"/>
      <c r="G36" s="81"/>
      <c r="H36" s="75"/>
      <c r="N36" s="85"/>
      <c r="O36" s="245"/>
      <c r="P36" s="245"/>
      <c r="Q36" s="245"/>
      <c r="R36" s="86"/>
    </row>
    <row r="37" spans="1:18">
      <c r="A37" s="80">
        <v>40544</v>
      </c>
      <c r="B37" s="86">
        <v>-0.29093343720067999</v>
      </c>
      <c r="C37" s="86">
        <v>-3.13317038540545</v>
      </c>
      <c r="D37" s="86">
        <v>3.8356019438793298</v>
      </c>
      <c r="E37" s="86">
        <f t="shared" si="0"/>
        <v>0.41149812127319985</v>
      </c>
      <c r="F37" s="75"/>
      <c r="G37" s="81"/>
      <c r="H37" s="75"/>
      <c r="N37" s="85"/>
      <c r="O37" s="245"/>
      <c r="P37" s="245"/>
      <c r="Q37" s="245"/>
      <c r="R37" s="86"/>
    </row>
    <row r="38" spans="1:18">
      <c r="A38" s="80">
        <v>40634</v>
      </c>
      <c r="B38" s="86">
        <v>-0.183935580494964</v>
      </c>
      <c r="C38" s="86">
        <v>-1.72298001408468</v>
      </c>
      <c r="D38" s="86">
        <v>4.9000985029928597</v>
      </c>
      <c r="E38" s="86">
        <f t="shared" si="0"/>
        <v>2.9931829084132158</v>
      </c>
      <c r="F38" s="75"/>
      <c r="G38" s="81"/>
      <c r="H38" s="75"/>
      <c r="N38" s="85"/>
      <c r="O38" s="245"/>
      <c r="P38" s="245"/>
      <c r="Q38" s="245"/>
      <c r="R38" s="86"/>
    </row>
    <row r="39" spans="1:18">
      <c r="A39" s="80">
        <v>40725</v>
      </c>
      <c r="B39" s="86">
        <v>0.26234777554290301</v>
      </c>
      <c r="C39" s="86">
        <v>-0.42382259767039798</v>
      </c>
      <c r="D39" s="86">
        <v>4.6276154745947098</v>
      </c>
      <c r="E39" s="86">
        <f t="shared" si="0"/>
        <v>4.4661406524672147</v>
      </c>
      <c r="F39" s="75"/>
      <c r="G39" s="81"/>
      <c r="H39" s="75"/>
      <c r="N39" s="85"/>
      <c r="O39" s="245"/>
      <c r="P39" s="245"/>
      <c r="Q39" s="245"/>
      <c r="R39" s="86"/>
    </row>
    <row r="40" spans="1:18">
      <c r="A40" s="80">
        <v>40817</v>
      </c>
      <c r="B40" s="86">
        <v>0.39837388273315999</v>
      </c>
      <c r="C40" s="86">
        <v>-1.85468445314724</v>
      </c>
      <c r="D40" s="86">
        <v>4.7012612447405697</v>
      </c>
      <c r="E40" s="86">
        <f t="shared" si="0"/>
        <v>3.24495067432649</v>
      </c>
      <c r="F40" s="75"/>
      <c r="H40" s="75"/>
      <c r="N40" s="85"/>
      <c r="O40" s="245"/>
      <c r="P40" s="245"/>
      <c r="Q40" s="245"/>
      <c r="R40" s="86"/>
    </row>
    <row r="41" spans="1:18">
      <c r="A41" s="80">
        <v>40909</v>
      </c>
      <c r="B41" s="86">
        <v>6.8376104012335404E-2</v>
      </c>
      <c r="C41" s="86">
        <v>1.6876705942531101</v>
      </c>
      <c r="D41" s="86">
        <v>7.6807378342236499</v>
      </c>
      <c r="E41" s="86">
        <f t="shared" si="0"/>
        <v>9.4367845324890958</v>
      </c>
      <c r="F41" s="75"/>
      <c r="H41" s="75"/>
      <c r="N41" s="85"/>
      <c r="O41" s="245"/>
      <c r="P41" s="245"/>
      <c r="Q41" s="245"/>
      <c r="R41" s="86"/>
    </row>
    <row r="42" spans="1:18">
      <c r="A42" s="80">
        <v>41000</v>
      </c>
      <c r="B42" s="86">
        <v>0.47962359275779398</v>
      </c>
      <c r="C42" s="86">
        <v>2.3438117649870098</v>
      </c>
      <c r="D42" s="86">
        <v>6.6923646540066803</v>
      </c>
      <c r="E42" s="86">
        <f t="shared" si="0"/>
        <v>9.5158000117514838</v>
      </c>
      <c r="F42" s="75"/>
      <c r="H42" s="75"/>
      <c r="N42" s="85"/>
      <c r="O42" s="245"/>
      <c r="P42" s="245"/>
      <c r="Q42" s="245"/>
      <c r="R42" s="86"/>
    </row>
    <row r="43" spans="1:18">
      <c r="A43" s="80">
        <v>41091</v>
      </c>
      <c r="B43" s="86">
        <v>0.174279646280073</v>
      </c>
      <c r="C43" s="86">
        <v>2.08123118777345</v>
      </c>
      <c r="D43" s="86">
        <v>6.6279299948153403</v>
      </c>
      <c r="E43" s="86">
        <f t="shared" si="0"/>
        <v>8.8834408288688635</v>
      </c>
      <c r="F43" s="75"/>
      <c r="H43" s="75"/>
      <c r="N43" s="85"/>
      <c r="O43" s="245"/>
      <c r="P43" s="245"/>
      <c r="Q43" s="245"/>
      <c r="R43" s="86"/>
    </row>
    <row r="44" spans="1:18">
      <c r="A44" s="80">
        <v>41183</v>
      </c>
      <c r="B44" s="86">
        <v>-6.0165590681491103</v>
      </c>
      <c r="C44" s="86">
        <v>3.7075744173981402</v>
      </c>
      <c r="D44" s="86">
        <v>6.6767150278850904</v>
      </c>
      <c r="E44" s="86">
        <f t="shared" si="0"/>
        <v>4.3677303771341203</v>
      </c>
      <c r="F44" s="75"/>
      <c r="H44" s="75"/>
      <c r="N44" s="85"/>
      <c r="O44" s="245"/>
      <c r="P44" s="245"/>
      <c r="Q44" s="245"/>
      <c r="R44" s="86"/>
    </row>
    <row r="45" spans="1:18">
      <c r="A45" s="80">
        <v>41275</v>
      </c>
      <c r="B45" s="86">
        <v>-3.4436016338961202</v>
      </c>
      <c r="C45" s="86">
        <v>0.54017771726918495</v>
      </c>
      <c r="D45" s="86">
        <v>1.7803120295013</v>
      </c>
      <c r="E45" s="86">
        <f t="shared" si="0"/>
        <v>-1.1231118871256354</v>
      </c>
      <c r="F45" s="75"/>
      <c r="H45" s="75"/>
      <c r="N45" s="85"/>
      <c r="O45" s="245"/>
      <c r="P45" s="245"/>
      <c r="Q45" s="245"/>
      <c r="R45" s="86"/>
    </row>
    <row r="46" spans="1:18">
      <c r="A46" s="80">
        <v>41365</v>
      </c>
      <c r="B46" s="86">
        <v>-1.49830646199916</v>
      </c>
      <c r="C46" s="86">
        <v>-1.4512608864565899</v>
      </c>
      <c r="D46" s="86">
        <v>2.6390411813099299</v>
      </c>
      <c r="E46" s="86">
        <f t="shared" si="0"/>
        <v>-0.31052616714581971</v>
      </c>
      <c r="F46" s="75"/>
      <c r="H46" s="75"/>
      <c r="N46" s="85"/>
      <c r="O46" s="245"/>
      <c r="P46" s="245"/>
      <c r="Q46" s="245"/>
      <c r="R46" s="86"/>
    </row>
    <row r="47" spans="1:18">
      <c r="A47" s="80">
        <v>41456</v>
      </c>
      <c r="B47" s="86">
        <v>-0.47741930903309998</v>
      </c>
      <c r="C47" s="86">
        <v>-2.1773044850615402</v>
      </c>
      <c r="D47" s="86">
        <v>2.9399614296671399</v>
      </c>
      <c r="E47" s="86">
        <f t="shared" si="0"/>
        <v>0.28523763557249993</v>
      </c>
      <c r="F47" s="75"/>
      <c r="H47" s="75"/>
      <c r="N47" s="85"/>
      <c r="O47" s="245"/>
      <c r="P47" s="245"/>
      <c r="Q47" s="245"/>
      <c r="R47" s="86"/>
    </row>
    <row r="48" spans="1:18">
      <c r="A48" s="80">
        <v>41548</v>
      </c>
      <c r="B48" s="86">
        <v>7.6040654608885596</v>
      </c>
      <c r="C48" s="86">
        <v>-4.3503509797900604</v>
      </c>
      <c r="D48" s="86">
        <v>3.01255772425821</v>
      </c>
      <c r="E48" s="86">
        <f t="shared" si="0"/>
        <v>6.2662722053567093</v>
      </c>
      <c r="F48" s="75"/>
      <c r="H48" s="75"/>
      <c r="N48" s="85"/>
      <c r="O48" s="245"/>
      <c r="P48" s="245"/>
      <c r="Q48" s="245"/>
      <c r="R48" s="86"/>
    </row>
    <row r="49" spans="1:18">
      <c r="A49" s="80">
        <v>41640</v>
      </c>
      <c r="B49" s="86">
        <v>6.5224662657618699</v>
      </c>
      <c r="C49" s="86">
        <v>-4.4032127024344403</v>
      </c>
      <c r="D49" s="86">
        <v>4.5268274339772301</v>
      </c>
      <c r="E49" s="86">
        <f t="shared" si="0"/>
        <v>6.6460809973046597</v>
      </c>
      <c r="F49" s="75"/>
      <c r="H49" s="75"/>
      <c r="N49" s="85"/>
      <c r="O49" s="245"/>
      <c r="P49" s="245"/>
      <c r="Q49" s="245"/>
      <c r="R49" s="86"/>
    </row>
    <row r="50" spans="1:18">
      <c r="A50" s="80">
        <v>41730</v>
      </c>
      <c r="B50" s="86">
        <v>4.4386872563326696</v>
      </c>
      <c r="C50" s="86">
        <v>-5.6955872193505899</v>
      </c>
      <c r="D50" s="86">
        <v>4.0389421841464399</v>
      </c>
      <c r="E50" s="86">
        <f t="shared" si="0"/>
        <v>2.7820422211285196</v>
      </c>
      <c r="F50" s="163"/>
      <c r="H50" s="75"/>
      <c r="N50" s="85"/>
      <c r="O50" s="245"/>
      <c r="P50" s="245"/>
      <c r="Q50" s="245"/>
      <c r="R50" s="86"/>
    </row>
    <row r="51" spans="1:18">
      <c r="A51" s="80">
        <v>41821</v>
      </c>
      <c r="B51" s="86">
        <v>4.4464694349157101</v>
      </c>
      <c r="C51" s="86">
        <v>-4.7160300315142099</v>
      </c>
      <c r="D51" s="86">
        <v>3.8191887566462999</v>
      </c>
      <c r="E51" s="86">
        <f t="shared" si="0"/>
        <v>3.5496281600478001</v>
      </c>
      <c r="F51" s="163"/>
      <c r="H51" s="75"/>
      <c r="N51" s="85"/>
      <c r="O51" s="245"/>
      <c r="P51" s="245"/>
      <c r="Q51" s="245"/>
      <c r="R51" s="86"/>
    </row>
    <row r="52" spans="1:18">
      <c r="A52" s="80">
        <v>41913</v>
      </c>
      <c r="B52" s="86">
        <v>2.8599688303102502</v>
      </c>
      <c r="C52" s="86">
        <v>-4.4768161827575401</v>
      </c>
      <c r="D52" s="86">
        <v>3.76322814136187</v>
      </c>
      <c r="E52" s="86">
        <f t="shared" si="0"/>
        <v>2.1463807889145801</v>
      </c>
      <c r="F52" s="163"/>
      <c r="H52" s="75"/>
      <c r="N52" s="85"/>
      <c r="O52" s="245"/>
      <c r="P52" s="245"/>
      <c r="Q52" s="245"/>
      <c r="R52" s="86"/>
    </row>
    <row r="53" spans="1:18">
      <c r="A53" s="80">
        <v>42005</v>
      </c>
      <c r="B53" s="86">
        <v>1.7786388099370201</v>
      </c>
      <c r="C53" s="86">
        <v>-4.2439422883411702</v>
      </c>
      <c r="D53" s="86">
        <v>3.6117440557984399</v>
      </c>
      <c r="E53" s="86">
        <f t="shared" si="0"/>
        <v>1.1464405773942898</v>
      </c>
      <c r="F53" s="163"/>
      <c r="H53" s="75"/>
      <c r="N53" s="85"/>
      <c r="O53" s="245"/>
      <c r="P53" s="245"/>
      <c r="Q53" s="245"/>
      <c r="R53" s="86"/>
    </row>
    <row r="54" spans="1:18">
      <c r="A54" s="80">
        <v>42095</v>
      </c>
      <c r="B54" s="86">
        <v>1.6949877830486799</v>
      </c>
      <c r="C54" s="86">
        <v>-3.0147988160444501</v>
      </c>
      <c r="D54" s="86">
        <v>3.7890039059075198</v>
      </c>
      <c r="E54" s="86">
        <f t="shared" si="0"/>
        <v>2.4691928729117496</v>
      </c>
      <c r="F54" s="163"/>
      <c r="H54" s="75"/>
      <c r="N54" s="85"/>
      <c r="O54" s="245"/>
      <c r="P54" s="245"/>
      <c r="Q54" s="245"/>
      <c r="R54" s="86"/>
    </row>
    <row r="55" spans="1:18">
      <c r="A55" s="80">
        <v>42186</v>
      </c>
      <c r="B55" s="86">
        <v>0.58146565611305601</v>
      </c>
      <c r="C55" s="86">
        <v>-3.3174076290251699</v>
      </c>
      <c r="D55" s="86">
        <v>3.6274639608701902</v>
      </c>
      <c r="E55" s="86">
        <f t="shared" si="0"/>
        <v>0.89152198795807625</v>
      </c>
      <c r="F55" s="163"/>
      <c r="H55" s="75"/>
      <c r="N55" s="85"/>
      <c r="O55" s="245"/>
      <c r="P55" s="245"/>
      <c r="Q55" s="245"/>
      <c r="R55" s="86"/>
    </row>
    <row r="56" spans="1:18">
      <c r="A56" s="80">
        <v>42278</v>
      </c>
      <c r="B56" s="86">
        <v>1.37483402934737</v>
      </c>
      <c r="C56" s="86">
        <v>-2.9112527463551499</v>
      </c>
      <c r="D56" s="86">
        <v>3.5241360449442101</v>
      </c>
      <c r="E56" s="86">
        <f t="shared" si="0"/>
        <v>1.9877173279364302</v>
      </c>
      <c r="F56" s="163"/>
      <c r="N56" s="85"/>
      <c r="O56" s="245"/>
      <c r="P56" s="245"/>
      <c r="Q56" s="245"/>
      <c r="R56" s="86"/>
    </row>
    <row r="57" spans="1:18">
      <c r="A57" s="80">
        <v>42370</v>
      </c>
      <c r="B57" s="86">
        <v>1.2860230139275199</v>
      </c>
      <c r="C57" s="86">
        <v>-2.1690679873073799</v>
      </c>
      <c r="D57" s="86">
        <v>3.9189940027999799</v>
      </c>
      <c r="E57" s="86">
        <f t="shared" si="0"/>
        <v>3.0359490294201201</v>
      </c>
      <c r="F57" s="163"/>
      <c r="H57" s="86"/>
      <c r="N57" s="85"/>
      <c r="O57" s="245"/>
      <c r="P57" s="245"/>
      <c r="Q57" s="245"/>
      <c r="R57" s="86"/>
    </row>
    <row r="58" spans="1:18">
      <c r="A58" s="80">
        <v>42461</v>
      </c>
      <c r="B58" s="86">
        <v>1.2496468424781899</v>
      </c>
      <c r="C58" s="86">
        <v>-2.2959623020038098</v>
      </c>
      <c r="D58" s="86">
        <v>4.0925231899945498</v>
      </c>
      <c r="E58" s="86">
        <f t="shared" si="0"/>
        <v>3.0462077304689297</v>
      </c>
      <c r="F58" s="163"/>
      <c r="G58" s="86"/>
      <c r="H58" s="86"/>
      <c r="N58" s="85"/>
      <c r="O58" s="245"/>
      <c r="P58" s="245"/>
      <c r="Q58" s="245"/>
      <c r="R58" s="86"/>
    </row>
    <row r="59" spans="1:18">
      <c r="A59" s="80">
        <v>42552</v>
      </c>
      <c r="B59" s="86">
        <v>1.46506233470089</v>
      </c>
      <c r="C59" s="86">
        <v>-3.2049627803158298</v>
      </c>
      <c r="D59" s="86">
        <v>4.3731448920834399</v>
      </c>
      <c r="E59" s="86">
        <f t="shared" si="0"/>
        <v>2.6332444464684999</v>
      </c>
      <c r="F59" s="163"/>
      <c r="G59" s="86"/>
      <c r="H59" s="86"/>
      <c r="N59" s="85"/>
      <c r="O59" s="245"/>
      <c r="P59" s="245"/>
      <c r="Q59" s="245"/>
      <c r="R59" s="86"/>
    </row>
    <row r="60" spans="1:18">
      <c r="A60" s="80">
        <v>42644</v>
      </c>
      <c r="B60" s="86">
        <v>1.06597978063531</v>
      </c>
      <c r="C60" s="86">
        <v>-3.83244426376092</v>
      </c>
      <c r="D60" s="86">
        <v>4.4989716966531601</v>
      </c>
      <c r="E60" s="86">
        <f t="shared" si="0"/>
        <v>1.7325072135275503</v>
      </c>
      <c r="F60" s="163"/>
      <c r="G60" s="86"/>
      <c r="H60" s="86"/>
      <c r="N60" s="85"/>
      <c r="O60" s="245"/>
      <c r="P60" s="245"/>
      <c r="Q60" s="245"/>
      <c r="R60" s="86"/>
    </row>
    <row r="61" spans="1:18">
      <c r="A61" s="80">
        <v>42736</v>
      </c>
      <c r="B61" s="86">
        <v>1.13601063666561</v>
      </c>
      <c r="C61" s="86">
        <v>-3.8236514000000001</v>
      </c>
      <c r="D61" s="86">
        <v>4.6230357542367901</v>
      </c>
      <c r="E61" s="86">
        <f t="shared" si="0"/>
        <v>1.9353949909023997</v>
      </c>
      <c r="F61" s="75"/>
      <c r="G61" s="86"/>
      <c r="N61" s="85"/>
      <c r="O61" s="245"/>
      <c r="P61" s="245"/>
      <c r="Q61" s="245"/>
      <c r="R61" s="86"/>
    </row>
    <row r="62" spans="1:18">
      <c r="A62" s="80">
        <v>42826</v>
      </c>
      <c r="B62" s="86">
        <v>1.16246789701834</v>
      </c>
      <c r="C62" s="86">
        <v>-3.6325479000000001</v>
      </c>
      <c r="D62" s="86">
        <v>4.69782886937963</v>
      </c>
      <c r="E62" s="86">
        <f t="shared" si="0"/>
        <v>2.2277488663979699</v>
      </c>
      <c r="F62" s="75"/>
      <c r="G62" s="86"/>
      <c r="N62" s="85"/>
      <c r="O62" s="245"/>
      <c r="P62" s="245"/>
      <c r="Q62" s="245"/>
      <c r="R62" s="86"/>
    </row>
    <row r="63" spans="1:18">
      <c r="A63" s="80">
        <v>42917</v>
      </c>
      <c r="B63" s="86">
        <v>1.1916802496383301</v>
      </c>
      <c r="C63" s="86">
        <v>-3.3000004500000002</v>
      </c>
      <c r="D63" s="86">
        <v>4.7731782012469397</v>
      </c>
      <c r="E63" s="86">
        <f t="shared" si="0"/>
        <v>2.6648580008852694</v>
      </c>
      <c r="F63" s="75"/>
      <c r="G63" s="86"/>
      <c r="N63" s="85"/>
      <c r="O63" s="245"/>
      <c r="P63" s="245"/>
      <c r="Q63" s="245"/>
      <c r="R63" s="86"/>
    </row>
    <row r="64" spans="1:18">
      <c r="A64" s="80">
        <v>43009</v>
      </c>
      <c r="B64" s="86">
        <v>1.0642397446516401</v>
      </c>
      <c r="C64" s="86">
        <v>-3.150014698223</v>
      </c>
      <c r="D64" s="86">
        <v>4.8486541859801697</v>
      </c>
      <c r="E64" s="86">
        <f t="shared" si="0"/>
        <v>2.7628792324088098</v>
      </c>
      <c r="F64" s="75"/>
      <c r="G64" s="86"/>
      <c r="N64" s="85"/>
      <c r="O64" s="245"/>
      <c r="P64" s="245"/>
      <c r="Q64" s="245"/>
      <c r="R64" s="86"/>
    </row>
    <row r="65" spans="1:17">
      <c r="A65" s="80"/>
      <c r="F65" s="75"/>
      <c r="N65" s="85"/>
      <c r="O65" s="85"/>
      <c r="P65" s="85"/>
      <c r="Q65" s="85"/>
    </row>
    <row r="66" spans="1:17">
      <c r="A66" s="80"/>
      <c r="F66" s="75"/>
      <c r="N66" s="85"/>
      <c r="O66" s="85"/>
      <c r="P66" s="85"/>
      <c r="Q66" s="85"/>
    </row>
    <row r="67" spans="1:17">
      <c r="F67" s="75"/>
      <c r="N67" s="85"/>
      <c r="O67" s="85"/>
      <c r="P67" s="85"/>
      <c r="Q67" s="85"/>
    </row>
  </sheetData>
  <pageMargins left="0.7" right="0.7" top="0.75" bottom="0.75" header="0.3" footer="0.3"/>
  <pageSetup paperSize="9" orientation="portrait" r:id="rId1"/>
  <ignoredErrors>
    <ignoredError sqref="E13"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4"/>
  <sheetViews>
    <sheetView showGridLines="0" workbookViewId="0">
      <pane xSplit="1" ySplit="9" topLeftCell="B10" activePane="bottomRight" state="frozen"/>
      <selection sqref="A1:B1"/>
      <selection pane="topRight" sqref="A1:B1"/>
      <selection pane="bottomLeft" sqref="A1:B1"/>
      <selection pane="bottomRight" sqref="A1:B1"/>
    </sheetView>
  </sheetViews>
  <sheetFormatPr defaultRowHeight="15"/>
  <cols>
    <col min="1" max="1" width="12.140625" style="246" customWidth="1"/>
    <col min="2" max="2" width="24.28515625" style="246" customWidth="1"/>
    <col min="3" max="16384" width="9.140625" style="246"/>
  </cols>
  <sheetData>
    <row r="1" spans="1:15">
      <c r="A1" s="251"/>
      <c r="B1" s="249"/>
      <c r="C1" s="249"/>
      <c r="D1" s="249"/>
    </row>
    <row r="2" spans="1:15">
      <c r="A2" s="251" t="s">
        <v>0</v>
      </c>
      <c r="B2" s="249" t="s">
        <v>332</v>
      </c>
      <c r="C2" s="249"/>
      <c r="D2" s="249"/>
    </row>
    <row r="3" spans="1:15">
      <c r="A3" s="251" t="s">
        <v>28</v>
      </c>
      <c r="B3" s="308" t="s">
        <v>419</v>
      </c>
      <c r="C3" s="249"/>
      <c r="D3" s="249"/>
    </row>
    <row r="4" spans="1:15">
      <c r="A4" s="252" t="s">
        <v>23</v>
      </c>
      <c r="B4" s="249"/>
      <c r="C4" s="249"/>
      <c r="D4" s="249"/>
    </row>
    <row r="5" spans="1:15">
      <c r="A5" s="251" t="s">
        <v>140</v>
      </c>
      <c r="B5" s="249"/>
      <c r="C5" s="249"/>
      <c r="D5" s="249"/>
    </row>
    <row r="6" spans="1:15">
      <c r="A6" s="251" t="s">
        <v>135</v>
      </c>
      <c r="B6" s="249" t="s">
        <v>331</v>
      </c>
      <c r="C6" s="249"/>
      <c r="D6" s="249"/>
    </row>
    <row r="7" spans="1:15">
      <c r="A7" s="250" t="s">
        <v>137</v>
      </c>
      <c r="B7" s="249" t="s">
        <v>330</v>
      </c>
      <c r="C7" s="249"/>
      <c r="D7" s="249"/>
      <c r="O7" s="247"/>
    </row>
    <row r="8" spans="1:15">
      <c r="A8" s="250"/>
      <c r="B8" s="77" t="s">
        <v>150</v>
      </c>
      <c r="C8" s="249"/>
      <c r="D8" s="249"/>
      <c r="O8" s="247"/>
    </row>
    <row r="9" spans="1:15">
      <c r="A9" s="250" t="s">
        <v>11</v>
      </c>
      <c r="O9" s="247"/>
    </row>
    <row r="10" spans="1:15">
      <c r="A10" s="250"/>
      <c r="O10" s="247"/>
    </row>
    <row r="11" spans="1:15">
      <c r="A11" s="249" t="s">
        <v>329</v>
      </c>
      <c r="B11" s="249" t="s">
        <v>416</v>
      </c>
      <c r="C11" s="248">
        <v>0.65076695124092498</v>
      </c>
      <c r="O11" s="247"/>
    </row>
    <row r="12" spans="1:15">
      <c r="A12" s="249" t="s">
        <v>328</v>
      </c>
      <c r="B12" s="249" t="s">
        <v>417</v>
      </c>
      <c r="C12" s="248">
        <v>0.30146305731190198</v>
      </c>
      <c r="O12" s="247"/>
    </row>
    <row r="13" spans="1:15">
      <c r="A13" s="249" t="s">
        <v>327</v>
      </c>
      <c r="B13" s="249" t="s">
        <v>418</v>
      </c>
      <c r="C13" s="248">
        <v>4.7769991447173199E-2</v>
      </c>
      <c r="O13" s="247"/>
    </row>
    <row r="14" spans="1:15">
      <c r="A14" s="249" t="s">
        <v>39</v>
      </c>
      <c r="B14" s="249" t="s">
        <v>39</v>
      </c>
      <c r="C14" s="248">
        <v>1</v>
      </c>
      <c r="O14" s="247"/>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30"/>
  <sheetViews>
    <sheetView showGridLines="0" zoomScaleNormal="100" workbookViewId="0">
      <pane xSplit="1" ySplit="8" topLeftCell="B9" activePane="bottomRight" state="frozen"/>
      <selection sqref="A1:B1"/>
      <selection pane="topRight" sqref="A1:B1"/>
      <selection pane="bottomLeft" sqref="A1:B1"/>
      <selection pane="bottomRight" sqref="A1:B1"/>
    </sheetView>
  </sheetViews>
  <sheetFormatPr defaultColWidth="10.7109375" defaultRowHeight="15" customHeight="1"/>
  <cols>
    <col min="1" max="2" width="10.7109375" style="122"/>
    <col min="3" max="3" width="36.7109375" style="122" customWidth="1"/>
    <col min="4" max="11" width="10.7109375" style="122"/>
    <col min="12" max="13" width="7.140625" style="122" bestFit="1" customWidth="1"/>
    <col min="14" max="16384" width="10.7109375" style="122"/>
  </cols>
  <sheetData>
    <row r="1" spans="1:14" ht="15" customHeight="1">
      <c r="A1" s="282"/>
    </row>
    <row r="2" spans="1:14" ht="15" customHeight="1">
      <c r="A2" s="282" t="s">
        <v>0</v>
      </c>
      <c r="B2" s="122" t="s">
        <v>224</v>
      </c>
    </row>
    <row r="3" spans="1:14" ht="15" customHeight="1">
      <c r="A3" s="282" t="s">
        <v>28</v>
      </c>
      <c r="B3" s="122" t="s">
        <v>225</v>
      </c>
    </row>
    <row r="4" spans="1:14" ht="15" customHeight="1">
      <c r="A4" s="22" t="s">
        <v>23</v>
      </c>
      <c r="B4" s="122" t="s">
        <v>255</v>
      </c>
    </row>
    <row r="5" spans="1:14" ht="15" customHeight="1">
      <c r="A5" s="22" t="s">
        <v>140</v>
      </c>
      <c r="B5" s="122" t="s">
        <v>265</v>
      </c>
    </row>
    <row r="6" spans="1:14" ht="15" customHeight="1">
      <c r="A6" s="282" t="s">
        <v>135</v>
      </c>
      <c r="B6" s="122" t="s">
        <v>292</v>
      </c>
    </row>
    <row r="7" spans="1:14" ht="15" customHeight="1">
      <c r="A7" s="282" t="s">
        <v>137</v>
      </c>
      <c r="B7" s="122" t="s">
        <v>197</v>
      </c>
    </row>
    <row r="8" spans="1:14" ht="15" customHeight="1">
      <c r="B8" s="283" t="s">
        <v>150</v>
      </c>
    </row>
    <row r="9" spans="1:14" ht="15" customHeight="1">
      <c r="C9" s="331" t="s">
        <v>247</v>
      </c>
      <c r="D9" s="329">
        <v>2015</v>
      </c>
      <c r="E9" s="330"/>
      <c r="F9" s="329">
        <v>2016</v>
      </c>
      <c r="G9" s="330"/>
      <c r="H9" s="254">
        <v>2017</v>
      </c>
      <c r="I9" s="329" t="s">
        <v>184</v>
      </c>
      <c r="J9" s="330"/>
    </row>
    <row r="10" spans="1:14" ht="15" customHeight="1">
      <c r="C10" s="332"/>
      <c r="D10" s="173" t="s">
        <v>303</v>
      </c>
      <c r="E10" s="174" t="s">
        <v>336</v>
      </c>
      <c r="F10" s="173" t="s">
        <v>303</v>
      </c>
      <c r="G10" s="174" t="s">
        <v>336</v>
      </c>
      <c r="H10" s="255" t="s">
        <v>336</v>
      </c>
      <c r="I10" s="173">
        <v>2015</v>
      </c>
      <c r="J10" s="174">
        <v>2016</v>
      </c>
    </row>
    <row r="11" spans="1:14" ht="15" customHeight="1">
      <c r="C11" s="175" t="s">
        <v>284</v>
      </c>
      <c r="D11" s="257" t="s">
        <v>306</v>
      </c>
      <c r="E11" s="258" t="s">
        <v>337</v>
      </c>
      <c r="F11" s="257" t="s">
        <v>306</v>
      </c>
      <c r="G11" s="258" t="s">
        <v>338</v>
      </c>
      <c r="H11" s="259" t="s">
        <v>338</v>
      </c>
      <c r="I11" s="260" t="s">
        <v>352</v>
      </c>
      <c r="J11" s="261" t="s">
        <v>353</v>
      </c>
      <c r="L11" s="256"/>
      <c r="M11" s="256"/>
      <c r="N11" s="159"/>
    </row>
    <row r="12" spans="1:14" ht="15" customHeight="1">
      <c r="C12" s="175" t="s">
        <v>185</v>
      </c>
      <c r="D12" s="257" t="s">
        <v>307</v>
      </c>
      <c r="E12" s="258" t="s">
        <v>339</v>
      </c>
      <c r="F12" s="257" t="s">
        <v>312</v>
      </c>
      <c r="G12" s="262" t="s">
        <v>340</v>
      </c>
      <c r="H12" s="263" t="s">
        <v>307</v>
      </c>
      <c r="I12" s="260" t="s">
        <v>370</v>
      </c>
      <c r="J12" s="261" t="s">
        <v>351</v>
      </c>
      <c r="L12" s="256"/>
      <c r="M12" s="256"/>
      <c r="N12" s="159"/>
    </row>
    <row r="13" spans="1:14" ht="15" customHeight="1">
      <c r="C13" s="175" t="s">
        <v>186</v>
      </c>
      <c r="D13" s="257"/>
      <c r="E13" s="258"/>
      <c r="F13" s="257" t="s">
        <v>131</v>
      </c>
      <c r="G13" s="258" t="s">
        <v>131</v>
      </c>
      <c r="H13" s="259"/>
      <c r="I13" s="264" t="s">
        <v>131</v>
      </c>
      <c r="J13" s="265" t="s">
        <v>131</v>
      </c>
      <c r="L13" s="256"/>
      <c r="M13" s="256"/>
      <c r="N13" s="159"/>
    </row>
    <row r="14" spans="1:14" ht="15" customHeight="1">
      <c r="C14" s="175" t="s">
        <v>248</v>
      </c>
      <c r="D14" s="257" t="s">
        <v>308</v>
      </c>
      <c r="E14" s="258" t="s">
        <v>341</v>
      </c>
      <c r="F14" s="257" t="s">
        <v>313</v>
      </c>
      <c r="G14" s="258" t="s">
        <v>342</v>
      </c>
      <c r="H14" s="259" t="s">
        <v>343</v>
      </c>
      <c r="I14" s="260" t="s">
        <v>354</v>
      </c>
      <c r="J14" s="261" t="s">
        <v>353</v>
      </c>
      <c r="L14" s="256"/>
      <c r="M14" s="256"/>
      <c r="N14" s="159"/>
    </row>
    <row r="15" spans="1:14" ht="15" customHeight="1">
      <c r="C15" s="175" t="s">
        <v>249</v>
      </c>
      <c r="D15" s="257" t="s">
        <v>309</v>
      </c>
      <c r="E15" s="258" t="s">
        <v>344</v>
      </c>
      <c r="F15" s="257" t="s">
        <v>314</v>
      </c>
      <c r="G15" s="266" t="s">
        <v>350</v>
      </c>
      <c r="H15" s="259" t="s">
        <v>345</v>
      </c>
      <c r="I15" s="267" t="s">
        <v>355</v>
      </c>
      <c r="J15" s="268" t="s">
        <v>356</v>
      </c>
      <c r="L15" s="256"/>
      <c r="M15" s="256"/>
      <c r="N15" s="159"/>
    </row>
    <row r="16" spans="1:14" ht="15" customHeight="1">
      <c r="C16" s="175" t="s">
        <v>298</v>
      </c>
      <c r="D16" s="269" t="s">
        <v>310</v>
      </c>
      <c r="E16" s="262" t="s">
        <v>346</v>
      </c>
      <c r="F16" s="257" t="s">
        <v>315</v>
      </c>
      <c r="G16" s="262" t="s">
        <v>347</v>
      </c>
      <c r="H16" s="263" t="s">
        <v>348</v>
      </c>
      <c r="I16" s="264" t="s">
        <v>357</v>
      </c>
      <c r="J16" s="265" t="s">
        <v>317</v>
      </c>
      <c r="L16" s="256"/>
      <c r="M16" s="256"/>
      <c r="N16" s="159"/>
    </row>
    <row r="17" spans="3:14" ht="15" customHeight="1">
      <c r="C17" s="176" t="s">
        <v>250</v>
      </c>
      <c r="D17" s="270" t="s">
        <v>311</v>
      </c>
      <c r="E17" s="271" t="s">
        <v>311</v>
      </c>
      <c r="F17" s="270" t="s">
        <v>305</v>
      </c>
      <c r="G17" s="271" t="s">
        <v>372</v>
      </c>
      <c r="H17" s="272" t="s">
        <v>349</v>
      </c>
      <c r="I17" s="273" t="s">
        <v>316</v>
      </c>
      <c r="J17" s="274" t="s">
        <v>374</v>
      </c>
      <c r="L17" s="256"/>
      <c r="M17" s="256"/>
      <c r="N17" s="159"/>
    </row>
    <row r="18" spans="3:14" ht="15" customHeight="1">
      <c r="C18" s="177"/>
      <c r="D18" s="177"/>
      <c r="E18" s="177"/>
      <c r="F18" s="177"/>
      <c r="G18" s="177"/>
      <c r="H18" s="177"/>
      <c r="I18" s="177"/>
      <c r="J18" s="177"/>
      <c r="L18" s="159"/>
      <c r="N18" s="159"/>
    </row>
    <row r="19" spans="3:14" ht="15" customHeight="1">
      <c r="C19" s="177"/>
      <c r="D19" s="177"/>
      <c r="E19" s="177"/>
      <c r="F19" s="177"/>
      <c r="G19" s="177"/>
      <c r="H19" s="177"/>
      <c r="I19" s="177"/>
      <c r="J19" s="177"/>
      <c r="L19" s="159"/>
      <c r="N19" s="159"/>
    </row>
    <row r="20" spans="3:14" ht="15" customHeight="1">
      <c r="C20" s="177"/>
      <c r="D20" s="177"/>
      <c r="E20" s="177"/>
      <c r="F20" s="177"/>
      <c r="G20" s="177"/>
      <c r="H20" s="177"/>
      <c r="I20" s="177"/>
      <c r="J20" s="177"/>
    </row>
    <row r="21" spans="3:14" ht="15" customHeight="1">
      <c r="C21" s="177"/>
      <c r="D21" s="177"/>
      <c r="E21" s="177"/>
      <c r="F21" s="177"/>
      <c r="G21" s="177"/>
      <c r="H21" s="177"/>
      <c r="I21" s="177"/>
      <c r="J21" s="177"/>
    </row>
    <row r="22" spans="3:14" ht="15" customHeight="1">
      <c r="C22" s="331" t="s">
        <v>187</v>
      </c>
      <c r="D22" s="329">
        <v>2015</v>
      </c>
      <c r="E22" s="330"/>
      <c r="F22" s="329">
        <v>2016</v>
      </c>
      <c r="G22" s="330"/>
      <c r="H22" s="254">
        <v>2017</v>
      </c>
      <c r="I22" s="329" t="s">
        <v>188</v>
      </c>
      <c r="J22" s="330"/>
    </row>
    <row r="23" spans="3:14" ht="15" customHeight="1">
      <c r="C23" s="332"/>
      <c r="D23" s="173" t="s">
        <v>304</v>
      </c>
      <c r="E23" s="174" t="s">
        <v>336</v>
      </c>
      <c r="F23" s="173" t="s">
        <v>304</v>
      </c>
      <c r="G23" s="174" t="s">
        <v>336</v>
      </c>
      <c r="H23" s="255" t="s">
        <v>336</v>
      </c>
      <c r="I23" s="173">
        <v>2015</v>
      </c>
      <c r="J23" s="174">
        <v>2016</v>
      </c>
      <c r="L23" s="159"/>
      <c r="N23" s="159"/>
    </row>
    <row r="24" spans="3:14" ht="15" customHeight="1">
      <c r="C24" s="175" t="s">
        <v>284</v>
      </c>
      <c r="D24" s="275">
        <v>1.1200000000000001</v>
      </c>
      <c r="E24" s="276">
        <v>1.1100000000000001</v>
      </c>
      <c r="F24" s="275" t="s">
        <v>359</v>
      </c>
      <c r="G24" s="276">
        <v>1.06</v>
      </c>
      <c r="H24" s="277">
        <v>1.06</v>
      </c>
      <c r="I24" s="267" t="s">
        <v>365</v>
      </c>
      <c r="J24" s="268" t="s">
        <v>366</v>
      </c>
    </row>
    <row r="25" spans="3:14" ht="15" customHeight="1">
      <c r="C25" s="175" t="s">
        <v>189</v>
      </c>
      <c r="D25" s="275" t="s">
        <v>358</v>
      </c>
      <c r="E25" s="276">
        <v>52.7</v>
      </c>
      <c r="F25" s="275" t="s">
        <v>360</v>
      </c>
      <c r="G25" s="276">
        <v>47.9</v>
      </c>
      <c r="H25" s="277">
        <v>53.9</v>
      </c>
      <c r="I25" s="260" t="s">
        <v>371</v>
      </c>
      <c r="J25" s="261" t="s">
        <v>367</v>
      </c>
    </row>
    <row r="26" spans="3:14" ht="15" customHeight="1">
      <c r="C26" s="175" t="s">
        <v>190</v>
      </c>
      <c r="D26" s="275"/>
      <c r="E26" s="276"/>
      <c r="F26" s="275" t="s">
        <v>131</v>
      </c>
      <c r="G26" s="276" t="s">
        <v>131</v>
      </c>
      <c r="H26" s="277"/>
      <c r="I26" s="264" t="s">
        <v>131</v>
      </c>
      <c r="J26" s="265" t="s">
        <v>131</v>
      </c>
    </row>
    <row r="27" spans="3:14" ht="15" customHeight="1">
      <c r="C27" s="175" t="s">
        <v>191</v>
      </c>
      <c r="D27" s="275">
        <v>5.12</v>
      </c>
      <c r="E27" s="276">
        <v>5.0599999999999996</v>
      </c>
      <c r="F27" s="275">
        <v>5.19</v>
      </c>
      <c r="G27" s="276">
        <v>4.91</v>
      </c>
      <c r="H27" s="277">
        <v>5.33</v>
      </c>
      <c r="I27" s="267" t="s">
        <v>368</v>
      </c>
      <c r="J27" s="261" t="s">
        <v>366</v>
      </c>
    </row>
    <row r="28" spans="3:14" ht="15" customHeight="1">
      <c r="C28" s="175" t="s">
        <v>198</v>
      </c>
      <c r="D28" s="275">
        <v>3.77</v>
      </c>
      <c r="E28" s="276">
        <v>3.79</v>
      </c>
      <c r="F28" s="275">
        <v>3.94</v>
      </c>
      <c r="G28" s="276" t="s">
        <v>364</v>
      </c>
      <c r="H28" s="277">
        <v>4.1900000000000004</v>
      </c>
      <c r="I28" s="267">
        <v>5.0000000000000001E-3</v>
      </c>
      <c r="J28" s="261" t="s">
        <v>369</v>
      </c>
    </row>
    <row r="29" spans="3:14" ht="15" customHeight="1">
      <c r="C29" s="175" t="s">
        <v>204</v>
      </c>
      <c r="D29" s="275" t="s">
        <v>361</v>
      </c>
      <c r="E29" s="276">
        <v>0.1</v>
      </c>
      <c r="F29" s="275" t="s">
        <v>362</v>
      </c>
      <c r="G29" s="276">
        <v>0.8</v>
      </c>
      <c r="H29" s="277">
        <v>1.4</v>
      </c>
      <c r="I29" s="264" t="s">
        <v>375</v>
      </c>
      <c r="J29" s="265" t="s">
        <v>319</v>
      </c>
    </row>
    <row r="30" spans="3:14" ht="24">
      <c r="C30" s="178" t="s">
        <v>251</v>
      </c>
      <c r="D30" s="278">
        <v>1.8</v>
      </c>
      <c r="E30" s="279">
        <v>1.8</v>
      </c>
      <c r="F30" s="278" t="s">
        <v>363</v>
      </c>
      <c r="G30" s="279" t="s">
        <v>373</v>
      </c>
      <c r="H30" s="280">
        <v>2.2999999999999998</v>
      </c>
      <c r="I30" s="273" t="s">
        <v>318</v>
      </c>
      <c r="J30" s="274" t="s">
        <v>376</v>
      </c>
    </row>
  </sheetData>
  <mergeCells count="8">
    <mergeCell ref="I9:J9"/>
    <mergeCell ref="I22:J22"/>
    <mergeCell ref="D9:E9"/>
    <mergeCell ref="C9:C10"/>
    <mergeCell ref="C22:C23"/>
    <mergeCell ref="D22:E22"/>
    <mergeCell ref="F9:G9"/>
    <mergeCell ref="F22:G22"/>
  </mergeCells>
  <pageMargins left="0.7" right="0.7" top="0.75" bottom="0.75" header="0.3" footer="0.3"/>
  <pageSetup paperSize="9" orientation="portrait" r:id="rId1"/>
  <ignoredErrors>
    <ignoredError sqref="D26:J28 F24 G25:H25 J25 D30:G30 H30 D29:H29 D11:J17" numberStoredAsText="1"/>
    <ignoredError sqref="D25:F25" twoDigitTextYear="1"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T80"/>
  <sheetViews>
    <sheetView showGridLines="0" zoomScaleNormal="100" workbookViewId="0">
      <pane ySplit="14" topLeftCell="A15" activePane="bottomLeft" state="frozen"/>
      <selection sqref="A1:B1"/>
      <selection pane="bottomLeft" sqref="A1:B1"/>
    </sheetView>
  </sheetViews>
  <sheetFormatPr defaultColWidth="9.140625" defaultRowHeight="15" customHeight="1"/>
  <cols>
    <col min="1" max="1" width="11" style="39" customWidth="1"/>
    <col min="2" max="2" width="35.85546875" style="39" customWidth="1"/>
    <col min="3" max="8" width="9.7109375" style="39" customWidth="1"/>
    <col min="9" max="9" width="2.85546875" style="39" customWidth="1"/>
    <col min="10" max="10" width="38.28515625" style="41" customWidth="1"/>
    <col min="11" max="12" width="9.7109375" style="41" customWidth="1"/>
    <col min="13" max="14" width="9.7109375" style="39" customWidth="1"/>
    <col min="15" max="15" width="9.7109375" style="41" customWidth="1"/>
    <col min="16" max="16" width="9.7109375" style="39" customWidth="1"/>
    <col min="17" max="18" width="9.7109375" style="41" bestFit="1" customWidth="1"/>
    <col min="19" max="19" width="9.28515625" style="41" bestFit="1" customWidth="1"/>
    <col min="20" max="20" width="9.7109375" style="41" bestFit="1" customWidth="1"/>
    <col min="21" max="16384" width="9.140625" style="41"/>
  </cols>
  <sheetData>
    <row r="1" spans="1:20" ht="15" customHeight="1">
      <c r="A1" s="44"/>
      <c r="B1" s="93"/>
      <c r="C1" s="94"/>
      <c r="D1" s="94"/>
      <c r="E1" s="94"/>
      <c r="F1" s="94"/>
      <c r="G1" s="94"/>
      <c r="H1" s="94"/>
      <c r="I1" s="94"/>
      <c r="M1" s="94"/>
      <c r="N1" s="94"/>
      <c r="P1" s="94"/>
    </row>
    <row r="2" spans="1:20" ht="15" customHeight="1">
      <c r="A2" s="44" t="s">
        <v>0</v>
      </c>
      <c r="B2" s="93" t="s">
        <v>91</v>
      </c>
      <c r="C2" s="94"/>
      <c r="D2" s="94"/>
      <c r="E2" s="94"/>
      <c r="F2" s="94"/>
      <c r="G2" s="94"/>
      <c r="H2" s="94"/>
      <c r="I2" s="94"/>
      <c r="J2" s="93"/>
      <c r="M2" s="94"/>
      <c r="N2" s="94"/>
      <c r="P2" s="94"/>
    </row>
    <row r="3" spans="1:20" ht="15" customHeight="1">
      <c r="A3" s="44" t="s">
        <v>28</v>
      </c>
      <c r="B3" s="93" t="s">
        <v>92</v>
      </c>
      <c r="C3" s="94"/>
      <c r="D3" s="94"/>
      <c r="E3" s="94"/>
      <c r="F3" s="94"/>
      <c r="G3" s="94"/>
      <c r="H3" s="94"/>
      <c r="I3" s="94"/>
      <c r="J3" s="93"/>
      <c r="M3" s="94"/>
      <c r="N3" s="94"/>
      <c r="P3" s="94"/>
    </row>
    <row r="4" spans="1:20" ht="15" customHeight="1">
      <c r="A4" s="22" t="s">
        <v>23</v>
      </c>
      <c r="C4" s="96"/>
      <c r="D4" s="96"/>
      <c r="E4" s="96"/>
      <c r="F4" s="96"/>
      <c r="G4" s="96"/>
      <c r="H4" s="96"/>
      <c r="I4" s="94"/>
      <c r="J4" s="93"/>
      <c r="M4" s="94"/>
      <c r="N4" s="94"/>
      <c r="P4" s="96"/>
    </row>
    <row r="5" spans="1:20" ht="15" customHeight="1">
      <c r="A5" s="22" t="s">
        <v>140</v>
      </c>
      <c r="C5" s="96"/>
      <c r="D5" s="96"/>
      <c r="E5" s="96"/>
      <c r="F5" s="96"/>
      <c r="G5" s="96"/>
      <c r="H5" s="96"/>
      <c r="I5" s="96"/>
      <c r="J5" s="93"/>
      <c r="M5" s="96"/>
      <c r="N5" s="96"/>
      <c r="P5" s="96"/>
    </row>
    <row r="6" spans="1:20" ht="15" customHeight="1">
      <c r="A6" s="44" t="s">
        <v>135</v>
      </c>
      <c r="B6" s="93" t="s">
        <v>138</v>
      </c>
      <c r="C6" s="96"/>
      <c r="D6" s="96"/>
      <c r="E6" s="96"/>
      <c r="F6" s="96"/>
      <c r="G6" s="96"/>
      <c r="H6" s="96"/>
      <c r="I6" s="96"/>
      <c r="J6" s="93"/>
      <c r="M6" s="96"/>
      <c r="N6" s="96"/>
      <c r="P6" s="96"/>
    </row>
    <row r="7" spans="1:20" ht="15" customHeight="1">
      <c r="A7" s="44" t="s">
        <v>137</v>
      </c>
      <c r="B7" s="93" t="s">
        <v>138</v>
      </c>
      <c r="C7" s="96"/>
      <c r="D7" s="96"/>
      <c r="E7" s="96"/>
      <c r="F7" s="96"/>
      <c r="G7" s="96"/>
      <c r="H7" s="96"/>
      <c r="I7" s="96"/>
      <c r="J7" s="93"/>
      <c r="M7" s="96"/>
      <c r="N7" s="96"/>
      <c r="P7" s="96"/>
    </row>
    <row r="8" spans="1:20" ht="15" customHeight="1">
      <c r="A8" s="93"/>
      <c r="B8" s="77" t="s">
        <v>150</v>
      </c>
      <c r="C8" s="96"/>
      <c r="D8" s="96"/>
      <c r="E8" s="96"/>
      <c r="F8" s="96"/>
      <c r="G8" s="96"/>
      <c r="H8" s="96"/>
      <c r="I8" s="96"/>
      <c r="J8" s="93"/>
      <c r="M8" s="96"/>
      <c r="N8" s="96"/>
      <c r="P8" s="96"/>
    </row>
    <row r="9" spans="1:20" ht="15" customHeight="1">
      <c r="A9" s="93"/>
      <c r="B9" s="93"/>
      <c r="C9" s="96"/>
      <c r="D9" s="96"/>
      <c r="E9" s="96"/>
      <c r="F9" s="96"/>
      <c r="G9" s="96"/>
      <c r="H9" s="96"/>
      <c r="I9" s="96"/>
      <c r="J9" s="93"/>
      <c r="M9" s="96"/>
      <c r="N9" s="96"/>
      <c r="P9" s="96"/>
    </row>
    <row r="10" spans="1:20" ht="15" customHeight="1">
      <c r="A10" s="93"/>
      <c r="B10" s="93"/>
      <c r="C10" s="97"/>
      <c r="D10" s="97"/>
      <c r="E10" s="97"/>
      <c r="F10" s="97"/>
      <c r="G10" s="97"/>
      <c r="H10" s="97"/>
      <c r="I10" s="96"/>
      <c r="J10" s="93"/>
      <c r="M10" s="96"/>
      <c r="N10" s="96"/>
      <c r="P10" s="97"/>
    </row>
    <row r="11" spans="1:20" ht="15" customHeight="1">
      <c r="A11" s="93"/>
      <c r="B11" s="93"/>
      <c r="J11" s="41" t="s">
        <v>131</v>
      </c>
    </row>
    <row r="12" spans="1:20" ht="15" customHeight="1">
      <c r="B12" s="202"/>
      <c r="C12" s="186">
        <v>2014</v>
      </c>
      <c r="D12" s="234">
        <v>2015</v>
      </c>
      <c r="E12" s="234"/>
      <c r="F12" s="234">
        <v>2016</v>
      </c>
      <c r="G12" s="234"/>
      <c r="H12" s="234">
        <v>2017</v>
      </c>
      <c r="I12" s="109"/>
      <c r="J12" s="202"/>
      <c r="K12" s="186">
        <v>2014</v>
      </c>
      <c r="L12" s="234">
        <v>2015</v>
      </c>
      <c r="M12" s="234"/>
      <c r="N12" s="234">
        <v>2016</v>
      </c>
      <c r="O12" s="234"/>
      <c r="P12" s="234">
        <v>2017</v>
      </c>
    </row>
    <row r="13" spans="1:20" ht="15" customHeight="1">
      <c r="B13" s="227"/>
      <c r="C13" s="299" t="s">
        <v>44</v>
      </c>
      <c r="D13" s="234" t="s">
        <v>45</v>
      </c>
      <c r="E13" s="234"/>
      <c r="F13" s="234"/>
      <c r="G13" s="234"/>
      <c r="H13" s="234"/>
      <c r="I13" s="109"/>
      <c r="J13" s="227"/>
      <c r="K13" s="299" t="s">
        <v>143</v>
      </c>
      <c r="L13" s="235" t="s">
        <v>93</v>
      </c>
      <c r="M13" s="236"/>
      <c r="N13" s="236"/>
      <c r="O13" s="237"/>
      <c r="P13" s="234"/>
    </row>
    <row r="14" spans="1:20" ht="15" customHeight="1">
      <c r="B14" s="203"/>
      <c r="C14" s="300"/>
      <c r="D14" s="186" t="s">
        <v>303</v>
      </c>
      <c r="E14" s="186" t="s">
        <v>115</v>
      </c>
      <c r="F14" s="186" t="s">
        <v>303</v>
      </c>
      <c r="G14" s="186" t="s">
        <v>115</v>
      </c>
      <c r="H14" s="186" t="s">
        <v>115</v>
      </c>
      <c r="I14" s="109"/>
      <c r="J14" s="203"/>
      <c r="K14" s="300"/>
      <c r="L14" s="186" t="s">
        <v>304</v>
      </c>
      <c r="M14" s="186" t="s">
        <v>94</v>
      </c>
      <c r="N14" s="186" t="s">
        <v>304</v>
      </c>
      <c r="O14" s="186" t="s">
        <v>94</v>
      </c>
      <c r="P14" s="186" t="s">
        <v>94</v>
      </c>
    </row>
    <row r="15" spans="1:20" ht="15" customHeight="1">
      <c r="B15" s="301" t="s">
        <v>46</v>
      </c>
      <c r="C15" s="200"/>
      <c r="D15" s="200"/>
      <c r="E15" s="200"/>
      <c r="F15" s="200"/>
      <c r="G15" s="201"/>
      <c r="H15" s="201"/>
      <c r="I15" s="109"/>
      <c r="J15" s="204" t="s">
        <v>121</v>
      </c>
      <c r="K15" s="200"/>
      <c r="L15" s="200"/>
      <c r="M15" s="200"/>
      <c r="N15" s="200"/>
      <c r="O15" s="201"/>
      <c r="P15" s="201"/>
    </row>
    <row r="16" spans="1:20" ht="15" customHeight="1">
      <c r="B16" s="302" t="s">
        <v>30</v>
      </c>
      <c r="C16" s="187">
        <v>2.1825181401429568</v>
      </c>
      <c r="D16" s="188">
        <v>1.3678885464117947</v>
      </c>
      <c r="E16" s="187">
        <v>1.2510026632224935</v>
      </c>
      <c r="F16" s="188">
        <v>2.5409751153334064</v>
      </c>
      <c r="G16" s="187">
        <v>2.4400499672707205</v>
      </c>
      <c r="H16" s="187">
        <v>2.637568312614512</v>
      </c>
      <c r="I16" s="100"/>
      <c r="J16" s="238" t="s">
        <v>35</v>
      </c>
      <c r="K16" s="187">
        <v>2.1825181401429568</v>
      </c>
      <c r="L16" s="188">
        <v>1.3678885464117947</v>
      </c>
      <c r="M16" s="187">
        <v>1.2510026632224935</v>
      </c>
      <c r="N16" s="188">
        <v>2.5409751153334064</v>
      </c>
      <c r="O16" s="187">
        <v>2.4400499672707205</v>
      </c>
      <c r="P16" s="187">
        <v>2.637568312614512</v>
      </c>
      <c r="Q16" s="98"/>
      <c r="R16" s="98"/>
      <c r="S16" s="98"/>
      <c r="T16" s="98"/>
    </row>
    <row r="17" spans="1:20" ht="15" customHeight="1">
      <c r="B17" s="303" t="s">
        <v>60</v>
      </c>
      <c r="C17" s="189">
        <v>1.3668337571065656</v>
      </c>
      <c r="D17" s="190">
        <v>1.2115090649277604</v>
      </c>
      <c r="E17" s="189">
        <v>1.1583988542653394</v>
      </c>
      <c r="F17" s="190">
        <v>2.1842002184420934</v>
      </c>
      <c r="G17" s="189">
        <v>1.9772107491738957</v>
      </c>
      <c r="H17" s="189">
        <v>2.635437416185038</v>
      </c>
      <c r="I17" s="100"/>
      <c r="J17" s="239" t="s">
        <v>61</v>
      </c>
      <c r="K17" s="189">
        <v>1.3668337571065656</v>
      </c>
      <c r="L17" s="190">
        <v>1.2115090649277604</v>
      </c>
      <c r="M17" s="189">
        <v>1.1583988542653394</v>
      </c>
      <c r="N17" s="190">
        <v>2.1842002184420934</v>
      </c>
      <c r="O17" s="189">
        <v>1.9772107491738957</v>
      </c>
      <c r="P17" s="189">
        <v>2.635437416185038</v>
      </c>
      <c r="Q17" s="98"/>
      <c r="R17" s="98"/>
      <c r="S17" s="98"/>
      <c r="T17" s="98"/>
    </row>
    <row r="18" spans="1:20" ht="15" customHeight="1">
      <c r="B18" s="304" t="s">
        <v>132</v>
      </c>
      <c r="C18" s="191">
        <v>-0.21893763045537776</v>
      </c>
      <c r="D18" s="192">
        <v>3.0421078184339478E-2</v>
      </c>
      <c r="E18" s="191">
        <v>-4.8282797673582678E-2</v>
      </c>
      <c r="F18" s="192">
        <v>1.9086527767986645</v>
      </c>
      <c r="G18" s="191">
        <v>1.6789813110077745</v>
      </c>
      <c r="H18" s="191">
        <v>2.5713073349133637</v>
      </c>
      <c r="I18" s="100"/>
      <c r="J18" s="240" t="s">
        <v>133</v>
      </c>
      <c r="K18" s="191">
        <v>-0.21893763045537776</v>
      </c>
      <c r="L18" s="192">
        <v>3.0421078184339478E-2</v>
      </c>
      <c r="M18" s="191">
        <v>-4.8282797673582678E-2</v>
      </c>
      <c r="N18" s="192">
        <v>1.9086527767986645</v>
      </c>
      <c r="O18" s="191">
        <v>1.6789813110077745</v>
      </c>
      <c r="P18" s="191">
        <v>2.5713073349133637</v>
      </c>
      <c r="Q18" s="98"/>
      <c r="R18" s="98"/>
      <c r="S18" s="98"/>
      <c r="T18" s="98"/>
    </row>
    <row r="19" spans="1:20" ht="15" customHeight="1">
      <c r="A19" s="99"/>
      <c r="B19" s="301" t="s">
        <v>47</v>
      </c>
      <c r="C19" s="200"/>
      <c r="D19" s="200"/>
      <c r="E19" s="200"/>
      <c r="F19" s="200"/>
      <c r="G19" s="200"/>
      <c r="H19" s="201"/>
      <c r="I19" s="110"/>
      <c r="J19" s="204" t="s">
        <v>48</v>
      </c>
      <c r="K19" s="200"/>
      <c r="L19" s="200"/>
      <c r="M19" s="200"/>
      <c r="N19" s="200"/>
      <c r="O19" s="200"/>
      <c r="P19" s="201"/>
      <c r="Q19" s="98"/>
      <c r="R19" s="98"/>
      <c r="S19" s="98"/>
      <c r="T19" s="98"/>
    </row>
    <row r="20" spans="1:20" ht="15" customHeight="1">
      <c r="A20" s="99"/>
      <c r="B20" s="305" t="s">
        <v>125</v>
      </c>
      <c r="C20" s="190">
        <v>1.6680143501810392</v>
      </c>
      <c r="D20" s="187">
        <v>1.7991823196713739</v>
      </c>
      <c r="E20" s="190">
        <v>1.8386023922303991</v>
      </c>
      <c r="F20" s="187">
        <v>2.450248438362749</v>
      </c>
      <c r="G20" s="193">
        <v>2.0561133532409599</v>
      </c>
      <c r="H20" s="193">
        <v>2.346745038252763</v>
      </c>
      <c r="I20" s="100"/>
      <c r="J20" s="241" t="s">
        <v>126</v>
      </c>
      <c r="K20" s="190">
        <v>1.6680143501810392</v>
      </c>
      <c r="L20" s="187">
        <v>1.7991823196713739</v>
      </c>
      <c r="M20" s="190">
        <v>1.8386023922303991</v>
      </c>
      <c r="N20" s="187">
        <v>2.450248438362749</v>
      </c>
      <c r="O20" s="193">
        <v>2.0561133532409599</v>
      </c>
      <c r="P20" s="193">
        <v>2.346745038252763</v>
      </c>
      <c r="Q20" s="98"/>
      <c r="R20" s="98"/>
      <c r="S20" s="98"/>
      <c r="T20" s="98"/>
    </row>
    <row r="21" spans="1:20" ht="15" customHeight="1">
      <c r="A21" s="99"/>
      <c r="B21" s="306" t="s">
        <v>49</v>
      </c>
      <c r="C21" s="190">
        <v>1.7708897473932979</v>
      </c>
      <c r="D21" s="189">
        <v>3.2981250986505302</v>
      </c>
      <c r="E21" s="190">
        <v>2.954444436290629</v>
      </c>
      <c r="F21" s="189">
        <v>3.2498999999999967</v>
      </c>
      <c r="G21" s="193">
        <v>3.2485127463001078</v>
      </c>
      <c r="H21" s="193">
        <v>2.6262727790568334</v>
      </c>
      <c r="I21" s="100"/>
      <c r="J21" s="242" t="s">
        <v>95</v>
      </c>
      <c r="K21" s="190">
        <v>1.7708897473932979</v>
      </c>
      <c r="L21" s="189">
        <v>3.2981250986505302</v>
      </c>
      <c r="M21" s="190">
        <v>2.954444436290629</v>
      </c>
      <c r="N21" s="189">
        <v>3.2498999999999967</v>
      </c>
      <c r="O21" s="193">
        <v>3.2485127463001078</v>
      </c>
      <c r="P21" s="193">
        <v>2.6262727790568334</v>
      </c>
      <c r="Q21" s="98"/>
      <c r="R21" s="98"/>
      <c r="S21" s="98"/>
      <c r="T21" s="98"/>
    </row>
    <row r="22" spans="1:20" ht="15" customHeight="1">
      <c r="B22" s="306" t="s">
        <v>96</v>
      </c>
      <c r="C22" s="190">
        <v>2.9498604615767903</v>
      </c>
      <c r="D22" s="189">
        <v>0.23521185686152535</v>
      </c>
      <c r="E22" s="190">
        <v>0.27165642859516481</v>
      </c>
      <c r="F22" s="189">
        <v>-0.42328186555872094</v>
      </c>
      <c r="G22" s="193">
        <v>0.20304997701965988</v>
      </c>
      <c r="H22" s="193">
        <v>0.53308249252630446</v>
      </c>
      <c r="I22" s="100"/>
      <c r="J22" s="242" t="s">
        <v>97</v>
      </c>
      <c r="K22" s="190">
        <v>2.9498604615767903</v>
      </c>
      <c r="L22" s="189">
        <v>0.23521185686152535</v>
      </c>
      <c r="M22" s="190">
        <v>0.27165642859516481</v>
      </c>
      <c r="N22" s="189">
        <v>-0.42328186555872094</v>
      </c>
      <c r="O22" s="193">
        <v>0.20304997701965988</v>
      </c>
      <c r="P22" s="193">
        <v>0.53308249252630446</v>
      </c>
      <c r="Q22" s="98"/>
      <c r="R22" s="98"/>
      <c r="S22" s="98"/>
      <c r="T22" s="98"/>
    </row>
    <row r="23" spans="1:20" ht="15" customHeight="1">
      <c r="B23" s="306" t="s">
        <v>17</v>
      </c>
      <c r="C23" s="190">
        <v>11.230657516593894</v>
      </c>
      <c r="D23" s="189">
        <v>2.7099999999999937</v>
      </c>
      <c r="E23" s="190">
        <v>7.2218057580499817E-3</v>
      </c>
      <c r="F23" s="189">
        <v>-3.1850000000000023</v>
      </c>
      <c r="G23" s="193">
        <v>-1.9518814950299657</v>
      </c>
      <c r="H23" s="193">
        <v>3.6499881086185013</v>
      </c>
      <c r="I23" s="100"/>
      <c r="J23" s="242" t="s">
        <v>21</v>
      </c>
      <c r="K23" s="190">
        <v>11.230657516593894</v>
      </c>
      <c r="L23" s="189">
        <v>2.7099999999999937</v>
      </c>
      <c r="M23" s="190">
        <v>7.2218057580499817E-3</v>
      </c>
      <c r="N23" s="189">
        <v>-3.1850000000000023</v>
      </c>
      <c r="O23" s="193">
        <v>-1.9518814950299657</v>
      </c>
      <c r="P23" s="193">
        <v>3.6499881086185013</v>
      </c>
      <c r="Q23" s="98"/>
      <c r="R23" s="98"/>
      <c r="S23" s="98"/>
      <c r="T23" s="98"/>
    </row>
    <row r="24" spans="1:20" ht="15" customHeight="1">
      <c r="B24" s="306" t="s">
        <v>50</v>
      </c>
      <c r="C24" s="190">
        <v>4.1763402673243633</v>
      </c>
      <c r="D24" s="189">
        <v>2.4530778289960153</v>
      </c>
      <c r="E24" s="190">
        <v>1.3761825590517001</v>
      </c>
      <c r="F24" s="189">
        <v>0.98302361930828397</v>
      </c>
      <c r="G24" s="193">
        <v>1.58889040295464</v>
      </c>
      <c r="H24" s="193">
        <v>2.3849988214779074</v>
      </c>
      <c r="I24" s="100"/>
      <c r="J24" s="242" t="s">
        <v>51</v>
      </c>
      <c r="K24" s="190">
        <v>4.1763402673243633</v>
      </c>
      <c r="L24" s="189">
        <v>2.4530778289960153</v>
      </c>
      <c r="M24" s="190">
        <v>1.3761825590517001</v>
      </c>
      <c r="N24" s="189">
        <v>0.98302361930828397</v>
      </c>
      <c r="O24" s="193">
        <v>1.58889040295464</v>
      </c>
      <c r="P24" s="193">
        <v>2.3849988214779074</v>
      </c>
      <c r="Q24" s="98"/>
      <c r="R24" s="98"/>
      <c r="S24" s="98"/>
      <c r="T24" s="98"/>
    </row>
    <row r="25" spans="1:20" ht="15" customHeight="1">
      <c r="B25" s="306" t="s">
        <v>10</v>
      </c>
      <c r="C25" s="190">
        <v>7.5743438932335465</v>
      </c>
      <c r="D25" s="189">
        <v>7.9393922836726176</v>
      </c>
      <c r="E25" s="190">
        <v>8.6379226858855702</v>
      </c>
      <c r="F25" s="189">
        <v>7.7407273013169373</v>
      </c>
      <c r="G25" s="193">
        <v>6.3490000000000038</v>
      </c>
      <c r="H25" s="193">
        <v>6.629800000000003</v>
      </c>
      <c r="I25" s="100"/>
      <c r="J25" s="242" t="s">
        <v>324</v>
      </c>
      <c r="K25" s="190">
        <v>7.5743438932335465</v>
      </c>
      <c r="L25" s="189">
        <v>7.9393922836726176</v>
      </c>
      <c r="M25" s="190">
        <v>8.6379226858855702</v>
      </c>
      <c r="N25" s="189">
        <v>7.7407273013169373</v>
      </c>
      <c r="O25" s="193">
        <v>6.3490000000000038</v>
      </c>
      <c r="P25" s="193">
        <v>6.629800000000003</v>
      </c>
      <c r="Q25" s="98"/>
      <c r="R25" s="98"/>
      <c r="S25" s="98"/>
      <c r="T25" s="98"/>
    </row>
    <row r="26" spans="1:20" ht="15" customHeight="1">
      <c r="B26" s="306" t="s">
        <v>52</v>
      </c>
      <c r="C26" s="190">
        <v>8.5069820953019786</v>
      </c>
      <c r="D26" s="189">
        <v>7.5909879832489509</v>
      </c>
      <c r="E26" s="190">
        <v>7.3761461892316191</v>
      </c>
      <c r="F26" s="189">
        <v>6.6910000000000025</v>
      </c>
      <c r="G26" s="193">
        <v>5.8999999999999915</v>
      </c>
      <c r="H26" s="193">
        <v>6.4799999999999898</v>
      </c>
      <c r="I26" s="100"/>
      <c r="J26" s="242" t="s">
        <v>325</v>
      </c>
      <c r="K26" s="190">
        <v>8.5069820953019786</v>
      </c>
      <c r="L26" s="189">
        <v>7.5909879832489509</v>
      </c>
      <c r="M26" s="190">
        <v>7.3761461892316191</v>
      </c>
      <c r="N26" s="189">
        <v>6.6910000000000025</v>
      </c>
      <c r="O26" s="193">
        <v>5.8999999999999915</v>
      </c>
      <c r="P26" s="193">
        <v>6.4799999999999898</v>
      </c>
      <c r="Q26" s="98"/>
      <c r="R26" s="98"/>
      <c r="S26" s="98"/>
      <c r="T26" s="98"/>
    </row>
    <row r="27" spans="1:20" ht="15" customHeight="1">
      <c r="B27" s="307" t="s">
        <v>19</v>
      </c>
      <c r="C27" s="190">
        <v>3.6722194567331883</v>
      </c>
      <c r="D27" s="191">
        <v>3.1518559651819658</v>
      </c>
      <c r="E27" s="190">
        <v>3</v>
      </c>
      <c r="F27" s="191">
        <v>2.4523751847419675</v>
      </c>
      <c r="G27" s="193">
        <v>2.451747429496919</v>
      </c>
      <c r="H27" s="193">
        <v>2.954648347929151</v>
      </c>
      <c r="I27" s="100"/>
      <c r="J27" s="243" t="s">
        <v>19</v>
      </c>
      <c r="K27" s="190">
        <v>3.6722194567331883</v>
      </c>
      <c r="L27" s="191">
        <v>3.1518559651819658</v>
      </c>
      <c r="M27" s="190">
        <v>3</v>
      </c>
      <c r="N27" s="191">
        <v>2.4523751847419675</v>
      </c>
      <c r="O27" s="193">
        <v>2.451747429496919</v>
      </c>
      <c r="P27" s="193">
        <v>2.954648347929151</v>
      </c>
      <c r="Q27" s="98"/>
      <c r="R27" s="98"/>
      <c r="S27" s="98"/>
      <c r="T27" s="98"/>
    </row>
    <row r="28" spans="1:20" ht="15" customHeight="1">
      <c r="A28" s="99"/>
      <c r="B28" s="301" t="s">
        <v>193</v>
      </c>
      <c r="C28" s="200"/>
      <c r="D28" s="200"/>
      <c r="E28" s="200"/>
      <c r="F28" s="200"/>
      <c r="G28" s="200"/>
      <c r="H28" s="201"/>
      <c r="I28" s="110"/>
      <c r="J28" s="204" t="s">
        <v>195</v>
      </c>
      <c r="K28" s="200"/>
      <c r="L28" s="200"/>
      <c r="M28" s="200"/>
      <c r="N28" s="200"/>
      <c r="O28" s="200"/>
      <c r="P28" s="201"/>
      <c r="Q28" s="98"/>
      <c r="R28" s="98"/>
      <c r="S28" s="98"/>
      <c r="T28" s="98"/>
    </row>
    <row r="29" spans="1:20" ht="15" customHeight="1">
      <c r="B29" s="305" t="s">
        <v>53</v>
      </c>
      <c r="C29" s="190">
        <v>2.2595446198944811</v>
      </c>
      <c r="D29" s="187">
        <v>5.4427117204699176</v>
      </c>
      <c r="E29" s="190">
        <v>5.3327660949353879</v>
      </c>
      <c r="F29" s="187">
        <v>6.620918539294701</v>
      </c>
      <c r="G29" s="187">
        <v>5.639566797312078</v>
      </c>
      <c r="H29" s="187">
        <v>5.9921479619883762</v>
      </c>
      <c r="I29" s="100"/>
      <c r="J29" s="241" t="s">
        <v>54</v>
      </c>
      <c r="K29" s="190">
        <v>2.2595446198944811</v>
      </c>
      <c r="L29" s="187">
        <v>5.4427117204699176</v>
      </c>
      <c r="M29" s="190">
        <v>5.3327660949353879</v>
      </c>
      <c r="N29" s="187">
        <v>6.620918539294701</v>
      </c>
      <c r="O29" s="187">
        <v>5.639566797312078</v>
      </c>
      <c r="P29" s="187">
        <v>5.9921479619883762</v>
      </c>
      <c r="Q29" s="98"/>
      <c r="R29" s="98"/>
      <c r="S29" s="98"/>
      <c r="T29" s="98"/>
    </row>
    <row r="30" spans="1:20" ht="15" customHeight="1">
      <c r="B30" s="307" t="s">
        <v>55</v>
      </c>
      <c r="C30" s="190">
        <v>6.013159595534689</v>
      </c>
      <c r="D30" s="191">
        <v>9.6364187688371494</v>
      </c>
      <c r="E30" s="190">
        <v>9.9063589920089967</v>
      </c>
      <c r="F30" s="191">
        <v>7.9620651416493873</v>
      </c>
      <c r="G30" s="191">
        <v>7.2462267252356778</v>
      </c>
      <c r="H30" s="191">
        <v>7.7876963304922082</v>
      </c>
      <c r="I30" s="100"/>
      <c r="J30" s="243" t="s">
        <v>56</v>
      </c>
      <c r="K30" s="190">
        <v>6.013159595534689</v>
      </c>
      <c r="L30" s="191">
        <v>9.6364187688371494</v>
      </c>
      <c r="M30" s="190">
        <v>9.9063589920089967</v>
      </c>
      <c r="N30" s="191">
        <v>7.9620651416493873</v>
      </c>
      <c r="O30" s="191">
        <v>7.2462267252356778</v>
      </c>
      <c r="P30" s="191">
        <v>7.7876963304922082</v>
      </c>
      <c r="Q30" s="98"/>
      <c r="R30" s="98"/>
      <c r="S30" s="98"/>
      <c r="T30" s="98"/>
    </row>
    <row r="31" spans="1:20" ht="15" customHeight="1">
      <c r="A31" s="99"/>
      <c r="B31" s="301" t="s">
        <v>194</v>
      </c>
      <c r="C31" s="200"/>
      <c r="D31" s="200"/>
      <c r="E31" s="200"/>
      <c r="F31" s="200"/>
      <c r="G31" s="200"/>
      <c r="H31" s="201"/>
      <c r="I31" s="100"/>
      <c r="J31" s="204" t="s">
        <v>196</v>
      </c>
      <c r="K31" s="200"/>
      <c r="L31" s="200"/>
      <c r="M31" s="200"/>
      <c r="N31" s="200"/>
      <c r="O31" s="201"/>
      <c r="P31" s="201"/>
      <c r="Q31" s="98"/>
      <c r="R31" s="98"/>
      <c r="S31" s="98"/>
      <c r="T31" s="98"/>
    </row>
    <row r="32" spans="1:20" ht="15" customHeight="1">
      <c r="B32" s="244" t="s">
        <v>420</v>
      </c>
      <c r="C32" s="194">
        <v>-2.54</v>
      </c>
      <c r="D32" s="195">
        <v>-2.3973222188718539</v>
      </c>
      <c r="E32" s="194">
        <v>-2</v>
      </c>
      <c r="F32" s="196">
        <v>-2.0001976548090101</v>
      </c>
      <c r="G32" s="197">
        <v>-2</v>
      </c>
      <c r="H32" s="197">
        <v>-1.7</v>
      </c>
      <c r="I32" s="111"/>
      <c r="J32" s="244" t="s">
        <v>421</v>
      </c>
      <c r="K32" s="194">
        <v>-2.54</v>
      </c>
      <c r="L32" s="195">
        <v>-2.3973222188718539</v>
      </c>
      <c r="M32" s="194">
        <v>-2</v>
      </c>
      <c r="N32" s="196">
        <v>-2.0001976548090101</v>
      </c>
      <c r="O32" s="197">
        <v>-2</v>
      </c>
      <c r="P32" s="197">
        <v>-1.7</v>
      </c>
      <c r="Q32" s="98"/>
      <c r="R32" s="98"/>
      <c r="S32" s="98"/>
      <c r="T32" s="98"/>
    </row>
    <row r="33" spans="1:20" ht="15" customHeight="1">
      <c r="A33" s="99"/>
      <c r="B33" s="301" t="s">
        <v>98</v>
      </c>
      <c r="C33" s="200"/>
      <c r="D33" s="200"/>
      <c r="E33" s="200"/>
      <c r="F33" s="200"/>
      <c r="G33" s="200"/>
      <c r="H33" s="201"/>
      <c r="I33" s="110"/>
      <c r="J33" s="204" t="s">
        <v>57</v>
      </c>
      <c r="K33" s="200"/>
      <c r="L33" s="200"/>
      <c r="M33" s="200"/>
      <c r="N33" s="200"/>
      <c r="O33" s="200"/>
      <c r="P33" s="201"/>
      <c r="Q33" s="98"/>
      <c r="R33" s="98"/>
      <c r="S33" s="98"/>
      <c r="T33" s="98"/>
    </row>
    <row r="34" spans="1:20" ht="15" customHeight="1">
      <c r="A34" s="101"/>
      <c r="B34" s="305" t="s">
        <v>166</v>
      </c>
      <c r="C34" s="188">
        <v>2.4262751540856664</v>
      </c>
      <c r="D34" s="187">
        <v>3.221752120918886</v>
      </c>
      <c r="E34" s="188">
        <v>3.7845270796131425</v>
      </c>
      <c r="F34" s="187">
        <v>3.7312427829733652</v>
      </c>
      <c r="G34" s="198">
        <v>3.9318063201408071</v>
      </c>
      <c r="H34" s="198">
        <v>3.7750006511986234</v>
      </c>
      <c r="I34" s="100"/>
      <c r="J34" s="241" t="s">
        <v>171</v>
      </c>
      <c r="K34" s="188">
        <v>2.4262751540856664</v>
      </c>
      <c r="L34" s="187">
        <v>3.221752120918886</v>
      </c>
      <c r="M34" s="188">
        <v>3.7845270796131425</v>
      </c>
      <c r="N34" s="187">
        <v>3.7312427829733652</v>
      </c>
      <c r="O34" s="198">
        <v>3.9318063201408071</v>
      </c>
      <c r="P34" s="198">
        <v>3.7750006511986234</v>
      </c>
      <c r="Q34" s="98"/>
      <c r="R34" s="98"/>
      <c r="S34" s="98"/>
      <c r="T34" s="98"/>
    </row>
    <row r="35" spans="1:20" ht="15" customHeight="1">
      <c r="A35" s="101"/>
      <c r="B35" s="306" t="s">
        <v>110</v>
      </c>
      <c r="C35" s="190">
        <v>5.3458890639175749</v>
      </c>
      <c r="D35" s="189">
        <v>2.7551187005952826</v>
      </c>
      <c r="E35" s="190">
        <v>2.9217118359710303</v>
      </c>
      <c r="F35" s="189">
        <v>2.3893533234203623</v>
      </c>
      <c r="G35" s="193">
        <v>2.8587082447908863</v>
      </c>
      <c r="H35" s="193">
        <v>1.9202379553026949</v>
      </c>
      <c r="I35" s="100"/>
      <c r="J35" s="242" t="s">
        <v>112</v>
      </c>
      <c r="K35" s="190">
        <v>5.3458890639175749</v>
      </c>
      <c r="L35" s="189">
        <v>2.7551187005952826</v>
      </c>
      <c r="M35" s="190">
        <v>2.9217118359710303</v>
      </c>
      <c r="N35" s="189">
        <v>2.3893533234203623</v>
      </c>
      <c r="O35" s="193">
        <v>2.8587082447908863</v>
      </c>
      <c r="P35" s="193">
        <v>1.9202379553026949</v>
      </c>
      <c r="Q35" s="98"/>
      <c r="R35" s="98"/>
      <c r="S35" s="98"/>
      <c r="T35" s="98"/>
    </row>
    <row r="36" spans="1:20" ht="15" customHeight="1">
      <c r="A36" s="101"/>
      <c r="B36" s="306" t="s">
        <v>167</v>
      </c>
      <c r="C36" s="190">
        <v>4.2851407271247588</v>
      </c>
      <c r="D36" s="189">
        <v>3.5432288856303229</v>
      </c>
      <c r="E36" s="190">
        <v>3.7661968406130564</v>
      </c>
      <c r="F36" s="189">
        <v>4.2031247122985116</v>
      </c>
      <c r="G36" s="193">
        <v>4.2962562345385535</v>
      </c>
      <c r="H36" s="193">
        <v>4.7366587736088928</v>
      </c>
      <c r="I36" s="100"/>
      <c r="J36" s="242" t="s">
        <v>172</v>
      </c>
      <c r="K36" s="190">
        <v>4.2851407271247588</v>
      </c>
      <c r="L36" s="189">
        <v>3.5432288856303229</v>
      </c>
      <c r="M36" s="190">
        <v>3.7661968406130564</v>
      </c>
      <c r="N36" s="189">
        <v>4.2031247122985116</v>
      </c>
      <c r="O36" s="193">
        <v>4.2962562345385535</v>
      </c>
      <c r="P36" s="193">
        <v>4.7366587736088928</v>
      </c>
      <c r="Q36" s="98"/>
      <c r="R36" s="98"/>
      <c r="S36" s="98"/>
      <c r="T36" s="98"/>
    </row>
    <row r="37" spans="1:20" ht="15" customHeight="1">
      <c r="A37" s="101"/>
      <c r="B37" s="306" t="s">
        <v>111</v>
      </c>
      <c r="C37" s="190">
        <v>4.6098140923302333</v>
      </c>
      <c r="D37" s="189">
        <v>1.9503126786166725</v>
      </c>
      <c r="E37" s="190">
        <v>2.4385959756459075</v>
      </c>
      <c r="F37" s="189">
        <v>1.1437773888000047</v>
      </c>
      <c r="G37" s="193">
        <v>1.3906868677314721</v>
      </c>
      <c r="H37" s="193">
        <v>1.0994841264753585</v>
      </c>
      <c r="I37" s="100"/>
      <c r="J37" s="242" t="s">
        <v>113</v>
      </c>
      <c r="K37" s="190">
        <v>4.6098140923302333</v>
      </c>
      <c r="L37" s="189">
        <v>1.9503126786166725</v>
      </c>
      <c r="M37" s="190">
        <v>2.4385959756459075</v>
      </c>
      <c r="N37" s="189">
        <v>1.1437773888000047</v>
      </c>
      <c r="O37" s="193">
        <v>1.3906868677314721</v>
      </c>
      <c r="P37" s="193">
        <v>1.0994841264753585</v>
      </c>
      <c r="Q37" s="98"/>
      <c r="R37" s="98"/>
      <c r="S37" s="98"/>
      <c r="T37" s="98"/>
    </row>
    <row r="38" spans="1:20" ht="15" customHeight="1">
      <c r="A38" s="101"/>
      <c r="B38" s="306" t="s">
        <v>182</v>
      </c>
      <c r="C38" s="190">
        <v>7.7265876398289688</v>
      </c>
      <c r="D38" s="189">
        <v>6.8116294271694438</v>
      </c>
      <c r="E38" s="190">
        <v>6.6465930966186857</v>
      </c>
      <c r="F38" s="189">
        <v>6.2032796829883736</v>
      </c>
      <c r="G38" s="193">
        <v>5.6537277983473553</v>
      </c>
      <c r="H38" s="193">
        <v>5.2129547364130406</v>
      </c>
      <c r="I38" s="100"/>
      <c r="J38" s="242" t="s">
        <v>180</v>
      </c>
      <c r="K38" s="190">
        <v>7.7265876398289688</v>
      </c>
      <c r="L38" s="189">
        <v>6.8116294271694438</v>
      </c>
      <c r="M38" s="190">
        <v>6.6465930966186857</v>
      </c>
      <c r="N38" s="189">
        <v>6.2032796829883736</v>
      </c>
      <c r="O38" s="193">
        <v>5.6537277983473553</v>
      </c>
      <c r="P38" s="193">
        <v>5.2129547364130406</v>
      </c>
      <c r="Q38" s="98"/>
      <c r="R38" s="98"/>
      <c r="S38" s="98"/>
      <c r="T38" s="98"/>
    </row>
    <row r="39" spans="1:20" ht="15" customHeight="1">
      <c r="A39" s="101"/>
      <c r="B39" s="306" t="s">
        <v>168</v>
      </c>
      <c r="C39" s="190">
        <v>3.7595849341116816</v>
      </c>
      <c r="D39" s="189">
        <v>1.1396972680163708</v>
      </c>
      <c r="E39" s="190">
        <v>1.6179026447710187</v>
      </c>
      <c r="F39" s="189">
        <v>2.2670117918957455</v>
      </c>
      <c r="G39" s="193">
        <v>2.591023388677427</v>
      </c>
      <c r="H39" s="193">
        <v>2.1605449425145418</v>
      </c>
      <c r="I39" s="100"/>
      <c r="J39" s="242" t="s">
        <v>176</v>
      </c>
      <c r="K39" s="190">
        <v>3.7595849341116816</v>
      </c>
      <c r="L39" s="189">
        <v>1.1396972680163708</v>
      </c>
      <c r="M39" s="190">
        <v>1.6179026447710187</v>
      </c>
      <c r="N39" s="189">
        <v>2.2670117918957455</v>
      </c>
      <c r="O39" s="193">
        <v>2.591023388677427</v>
      </c>
      <c r="P39" s="193">
        <v>2.1605449425145418</v>
      </c>
      <c r="Q39" s="98"/>
      <c r="R39" s="98"/>
      <c r="S39" s="98"/>
      <c r="T39" s="98"/>
    </row>
    <row r="40" spans="1:20" ht="15" customHeight="1">
      <c r="B40" s="307" t="s">
        <v>169</v>
      </c>
      <c r="C40" s="192">
        <v>3.4439468236792266</v>
      </c>
      <c r="D40" s="191">
        <v>3.4026319457003922</v>
      </c>
      <c r="E40" s="192">
        <v>3.0730535854475818</v>
      </c>
      <c r="F40" s="191">
        <v>2.8546853558470531</v>
      </c>
      <c r="G40" s="199">
        <v>2.7524851190997737</v>
      </c>
      <c r="H40" s="199">
        <v>1.9527757848123599</v>
      </c>
      <c r="I40" s="112"/>
      <c r="J40" s="243" t="s">
        <v>173</v>
      </c>
      <c r="K40" s="192">
        <v>3.4439468236792266</v>
      </c>
      <c r="L40" s="191">
        <v>3.4026319457003922</v>
      </c>
      <c r="M40" s="192">
        <v>3.0730535854475818</v>
      </c>
      <c r="N40" s="191">
        <v>2.8546853558470531</v>
      </c>
      <c r="O40" s="199">
        <v>2.7524851190997737</v>
      </c>
      <c r="P40" s="199">
        <v>1.9527757848123599</v>
      </c>
      <c r="Q40" s="98"/>
      <c r="R40" s="98"/>
      <c r="S40" s="98"/>
      <c r="T40" s="98"/>
    </row>
    <row r="41" spans="1:20" ht="15" customHeight="1">
      <c r="B41" s="205" t="s">
        <v>152</v>
      </c>
      <c r="C41" s="232"/>
      <c r="D41" s="232"/>
      <c r="E41" s="232"/>
      <c r="F41" s="232"/>
      <c r="G41" s="232"/>
      <c r="H41" s="232"/>
      <c r="I41" s="103"/>
      <c r="J41" s="205" t="s">
        <v>153</v>
      </c>
      <c r="K41" s="232"/>
      <c r="L41" s="232"/>
      <c r="M41" s="232"/>
      <c r="N41" s="232"/>
      <c r="O41" s="232"/>
      <c r="P41" s="232"/>
    </row>
    <row r="42" spans="1:20" ht="15" customHeight="1">
      <c r="B42" s="205" t="s">
        <v>289</v>
      </c>
      <c r="C42" s="233"/>
      <c r="D42" s="233"/>
      <c r="E42" s="233"/>
      <c r="F42" s="233"/>
      <c r="G42" s="233"/>
      <c r="H42" s="233"/>
      <c r="I42" s="104"/>
      <c r="J42" s="205" t="s">
        <v>295</v>
      </c>
      <c r="K42" s="233"/>
      <c r="L42" s="233"/>
      <c r="M42" s="233"/>
      <c r="N42" s="233"/>
      <c r="O42" s="233"/>
      <c r="P42" s="233"/>
    </row>
    <row r="43" spans="1:20" ht="15" customHeight="1">
      <c r="B43" s="205" t="s">
        <v>207</v>
      </c>
      <c r="C43" s="233"/>
      <c r="D43" s="233"/>
      <c r="E43" s="233"/>
      <c r="F43" s="233"/>
      <c r="G43" s="233"/>
      <c r="H43" s="233"/>
      <c r="I43" s="104"/>
      <c r="J43" s="205" t="s">
        <v>202</v>
      </c>
      <c r="K43" s="233"/>
      <c r="L43" s="233"/>
      <c r="M43" s="233"/>
      <c r="N43" s="233"/>
      <c r="O43" s="233"/>
      <c r="P43" s="233"/>
    </row>
    <row r="44" spans="1:20" ht="15" customHeight="1">
      <c r="B44" s="205" t="s">
        <v>290</v>
      </c>
      <c r="C44" s="205"/>
      <c r="D44" s="205"/>
      <c r="E44" s="205"/>
      <c r="F44" s="205"/>
      <c r="G44" s="205"/>
      <c r="H44" s="205"/>
      <c r="I44" s="102"/>
      <c r="J44" s="205" t="s">
        <v>174</v>
      </c>
      <c r="K44" s="205"/>
      <c r="L44" s="205"/>
      <c r="M44" s="205"/>
      <c r="N44" s="205"/>
      <c r="O44" s="205"/>
      <c r="P44" s="205"/>
    </row>
    <row r="45" spans="1:20" ht="15" customHeight="1">
      <c r="B45" s="206" t="s">
        <v>170</v>
      </c>
      <c r="C45" s="206"/>
      <c r="D45" s="206"/>
      <c r="E45" s="206"/>
      <c r="F45" s="206"/>
      <c r="G45" s="206"/>
      <c r="H45" s="206"/>
      <c r="I45" s="102"/>
      <c r="J45" s="206" t="s">
        <v>175</v>
      </c>
      <c r="K45" s="206"/>
      <c r="L45" s="206"/>
      <c r="M45" s="206"/>
      <c r="N45" s="206"/>
      <c r="O45" s="206"/>
      <c r="P45" s="206"/>
    </row>
    <row r="48" spans="1:20" ht="15" customHeight="1">
      <c r="C48" s="105"/>
      <c r="D48" s="105"/>
      <c r="E48" s="105"/>
      <c r="F48" s="105"/>
      <c r="G48" s="105"/>
      <c r="H48" s="105"/>
      <c r="I48" s="105"/>
      <c r="M48" s="105"/>
      <c r="N48" s="105"/>
      <c r="P48" s="105"/>
    </row>
    <row r="49" spans="2:16" ht="15" customHeight="1">
      <c r="C49" s="105"/>
      <c r="D49" s="105"/>
      <c r="E49" s="105"/>
      <c r="F49" s="105"/>
      <c r="G49" s="105"/>
      <c r="H49" s="105"/>
      <c r="I49" s="105"/>
      <c r="M49" s="105"/>
      <c r="N49" s="105"/>
      <c r="P49" s="105"/>
    </row>
    <row r="53" spans="2:16" ht="15" customHeight="1">
      <c r="B53" s="106"/>
    </row>
    <row r="54" spans="2:16" ht="15" customHeight="1">
      <c r="B54" s="106"/>
    </row>
    <row r="56" spans="2:16" ht="15" customHeight="1">
      <c r="C56" s="106"/>
      <c r="D56" s="106"/>
      <c r="E56" s="106"/>
      <c r="F56" s="106"/>
      <c r="G56" s="106"/>
      <c r="H56" s="106"/>
      <c r="I56" s="106"/>
      <c r="K56" s="107"/>
      <c r="L56" s="107"/>
      <c r="M56" s="106"/>
      <c r="N56" s="106"/>
      <c r="O56" s="107"/>
      <c r="P56" s="106"/>
    </row>
    <row r="57" spans="2:16" ht="15" customHeight="1">
      <c r="C57" s="106"/>
      <c r="D57" s="106"/>
      <c r="E57" s="106"/>
      <c r="F57" s="106"/>
      <c r="G57" s="106"/>
      <c r="H57" s="106"/>
      <c r="I57" s="106"/>
      <c r="K57" s="107"/>
      <c r="L57" s="107"/>
      <c r="M57" s="106"/>
      <c r="N57" s="106"/>
      <c r="O57" s="107"/>
      <c r="P57" s="106"/>
    </row>
    <row r="58" spans="2:16" ht="15" customHeight="1">
      <c r="C58" s="106"/>
      <c r="D58" s="106"/>
      <c r="E58" s="106"/>
      <c r="F58" s="106"/>
      <c r="G58" s="106"/>
      <c r="H58" s="106"/>
      <c r="I58" s="106"/>
      <c r="K58" s="107"/>
      <c r="L58" s="107"/>
      <c r="M58" s="106"/>
      <c r="N58" s="106"/>
      <c r="O58" s="107"/>
      <c r="P58" s="106"/>
    </row>
    <row r="59" spans="2:16" ht="15" customHeight="1">
      <c r="C59" s="106"/>
      <c r="D59" s="106"/>
      <c r="E59" s="106"/>
      <c r="F59" s="106"/>
      <c r="G59" s="106"/>
      <c r="H59" s="106"/>
      <c r="I59" s="106"/>
      <c r="K59" s="107"/>
      <c r="L59" s="107"/>
      <c r="M59" s="106"/>
      <c r="N59" s="106"/>
      <c r="O59" s="107"/>
      <c r="P59" s="106"/>
    </row>
    <row r="60" spans="2:16" ht="15" customHeight="1">
      <c r="C60" s="106"/>
      <c r="D60" s="106"/>
      <c r="E60" s="106"/>
      <c r="F60" s="106"/>
      <c r="G60" s="106"/>
      <c r="H60" s="106"/>
      <c r="I60" s="106"/>
      <c r="K60" s="107"/>
      <c r="L60" s="107"/>
      <c r="M60" s="106"/>
      <c r="N60" s="106"/>
      <c r="O60" s="107"/>
      <c r="P60" s="106"/>
    </row>
    <row r="61" spans="2:16" ht="15" customHeight="1">
      <c r="C61" s="106"/>
      <c r="D61" s="106"/>
      <c r="E61" s="106"/>
      <c r="F61" s="106"/>
      <c r="G61" s="106"/>
      <c r="H61" s="106"/>
      <c r="I61" s="106"/>
      <c r="K61" s="107"/>
      <c r="L61" s="107"/>
      <c r="M61" s="106"/>
      <c r="N61" s="106"/>
      <c r="O61" s="107"/>
      <c r="P61" s="106"/>
    </row>
    <row r="62" spans="2:16" ht="15" customHeight="1">
      <c r="C62" s="106"/>
      <c r="D62" s="106"/>
      <c r="E62" s="106"/>
      <c r="F62" s="106"/>
      <c r="G62" s="106"/>
      <c r="H62" s="106"/>
      <c r="I62" s="106"/>
      <c r="K62" s="107"/>
      <c r="L62" s="107"/>
      <c r="M62" s="106"/>
      <c r="N62" s="106"/>
      <c r="O62" s="107"/>
      <c r="P62" s="106"/>
    </row>
    <row r="63" spans="2:16" ht="15" customHeight="1">
      <c r="C63" s="106"/>
      <c r="D63" s="106"/>
      <c r="E63" s="106"/>
      <c r="F63" s="106"/>
      <c r="G63" s="106"/>
      <c r="H63" s="106"/>
      <c r="I63" s="106"/>
      <c r="K63" s="107"/>
      <c r="L63" s="107"/>
      <c r="M63" s="106"/>
      <c r="N63" s="106"/>
      <c r="O63" s="107"/>
      <c r="P63" s="106"/>
    </row>
    <row r="64" spans="2:16" ht="15" customHeight="1">
      <c r="C64" s="106"/>
      <c r="D64" s="106"/>
      <c r="E64" s="106"/>
      <c r="F64" s="106"/>
      <c r="G64" s="106"/>
      <c r="H64" s="106"/>
      <c r="I64" s="106"/>
      <c r="K64" s="107"/>
      <c r="L64" s="107"/>
      <c r="M64" s="106"/>
      <c r="N64" s="106"/>
      <c r="O64" s="107"/>
      <c r="P64" s="106"/>
    </row>
    <row r="65" spans="3:16" ht="15" customHeight="1">
      <c r="C65" s="106"/>
      <c r="D65" s="106"/>
      <c r="E65" s="106"/>
      <c r="F65" s="106"/>
      <c r="G65" s="106"/>
      <c r="H65" s="106"/>
      <c r="I65" s="106"/>
      <c r="K65" s="107"/>
      <c r="L65" s="107"/>
      <c r="M65" s="106"/>
      <c r="N65" s="106"/>
      <c r="O65" s="107"/>
      <c r="P65" s="106"/>
    </row>
    <row r="66" spans="3:16" ht="15" customHeight="1">
      <c r="C66" s="106"/>
      <c r="D66" s="106"/>
      <c r="E66" s="106"/>
      <c r="F66" s="106"/>
      <c r="G66" s="106"/>
      <c r="H66" s="106"/>
      <c r="I66" s="106"/>
      <c r="K66" s="107"/>
      <c r="L66" s="107"/>
      <c r="M66" s="106"/>
      <c r="N66" s="106"/>
      <c r="O66" s="107"/>
      <c r="P66" s="106"/>
    </row>
    <row r="67" spans="3:16" ht="15" customHeight="1">
      <c r="C67" s="106"/>
      <c r="D67" s="106"/>
      <c r="E67" s="106"/>
      <c r="F67" s="106"/>
      <c r="G67" s="106"/>
      <c r="H67" s="106"/>
      <c r="I67" s="106"/>
      <c r="K67" s="107"/>
      <c r="L67" s="107"/>
      <c r="M67" s="106"/>
      <c r="N67" s="106"/>
      <c r="O67" s="107"/>
      <c r="P67" s="106"/>
    </row>
    <row r="68" spans="3:16" ht="15" customHeight="1">
      <c r="C68" s="106"/>
      <c r="D68" s="106"/>
      <c r="E68" s="106"/>
      <c r="F68" s="106"/>
      <c r="G68" s="106"/>
      <c r="H68" s="106"/>
      <c r="I68" s="106"/>
      <c r="K68" s="107"/>
      <c r="L68" s="107"/>
      <c r="M68" s="106"/>
      <c r="N68" s="106"/>
      <c r="O68" s="107"/>
      <c r="P68" s="106"/>
    </row>
    <row r="69" spans="3:16" ht="15" customHeight="1">
      <c r="C69" s="106"/>
      <c r="D69" s="106"/>
      <c r="E69" s="106"/>
      <c r="F69" s="106"/>
      <c r="G69" s="106"/>
      <c r="H69" s="106"/>
      <c r="I69" s="106"/>
      <c r="K69" s="107"/>
      <c r="L69" s="107"/>
      <c r="M69" s="106"/>
      <c r="N69" s="106"/>
      <c r="O69" s="107"/>
      <c r="P69" s="106"/>
    </row>
    <row r="70" spans="3:16" ht="15" customHeight="1">
      <c r="C70" s="106"/>
      <c r="D70" s="106"/>
      <c r="E70" s="106"/>
      <c r="F70" s="106"/>
      <c r="G70" s="106"/>
      <c r="H70" s="106"/>
      <c r="I70" s="106"/>
      <c r="K70" s="107"/>
      <c r="L70" s="107"/>
      <c r="M70" s="106"/>
      <c r="N70" s="106"/>
      <c r="O70" s="107"/>
      <c r="P70" s="106"/>
    </row>
    <row r="71" spans="3:16" ht="15" customHeight="1">
      <c r="C71" s="106"/>
      <c r="D71" s="106"/>
      <c r="E71" s="106"/>
      <c r="F71" s="106"/>
      <c r="G71" s="106"/>
      <c r="H71" s="106"/>
      <c r="I71" s="106"/>
      <c r="K71" s="107"/>
      <c r="L71" s="107"/>
      <c r="M71" s="106"/>
      <c r="N71" s="106"/>
      <c r="O71" s="107"/>
      <c r="P71" s="106"/>
    </row>
    <row r="72" spans="3:16" ht="15" customHeight="1">
      <c r="C72" s="106"/>
      <c r="D72" s="106"/>
      <c r="E72" s="106"/>
      <c r="F72" s="106"/>
      <c r="G72" s="106"/>
      <c r="H72" s="106"/>
      <c r="I72" s="106"/>
      <c r="K72" s="107"/>
      <c r="L72" s="107"/>
      <c r="M72" s="106"/>
      <c r="N72" s="106"/>
      <c r="O72" s="107"/>
      <c r="P72" s="106"/>
    </row>
    <row r="73" spans="3:16" ht="15" customHeight="1">
      <c r="C73" s="106"/>
      <c r="D73" s="106"/>
      <c r="E73" s="106"/>
      <c r="F73" s="106"/>
      <c r="G73" s="106"/>
      <c r="H73" s="106"/>
      <c r="I73" s="106"/>
      <c r="K73" s="107"/>
      <c r="L73" s="107"/>
      <c r="M73" s="106"/>
      <c r="N73" s="106"/>
      <c r="O73" s="107"/>
      <c r="P73" s="106"/>
    </row>
    <row r="74" spans="3:16" ht="15" customHeight="1">
      <c r="C74" s="106"/>
      <c r="D74" s="106"/>
      <c r="E74" s="106"/>
      <c r="F74" s="106"/>
      <c r="G74" s="106"/>
      <c r="H74" s="106"/>
      <c r="I74" s="106"/>
      <c r="K74" s="107"/>
      <c r="L74" s="107"/>
      <c r="M74" s="106"/>
      <c r="N74" s="106"/>
      <c r="O74" s="107"/>
      <c r="P74" s="106"/>
    </row>
    <row r="75" spans="3:16" ht="15" customHeight="1">
      <c r="C75" s="106"/>
      <c r="D75" s="106"/>
      <c r="E75" s="106"/>
      <c r="F75" s="106"/>
      <c r="G75" s="106"/>
      <c r="H75" s="106"/>
      <c r="I75" s="106"/>
      <c r="K75" s="107"/>
      <c r="L75" s="107"/>
      <c r="M75" s="106"/>
      <c r="N75" s="106"/>
      <c r="O75" s="107"/>
      <c r="P75" s="106"/>
    </row>
    <row r="76" spans="3:16" ht="15" customHeight="1">
      <c r="C76" s="106"/>
      <c r="D76" s="106"/>
      <c r="E76" s="106"/>
      <c r="F76" s="106"/>
      <c r="G76" s="106"/>
      <c r="H76" s="106"/>
      <c r="I76" s="106"/>
      <c r="K76" s="107"/>
      <c r="L76" s="107"/>
      <c r="M76" s="106"/>
      <c r="N76" s="106"/>
      <c r="O76" s="107"/>
      <c r="P76" s="106"/>
    </row>
    <row r="77" spans="3:16" ht="15" customHeight="1">
      <c r="C77" s="106"/>
      <c r="D77" s="106"/>
      <c r="E77" s="106"/>
      <c r="F77" s="106"/>
      <c r="G77" s="106"/>
      <c r="H77" s="106"/>
      <c r="I77" s="106"/>
      <c r="K77" s="107"/>
      <c r="L77" s="107"/>
      <c r="M77" s="106"/>
      <c r="N77" s="106"/>
      <c r="O77" s="107"/>
      <c r="P77" s="106"/>
    </row>
    <row r="78" spans="3:16" ht="15" customHeight="1">
      <c r="C78" s="106"/>
      <c r="D78" s="106"/>
      <c r="E78" s="106"/>
      <c r="F78" s="106"/>
      <c r="G78" s="106"/>
      <c r="H78" s="106"/>
      <c r="I78" s="106"/>
      <c r="K78" s="107"/>
      <c r="L78" s="107"/>
      <c r="M78" s="106"/>
      <c r="N78" s="106"/>
      <c r="O78" s="107"/>
      <c r="P78" s="106"/>
    </row>
    <row r="79" spans="3:16" ht="15" customHeight="1">
      <c r="C79" s="106"/>
      <c r="D79" s="106"/>
      <c r="E79" s="106"/>
      <c r="F79" s="106"/>
      <c r="G79" s="106"/>
      <c r="H79" s="106"/>
      <c r="I79" s="106"/>
      <c r="K79" s="107"/>
      <c r="L79" s="107"/>
      <c r="M79" s="106"/>
      <c r="N79" s="106"/>
      <c r="O79" s="107"/>
      <c r="P79" s="106"/>
    </row>
    <row r="80" spans="3:16" ht="15" customHeight="1">
      <c r="K80" s="108"/>
      <c r="L80" s="108"/>
      <c r="O80" s="108"/>
    </row>
  </sheetData>
  <pageMargins left="0.39370078740157483" right="0.39370078740157483" top="0.39370078740157483" bottom="0.39370078740157483" header="0.51181102362204722" footer="0.51181102362204722"/>
  <pageSetup paperSize="9" scale="3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52"/>
  <sheetViews>
    <sheetView showGridLines="0" zoomScaleNormal="100" workbookViewId="0">
      <pane ySplit="10" topLeftCell="A11" activePane="bottomLeft" state="frozen"/>
      <selection sqref="A1:B1"/>
      <selection pane="bottomLeft" sqref="A1:B1"/>
    </sheetView>
  </sheetViews>
  <sheetFormatPr defaultColWidth="9.140625" defaultRowHeight="15" customHeight="1"/>
  <cols>
    <col min="1" max="1" width="10.7109375" style="113" bestFit="1" customWidth="1"/>
    <col min="2" max="2" width="37.42578125" style="113" customWidth="1"/>
    <col min="3" max="5" width="17.7109375" style="113" customWidth="1"/>
    <col min="6" max="6" width="6.28515625" style="113" customWidth="1"/>
    <col min="7" max="7" width="37.42578125" style="113" customWidth="1"/>
    <col min="8" max="9" width="17.7109375" style="113" customWidth="1"/>
    <col min="10" max="10" width="14" style="113" customWidth="1"/>
    <col min="11" max="11" width="9.140625" style="113"/>
    <col min="12" max="12" width="9.140625" style="119"/>
    <col min="13" max="16384" width="9.140625" style="113"/>
  </cols>
  <sheetData>
    <row r="1" spans="1:12" ht="15" customHeight="1">
      <c r="A1" s="44"/>
      <c r="B1" s="93"/>
      <c r="G1" s="93"/>
    </row>
    <row r="2" spans="1:12" ht="15" customHeight="1">
      <c r="A2" s="44" t="s">
        <v>0</v>
      </c>
      <c r="B2" s="113" t="s">
        <v>99</v>
      </c>
    </row>
    <row r="3" spans="1:12" ht="15" customHeight="1">
      <c r="A3" s="44" t="s">
        <v>28</v>
      </c>
      <c r="B3" s="114" t="s">
        <v>107</v>
      </c>
      <c r="F3" s="115"/>
      <c r="G3" s="114"/>
    </row>
    <row r="4" spans="1:12" ht="15" customHeight="1">
      <c r="A4" s="22" t="s">
        <v>23</v>
      </c>
      <c r="F4" s="115"/>
      <c r="G4" s="114"/>
    </row>
    <row r="5" spans="1:12" ht="15" customHeight="1">
      <c r="A5" s="22" t="s">
        <v>140</v>
      </c>
      <c r="F5" s="115"/>
      <c r="G5" s="114"/>
    </row>
    <row r="6" spans="1:12" ht="15" customHeight="1">
      <c r="A6" s="44" t="s">
        <v>135</v>
      </c>
      <c r="B6" s="114" t="s">
        <v>139</v>
      </c>
      <c r="F6" s="115"/>
      <c r="G6" s="114"/>
    </row>
    <row r="7" spans="1:12" ht="15" customHeight="1">
      <c r="A7" s="44" t="s">
        <v>137</v>
      </c>
      <c r="B7" s="114" t="s">
        <v>139</v>
      </c>
      <c r="F7" s="115"/>
      <c r="G7" s="114"/>
    </row>
    <row r="8" spans="1:12" ht="15" customHeight="1">
      <c r="A8" s="95"/>
      <c r="B8" s="77" t="s">
        <v>150</v>
      </c>
      <c r="F8" s="115"/>
      <c r="G8" s="114"/>
    </row>
    <row r="10" spans="1:12" s="123" customFormat="1" ht="15" customHeight="1">
      <c r="B10" s="221"/>
      <c r="C10" s="124" t="s">
        <v>123</v>
      </c>
      <c r="D10" s="124" t="s">
        <v>239</v>
      </c>
      <c r="E10" s="125" t="s">
        <v>377</v>
      </c>
      <c r="F10" s="126"/>
      <c r="G10" s="221"/>
      <c r="H10" s="124" t="s">
        <v>123</v>
      </c>
      <c r="I10" s="124" t="s">
        <v>239</v>
      </c>
      <c r="J10" s="125" t="s">
        <v>377</v>
      </c>
      <c r="L10" s="164"/>
    </row>
    <row r="11" spans="1:12" s="123" customFormat="1" ht="15" customHeight="1">
      <c r="B11" s="222" t="s">
        <v>100</v>
      </c>
      <c r="C11" s="207"/>
      <c r="D11" s="207"/>
      <c r="E11" s="208"/>
      <c r="F11" s="127"/>
      <c r="G11" s="222" t="s">
        <v>101</v>
      </c>
      <c r="H11" s="207"/>
      <c r="I11" s="207"/>
      <c r="J11" s="208"/>
      <c r="L11" s="164"/>
    </row>
    <row r="12" spans="1:12" ht="15" customHeight="1">
      <c r="A12" s="117"/>
      <c r="B12" s="223" t="s">
        <v>378</v>
      </c>
      <c r="C12" s="209">
        <v>-4.8282797673582678E-2</v>
      </c>
      <c r="D12" s="209">
        <v>1.6789813110077745</v>
      </c>
      <c r="E12" s="210">
        <v>2.5713073349133637</v>
      </c>
      <c r="F12" s="116"/>
      <c r="G12" s="223" t="s">
        <v>424</v>
      </c>
      <c r="H12" s="209">
        <v>-4.8282797673582678E-2</v>
      </c>
      <c r="I12" s="209">
        <v>1.6789813110077745</v>
      </c>
      <c r="J12" s="210">
        <v>2.5713073349133637</v>
      </c>
      <c r="L12" s="165"/>
    </row>
    <row r="13" spans="1:12" ht="15" customHeight="1">
      <c r="A13" s="117"/>
      <c r="B13" s="219" t="s">
        <v>379</v>
      </c>
      <c r="C13" s="211" t="s">
        <v>380</v>
      </c>
      <c r="D13" s="211" t="s">
        <v>381</v>
      </c>
      <c r="E13" s="212"/>
      <c r="F13" s="116"/>
      <c r="G13" s="219" t="s">
        <v>425</v>
      </c>
      <c r="H13" s="211" t="s">
        <v>380</v>
      </c>
      <c r="I13" s="211" t="s">
        <v>381</v>
      </c>
      <c r="J13" s="212"/>
      <c r="L13" s="166"/>
    </row>
    <row r="14" spans="1:12" ht="15" customHeight="1">
      <c r="A14" s="117"/>
      <c r="B14" s="224" t="s">
        <v>382</v>
      </c>
      <c r="C14" s="211" t="s">
        <v>346</v>
      </c>
      <c r="D14" s="211" t="s">
        <v>383</v>
      </c>
      <c r="E14" s="212">
        <v>2.5</v>
      </c>
      <c r="F14" s="116"/>
      <c r="G14" s="224" t="s">
        <v>426</v>
      </c>
      <c r="H14" s="211" t="s">
        <v>346</v>
      </c>
      <c r="I14" s="211" t="s">
        <v>383</v>
      </c>
      <c r="J14" s="212">
        <v>2.5</v>
      </c>
      <c r="L14" s="167"/>
    </row>
    <row r="15" spans="1:12" ht="15" customHeight="1">
      <c r="A15" s="117"/>
      <c r="B15" s="224" t="s">
        <v>384</v>
      </c>
      <c r="C15" s="211" t="s">
        <v>385</v>
      </c>
      <c r="D15" s="211" t="s">
        <v>349</v>
      </c>
      <c r="E15" s="212">
        <v>2.9</v>
      </c>
      <c r="F15" s="116"/>
      <c r="G15" s="224" t="s">
        <v>427</v>
      </c>
      <c r="H15" s="211" t="s">
        <v>385</v>
      </c>
      <c r="I15" s="211" t="s">
        <v>349</v>
      </c>
      <c r="J15" s="212">
        <v>2.9</v>
      </c>
      <c r="L15" s="166"/>
    </row>
    <row r="16" spans="1:12" ht="15" customHeight="1">
      <c r="A16" s="117"/>
      <c r="B16" s="224" t="s">
        <v>386</v>
      </c>
      <c r="C16" s="211" t="s">
        <v>346</v>
      </c>
      <c r="D16" s="211" t="s">
        <v>387</v>
      </c>
      <c r="E16" s="212">
        <v>2.7</v>
      </c>
      <c r="F16" s="116"/>
      <c r="G16" s="224" t="s">
        <v>428</v>
      </c>
      <c r="H16" s="211" t="s">
        <v>346</v>
      </c>
      <c r="I16" s="211" t="s">
        <v>387</v>
      </c>
      <c r="J16" s="212">
        <v>2.7</v>
      </c>
      <c r="L16" s="166"/>
    </row>
    <row r="17" spans="1:12" ht="15" customHeight="1">
      <c r="A17" s="117"/>
      <c r="B17" s="220" t="s">
        <v>388</v>
      </c>
      <c r="C17" s="211" t="s">
        <v>389</v>
      </c>
      <c r="D17" s="211" t="s">
        <v>390</v>
      </c>
      <c r="E17" s="212" t="s">
        <v>391</v>
      </c>
      <c r="F17" s="118"/>
      <c r="G17" s="220" t="s">
        <v>429</v>
      </c>
      <c r="H17" s="211" t="s">
        <v>389</v>
      </c>
      <c r="I17" s="211" t="s">
        <v>390</v>
      </c>
      <c r="J17" s="212" t="s">
        <v>391</v>
      </c>
      <c r="L17" s="166"/>
    </row>
    <row r="18" spans="1:12" s="123" customFormat="1" ht="15" customHeight="1">
      <c r="B18" s="222" t="s">
        <v>102</v>
      </c>
      <c r="C18" s="213"/>
      <c r="D18" s="213"/>
      <c r="E18" s="214"/>
      <c r="F18" s="128"/>
      <c r="G18" s="222" t="s">
        <v>114</v>
      </c>
      <c r="H18" s="213"/>
      <c r="I18" s="213"/>
      <c r="J18" s="214"/>
      <c r="L18" s="167"/>
    </row>
    <row r="19" spans="1:12" ht="15" customHeight="1">
      <c r="A19" s="117"/>
      <c r="B19" s="223" t="s">
        <v>378</v>
      </c>
      <c r="C19" s="209">
        <v>3</v>
      </c>
      <c r="D19" s="209">
        <v>2.451747429496919</v>
      </c>
      <c r="E19" s="210">
        <v>2.954648347929151</v>
      </c>
      <c r="F19" s="116"/>
      <c r="G19" s="223" t="s">
        <v>424</v>
      </c>
      <c r="H19" s="209">
        <v>3</v>
      </c>
      <c r="I19" s="209">
        <v>2.451747429496919</v>
      </c>
      <c r="J19" s="210">
        <v>2.954648347929151</v>
      </c>
      <c r="L19" s="165"/>
    </row>
    <row r="20" spans="1:12" ht="15" customHeight="1">
      <c r="A20" s="117"/>
      <c r="B20" s="219" t="s">
        <v>379</v>
      </c>
      <c r="C20" s="211" t="s">
        <v>392</v>
      </c>
      <c r="D20" s="211" t="s">
        <v>393</v>
      </c>
      <c r="E20" s="212"/>
      <c r="F20" s="118"/>
      <c r="G20" s="219" t="s">
        <v>425</v>
      </c>
      <c r="H20" s="211" t="s">
        <v>392</v>
      </c>
      <c r="I20" s="211" t="s">
        <v>393</v>
      </c>
      <c r="J20" s="212"/>
      <c r="L20" s="166"/>
    </row>
    <row r="21" spans="1:12" ht="15" customHeight="1">
      <c r="A21" s="117"/>
      <c r="B21" s="219" t="s">
        <v>382</v>
      </c>
      <c r="C21" s="211" t="s">
        <v>394</v>
      </c>
      <c r="D21" s="211" t="s">
        <v>387</v>
      </c>
      <c r="E21" s="212">
        <v>2.5</v>
      </c>
      <c r="F21" s="116"/>
      <c r="G21" s="219" t="s">
        <v>426</v>
      </c>
      <c r="H21" s="211" t="s">
        <v>394</v>
      </c>
      <c r="I21" s="211" t="s">
        <v>387</v>
      </c>
      <c r="J21" s="212">
        <v>2.5</v>
      </c>
      <c r="L21" s="167"/>
    </row>
    <row r="22" spans="1:12" ht="15" customHeight="1">
      <c r="A22" s="117"/>
      <c r="B22" s="219" t="s">
        <v>384</v>
      </c>
      <c r="C22" s="211" t="s">
        <v>395</v>
      </c>
      <c r="D22" s="211" t="s">
        <v>305</v>
      </c>
      <c r="E22" s="212">
        <v>2.2999999999999998</v>
      </c>
      <c r="F22" s="116"/>
      <c r="G22" s="219" t="s">
        <v>427</v>
      </c>
      <c r="H22" s="211" t="s">
        <v>395</v>
      </c>
      <c r="I22" s="211" t="s">
        <v>305</v>
      </c>
      <c r="J22" s="212">
        <v>2.2999999999999998</v>
      </c>
      <c r="L22" s="167"/>
    </row>
    <row r="23" spans="1:12" ht="15" customHeight="1">
      <c r="A23" s="117"/>
      <c r="B23" s="219" t="s">
        <v>386</v>
      </c>
      <c r="C23" s="211" t="s">
        <v>395</v>
      </c>
      <c r="D23" s="211" t="s">
        <v>396</v>
      </c>
      <c r="E23" s="212">
        <v>3.1</v>
      </c>
      <c r="F23" s="118"/>
      <c r="G23" s="219" t="s">
        <v>428</v>
      </c>
      <c r="H23" s="211" t="s">
        <v>395</v>
      </c>
      <c r="I23" s="211" t="s">
        <v>396</v>
      </c>
      <c r="J23" s="212">
        <v>3.1</v>
      </c>
      <c r="L23" s="167"/>
    </row>
    <row r="24" spans="1:12" ht="15" customHeight="1">
      <c r="A24" s="117"/>
      <c r="B24" s="220" t="s">
        <v>388</v>
      </c>
      <c r="C24" s="211" t="s">
        <v>397</v>
      </c>
      <c r="D24" s="211" t="s">
        <v>320</v>
      </c>
      <c r="E24" s="212"/>
      <c r="F24" s="118"/>
      <c r="G24" s="220" t="s">
        <v>429</v>
      </c>
      <c r="H24" s="211" t="s">
        <v>397</v>
      </c>
      <c r="I24" s="211" t="s">
        <v>320</v>
      </c>
      <c r="J24" s="212"/>
      <c r="L24" s="167"/>
    </row>
    <row r="25" spans="1:12" s="123" customFormat="1" ht="15" customHeight="1">
      <c r="B25" s="222" t="s">
        <v>117</v>
      </c>
      <c r="C25" s="213"/>
      <c r="D25" s="213"/>
      <c r="E25" s="214"/>
      <c r="F25" s="127"/>
      <c r="G25" s="222" t="s">
        <v>118</v>
      </c>
      <c r="H25" s="213"/>
      <c r="I25" s="213"/>
      <c r="J25" s="214"/>
      <c r="L25" s="167"/>
    </row>
    <row r="26" spans="1:12" ht="15" customHeight="1">
      <c r="A26" s="117"/>
      <c r="B26" s="223" t="s">
        <v>378</v>
      </c>
      <c r="C26" s="215">
        <v>5.3327660949353879</v>
      </c>
      <c r="D26" s="215">
        <v>5.639566797312078</v>
      </c>
      <c r="E26" s="216">
        <v>5.9921479619883762</v>
      </c>
      <c r="F26" s="116"/>
      <c r="G26" s="223" t="s">
        <v>424</v>
      </c>
      <c r="H26" s="215">
        <v>5.3327660949353879</v>
      </c>
      <c r="I26" s="215">
        <v>5.639566797312078</v>
      </c>
      <c r="J26" s="216">
        <v>5.9921479619883762</v>
      </c>
      <c r="L26" s="165"/>
    </row>
    <row r="27" spans="1:12" ht="15" customHeight="1">
      <c r="A27" s="117"/>
      <c r="B27" s="225" t="s">
        <v>382</v>
      </c>
      <c r="C27" s="215" t="s">
        <v>398</v>
      </c>
      <c r="D27" s="215" t="s">
        <v>399</v>
      </c>
      <c r="E27" s="216">
        <v>6.1</v>
      </c>
      <c r="F27" s="116"/>
      <c r="G27" s="225" t="s">
        <v>426</v>
      </c>
      <c r="H27" s="215" t="s">
        <v>398</v>
      </c>
      <c r="I27" s="215" t="s">
        <v>399</v>
      </c>
      <c r="J27" s="216">
        <v>6.1</v>
      </c>
      <c r="L27" s="166"/>
    </row>
    <row r="28" spans="1:12" ht="15" customHeight="1">
      <c r="A28" s="117"/>
      <c r="B28" s="224" t="s">
        <v>384</v>
      </c>
      <c r="C28" s="215" t="s">
        <v>400</v>
      </c>
      <c r="D28" s="215" t="s">
        <v>398</v>
      </c>
      <c r="E28" s="216">
        <v>3.7</v>
      </c>
      <c r="F28" s="116"/>
      <c r="G28" s="224" t="s">
        <v>427</v>
      </c>
      <c r="H28" s="215" t="s">
        <v>400</v>
      </c>
      <c r="I28" s="215" t="s">
        <v>398</v>
      </c>
      <c r="J28" s="216">
        <v>3.7</v>
      </c>
      <c r="L28" s="168"/>
    </row>
    <row r="29" spans="1:12" ht="15" customHeight="1">
      <c r="A29" s="117"/>
      <c r="B29" s="224" t="s">
        <v>386</v>
      </c>
      <c r="C29" s="217" t="s">
        <v>398</v>
      </c>
      <c r="D29" s="217" t="s">
        <v>399</v>
      </c>
      <c r="E29" s="218">
        <v>6.4</v>
      </c>
      <c r="F29" s="116"/>
      <c r="G29" s="224" t="s">
        <v>428</v>
      </c>
      <c r="H29" s="217" t="s">
        <v>398</v>
      </c>
      <c r="I29" s="217" t="s">
        <v>399</v>
      </c>
      <c r="J29" s="218">
        <v>6.4</v>
      </c>
      <c r="L29" s="166"/>
    </row>
    <row r="30" spans="1:12" s="123" customFormat="1" ht="15" customHeight="1">
      <c r="B30" s="222" t="s">
        <v>415</v>
      </c>
      <c r="C30" s="213"/>
      <c r="D30" s="213"/>
      <c r="E30" s="214"/>
      <c r="F30" s="127"/>
      <c r="G30" s="222" t="s">
        <v>430</v>
      </c>
      <c r="H30" s="213"/>
      <c r="I30" s="213"/>
      <c r="J30" s="214"/>
      <c r="L30" s="166"/>
    </row>
    <row r="31" spans="1:12" ht="15" customHeight="1">
      <c r="B31" s="223" t="s">
        <v>378</v>
      </c>
      <c r="C31" s="215">
        <v>2</v>
      </c>
      <c r="D31" s="215">
        <v>2</v>
      </c>
      <c r="E31" s="216">
        <v>1.7</v>
      </c>
      <c r="F31" s="116"/>
      <c r="G31" s="223" t="s">
        <v>424</v>
      </c>
      <c r="H31" s="215">
        <v>2</v>
      </c>
      <c r="I31" s="215">
        <v>2</v>
      </c>
      <c r="J31" s="216">
        <v>1.7</v>
      </c>
      <c r="L31" s="165"/>
    </row>
    <row r="32" spans="1:12" ht="15" customHeight="1">
      <c r="B32" s="219" t="s">
        <v>379</v>
      </c>
      <c r="C32" s="211" t="s">
        <v>401</v>
      </c>
      <c r="D32" s="211" t="s">
        <v>402</v>
      </c>
      <c r="E32" s="212"/>
      <c r="F32" s="116"/>
      <c r="G32" s="219" t="s">
        <v>425</v>
      </c>
      <c r="H32" s="211" t="s">
        <v>401</v>
      </c>
      <c r="I32" s="211" t="s">
        <v>402</v>
      </c>
      <c r="J32" s="212"/>
      <c r="L32" s="166"/>
    </row>
    <row r="33" spans="1:12" ht="15" customHeight="1">
      <c r="B33" s="224" t="s">
        <v>382</v>
      </c>
      <c r="C33" s="215" t="s">
        <v>349</v>
      </c>
      <c r="D33" s="215" t="s">
        <v>372</v>
      </c>
      <c r="E33" s="216">
        <v>2</v>
      </c>
      <c r="F33" s="116"/>
      <c r="G33" s="224" t="s">
        <v>426</v>
      </c>
      <c r="H33" s="215" t="s">
        <v>349</v>
      </c>
      <c r="I33" s="215" t="s">
        <v>372</v>
      </c>
      <c r="J33" s="216">
        <v>2</v>
      </c>
      <c r="L33" s="167"/>
    </row>
    <row r="34" spans="1:12" ht="15" customHeight="1">
      <c r="B34" s="224" t="s">
        <v>384</v>
      </c>
      <c r="C34" s="215" t="s">
        <v>403</v>
      </c>
      <c r="D34" s="215" t="s">
        <v>349</v>
      </c>
      <c r="E34" s="216"/>
      <c r="F34" s="116"/>
      <c r="G34" s="224" t="s">
        <v>427</v>
      </c>
      <c r="H34" s="215" t="s">
        <v>403</v>
      </c>
      <c r="I34" s="215" t="s">
        <v>349</v>
      </c>
      <c r="J34" s="216"/>
      <c r="L34" s="166"/>
    </row>
    <row r="35" spans="1:12" ht="15" customHeight="1">
      <c r="B35" s="224" t="s">
        <v>386</v>
      </c>
      <c r="C35" s="215" t="s">
        <v>349</v>
      </c>
      <c r="D35" s="215" t="s">
        <v>383</v>
      </c>
      <c r="E35" s="216">
        <v>1.5</v>
      </c>
      <c r="F35" s="116"/>
      <c r="G35" s="224" t="s">
        <v>428</v>
      </c>
      <c r="H35" s="215" t="s">
        <v>349</v>
      </c>
      <c r="I35" s="215" t="s">
        <v>383</v>
      </c>
      <c r="J35" s="216">
        <v>1.5</v>
      </c>
      <c r="L35" s="166"/>
    </row>
    <row r="36" spans="1:12" ht="15" customHeight="1">
      <c r="B36" s="220" t="s">
        <v>388</v>
      </c>
      <c r="C36" s="211" t="s">
        <v>404</v>
      </c>
      <c r="D36" s="211" t="s">
        <v>405</v>
      </c>
      <c r="E36" s="212"/>
      <c r="F36" s="116"/>
      <c r="G36" s="220" t="s">
        <v>429</v>
      </c>
      <c r="H36" s="211" t="s">
        <v>404</v>
      </c>
      <c r="I36" s="211" t="s">
        <v>405</v>
      </c>
      <c r="J36" s="212"/>
      <c r="L36" s="166"/>
    </row>
    <row r="37" spans="1:12" s="123" customFormat="1" ht="15" customHeight="1">
      <c r="B37" s="222" t="s">
        <v>103</v>
      </c>
      <c r="C37" s="213"/>
      <c r="D37" s="213"/>
      <c r="E37" s="214"/>
      <c r="F37" s="128"/>
      <c r="G37" s="222" t="s">
        <v>104</v>
      </c>
      <c r="H37" s="213"/>
      <c r="I37" s="213"/>
      <c r="J37" s="214"/>
      <c r="L37" s="167"/>
    </row>
    <row r="38" spans="1:12" ht="15" customHeight="1">
      <c r="A38" s="117"/>
      <c r="B38" s="223" t="s">
        <v>378</v>
      </c>
      <c r="C38" s="209">
        <v>1.8449688143600866</v>
      </c>
      <c r="D38" s="209">
        <v>3.365511607000073</v>
      </c>
      <c r="E38" s="210">
        <v>3.8418641561621598</v>
      </c>
      <c r="F38" s="118"/>
      <c r="G38" s="223" t="s">
        <v>424</v>
      </c>
      <c r="H38" s="209">
        <v>1.8449688143600866</v>
      </c>
      <c r="I38" s="209">
        <v>3.365511607000073</v>
      </c>
      <c r="J38" s="210">
        <v>3.8418641561621598</v>
      </c>
      <c r="L38" s="165"/>
    </row>
    <row r="39" spans="1:12" ht="15" customHeight="1">
      <c r="A39" s="117"/>
      <c r="B39" s="224" t="s">
        <v>406</v>
      </c>
      <c r="C39" s="215" t="s">
        <v>407</v>
      </c>
      <c r="D39" s="215">
        <v>4.8</v>
      </c>
      <c r="E39" s="216">
        <v>5.5</v>
      </c>
      <c r="F39" s="116"/>
      <c r="G39" s="224" t="s">
        <v>431</v>
      </c>
      <c r="H39" s="215" t="s">
        <v>407</v>
      </c>
      <c r="I39" s="215">
        <v>4.8</v>
      </c>
      <c r="J39" s="216">
        <v>5.5</v>
      </c>
      <c r="L39" s="166"/>
    </row>
    <row r="40" spans="1:12" ht="15" customHeight="1">
      <c r="A40" s="117"/>
      <c r="B40" s="224" t="s">
        <v>408</v>
      </c>
      <c r="C40" s="215" t="s">
        <v>409</v>
      </c>
      <c r="D40" s="215" t="s">
        <v>410</v>
      </c>
      <c r="E40" s="216">
        <v>5.3</v>
      </c>
      <c r="F40" s="116"/>
      <c r="G40" s="224" t="s">
        <v>432</v>
      </c>
      <c r="H40" s="215" t="s">
        <v>409</v>
      </c>
      <c r="I40" s="215" t="s">
        <v>410</v>
      </c>
      <c r="J40" s="216">
        <v>5.3</v>
      </c>
      <c r="L40" s="166"/>
    </row>
    <row r="41" spans="1:12" ht="15" customHeight="1">
      <c r="A41" s="117"/>
      <c r="B41" s="224" t="s">
        <v>411</v>
      </c>
      <c r="C41" s="217" t="s">
        <v>412</v>
      </c>
      <c r="D41" s="217">
        <v>4.2</v>
      </c>
      <c r="E41" s="218">
        <v>5</v>
      </c>
      <c r="F41" s="118"/>
      <c r="G41" s="224" t="s">
        <v>433</v>
      </c>
      <c r="H41" s="217" t="s">
        <v>412</v>
      </c>
      <c r="I41" s="217">
        <v>4.2</v>
      </c>
      <c r="J41" s="218">
        <v>5</v>
      </c>
      <c r="L41" s="166"/>
    </row>
    <row r="42" spans="1:12" s="123" customFormat="1" ht="15" customHeight="1">
      <c r="B42" s="222" t="s">
        <v>105</v>
      </c>
      <c r="C42" s="213"/>
      <c r="D42" s="213"/>
      <c r="E42" s="214"/>
      <c r="F42" s="127"/>
      <c r="G42" s="222" t="s">
        <v>106</v>
      </c>
      <c r="H42" s="213"/>
      <c r="I42" s="213"/>
      <c r="J42" s="214"/>
      <c r="L42" s="166"/>
    </row>
    <row r="43" spans="1:12" ht="15" customHeight="1">
      <c r="A43" s="39"/>
      <c r="B43" s="223" t="s">
        <v>378</v>
      </c>
      <c r="C43" s="209">
        <v>1.8</v>
      </c>
      <c r="D43" s="209">
        <v>2.1</v>
      </c>
      <c r="E43" s="210">
        <v>2.2999999999999998</v>
      </c>
      <c r="F43" s="116"/>
      <c r="G43" s="223" t="s">
        <v>424</v>
      </c>
      <c r="H43" s="209">
        <v>1.8</v>
      </c>
      <c r="I43" s="209">
        <v>2.1</v>
      </c>
      <c r="J43" s="210">
        <v>2.2999999999999998</v>
      </c>
      <c r="L43" s="165"/>
    </row>
    <row r="44" spans="1:12" ht="15" customHeight="1">
      <c r="A44" s="39"/>
      <c r="B44" s="224" t="s">
        <v>406</v>
      </c>
      <c r="C44" s="215" t="s">
        <v>413</v>
      </c>
      <c r="D44" s="215">
        <v>2.2000000000000002</v>
      </c>
      <c r="E44" s="216">
        <v>2.2999999999999998</v>
      </c>
      <c r="F44" s="116"/>
      <c r="G44" s="224" t="s">
        <v>431</v>
      </c>
      <c r="H44" s="215" t="s">
        <v>413</v>
      </c>
      <c r="I44" s="215">
        <v>2.2000000000000002</v>
      </c>
      <c r="J44" s="216">
        <v>2.2999999999999998</v>
      </c>
      <c r="L44" s="166"/>
    </row>
    <row r="45" spans="1:12" ht="15" customHeight="1">
      <c r="A45" s="117"/>
      <c r="B45" s="224" t="s">
        <v>408</v>
      </c>
      <c r="C45" s="215">
        <v>1.6</v>
      </c>
      <c r="D45" s="215">
        <v>2.1</v>
      </c>
      <c r="E45" s="216">
        <v>2.2000000000000002</v>
      </c>
      <c r="F45" s="116"/>
      <c r="G45" s="224" t="s">
        <v>432</v>
      </c>
      <c r="H45" s="215">
        <v>1.6</v>
      </c>
      <c r="I45" s="215">
        <v>2.1</v>
      </c>
      <c r="J45" s="216">
        <v>2.2000000000000002</v>
      </c>
      <c r="L45" s="166"/>
    </row>
    <row r="46" spans="1:12" ht="15" customHeight="1">
      <c r="A46" s="117"/>
      <c r="B46" s="226" t="s">
        <v>411</v>
      </c>
      <c r="C46" s="217" t="s">
        <v>311</v>
      </c>
      <c r="D46" s="217" t="s">
        <v>372</v>
      </c>
      <c r="E46" s="218">
        <v>2.2999999999999998</v>
      </c>
      <c r="F46" s="116"/>
      <c r="G46" s="226" t="s">
        <v>433</v>
      </c>
      <c r="H46" s="217" t="s">
        <v>311</v>
      </c>
      <c r="I46" s="217" t="s">
        <v>372</v>
      </c>
      <c r="J46" s="218">
        <v>2.2999999999999998</v>
      </c>
      <c r="L46" s="166"/>
    </row>
    <row r="47" spans="1:12" ht="36" customHeight="1">
      <c r="A47" s="119"/>
      <c r="B47" s="337" t="s">
        <v>154</v>
      </c>
      <c r="C47" s="337"/>
      <c r="D47" s="337"/>
      <c r="E47" s="337"/>
      <c r="F47" s="314"/>
      <c r="G47" s="337" t="s">
        <v>155</v>
      </c>
      <c r="H47" s="337"/>
      <c r="I47" s="337"/>
      <c r="J47" s="337"/>
      <c r="L47" s="166"/>
    </row>
    <row r="48" spans="1:12" s="119" customFormat="1" ht="45" customHeight="1">
      <c r="B48" s="338" t="s">
        <v>156</v>
      </c>
      <c r="C48" s="338"/>
      <c r="D48" s="338"/>
      <c r="E48" s="338"/>
      <c r="F48" s="315"/>
      <c r="G48" s="338" t="s">
        <v>157</v>
      </c>
      <c r="H48" s="338"/>
      <c r="I48" s="338"/>
      <c r="J48" s="338"/>
    </row>
    <row r="49" spans="1:12" s="119" customFormat="1" ht="15" customHeight="1">
      <c r="A49" s="120"/>
      <c r="B49" s="333" t="s">
        <v>158</v>
      </c>
      <c r="C49" s="334"/>
      <c r="D49" s="334"/>
      <c r="E49" s="316"/>
      <c r="F49" s="315"/>
      <c r="G49" s="333" t="s">
        <v>414</v>
      </c>
      <c r="H49" s="334"/>
      <c r="I49" s="334"/>
      <c r="J49" s="314"/>
    </row>
    <row r="50" spans="1:12" s="120" customFormat="1" ht="15" customHeight="1">
      <c r="B50" s="333" t="s">
        <v>159</v>
      </c>
      <c r="C50" s="334"/>
      <c r="D50" s="334"/>
      <c r="E50" s="316"/>
      <c r="F50" s="315"/>
      <c r="G50" s="333" t="s">
        <v>160</v>
      </c>
      <c r="H50" s="334"/>
      <c r="I50" s="334"/>
      <c r="J50" s="315"/>
      <c r="L50" s="169"/>
    </row>
    <row r="51" spans="1:12" s="120" customFormat="1" ht="15" customHeight="1">
      <c r="A51" s="113"/>
      <c r="B51" s="335" t="s">
        <v>282</v>
      </c>
      <c r="C51" s="336"/>
      <c r="D51" s="334"/>
      <c r="E51" s="316"/>
      <c r="F51" s="315"/>
      <c r="G51" s="335" t="s">
        <v>283</v>
      </c>
      <c r="H51" s="336"/>
      <c r="I51" s="334"/>
      <c r="J51" s="315"/>
      <c r="L51" s="169"/>
    </row>
    <row r="52" spans="1:12" s="120" customFormat="1" ht="15" customHeight="1">
      <c r="A52" s="113"/>
      <c r="B52" s="121"/>
      <c r="C52" s="113"/>
      <c r="D52" s="113"/>
      <c r="E52" s="113"/>
      <c r="F52" s="113"/>
      <c r="G52" s="121"/>
      <c r="H52" s="121"/>
      <c r="I52" s="121"/>
      <c r="J52" s="121"/>
      <c r="K52" s="121"/>
      <c r="L52" s="169"/>
    </row>
  </sheetData>
  <mergeCells count="10">
    <mergeCell ref="B49:D49"/>
    <mergeCell ref="B50:D50"/>
    <mergeCell ref="B51:D51"/>
    <mergeCell ref="B47:E47"/>
    <mergeCell ref="B48:E48"/>
    <mergeCell ref="G49:I49"/>
    <mergeCell ref="G50:I50"/>
    <mergeCell ref="G51:I51"/>
    <mergeCell ref="G47:J47"/>
    <mergeCell ref="G48:J48"/>
  </mergeCells>
  <pageMargins left="0.74803149606299213" right="0.74803149606299213" top="0.98425196850393704" bottom="0.98425196850393704" header="0.51181102362204722" footer="0.51181102362204722"/>
  <pageSetup paperSize="9" scale="34" orientation="portrait" r:id="rId1"/>
  <headerFooter alignWithMargins="0"/>
  <ignoredErrors>
    <ignoredError sqref="F10:J10 F11 C10:E11 C14:D46 H14:I46"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alappálya-baseline</vt:lpstr>
      <vt:lpstr>c1-1</vt:lpstr>
      <vt:lpstr>c1-2</vt:lpstr>
      <vt:lpstr>c1-3</vt:lpstr>
      <vt:lpstr>t1-1</vt:lpstr>
      <vt:lpstr>c1-4</vt:lpstr>
      <vt:lpstr>c1-5</vt:lpstr>
      <vt:lpstr>c1-6</vt:lpstr>
      <vt:lpstr>c1-7</vt:lpstr>
      <vt:lpstr>c1-8</vt:lpstr>
      <vt:lpstr>c1-9</vt:lpstr>
      <vt:lpstr>c1-10</vt:lpstr>
      <vt:lpstr>c1-11</vt:lpstr>
      <vt:lpstr>c1-12</vt:lpstr>
      <vt:lpstr>t1-2</vt:lpstr>
      <vt:lpstr>t1-3</vt:lpstr>
      <vt:lpstr>t1-4</vt:lpstr>
    </vt:vector>
  </TitlesOfParts>
  <Company>Magyar Nemzeti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schindleri</cp:lastModifiedBy>
  <cp:lastPrinted>2011-09-21T08:54:22Z</cp:lastPrinted>
  <dcterms:created xsi:type="dcterms:W3CDTF">2011-03-23T10:31:37Z</dcterms:created>
  <dcterms:modified xsi:type="dcterms:W3CDTF">2015-12-17T08:25:37Z</dcterms:modified>
</cp:coreProperties>
</file>