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2.xml" ContentType="application/vnd.openxmlformats-officedocument.drawing+xml"/>
  <Override PartName="/xl/charts/chart33.xml" ContentType="application/vnd.openxmlformats-officedocument.drawingml.chart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showInkAnnotation="0" codeName="ThisWorkbook"/>
  <bookViews>
    <workbookView xWindow="240" yWindow="165" windowWidth="14805" windowHeight="7950" tabRatio="726" firstSheet="4" activeTab="18"/>
  </bookViews>
  <sheets>
    <sheet name="19.adat" sheetId="28" state="hidden" r:id="rId1"/>
    <sheet name="19.ábra" sheetId="29" state="hidden" r:id="rId2"/>
    <sheet name="20.adat" sheetId="30" state="hidden" r:id="rId3"/>
    <sheet name="20.ábra" sheetId="31" state="hidden" r:id="rId4"/>
    <sheet name="17. ábra" sheetId="1" r:id="rId5"/>
    <sheet name="18. ábra" sheetId="50" r:id="rId6"/>
    <sheet name="19. ábra" sheetId="2" r:id="rId7"/>
    <sheet name="20. ábra" sheetId="34" r:id="rId8"/>
    <sheet name="21. ábra" sheetId="3" r:id="rId9"/>
    <sheet name="22. ábra" sheetId="7" r:id="rId10"/>
    <sheet name="23. ábra" sheetId="63" r:id="rId11"/>
    <sheet name="24. ábra" sheetId="65" r:id="rId12"/>
    <sheet name="25. ábra" sheetId="9" r:id="rId13"/>
    <sheet name="26. ábra" sheetId="37" r:id="rId14"/>
    <sheet name="27. ábra" sheetId="13" r:id="rId15"/>
    <sheet name="28. ábra" sheetId="47" r:id="rId16"/>
    <sheet name="29. ábra" sheetId="52" r:id="rId17"/>
    <sheet name="30. ábra" sheetId="48" r:id="rId18"/>
    <sheet name="31. ábra" sheetId="17" r:id="rId19"/>
    <sheet name="25b. ábra" sheetId="43" state="hidden" r:id="rId20"/>
    <sheet name="25c. ábra" sheetId="44" state="hidden" r:id="rId21"/>
    <sheet name="31.adat" sheetId="15" state="hidden" r:id="rId22"/>
    <sheet name="31.ábra" sheetId="25" state="hidden" r:id="rId23"/>
  </sheets>
  <externalReferences>
    <externalReference r:id="rId24"/>
    <externalReference r:id="rId25"/>
    <externalReference r:id="rId26"/>
    <externalReference r:id="rId27"/>
  </externalReferences>
  <definedNames>
    <definedName name="_" localSheetId="10" hidden="1">[1]Market!#REF!</definedName>
    <definedName name="_" localSheetId="11" hidden="1">[1]Market!#REF!</definedName>
    <definedName name="_" hidden="1">[1]Market!#REF!</definedName>
    <definedName name="____________________________cp1" localSheetId="11" hidden="1">{"'előző év december'!$A$2:$CP$214"}</definedName>
    <definedName name="____________________________cp1" hidden="1">{"'előző év december'!$A$2:$CP$214"}</definedName>
    <definedName name="____________________________cp10" localSheetId="11" hidden="1">{"'előző év december'!$A$2:$CP$214"}</definedName>
    <definedName name="____________________________cp10" hidden="1">{"'előző év december'!$A$2:$CP$214"}</definedName>
    <definedName name="____________________________cp11" localSheetId="11" hidden="1">{"'előző év december'!$A$2:$CP$214"}</definedName>
    <definedName name="____________________________cp11" hidden="1">{"'előző év december'!$A$2:$CP$214"}</definedName>
    <definedName name="____________________________cp2" localSheetId="11" hidden="1">{"'előző év december'!$A$2:$CP$214"}</definedName>
    <definedName name="____________________________cp2" hidden="1">{"'előző év december'!$A$2:$CP$214"}</definedName>
    <definedName name="____________________________cp3" localSheetId="11" hidden="1">{"'előző év december'!$A$2:$CP$214"}</definedName>
    <definedName name="____________________________cp3" hidden="1">{"'előző év december'!$A$2:$CP$214"}</definedName>
    <definedName name="____________________________cp4" localSheetId="11" hidden="1">{"'előző év december'!$A$2:$CP$214"}</definedName>
    <definedName name="____________________________cp4" hidden="1">{"'előző év december'!$A$2:$CP$214"}</definedName>
    <definedName name="____________________________cp5" localSheetId="11" hidden="1">{"'előző év december'!$A$2:$CP$214"}</definedName>
    <definedName name="____________________________cp5" hidden="1">{"'előző év december'!$A$2:$CP$214"}</definedName>
    <definedName name="____________________________cp6" localSheetId="11" hidden="1">{"'előző év december'!$A$2:$CP$214"}</definedName>
    <definedName name="____________________________cp6" hidden="1">{"'előző év december'!$A$2:$CP$214"}</definedName>
    <definedName name="____________________________cp7" localSheetId="11" hidden="1">{"'előző év december'!$A$2:$CP$214"}</definedName>
    <definedName name="____________________________cp7" hidden="1">{"'előző év december'!$A$2:$CP$214"}</definedName>
    <definedName name="____________________________cp8" localSheetId="11" hidden="1">{"'előző év december'!$A$2:$CP$214"}</definedName>
    <definedName name="____________________________cp8" hidden="1">{"'előző év december'!$A$2:$CP$214"}</definedName>
    <definedName name="____________________________cp9" localSheetId="11" hidden="1">{"'előző év december'!$A$2:$CP$214"}</definedName>
    <definedName name="____________________________cp9" hidden="1">{"'előző év december'!$A$2:$CP$214"}</definedName>
    <definedName name="____________________________cpr2" localSheetId="11" hidden="1">{"'előző év december'!$A$2:$CP$214"}</definedName>
    <definedName name="____________________________cpr2" hidden="1">{"'előző év december'!$A$2:$CP$214"}</definedName>
    <definedName name="____________________________cpr3" localSheetId="11" hidden="1">{"'előző év december'!$A$2:$CP$214"}</definedName>
    <definedName name="____________________________cpr3" hidden="1">{"'előző év december'!$A$2:$CP$214"}</definedName>
    <definedName name="____________________________cpr4" localSheetId="11" hidden="1">{"'előző év december'!$A$2:$CP$214"}</definedName>
    <definedName name="____________________________cpr4" hidden="1">{"'előző év december'!$A$2:$CP$214"}</definedName>
    <definedName name="___________________________cp1" localSheetId="11" hidden="1">{"'előző év december'!$A$2:$CP$214"}</definedName>
    <definedName name="___________________________cp1" hidden="1">{"'előző év december'!$A$2:$CP$214"}</definedName>
    <definedName name="___________________________cp10" localSheetId="11" hidden="1">{"'előző év december'!$A$2:$CP$214"}</definedName>
    <definedName name="___________________________cp10" hidden="1">{"'előző év december'!$A$2:$CP$214"}</definedName>
    <definedName name="___________________________cp11" localSheetId="11" hidden="1">{"'előző év december'!$A$2:$CP$214"}</definedName>
    <definedName name="___________________________cp11" hidden="1">{"'előző év december'!$A$2:$CP$214"}</definedName>
    <definedName name="___________________________cp2" localSheetId="11" hidden="1">{"'előző év december'!$A$2:$CP$214"}</definedName>
    <definedName name="___________________________cp2" hidden="1">{"'előző év december'!$A$2:$CP$214"}</definedName>
    <definedName name="___________________________cp3" localSheetId="11" hidden="1">{"'előző év december'!$A$2:$CP$214"}</definedName>
    <definedName name="___________________________cp3" hidden="1">{"'előző év december'!$A$2:$CP$214"}</definedName>
    <definedName name="___________________________cp4" localSheetId="11" hidden="1">{"'előző év december'!$A$2:$CP$214"}</definedName>
    <definedName name="___________________________cp4" hidden="1">{"'előző év december'!$A$2:$CP$214"}</definedName>
    <definedName name="___________________________cp5" localSheetId="11" hidden="1">{"'előző év december'!$A$2:$CP$214"}</definedName>
    <definedName name="___________________________cp5" hidden="1">{"'előző év december'!$A$2:$CP$214"}</definedName>
    <definedName name="___________________________cp6" localSheetId="11" hidden="1">{"'előző év december'!$A$2:$CP$214"}</definedName>
    <definedName name="___________________________cp6" hidden="1">{"'előző év december'!$A$2:$CP$214"}</definedName>
    <definedName name="___________________________cp7" localSheetId="11" hidden="1">{"'előző év december'!$A$2:$CP$214"}</definedName>
    <definedName name="___________________________cp7" hidden="1">{"'előző év december'!$A$2:$CP$214"}</definedName>
    <definedName name="___________________________cp8" localSheetId="11" hidden="1">{"'előző év december'!$A$2:$CP$214"}</definedName>
    <definedName name="___________________________cp8" hidden="1">{"'előző év december'!$A$2:$CP$214"}</definedName>
    <definedName name="___________________________cp9" localSheetId="11" hidden="1">{"'előző év december'!$A$2:$CP$214"}</definedName>
    <definedName name="___________________________cp9" hidden="1">{"'előző év december'!$A$2:$CP$214"}</definedName>
    <definedName name="___________________________cpr2" localSheetId="11" hidden="1">{"'előző év december'!$A$2:$CP$214"}</definedName>
    <definedName name="___________________________cpr2" hidden="1">{"'előző év december'!$A$2:$CP$214"}</definedName>
    <definedName name="___________________________cpr3" localSheetId="11" hidden="1">{"'előző év december'!$A$2:$CP$214"}</definedName>
    <definedName name="___________________________cpr3" hidden="1">{"'előző év december'!$A$2:$CP$214"}</definedName>
    <definedName name="___________________________cpr4" localSheetId="11" hidden="1">{"'előző év december'!$A$2:$CP$214"}</definedName>
    <definedName name="___________________________cpr4" hidden="1">{"'előző év december'!$A$2:$CP$214"}</definedName>
    <definedName name="__________________________cp1" localSheetId="11" hidden="1">{"'előző év december'!$A$2:$CP$214"}</definedName>
    <definedName name="__________________________cp1" hidden="1">{"'előző év december'!$A$2:$CP$214"}</definedName>
    <definedName name="__________________________cp10" localSheetId="11" hidden="1">{"'előző év december'!$A$2:$CP$214"}</definedName>
    <definedName name="__________________________cp10" hidden="1">{"'előző év december'!$A$2:$CP$214"}</definedName>
    <definedName name="__________________________cp11" localSheetId="11" hidden="1">{"'előző év december'!$A$2:$CP$214"}</definedName>
    <definedName name="__________________________cp11" hidden="1">{"'előző év december'!$A$2:$CP$214"}</definedName>
    <definedName name="__________________________cp2" localSheetId="11" hidden="1">{"'előző év december'!$A$2:$CP$214"}</definedName>
    <definedName name="__________________________cp2" hidden="1">{"'előző év december'!$A$2:$CP$214"}</definedName>
    <definedName name="__________________________cp3" localSheetId="11" hidden="1">{"'előző év december'!$A$2:$CP$214"}</definedName>
    <definedName name="__________________________cp3" hidden="1">{"'előző év december'!$A$2:$CP$214"}</definedName>
    <definedName name="__________________________cp4" localSheetId="11" hidden="1">{"'előző év december'!$A$2:$CP$214"}</definedName>
    <definedName name="__________________________cp4" hidden="1">{"'előző év december'!$A$2:$CP$214"}</definedName>
    <definedName name="__________________________cp5" localSheetId="11" hidden="1">{"'előző év december'!$A$2:$CP$214"}</definedName>
    <definedName name="__________________________cp5" hidden="1">{"'előző év december'!$A$2:$CP$214"}</definedName>
    <definedName name="__________________________cp6" localSheetId="11" hidden="1">{"'előző év december'!$A$2:$CP$214"}</definedName>
    <definedName name="__________________________cp6" hidden="1">{"'előző év december'!$A$2:$CP$214"}</definedName>
    <definedName name="__________________________cp7" localSheetId="11" hidden="1">{"'előző év december'!$A$2:$CP$214"}</definedName>
    <definedName name="__________________________cp7" hidden="1">{"'előző év december'!$A$2:$CP$214"}</definedName>
    <definedName name="__________________________cp8" localSheetId="11" hidden="1">{"'előző év december'!$A$2:$CP$214"}</definedName>
    <definedName name="__________________________cp8" hidden="1">{"'előző év december'!$A$2:$CP$214"}</definedName>
    <definedName name="__________________________cp9" localSheetId="11" hidden="1">{"'előző év december'!$A$2:$CP$214"}</definedName>
    <definedName name="__________________________cp9" hidden="1">{"'előző év december'!$A$2:$CP$214"}</definedName>
    <definedName name="__________________________cpr2" localSheetId="11" hidden="1">{"'előző év december'!$A$2:$CP$214"}</definedName>
    <definedName name="__________________________cpr2" hidden="1">{"'előző év december'!$A$2:$CP$214"}</definedName>
    <definedName name="__________________________cpr3" localSheetId="11" hidden="1">{"'előző év december'!$A$2:$CP$214"}</definedName>
    <definedName name="__________________________cpr3" hidden="1">{"'előző év december'!$A$2:$CP$214"}</definedName>
    <definedName name="__________________________cpr4" localSheetId="11" hidden="1">{"'előző év december'!$A$2:$CP$214"}</definedName>
    <definedName name="__________________________cpr4" hidden="1">{"'előző év december'!$A$2:$CP$214"}</definedName>
    <definedName name="_________________________cp1" localSheetId="11" hidden="1">{"'előző év december'!$A$2:$CP$214"}</definedName>
    <definedName name="_________________________cp1" hidden="1">{"'előző év december'!$A$2:$CP$214"}</definedName>
    <definedName name="_________________________cp10" localSheetId="11" hidden="1">{"'előző év december'!$A$2:$CP$214"}</definedName>
    <definedName name="_________________________cp10" hidden="1">{"'előző év december'!$A$2:$CP$214"}</definedName>
    <definedName name="_________________________cp11" localSheetId="11" hidden="1">{"'előző év december'!$A$2:$CP$214"}</definedName>
    <definedName name="_________________________cp11" hidden="1">{"'előző év december'!$A$2:$CP$214"}</definedName>
    <definedName name="_________________________cp2" localSheetId="11" hidden="1">{"'előző év december'!$A$2:$CP$214"}</definedName>
    <definedName name="_________________________cp2" hidden="1">{"'előző év december'!$A$2:$CP$214"}</definedName>
    <definedName name="_________________________cp3" localSheetId="11" hidden="1">{"'előző év december'!$A$2:$CP$214"}</definedName>
    <definedName name="_________________________cp3" hidden="1">{"'előző év december'!$A$2:$CP$214"}</definedName>
    <definedName name="_________________________cp4" localSheetId="11" hidden="1">{"'előző év december'!$A$2:$CP$214"}</definedName>
    <definedName name="_________________________cp4" hidden="1">{"'előző év december'!$A$2:$CP$214"}</definedName>
    <definedName name="_________________________cp5" localSheetId="11" hidden="1">{"'előző év december'!$A$2:$CP$214"}</definedName>
    <definedName name="_________________________cp5" hidden="1">{"'előző év december'!$A$2:$CP$214"}</definedName>
    <definedName name="_________________________cp6" localSheetId="11" hidden="1">{"'előző év december'!$A$2:$CP$214"}</definedName>
    <definedName name="_________________________cp6" hidden="1">{"'előző év december'!$A$2:$CP$214"}</definedName>
    <definedName name="_________________________cp7" localSheetId="11" hidden="1">{"'előző év december'!$A$2:$CP$214"}</definedName>
    <definedName name="_________________________cp7" hidden="1">{"'előző év december'!$A$2:$CP$214"}</definedName>
    <definedName name="_________________________cp8" localSheetId="11" hidden="1">{"'előző év december'!$A$2:$CP$214"}</definedName>
    <definedName name="_________________________cp8" hidden="1">{"'előző év december'!$A$2:$CP$214"}</definedName>
    <definedName name="_________________________cp9" localSheetId="11" hidden="1">{"'előző év december'!$A$2:$CP$214"}</definedName>
    <definedName name="_________________________cp9" hidden="1">{"'előző év december'!$A$2:$CP$214"}</definedName>
    <definedName name="_________________________cpr2" localSheetId="11" hidden="1">{"'előző év december'!$A$2:$CP$214"}</definedName>
    <definedName name="_________________________cpr2" hidden="1">{"'előző év december'!$A$2:$CP$214"}</definedName>
    <definedName name="_________________________cpr3" localSheetId="11" hidden="1">{"'előző év december'!$A$2:$CP$214"}</definedName>
    <definedName name="_________________________cpr3" hidden="1">{"'előző év december'!$A$2:$CP$214"}</definedName>
    <definedName name="_________________________cpr4" localSheetId="11" hidden="1">{"'előző év december'!$A$2:$CP$214"}</definedName>
    <definedName name="_________________________cpr4" hidden="1">{"'előző év december'!$A$2:$CP$214"}</definedName>
    <definedName name="________________________cp1" localSheetId="11" hidden="1">{"'előző év december'!$A$2:$CP$214"}</definedName>
    <definedName name="________________________cp1" hidden="1">{"'előző év december'!$A$2:$CP$214"}</definedName>
    <definedName name="________________________cp10" localSheetId="11" hidden="1">{"'előző év december'!$A$2:$CP$214"}</definedName>
    <definedName name="________________________cp10" hidden="1">{"'előző év december'!$A$2:$CP$214"}</definedName>
    <definedName name="________________________cp11" localSheetId="11" hidden="1">{"'előző év december'!$A$2:$CP$214"}</definedName>
    <definedName name="________________________cp11" hidden="1">{"'előző év december'!$A$2:$CP$214"}</definedName>
    <definedName name="________________________cp2" localSheetId="11" hidden="1">{"'előző év december'!$A$2:$CP$214"}</definedName>
    <definedName name="________________________cp2" hidden="1">{"'előző év december'!$A$2:$CP$214"}</definedName>
    <definedName name="________________________cp3" localSheetId="11" hidden="1">{"'előző év december'!$A$2:$CP$214"}</definedName>
    <definedName name="________________________cp3" hidden="1">{"'előző év december'!$A$2:$CP$214"}</definedName>
    <definedName name="________________________cp4" localSheetId="11" hidden="1">{"'előző év december'!$A$2:$CP$214"}</definedName>
    <definedName name="________________________cp4" hidden="1">{"'előző év december'!$A$2:$CP$214"}</definedName>
    <definedName name="________________________cp5" localSheetId="11" hidden="1">{"'előző év december'!$A$2:$CP$214"}</definedName>
    <definedName name="________________________cp5" hidden="1">{"'előző év december'!$A$2:$CP$214"}</definedName>
    <definedName name="________________________cp6" localSheetId="11" hidden="1">{"'előző év december'!$A$2:$CP$214"}</definedName>
    <definedName name="________________________cp6" hidden="1">{"'előző év december'!$A$2:$CP$214"}</definedName>
    <definedName name="________________________cp7" localSheetId="11" hidden="1">{"'előző év december'!$A$2:$CP$214"}</definedName>
    <definedName name="________________________cp7" hidden="1">{"'előző év december'!$A$2:$CP$214"}</definedName>
    <definedName name="________________________cp8" localSheetId="11" hidden="1">{"'előző év december'!$A$2:$CP$214"}</definedName>
    <definedName name="________________________cp8" hidden="1">{"'előző év december'!$A$2:$CP$214"}</definedName>
    <definedName name="________________________cp9" localSheetId="11" hidden="1">{"'előző év december'!$A$2:$CP$214"}</definedName>
    <definedName name="________________________cp9" hidden="1">{"'előző év december'!$A$2:$CP$214"}</definedName>
    <definedName name="________________________cpr2" localSheetId="11" hidden="1">{"'előző év december'!$A$2:$CP$214"}</definedName>
    <definedName name="________________________cpr2" hidden="1">{"'előző év december'!$A$2:$CP$214"}</definedName>
    <definedName name="________________________cpr3" localSheetId="11" hidden="1">{"'előző év december'!$A$2:$CP$214"}</definedName>
    <definedName name="________________________cpr3" hidden="1">{"'előző év december'!$A$2:$CP$214"}</definedName>
    <definedName name="________________________cpr4" localSheetId="11" hidden="1">{"'előző év december'!$A$2:$CP$214"}</definedName>
    <definedName name="________________________cpr4" hidden="1">{"'előző év december'!$A$2:$CP$214"}</definedName>
    <definedName name="_______________________cp1" localSheetId="11" hidden="1">{"'előző év december'!$A$2:$CP$214"}</definedName>
    <definedName name="_______________________cp1" hidden="1">{"'előző év december'!$A$2:$CP$214"}</definedName>
    <definedName name="_______________________cp10" localSheetId="11" hidden="1">{"'előző év december'!$A$2:$CP$214"}</definedName>
    <definedName name="_______________________cp10" hidden="1">{"'előző év december'!$A$2:$CP$214"}</definedName>
    <definedName name="_______________________cp11" localSheetId="11" hidden="1">{"'előző év december'!$A$2:$CP$214"}</definedName>
    <definedName name="_______________________cp11" hidden="1">{"'előző év december'!$A$2:$CP$214"}</definedName>
    <definedName name="_______________________cp2" localSheetId="11" hidden="1">{"'előző év december'!$A$2:$CP$214"}</definedName>
    <definedName name="_______________________cp2" hidden="1">{"'előző év december'!$A$2:$CP$214"}</definedName>
    <definedName name="_______________________cp3" localSheetId="11" hidden="1">{"'előző év december'!$A$2:$CP$214"}</definedName>
    <definedName name="_______________________cp3" hidden="1">{"'előző év december'!$A$2:$CP$214"}</definedName>
    <definedName name="_______________________cp4" localSheetId="11" hidden="1">{"'előző év december'!$A$2:$CP$214"}</definedName>
    <definedName name="_______________________cp4" hidden="1">{"'előző év december'!$A$2:$CP$214"}</definedName>
    <definedName name="_______________________cp5" localSheetId="11" hidden="1">{"'előző év december'!$A$2:$CP$214"}</definedName>
    <definedName name="_______________________cp5" hidden="1">{"'előző év december'!$A$2:$CP$214"}</definedName>
    <definedName name="_______________________cp6" localSheetId="11" hidden="1">{"'előző év december'!$A$2:$CP$214"}</definedName>
    <definedName name="_______________________cp6" hidden="1">{"'előző év december'!$A$2:$CP$214"}</definedName>
    <definedName name="_______________________cp7" localSheetId="11" hidden="1">{"'előző év december'!$A$2:$CP$214"}</definedName>
    <definedName name="_______________________cp7" hidden="1">{"'előző év december'!$A$2:$CP$214"}</definedName>
    <definedName name="_______________________cp8" localSheetId="11" hidden="1">{"'előző év december'!$A$2:$CP$214"}</definedName>
    <definedName name="_______________________cp8" hidden="1">{"'előző év december'!$A$2:$CP$214"}</definedName>
    <definedName name="_______________________cp9" localSheetId="11" hidden="1">{"'előző év december'!$A$2:$CP$214"}</definedName>
    <definedName name="_______________________cp9" hidden="1">{"'előző év december'!$A$2:$CP$214"}</definedName>
    <definedName name="_______________________cpr2" localSheetId="11" hidden="1">{"'előző év december'!$A$2:$CP$214"}</definedName>
    <definedName name="_______________________cpr2" hidden="1">{"'előző év december'!$A$2:$CP$214"}</definedName>
    <definedName name="_______________________cpr3" localSheetId="11" hidden="1">{"'előző év december'!$A$2:$CP$214"}</definedName>
    <definedName name="_______________________cpr3" hidden="1">{"'előző év december'!$A$2:$CP$214"}</definedName>
    <definedName name="_______________________cpr4" localSheetId="11" hidden="1">{"'előző év december'!$A$2:$CP$214"}</definedName>
    <definedName name="_______________________cpr4" hidden="1">{"'előző év december'!$A$2:$CP$214"}</definedName>
    <definedName name="______________________cp1" localSheetId="11" hidden="1">{"'előző év december'!$A$2:$CP$214"}</definedName>
    <definedName name="______________________cp1" hidden="1">{"'előző év december'!$A$2:$CP$214"}</definedName>
    <definedName name="______________________cp10" localSheetId="11" hidden="1">{"'előző év december'!$A$2:$CP$214"}</definedName>
    <definedName name="______________________cp10" hidden="1">{"'előző év december'!$A$2:$CP$214"}</definedName>
    <definedName name="______________________cp11" localSheetId="11" hidden="1">{"'előző év december'!$A$2:$CP$214"}</definedName>
    <definedName name="______________________cp11" hidden="1">{"'előző év december'!$A$2:$CP$214"}</definedName>
    <definedName name="______________________cp2" localSheetId="11" hidden="1">{"'előző év december'!$A$2:$CP$214"}</definedName>
    <definedName name="______________________cp2" hidden="1">{"'előző év december'!$A$2:$CP$214"}</definedName>
    <definedName name="______________________cp3" localSheetId="11" hidden="1">{"'előző év december'!$A$2:$CP$214"}</definedName>
    <definedName name="______________________cp3" hidden="1">{"'előző év december'!$A$2:$CP$214"}</definedName>
    <definedName name="______________________cp4" localSheetId="11" hidden="1">{"'előző év december'!$A$2:$CP$214"}</definedName>
    <definedName name="______________________cp4" hidden="1">{"'előző év december'!$A$2:$CP$214"}</definedName>
    <definedName name="______________________cp5" localSheetId="11" hidden="1">{"'előző év december'!$A$2:$CP$214"}</definedName>
    <definedName name="______________________cp5" hidden="1">{"'előző év december'!$A$2:$CP$214"}</definedName>
    <definedName name="______________________cp6" localSheetId="11" hidden="1">{"'előző év december'!$A$2:$CP$214"}</definedName>
    <definedName name="______________________cp6" hidden="1">{"'előző év december'!$A$2:$CP$214"}</definedName>
    <definedName name="______________________cp7" localSheetId="11" hidden="1">{"'előző év december'!$A$2:$CP$214"}</definedName>
    <definedName name="______________________cp7" hidden="1">{"'előző év december'!$A$2:$CP$214"}</definedName>
    <definedName name="______________________cp8" localSheetId="11" hidden="1">{"'előző év december'!$A$2:$CP$214"}</definedName>
    <definedName name="______________________cp8" hidden="1">{"'előző év december'!$A$2:$CP$214"}</definedName>
    <definedName name="______________________cp9" localSheetId="11" hidden="1">{"'előző év december'!$A$2:$CP$214"}</definedName>
    <definedName name="______________________cp9" hidden="1">{"'előző év december'!$A$2:$CP$214"}</definedName>
    <definedName name="______________________cpr2" localSheetId="11" hidden="1">{"'előző év december'!$A$2:$CP$214"}</definedName>
    <definedName name="______________________cpr2" hidden="1">{"'előző év december'!$A$2:$CP$214"}</definedName>
    <definedName name="______________________cpr3" localSheetId="11" hidden="1">{"'előző év december'!$A$2:$CP$214"}</definedName>
    <definedName name="______________________cpr3" hidden="1">{"'előző év december'!$A$2:$CP$214"}</definedName>
    <definedName name="______________________cpr4" localSheetId="11" hidden="1">{"'előző év december'!$A$2:$CP$214"}</definedName>
    <definedName name="______________________cpr4" hidden="1">{"'előző év december'!$A$2:$CP$214"}</definedName>
    <definedName name="_____________________cp1" localSheetId="11" hidden="1">{"'előző év december'!$A$2:$CP$214"}</definedName>
    <definedName name="_____________________cp1" hidden="1">{"'előző év december'!$A$2:$CP$214"}</definedName>
    <definedName name="_____________________cp10" localSheetId="11" hidden="1">{"'előző év december'!$A$2:$CP$214"}</definedName>
    <definedName name="_____________________cp10" hidden="1">{"'előző év december'!$A$2:$CP$214"}</definedName>
    <definedName name="_____________________cp11" localSheetId="11" hidden="1">{"'előző év december'!$A$2:$CP$214"}</definedName>
    <definedName name="_____________________cp11" hidden="1">{"'előző év december'!$A$2:$CP$214"}</definedName>
    <definedName name="_____________________cp2" localSheetId="11" hidden="1">{"'előző év december'!$A$2:$CP$214"}</definedName>
    <definedName name="_____________________cp2" hidden="1">{"'előző év december'!$A$2:$CP$214"}</definedName>
    <definedName name="_____________________cp3" localSheetId="11" hidden="1">{"'előző év december'!$A$2:$CP$214"}</definedName>
    <definedName name="_____________________cp3" hidden="1">{"'előző év december'!$A$2:$CP$214"}</definedName>
    <definedName name="_____________________cp4" localSheetId="11" hidden="1">{"'előző év december'!$A$2:$CP$214"}</definedName>
    <definedName name="_____________________cp4" hidden="1">{"'előző év december'!$A$2:$CP$214"}</definedName>
    <definedName name="_____________________cp5" localSheetId="11" hidden="1">{"'előző év december'!$A$2:$CP$214"}</definedName>
    <definedName name="_____________________cp5" hidden="1">{"'előző év december'!$A$2:$CP$214"}</definedName>
    <definedName name="_____________________cp6" localSheetId="11" hidden="1">{"'előző év december'!$A$2:$CP$214"}</definedName>
    <definedName name="_____________________cp6" hidden="1">{"'előző év december'!$A$2:$CP$214"}</definedName>
    <definedName name="_____________________cp7" localSheetId="11" hidden="1">{"'előző év december'!$A$2:$CP$214"}</definedName>
    <definedName name="_____________________cp7" hidden="1">{"'előző év december'!$A$2:$CP$214"}</definedName>
    <definedName name="_____________________cp8" localSheetId="11" hidden="1">{"'előző év december'!$A$2:$CP$214"}</definedName>
    <definedName name="_____________________cp8" hidden="1">{"'előző év december'!$A$2:$CP$214"}</definedName>
    <definedName name="_____________________cp9" localSheetId="11" hidden="1">{"'előző év december'!$A$2:$CP$214"}</definedName>
    <definedName name="_____________________cp9" hidden="1">{"'előző év december'!$A$2:$CP$214"}</definedName>
    <definedName name="_____________________cpr2" localSheetId="11" hidden="1">{"'előző év december'!$A$2:$CP$214"}</definedName>
    <definedName name="_____________________cpr2" hidden="1">{"'előző év december'!$A$2:$CP$214"}</definedName>
    <definedName name="_____________________cpr3" localSheetId="11" hidden="1">{"'előző év december'!$A$2:$CP$214"}</definedName>
    <definedName name="_____________________cpr3" hidden="1">{"'előző év december'!$A$2:$CP$214"}</definedName>
    <definedName name="_____________________cpr4" localSheetId="11" hidden="1">{"'előző év december'!$A$2:$CP$214"}</definedName>
    <definedName name="_____________________cpr4" hidden="1">{"'előző év december'!$A$2:$CP$214"}</definedName>
    <definedName name="____________________cp1" localSheetId="11" hidden="1">{"'előző év december'!$A$2:$CP$214"}</definedName>
    <definedName name="____________________cp1" hidden="1">{"'előző év december'!$A$2:$CP$214"}</definedName>
    <definedName name="____________________cp10" localSheetId="11" hidden="1">{"'előző év december'!$A$2:$CP$214"}</definedName>
    <definedName name="____________________cp10" hidden="1">{"'előző év december'!$A$2:$CP$214"}</definedName>
    <definedName name="____________________cp11" localSheetId="11" hidden="1">{"'előző év december'!$A$2:$CP$214"}</definedName>
    <definedName name="____________________cp11" hidden="1">{"'előző év december'!$A$2:$CP$214"}</definedName>
    <definedName name="____________________cp2" localSheetId="11" hidden="1">{"'előző év december'!$A$2:$CP$214"}</definedName>
    <definedName name="____________________cp2" hidden="1">{"'előző év december'!$A$2:$CP$214"}</definedName>
    <definedName name="____________________cp3" localSheetId="11" hidden="1">{"'előző év december'!$A$2:$CP$214"}</definedName>
    <definedName name="____________________cp3" hidden="1">{"'előző év december'!$A$2:$CP$214"}</definedName>
    <definedName name="____________________cp4" localSheetId="11" hidden="1">{"'előző év december'!$A$2:$CP$214"}</definedName>
    <definedName name="____________________cp4" hidden="1">{"'előző év december'!$A$2:$CP$214"}</definedName>
    <definedName name="____________________cp5" localSheetId="11" hidden="1">{"'előző év december'!$A$2:$CP$214"}</definedName>
    <definedName name="____________________cp5" hidden="1">{"'előző év december'!$A$2:$CP$214"}</definedName>
    <definedName name="____________________cp6" localSheetId="11" hidden="1">{"'előző év december'!$A$2:$CP$214"}</definedName>
    <definedName name="____________________cp6" hidden="1">{"'előző év december'!$A$2:$CP$214"}</definedName>
    <definedName name="____________________cp7" localSheetId="11" hidden="1">{"'előző év december'!$A$2:$CP$214"}</definedName>
    <definedName name="____________________cp7" hidden="1">{"'előző év december'!$A$2:$CP$214"}</definedName>
    <definedName name="____________________cp8" localSheetId="11" hidden="1">{"'előző év december'!$A$2:$CP$214"}</definedName>
    <definedName name="____________________cp8" hidden="1">{"'előző év december'!$A$2:$CP$214"}</definedName>
    <definedName name="____________________cp9" localSheetId="11" hidden="1">{"'előző év december'!$A$2:$CP$214"}</definedName>
    <definedName name="____________________cp9" hidden="1">{"'előző év december'!$A$2:$CP$214"}</definedName>
    <definedName name="____________________cpr2" localSheetId="11" hidden="1">{"'előző év december'!$A$2:$CP$214"}</definedName>
    <definedName name="____________________cpr2" hidden="1">{"'előző év december'!$A$2:$CP$214"}</definedName>
    <definedName name="____________________cpr3" localSheetId="11" hidden="1">{"'előző év december'!$A$2:$CP$214"}</definedName>
    <definedName name="____________________cpr3" hidden="1">{"'előző év december'!$A$2:$CP$214"}</definedName>
    <definedName name="____________________cpr4" localSheetId="11" hidden="1">{"'előző év december'!$A$2:$CP$214"}</definedName>
    <definedName name="____________________cpr4" hidden="1">{"'előző év december'!$A$2:$CP$214"}</definedName>
    <definedName name="___________________cp1" localSheetId="11" hidden="1">{"'előző év december'!$A$2:$CP$214"}</definedName>
    <definedName name="___________________cp1" hidden="1">{"'előző év december'!$A$2:$CP$214"}</definedName>
    <definedName name="___________________cp10" localSheetId="11" hidden="1">{"'előző év december'!$A$2:$CP$214"}</definedName>
    <definedName name="___________________cp10" hidden="1">{"'előző év december'!$A$2:$CP$214"}</definedName>
    <definedName name="___________________cp11" localSheetId="11" hidden="1">{"'előző év december'!$A$2:$CP$214"}</definedName>
    <definedName name="___________________cp11" hidden="1">{"'előző év december'!$A$2:$CP$214"}</definedName>
    <definedName name="___________________cp2" localSheetId="11" hidden="1">{"'előző év december'!$A$2:$CP$214"}</definedName>
    <definedName name="___________________cp2" hidden="1">{"'előző év december'!$A$2:$CP$214"}</definedName>
    <definedName name="___________________cp3" localSheetId="11" hidden="1">{"'előző év december'!$A$2:$CP$214"}</definedName>
    <definedName name="___________________cp3" hidden="1">{"'előző év december'!$A$2:$CP$214"}</definedName>
    <definedName name="___________________cp4" localSheetId="11" hidden="1">{"'előző év december'!$A$2:$CP$214"}</definedName>
    <definedName name="___________________cp4" hidden="1">{"'előző év december'!$A$2:$CP$214"}</definedName>
    <definedName name="___________________cp5" localSheetId="11" hidden="1">{"'előző év december'!$A$2:$CP$214"}</definedName>
    <definedName name="___________________cp5" hidden="1">{"'előző év december'!$A$2:$CP$214"}</definedName>
    <definedName name="___________________cp6" localSheetId="11" hidden="1">{"'előző év december'!$A$2:$CP$214"}</definedName>
    <definedName name="___________________cp6" hidden="1">{"'előző év december'!$A$2:$CP$214"}</definedName>
    <definedName name="___________________cp7" localSheetId="11" hidden="1">{"'előző év december'!$A$2:$CP$214"}</definedName>
    <definedName name="___________________cp7" hidden="1">{"'előző év december'!$A$2:$CP$214"}</definedName>
    <definedName name="___________________cp8" localSheetId="11" hidden="1">{"'előző év december'!$A$2:$CP$214"}</definedName>
    <definedName name="___________________cp8" hidden="1">{"'előző év december'!$A$2:$CP$214"}</definedName>
    <definedName name="___________________cp9" localSheetId="11" hidden="1">{"'előző év december'!$A$2:$CP$214"}</definedName>
    <definedName name="___________________cp9" hidden="1">{"'előző év december'!$A$2:$CP$214"}</definedName>
    <definedName name="___________________cpr2" localSheetId="11" hidden="1">{"'előző év december'!$A$2:$CP$214"}</definedName>
    <definedName name="___________________cpr2" hidden="1">{"'előző év december'!$A$2:$CP$214"}</definedName>
    <definedName name="___________________cpr3" localSheetId="11" hidden="1">{"'előző év december'!$A$2:$CP$214"}</definedName>
    <definedName name="___________________cpr3" hidden="1">{"'előző év december'!$A$2:$CP$214"}</definedName>
    <definedName name="___________________cpr4" localSheetId="11" hidden="1">{"'előző év december'!$A$2:$CP$214"}</definedName>
    <definedName name="___________________cpr4" hidden="1">{"'előző év december'!$A$2:$CP$214"}</definedName>
    <definedName name="__________________cp1" localSheetId="11" hidden="1">{"'előző év december'!$A$2:$CP$214"}</definedName>
    <definedName name="__________________cp1" hidden="1">{"'előző év december'!$A$2:$CP$214"}</definedName>
    <definedName name="__________________cp10" localSheetId="11" hidden="1">{"'előző év december'!$A$2:$CP$214"}</definedName>
    <definedName name="__________________cp10" hidden="1">{"'előző év december'!$A$2:$CP$214"}</definedName>
    <definedName name="__________________cp11" localSheetId="11" hidden="1">{"'előző év december'!$A$2:$CP$214"}</definedName>
    <definedName name="__________________cp11" hidden="1">{"'előző év december'!$A$2:$CP$214"}</definedName>
    <definedName name="__________________cp2" localSheetId="11" hidden="1">{"'előző év december'!$A$2:$CP$214"}</definedName>
    <definedName name="__________________cp2" hidden="1">{"'előző év december'!$A$2:$CP$214"}</definedName>
    <definedName name="__________________cp3" localSheetId="11" hidden="1">{"'előző év december'!$A$2:$CP$214"}</definedName>
    <definedName name="__________________cp3" hidden="1">{"'előző év december'!$A$2:$CP$214"}</definedName>
    <definedName name="__________________cp4" localSheetId="11" hidden="1">{"'előző év december'!$A$2:$CP$214"}</definedName>
    <definedName name="__________________cp4" hidden="1">{"'előző év december'!$A$2:$CP$214"}</definedName>
    <definedName name="__________________cp5" localSheetId="11" hidden="1">{"'előző év december'!$A$2:$CP$214"}</definedName>
    <definedName name="__________________cp5" hidden="1">{"'előző év december'!$A$2:$CP$214"}</definedName>
    <definedName name="__________________cp6" localSheetId="11" hidden="1">{"'előző év december'!$A$2:$CP$214"}</definedName>
    <definedName name="__________________cp6" hidden="1">{"'előző év december'!$A$2:$CP$214"}</definedName>
    <definedName name="__________________cp7" localSheetId="11" hidden="1">{"'előző év december'!$A$2:$CP$214"}</definedName>
    <definedName name="__________________cp7" hidden="1">{"'előző év december'!$A$2:$CP$214"}</definedName>
    <definedName name="__________________cp8" localSheetId="11" hidden="1">{"'előző év december'!$A$2:$CP$214"}</definedName>
    <definedName name="__________________cp8" hidden="1">{"'előző év december'!$A$2:$CP$214"}</definedName>
    <definedName name="__________________cp9" localSheetId="11" hidden="1">{"'előző év december'!$A$2:$CP$214"}</definedName>
    <definedName name="__________________cp9" hidden="1">{"'előző év december'!$A$2:$CP$214"}</definedName>
    <definedName name="__________________cpr2" localSheetId="11" hidden="1">{"'előző év december'!$A$2:$CP$214"}</definedName>
    <definedName name="__________________cpr2" hidden="1">{"'előző év december'!$A$2:$CP$214"}</definedName>
    <definedName name="__________________cpr3" localSheetId="11" hidden="1">{"'előző év december'!$A$2:$CP$214"}</definedName>
    <definedName name="__________________cpr3" hidden="1">{"'előző év december'!$A$2:$CP$214"}</definedName>
    <definedName name="__________________cpr4" localSheetId="11" hidden="1">{"'előző év december'!$A$2:$CP$214"}</definedName>
    <definedName name="__________________cpr4" hidden="1">{"'előző év december'!$A$2:$CP$214"}</definedName>
    <definedName name="_________________cp1" localSheetId="11" hidden="1">{"'előző év december'!$A$2:$CP$214"}</definedName>
    <definedName name="_________________cp1" hidden="1">{"'előző év december'!$A$2:$CP$214"}</definedName>
    <definedName name="_________________cp10" localSheetId="11" hidden="1">{"'előző év december'!$A$2:$CP$214"}</definedName>
    <definedName name="_________________cp10" hidden="1">{"'előző év december'!$A$2:$CP$214"}</definedName>
    <definedName name="_________________cp11" localSheetId="11" hidden="1">{"'előző év december'!$A$2:$CP$214"}</definedName>
    <definedName name="_________________cp11" hidden="1">{"'előző év december'!$A$2:$CP$214"}</definedName>
    <definedName name="_________________cp2" localSheetId="11" hidden="1">{"'előző év december'!$A$2:$CP$214"}</definedName>
    <definedName name="_________________cp2" hidden="1">{"'előző év december'!$A$2:$CP$214"}</definedName>
    <definedName name="_________________cp3" localSheetId="11" hidden="1">{"'előző év december'!$A$2:$CP$214"}</definedName>
    <definedName name="_________________cp3" hidden="1">{"'előző év december'!$A$2:$CP$214"}</definedName>
    <definedName name="_________________cp4" localSheetId="11" hidden="1">{"'előző év december'!$A$2:$CP$214"}</definedName>
    <definedName name="_________________cp4" hidden="1">{"'előző év december'!$A$2:$CP$214"}</definedName>
    <definedName name="_________________cp5" localSheetId="11" hidden="1">{"'előző év december'!$A$2:$CP$214"}</definedName>
    <definedName name="_________________cp5" hidden="1">{"'előző év december'!$A$2:$CP$214"}</definedName>
    <definedName name="_________________cp6" localSheetId="11" hidden="1">{"'előző év december'!$A$2:$CP$214"}</definedName>
    <definedName name="_________________cp6" hidden="1">{"'előző év december'!$A$2:$CP$214"}</definedName>
    <definedName name="_________________cp7" localSheetId="11" hidden="1">{"'előző év december'!$A$2:$CP$214"}</definedName>
    <definedName name="_________________cp7" hidden="1">{"'előző év december'!$A$2:$CP$214"}</definedName>
    <definedName name="_________________cp8" localSheetId="11" hidden="1">{"'előző év december'!$A$2:$CP$214"}</definedName>
    <definedName name="_________________cp8" hidden="1">{"'előző év december'!$A$2:$CP$214"}</definedName>
    <definedName name="_________________cp9" localSheetId="11" hidden="1">{"'előző év december'!$A$2:$CP$214"}</definedName>
    <definedName name="_________________cp9" hidden="1">{"'előző év december'!$A$2:$CP$214"}</definedName>
    <definedName name="_________________cpr2" localSheetId="11" hidden="1">{"'előző év december'!$A$2:$CP$214"}</definedName>
    <definedName name="_________________cpr2" hidden="1">{"'előző év december'!$A$2:$CP$214"}</definedName>
    <definedName name="_________________cpr3" localSheetId="11" hidden="1">{"'előző év december'!$A$2:$CP$214"}</definedName>
    <definedName name="_________________cpr3" hidden="1">{"'előző év december'!$A$2:$CP$214"}</definedName>
    <definedName name="_________________cpr4" localSheetId="11" hidden="1">{"'előző év december'!$A$2:$CP$214"}</definedName>
    <definedName name="_________________cpr4" hidden="1">{"'előző év december'!$A$2:$CP$214"}</definedName>
    <definedName name="________________cp1" localSheetId="11" hidden="1">{"'előző év december'!$A$2:$CP$214"}</definedName>
    <definedName name="________________cp1" hidden="1">{"'előző év december'!$A$2:$CP$214"}</definedName>
    <definedName name="________________cp10" localSheetId="11" hidden="1">{"'előző év december'!$A$2:$CP$214"}</definedName>
    <definedName name="________________cp10" hidden="1">{"'előző év december'!$A$2:$CP$214"}</definedName>
    <definedName name="________________cp11" localSheetId="11" hidden="1">{"'előző év december'!$A$2:$CP$214"}</definedName>
    <definedName name="________________cp11" hidden="1">{"'előző év december'!$A$2:$CP$214"}</definedName>
    <definedName name="________________cp2" localSheetId="11" hidden="1">{"'előző év december'!$A$2:$CP$214"}</definedName>
    <definedName name="________________cp2" hidden="1">{"'előző év december'!$A$2:$CP$214"}</definedName>
    <definedName name="________________cp3" localSheetId="11" hidden="1">{"'előző év december'!$A$2:$CP$214"}</definedName>
    <definedName name="________________cp3" hidden="1">{"'előző év december'!$A$2:$CP$214"}</definedName>
    <definedName name="________________cp4" localSheetId="11" hidden="1">{"'előző év december'!$A$2:$CP$214"}</definedName>
    <definedName name="________________cp4" hidden="1">{"'előző év december'!$A$2:$CP$214"}</definedName>
    <definedName name="________________cp5" localSheetId="11" hidden="1">{"'előző év december'!$A$2:$CP$214"}</definedName>
    <definedName name="________________cp5" hidden="1">{"'előző év december'!$A$2:$CP$214"}</definedName>
    <definedName name="________________cp6" localSheetId="11" hidden="1">{"'előző év december'!$A$2:$CP$214"}</definedName>
    <definedName name="________________cp6" hidden="1">{"'előző év december'!$A$2:$CP$214"}</definedName>
    <definedName name="________________cp7" localSheetId="11" hidden="1">{"'előző év december'!$A$2:$CP$214"}</definedName>
    <definedName name="________________cp7" hidden="1">{"'előző év december'!$A$2:$CP$214"}</definedName>
    <definedName name="________________cp8" localSheetId="11" hidden="1">{"'előző év december'!$A$2:$CP$214"}</definedName>
    <definedName name="________________cp8" hidden="1">{"'előző év december'!$A$2:$CP$214"}</definedName>
    <definedName name="________________cp9" localSheetId="11" hidden="1">{"'előző év december'!$A$2:$CP$214"}</definedName>
    <definedName name="________________cp9" hidden="1">{"'előző év december'!$A$2:$CP$214"}</definedName>
    <definedName name="________________cpr2" localSheetId="11" hidden="1">{"'előző év december'!$A$2:$CP$214"}</definedName>
    <definedName name="________________cpr2" hidden="1">{"'előző év december'!$A$2:$CP$214"}</definedName>
    <definedName name="________________cpr3" localSheetId="11" hidden="1">{"'előző év december'!$A$2:$CP$214"}</definedName>
    <definedName name="________________cpr3" hidden="1">{"'előző év december'!$A$2:$CP$214"}</definedName>
    <definedName name="________________cpr4" localSheetId="11" hidden="1">{"'előző év december'!$A$2:$CP$214"}</definedName>
    <definedName name="________________cpr4" hidden="1">{"'előző év december'!$A$2:$CP$214"}</definedName>
    <definedName name="_______________cp1" localSheetId="11" hidden="1">{"'előző év december'!$A$2:$CP$214"}</definedName>
    <definedName name="_______________cp1" hidden="1">{"'előző év december'!$A$2:$CP$214"}</definedName>
    <definedName name="_______________cp10" localSheetId="11" hidden="1">{"'előző év december'!$A$2:$CP$214"}</definedName>
    <definedName name="_______________cp10" hidden="1">{"'előző év december'!$A$2:$CP$214"}</definedName>
    <definedName name="_______________cp11" localSheetId="11" hidden="1">{"'előző év december'!$A$2:$CP$214"}</definedName>
    <definedName name="_______________cp11" hidden="1">{"'előző év december'!$A$2:$CP$214"}</definedName>
    <definedName name="_______________cp2" localSheetId="11" hidden="1">{"'előző év december'!$A$2:$CP$214"}</definedName>
    <definedName name="_______________cp2" hidden="1">{"'előző év december'!$A$2:$CP$214"}</definedName>
    <definedName name="_______________cp3" localSheetId="11" hidden="1">{"'előző év december'!$A$2:$CP$214"}</definedName>
    <definedName name="_______________cp3" hidden="1">{"'előző év december'!$A$2:$CP$214"}</definedName>
    <definedName name="_______________cp4" localSheetId="11" hidden="1">{"'előző év december'!$A$2:$CP$214"}</definedName>
    <definedName name="_______________cp4" hidden="1">{"'előző év december'!$A$2:$CP$214"}</definedName>
    <definedName name="_______________cp5" localSheetId="11" hidden="1">{"'előző év december'!$A$2:$CP$214"}</definedName>
    <definedName name="_______________cp5" hidden="1">{"'előző év december'!$A$2:$CP$214"}</definedName>
    <definedName name="_______________cp6" localSheetId="11" hidden="1">{"'előző év december'!$A$2:$CP$214"}</definedName>
    <definedName name="_______________cp6" hidden="1">{"'előző év december'!$A$2:$CP$214"}</definedName>
    <definedName name="_______________cp7" localSheetId="11" hidden="1">{"'előző év december'!$A$2:$CP$214"}</definedName>
    <definedName name="_______________cp7" hidden="1">{"'előző év december'!$A$2:$CP$214"}</definedName>
    <definedName name="_______________cp8" localSheetId="11" hidden="1">{"'előző év december'!$A$2:$CP$214"}</definedName>
    <definedName name="_______________cp8" hidden="1">{"'előző év december'!$A$2:$CP$214"}</definedName>
    <definedName name="_______________cp9" localSheetId="11" hidden="1">{"'előző év december'!$A$2:$CP$214"}</definedName>
    <definedName name="_______________cp9" hidden="1">{"'előző év december'!$A$2:$CP$214"}</definedName>
    <definedName name="_______________cpr2" localSheetId="11" hidden="1">{"'előző év december'!$A$2:$CP$214"}</definedName>
    <definedName name="_______________cpr2" hidden="1">{"'előző év december'!$A$2:$CP$214"}</definedName>
    <definedName name="_______________cpr3" localSheetId="11" hidden="1">{"'előző év december'!$A$2:$CP$214"}</definedName>
    <definedName name="_______________cpr3" hidden="1">{"'előző év december'!$A$2:$CP$214"}</definedName>
    <definedName name="_______________cpr4" localSheetId="11" hidden="1">{"'előző év december'!$A$2:$CP$214"}</definedName>
    <definedName name="_______________cpr4" hidden="1">{"'előző év december'!$A$2:$CP$214"}</definedName>
    <definedName name="______________cp1" localSheetId="11" hidden="1">{"'előző év december'!$A$2:$CP$214"}</definedName>
    <definedName name="______________cp1" hidden="1">{"'előző év december'!$A$2:$CP$214"}</definedName>
    <definedName name="______________cp10" localSheetId="11" hidden="1">{"'előző év december'!$A$2:$CP$214"}</definedName>
    <definedName name="______________cp10" hidden="1">{"'előző év december'!$A$2:$CP$214"}</definedName>
    <definedName name="______________cp11" localSheetId="11" hidden="1">{"'előző év december'!$A$2:$CP$214"}</definedName>
    <definedName name="______________cp11" hidden="1">{"'előző év december'!$A$2:$CP$214"}</definedName>
    <definedName name="______________cp2" localSheetId="11" hidden="1">{"'előző év december'!$A$2:$CP$214"}</definedName>
    <definedName name="______________cp2" hidden="1">{"'előző év december'!$A$2:$CP$214"}</definedName>
    <definedName name="______________cp3" localSheetId="11" hidden="1">{"'előző év december'!$A$2:$CP$214"}</definedName>
    <definedName name="______________cp3" hidden="1">{"'előző év december'!$A$2:$CP$214"}</definedName>
    <definedName name="______________cp4" localSheetId="11" hidden="1">{"'előző év december'!$A$2:$CP$214"}</definedName>
    <definedName name="______________cp4" hidden="1">{"'előző év december'!$A$2:$CP$214"}</definedName>
    <definedName name="______________cp5" localSheetId="11" hidden="1">{"'előző év december'!$A$2:$CP$214"}</definedName>
    <definedName name="______________cp5" hidden="1">{"'előző év december'!$A$2:$CP$214"}</definedName>
    <definedName name="______________cp6" localSheetId="11" hidden="1">{"'előző év december'!$A$2:$CP$214"}</definedName>
    <definedName name="______________cp6" hidden="1">{"'előző év december'!$A$2:$CP$214"}</definedName>
    <definedName name="______________cp7" localSheetId="11" hidden="1">{"'előző év december'!$A$2:$CP$214"}</definedName>
    <definedName name="______________cp7" hidden="1">{"'előző év december'!$A$2:$CP$214"}</definedName>
    <definedName name="______________cp8" localSheetId="11" hidden="1">{"'előző év december'!$A$2:$CP$214"}</definedName>
    <definedName name="______________cp8" hidden="1">{"'előző év december'!$A$2:$CP$214"}</definedName>
    <definedName name="______________cp9" localSheetId="11" hidden="1">{"'előző év december'!$A$2:$CP$214"}</definedName>
    <definedName name="______________cp9" hidden="1">{"'előző év december'!$A$2:$CP$214"}</definedName>
    <definedName name="______________cpr2" localSheetId="11" hidden="1">{"'előző év december'!$A$2:$CP$214"}</definedName>
    <definedName name="______________cpr2" hidden="1">{"'előző év december'!$A$2:$CP$214"}</definedName>
    <definedName name="______________cpr3" localSheetId="11" hidden="1">{"'előző év december'!$A$2:$CP$214"}</definedName>
    <definedName name="______________cpr3" hidden="1">{"'előző év december'!$A$2:$CP$214"}</definedName>
    <definedName name="______________cpr4" localSheetId="11" hidden="1">{"'előző év december'!$A$2:$CP$214"}</definedName>
    <definedName name="______________cpr4" hidden="1">{"'előző év december'!$A$2:$CP$214"}</definedName>
    <definedName name="_____________aaa" localSheetId="11" hidden="1">{"'előző év december'!$A$2:$CP$214"}</definedName>
    <definedName name="_____________aaa" hidden="1">{"'előző év december'!$A$2:$CP$214"}</definedName>
    <definedName name="_____________cp1" localSheetId="11" hidden="1">{"'előző év december'!$A$2:$CP$214"}</definedName>
    <definedName name="_____________cp1" hidden="1">{"'előző év december'!$A$2:$CP$214"}</definedName>
    <definedName name="_____________cp10" localSheetId="11" hidden="1">{"'előző év december'!$A$2:$CP$214"}</definedName>
    <definedName name="_____________cp10" hidden="1">{"'előző év december'!$A$2:$CP$214"}</definedName>
    <definedName name="_____________cp11" localSheetId="11" hidden="1">{"'előző év december'!$A$2:$CP$214"}</definedName>
    <definedName name="_____________cp11" hidden="1">{"'előző év december'!$A$2:$CP$214"}</definedName>
    <definedName name="_____________cp2" localSheetId="11" hidden="1">{"'előző év december'!$A$2:$CP$214"}</definedName>
    <definedName name="_____________cp2" hidden="1">{"'előző év december'!$A$2:$CP$214"}</definedName>
    <definedName name="_____________cp3" localSheetId="11" hidden="1">{"'előző év december'!$A$2:$CP$214"}</definedName>
    <definedName name="_____________cp3" hidden="1">{"'előző év december'!$A$2:$CP$214"}</definedName>
    <definedName name="_____________cp4" localSheetId="11" hidden="1">{"'előző év december'!$A$2:$CP$214"}</definedName>
    <definedName name="_____________cp4" hidden="1">{"'előző év december'!$A$2:$CP$214"}</definedName>
    <definedName name="_____________cp5" localSheetId="11" hidden="1">{"'előző év december'!$A$2:$CP$214"}</definedName>
    <definedName name="_____________cp5" hidden="1">{"'előző év december'!$A$2:$CP$214"}</definedName>
    <definedName name="_____________cp6" localSheetId="11" hidden="1">{"'előző év december'!$A$2:$CP$214"}</definedName>
    <definedName name="_____________cp6" hidden="1">{"'előző év december'!$A$2:$CP$214"}</definedName>
    <definedName name="_____________cp7" localSheetId="11" hidden="1">{"'előző év december'!$A$2:$CP$214"}</definedName>
    <definedName name="_____________cp7" hidden="1">{"'előző év december'!$A$2:$CP$214"}</definedName>
    <definedName name="_____________cp8" localSheetId="11" hidden="1">{"'előző év december'!$A$2:$CP$214"}</definedName>
    <definedName name="_____________cp8" hidden="1">{"'előző év december'!$A$2:$CP$214"}</definedName>
    <definedName name="_____________cp9" localSheetId="11" hidden="1">{"'előző év december'!$A$2:$CP$214"}</definedName>
    <definedName name="_____________cp9" hidden="1">{"'előző év december'!$A$2:$CP$214"}</definedName>
    <definedName name="_____________cpr2" localSheetId="11" hidden="1">{"'előző év december'!$A$2:$CP$214"}</definedName>
    <definedName name="_____________cpr2" hidden="1">{"'előző év december'!$A$2:$CP$214"}</definedName>
    <definedName name="_____________cpr3" localSheetId="11" hidden="1">{"'előző év december'!$A$2:$CP$214"}</definedName>
    <definedName name="_____________cpr3" hidden="1">{"'előző év december'!$A$2:$CP$214"}</definedName>
    <definedName name="_____________cpr4" localSheetId="11" hidden="1">{"'előző év december'!$A$2:$CP$214"}</definedName>
    <definedName name="_____________cpr4" hidden="1">{"'előző év december'!$A$2:$CP$214"}</definedName>
    <definedName name="____________cp1" localSheetId="11" hidden="1">{"'előző év december'!$A$2:$CP$214"}</definedName>
    <definedName name="____________cp1" hidden="1">{"'előző év december'!$A$2:$CP$214"}</definedName>
    <definedName name="____________cp10" localSheetId="11" hidden="1">{"'előző év december'!$A$2:$CP$214"}</definedName>
    <definedName name="____________cp10" hidden="1">{"'előző év december'!$A$2:$CP$214"}</definedName>
    <definedName name="____________cp11" localSheetId="11" hidden="1">{"'előző év december'!$A$2:$CP$214"}</definedName>
    <definedName name="____________cp11" hidden="1">{"'előző év december'!$A$2:$CP$214"}</definedName>
    <definedName name="____________cp2" localSheetId="11" hidden="1">{"'előző év december'!$A$2:$CP$214"}</definedName>
    <definedName name="____________cp2" hidden="1">{"'előző év december'!$A$2:$CP$214"}</definedName>
    <definedName name="____________cp3" localSheetId="11" hidden="1">{"'előző év december'!$A$2:$CP$214"}</definedName>
    <definedName name="____________cp3" hidden="1">{"'előző év december'!$A$2:$CP$214"}</definedName>
    <definedName name="____________cp4" localSheetId="11" hidden="1">{"'előző év december'!$A$2:$CP$214"}</definedName>
    <definedName name="____________cp4" hidden="1">{"'előző év december'!$A$2:$CP$214"}</definedName>
    <definedName name="____________cp5" localSheetId="11" hidden="1">{"'előző év december'!$A$2:$CP$214"}</definedName>
    <definedName name="____________cp5" hidden="1">{"'előző év december'!$A$2:$CP$214"}</definedName>
    <definedName name="____________cp6" localSheetId="11" hidden="1">{"'előző év december'!$A$2:$CP$214"}</definedName>
    <definedName name="____________cp6" hidden="1">{"'előző év december'!$A$2:$CP$214"}</definedName>
    <definedName name="____________cp7" localSheetId="11" hidden="1">{"'előző év december'!$A$2:$CP$214"}</definedName>
    <definedName name="____________cp7" hidden="1">{"'előző év december'!$A$2:$CP$214"}</definedName>
    <definedName name="____________cp8" localSheetId="11" hidden="1">{"'előző év december'!$A$2:$CP$214"}</definedName>
    <definedName name="____________cp8" hidden="1">{"'előző év december'!$A$2:$CP$214"}</definedName>
    <definedName name="____________cp9" localSheetId="11" hidden="1">{"'előző év december'!$A$2:$CP$214"}</definedName>
    <definedName name="____________cp9" hidden="1">{"'előző év december'!$A$2:$CP$214"}</definedName>
    <definedName name="____________cpr2" localSheetId="11" hidden="1">{"'előző év december'!$A$2:$CP$214"}</definedName>
    <definedName name="____________cpr2" hidden="1">{"'előző év december'!$A$2:$CP$214"}</definedName>
    <definedName name="____________cpr3" localSheetId="11" hidden="1">{"'előző év december'!$A$2:$CP$214"}</definedName>
    <definedName name="____________cpr3" hidden="1">{"'előző év december'!$A$2:$CP$214"}</definedName>
    <definedName name="____________cpr4" localSheetId="11" hidden="1">{"'előző év december'!$A$2:$CP$214"}</definedName>
    <definedName name="____________cpr4" hidden="1">{"'előző év december'!$A$2:$CP$214"}</definedName>
    <definedName name="___________cp1" localSheetId="11" hidden="1">{"'előző év december'!$A$2:$CP$214"}</definedName>
    <definedName name="___________cp1" hidden="1">{"'előző év december'!$A$2:$CP$214"}</definedName>
    <definedName name="___________cp10" localSheetId="11" hidden="1">{"'előző év december'!$A$2:$CP$214"}</definedName>
    <definedName name="___________cp10" hidden="1">{"'előző év december'!$A$2:$CP$214"}</definedName>
    <definedName name="___________cp11" localSheetId="11" hidden="1">{"'előző év december'!$A$2:$CP$214"}</definedName>
    <definedName name="___________cp11" hidden="1">{"'előző év december'!$A$2:$CP$214"}</definedName>
    <definedName name="___________cp2" localSheetId="11" hidden="1">{"'előző év december'!$A$2:$CP$214"}</definedName>
    <definedName name="___________cp2" hidden="1">{"'előző év december'!$A$2:$CP$214"}</definedName>
    <definedName name="___________cp3" localSheetId="11" hidden="1">{"'előző év december'!$A$2:$CP$214"}</definedName>
    <definedName name="___________cp3" hidden="1">{"'előző év december'!$A$2:$CP$214"}</definedName>
    <definedName name="___________cp4" localSheetId="11" hidden="1">{"'előző év december'!$A$2:$CP$214"}</definedName>
    <definedName name="___________cp4" hidden="1">{"'előző év december'!$A$2:$CP$214"}</definedName>
    <definedName name="___________cp5" localSheetId="11" hidden="1">{"'előző év december'!$A$2:$CP$214"}</definedName>
    <definedName name="___________cp5" hidden="1">{"'előző év december'!$A$2:$CP$214"}</definedName>
    <definedName name="___________cp6" localSheetId="11" hidden="1">{"'előző év december'!$A$2:$CP$214"}</definedName>
    <definedName name="___________cp6" hidden="1">{"'előző év december'!$A$2:$CP$214"}</definedName>
    <definedName name="___________cp7" localSheetId="11" hidden="1">{"'előző év december'!$A$2:$CP$214"}</definedName>
    <definedName name="___________cp7" hidden="1">{"'előző év december'!$A$2:$CP$214"}</definedName>
    <definedName name="___________cp8" localSheetId="11" hidden="1">{"'előző év december'!$A$2:$CP$214"}</definedName>
    <definedName name="___________cp8" hidden="1">{"'előző év december'!$A$2:$CP$214"}</definedName>
    <definedName name="___________cp9" localSheetId="11" hidden="1">{"'előző év december'!$A$2:$CP$214"}</definedName>
    <definedName name="___________cp9" hidden="1">{"'előző év december'!$A$2:$CP$214"}</definedName>
    <definedName name="___________cpr2" localSheetId="11" hidden="1">{"'előző év december'!$A$2:$CP$214"}</definedName>
    <definedName name="___________cpr2" hidden="1">{"'előző év december'!$A$2:$CP$214"}</definedName>
    <definedName name="___________cpr3" localSheetId="11" hidden="1">{"'előző év december'!$A$2:$CP$214"}</definedName>
    <definedName name="___________cpr3" hidden="1">{"'előző év december'!$A$2:$CP$214"}</definedName>
    <definedName name="___________cpr4" localSheetId="11" hidden="1">{"'előző év december'!$A$2:$CP$214"}</definedName>
    <definedName name="___________cpr4" hidden="1">{"'előző év december'!$A$2:$CP$214"}</definedName>
    <definedName name="__________cp1" localSheetId="11" hidden="1">{"'előző év december'!$A$2:$CP$214"}</definedName>
    <definedName name="__________cp1" hidden="1">{"'előző év december'!$A$2:$CP$214"}</definedName>
    <definedName name="__________cp10" localSheetId="11" hidden="1">{"'előző év december'!$A$2:$CP$214"}</definedName>
    <definedName name="__________cp10" hidden="1">{"'előző év december'!$A$2:$CP$214"}</definedName>
    <definedName name="__________cp11" localSheetId="11" hidden="1">{"'előző év december'!$A$2:$CP$214"}</definedName>
    <definedName name="__________cp11" hidden="1">{"'előző év december'!$A$2:$CP$214"}</definedName>
    <definedName name="__________cp2" localSheetId="11" hidden="1">{"'előző év december'!$A$2:$CP$214"}</definedName>
    <definedName name="__________cp2" hidden="1">{"'előző év december'!$A$2:$CP$214"}</definedName>
    <definedName name="__________cp3" localSheetId="11" hidden="1">{"'előző év december'!$A$2:$CP$214"}</definedName>
    <definedName name="__________cp3" hidden="1">{"'előző év december'!$A$2:$CP$214"}</definedName>
    <definedName name="__________cp4" localSheetId="11" hidden="1">{"'előző év december'!$A$2:$CP$214"}</definedName>
    <definedName name="__________cp4" hidden="1">{"'előző év december'!$A$2:$CP$214"}</definedName>
    <definedName name="__________cp5" localSheetId="11" hidden="1">{"'előző év december'!$A$2:$CP$214"}</definedName>
    <definedName name="__________cp5" hidden="1">{"'előző év december'!$A$2:$CP$214"}</definedName>
    <definedName name="__________cp6" localSheetId="11" hidden="1">{"'előző év december'!$A$2:$CP$214"}</definedName>
    <definedName name="__________cp6" hidden="1">{"'előző év december'!$A$2:$CP$214"}</definedName>
    <definedName name="__________cp7" localSheetId="11" hidden="1">{"'előző év december'!$A$2:$CP$214"}</definedName>
    <definedName name="__________cp7" hidden="1">{"'előző év december'!$A$2:$CP$214"}</definedName>
    <definedName name="__________cp8" localSheetId="11" hidden="1">{"'előző év december'!$A$2:$CP$214"}</definedName>
    <definedName name="__________cp8" hidden="1">{"'előző év december'!$A$2:$CP$214"}</definedName>
    <definedName name="__________cp9" localSheetId="11" hidden="1">{"'előző év december'!$A$2:$CP$214"}</definedName>
    <definedName name="__________cp9" hidden="1">{"'előző év december'!$A$2:$CP$214"}</definedName>
    <definedName name="__________cpr2" localSheetId="11" hidden="1">{"'előző év december'!$A$2:$CP$214"}</definedName>
    <definedName name="__________cpr2" hidden="1">{"'előző év december'!$A$2:$CP$214"}</definedName>
    <definedName name="__________cpr3" localSheetId="11" hidden="1">{"'előző év december'!$A$2:$CP$214"}</definedName>
    <definedName name="__________cpr3" hidden="1">{"'előző év december'!$A$2:$CP$214"}</definedName>
    <definedName name="__________cpr4" localSheetId="11" hidden="1">{"'előző év december'!$A$2:$CP$214"}</definedName>
    <definedName name="__________cpr4" hidden="1">{"'előző év december'!$A$2:$CP$214"}</definedName>
    <definedName name="_________cp1" localSheetId="11" hidden="1">{"'előző év december'!$A$2:$CP$214"}</definedName>
    <definedName name="_________cp1" hidden="1">{"'előző év december'!$A$2:$CP$214"}</definedName>
    <definedName name="_________cp10" localSheetId="11" hidden="1">{"'előző év december'!$A$2:$CP$214"}</definedName>
    <definedName name="_________cp10" hidden="1">{"'előző év december'!$A$2:$CP$214"}</definedName>
    <definedName name="_________cp11" localSheetId="11" hidden="1">{"'előző év december'!$A$2:$CP$214"}</definedName>
    <definedName name="_________cp11" hidden="1">{"'előző év december'!$A$2:$CP$214"}</definedName>
    <definedName name="_________cp2" localSheetId="11" hidden="1">{"'előző év december'!$A$2:$CP$214"}</definedName>
    <definedName name="_________cp2" hidden="1">{"'előző év december'!$A$2:$CP$214"}</definedName>
    <definedName name="_________cp3" localSheetId="11" hidden="1">{"'előző év december'!$A$2:$CP$214"}</definedName>
    <definedName name="_________cp3" hidden="1">{"'előző év december'!$A$2:$CP$214"}</definedName>
    <definedName name="_________cp4" localSheetId="11" hidden="1">{"'előző év december'!$A$2:$CP$214"}</definedName>
    <definedName name="_________cp4" hidden="1">{"'előző év december'!$A$2:$CP$214"}</definedName>
    <definedName name="_________cp5" localSheetId="11" hidden="1">{"'előző év december'!$A$2:$CP$214"}</definedName>
    <definedName name="_________cp5" hidden="1">{"'előző év december'!$A$2:$CP$214"}</definedName>
    <definedName name="_________cp6" localSheetId="11" hidden="1">{"'előző év december'!$A$2:$CP$214"}</definedName>
    <definedName name="_________cp6" hidden="1">{"'előző év december'!$A$2:$CP$214"}</definedName>
    <definedName name="_________cp7" localSheetId="11" hidden="1">{"'előző év december'!$A$2:$CP$214"}</definedName>
    <definedName name="_________cp7" hidden="1">{"'előző év december'!$A$2:$CP$214"}</definedName>
    <definedName name="_________cp8" localSheetId="11" hidden="1">{"'előző év december'!$A$2:$CP$214"}</definedName>
    <definedName name="_________cp8" hidden="1">{"'előző év december'!$A$2:$CP$214"}</definedName>
    <definedName name="_________cp9" localSheetId="11" hidden="1">{"'előző év december'!$A$2:$CP$214"}</definedName>
    <definedName name="_________cp9" hidden="1">{"'előző év december'!$A$2:$CP$214"}</definedName>
    <definedName name="_________cpr2" localSheetId="11" hidden="1">{"'előző év december'!$A$2:$CP$214"}</definedName>
    <definedName name="_________cpr2" hidden="1">{"'előző év december'!$A$2:$CP$214"}</definedName>
    <definedName name="_________cpr3" localSheetId="11" hidden="1">{"'előző év december'!$A$2:$CP$214"}</definedName>
    <definedName name="_________cpr3" hidden="1">{"'előző év december'!$A$2:$CP$214"}</definedName>
    <definedName name="_________cpr4" localSheetId="11" hidden="1">{"'előző év december'!$A$2:$CP$214"}</definedName>
    <definedName name="_________cpr4" hidden="1">{"'előző év december'!$A$2:$CP$214"}</definedName>
    <definedName name="________cp1" localSheetId="11" hidden="1">{"'előző év december'!$A$2:$CP$214"}</definedName>
    <definedName name="________cp1" hidden="1">{"'előző év december'!$A$2:$CP$214"}</definedName>
    <definedName name="________cp10" localSheetId="11" hidden="1">{"'előző év december'!$A$2:$CP$214"}</definedName>
    <definedName name="________cp10" hidden="1">{"'előző év december'!$A$2:$CP$214"}</definedName>
    <definedName name="________cp11" localSheetId="11" hidden="1">{"'előző év december'!$A$2:$CP$214"}</definedName>
    <definedName name="________cp11" hidden="1">{"'előző év december'!$A$2:$CP$214"}</definedName>
    <definedName name="________cp2" localSheetId="11" hidden="1">{"'előző év december'!$A$2:$CP$214"}</definedName>
    <definedName name="________cp2" hidden="1">{"'előző év december'!$A$2:$CP$214"}</definedName>
    <definedName name="________cp3" localSheetId="11" hidden="1">{"'előző év december'!$A$2:$CP$214"}</definedName>
    <definedName name="________cp3" hidden="1">{"'előző év december'!$A$2:$CP$214"}</definedName>
    <definedName name="________cp4" localSheetId="11" hidden="1">{"'előző év december'!$A$2:$CP$214"}</definedName>
    <definedName name="________cp4" hidden="1">{"'előző év december'!$A$2:$CP$214"}</definedName>
    <definedName name="________cp5" localSheetId="11" hidden="1">{"'előző év december'!$A$2:$CP$214"}</definedName>
    <definedName name="________cp5" hidden="1">{"'előző év december'!$A$2:$CP$214"}</definedName>
    <definedName name="________cp6" localSheetId="11" hidden="1">{"'előző év december'!$A$2:$CP$214"}</definedName>
    <definedName name="________cp6" hidden="1">{"'előző év december'!$A$2:$CP$214"}</definedName>
    <definedName name="________cp7" localSheetId="11" hidden="1">{"'előző év december'!$A$2:$CP$214"}</definedName>
    <definedName name="________cp7" hidden="1">{"'előző év december'!$A$2:$CP$214"}</definedName>
    <definedName name="________cp8" localSheetId="11" hidden="1">{"'előző év december'!$A$2:$CP$214"}</definedName>
    <definedName name="________cp8" hidden="1">{"'előző év december'!$A$2:$CP$214"}</definedName>
    <definedName name="________cp9" localSheetId="11" hidden="1">{"'előző év december'!$A$2:$CP$214"}</definedName>
    <definedName name="________cp9" hidden="1">{"'előző év december'!$A$2:$CP$214"}</definedName>
    <definedName name="________cpr2" localSheetId="11" hidden="1">{"'előző év december'!$A$2:$CP$214"}</definedName>
    <definedName name="________cpr2" hidden="1">{"'előző év december'!$A$2:$CP$214"}</definedName>
    <definedName name="________cpr3" localSheetId="11" hidden="1">{"'előző év december'!$A$2:$CP$214"}</definedName>
    <definedName name="________cpr3" hidden="1">{"'előző év december'!$A$2:$CP$214"}</definedName>
    <definedName name="________cpr4" localSheetId="11" hidden="1">{"'előző év december'!$A$2:$CP$214"}</definedName>
    <definedName name="________cpr4" hidden="1">{"'előző év december'!$A$2:$CP$214"}</definedName>
    <definedName name="_______cp1" localSheetId="11" hidden="1">{"'előző év december'!$A$2:$CP$214"}</definedName>
    <definedName name="_______cp1" hidden="1">{"'előző év december'!$A$2:$CP$214"}</definedName>
    <definedName name="_______cp10" localSheetId="11" hidden="1">{"'előző év december'!$A$2:$CP$214"}</definedName>
    <definedName name="_______cp10" hidden="1">{"'előző év december'!$A$2:$CP$214"}</definedName>
    <definedName name="_______cp11" localSheetId="11" hidden="1">{"'előző év december'!$A$2:$CP$214"}</definedName>
    <definedName name="_______cp11" hidden="1">{"'előző év december'!$A$2:$CP$214"}</definedName>
    <definedName name="_______cp2" localSheetId="11" hidden="1">{"'előző év december'!$A$2:$CP$214"}</definedName>
    <definedName name="_______cp2" hidden="1">{"'előző év december'!$A$2:$CP$214"}</definedName>
    <definedName name="_______cp3" localSheetId="11" hidden="1">{"'előző év december'!$A$2:$CP$214"}</definedName>
    <definedName name="_______cp3" hidden="1">{"'előző év december'!$A$2:$CP$214"}</definedName>
    <definedName name="_______cp4" localSheetId="11" hidden="1">{"'előző év december'!$A$2:$CP$214"}</definedName>
    <definedName name="_______cp4" hidden="1">{"'előző év december'!$A$2:$CP$214"}</definedName>
    <definedName name="_______cp5" localSheetId="11" hidden="1">{"'előző év december'!$A$2:$CP$214"}</definedName>
    <definedName name="_______cp5" hidden="1">{"'előző év december'!$A$2:$CP$214"}</definedName>
    <definedName name="_______cp6" localSheetId="11" hidden="1">{"'előző év december'!$A$2:$CP$214"}</definedName>
    <definedName name="_______cp6" hidden="1">{"'előző év december'!$A$2:$CP$214"}</definedName>
    <definedName name="_______cp7" localSheetId="11" hidden="1">{"'előző év december'!$A$2:$CP$214"}</definedName>
    <definedName name="_______cp7" hidden="1">{"'előző év december'!$A$2:$CP$214"}</definedName>
    <definedName name="_______cp8" localSheetId="11" hidden="1">{"'előző év december'!$A$2:$CP$214"}</definedName>
    <definedName name="_______cp8" hidden="1">{"'előző év december'!$A$2:$CP$214"}</definedName>
    <definedName name="_______cp9" localSheetId="11" hidden="1">{"'előző év december'!$A$2:$CP$214"}</definedName>
    <definedName name="_______cp9" hidden="1">{"'előző év december'!$A$2:$CP$214"}</definedName>
    <definedName name="_______cpr2" localSheetId="11" hidden="1">{"'előző év december'!$A$2:$CP$214"}</definedName>
    <definedName name="_______cpr2" hidden="1">{"'előző év december'!$A$2:$CP$214"}</definedName>
    <definedName name="_______cpr3" localSheetId="11" hidden="1">{"'előző év december'!$A$2:$CP$214"}</definedName>
    <definedName name="_______cpr3" hidden="1">{"'előző év december'!$A$2:$CP$214"}</definedName>
    <definedName name="_______cpr4" localSheetId="11" hidden="1">{"'előző év december'!$A$2:$CP$214"}</definedName>
    <definedName name="_______cpr4" hidden="1">{"'előző év december'!$A$2:$CP$214"}</definedName>
    <definedName name="______cp1" localSheetId="11" hidden="1">{"'előző év december'!$A$2:$CP$214"}</definedName>
    <definedName name="______cp1" hidden="1">{"'előző év december'!$A$2:$CP$214"}</definedName>
    <definedName name="______cp10" localSheetId="11" hidden="1">{"'előző év december'!$A$2:$CP$214"}</definedName>
    <definedName name="______cp10" hidden="1">{"'előző év december'!$A$2:$CP$214"}</definedName>
    <definedName name="______cp11" localSheetId="11" hidden="1">{"'előző év december'!$A$2:$CP$214"}</definedName>
    <definedName name="______cp11" hidden="1">{"'előző év december'!$A$2:$CP$214"}</definedName>
    <definedName name="______cp2" localSheetId="11" hidden="1">{"'előző év december'!$A$2:$CP$214"}</definedName>
    <definedName name="______cp2" hidden="1">{"'előző év december'!$A$2:$CP$214"}</definedName>
    <definedName name="______cp3" localSheetId="11" hidden="1">{"'előző év december'!$A$2:$CP$214"}</definedName>
    <definedName name="______cp3" hidden="1">{"'előző év december'!$A$2:$CP$214"}</definedName>
    <definedName name="______cp4" localSheetId="11" hidden="1">{"'előző év december'!$A$2:$CP$214"}</definedName>
    <definedName name="______cp4" hidden="1">{"'előző év december'!$A$2:$CP$214"}</definedName>
    <definedName name="______cp5" localSheetId="11" hidden="1">{"'előző év december'!$A$2:$CP$214"}</definedName>
    <definedName name="______cp5" hidden="1">{"'előző év december'!$A$2:$CP$214"}</definedName>
    <definedName name="______cp6" localSheetId="11" hidden="1">{"'előző év december'!$A$2:$CP$214"}</definedName>
    <definedName name="______cp6" hidden="1">{"'előző év december'!$A$2:$CP$214"}</definedName>
    <definedName name="______cp7" localSheetId="11" hidden="1">{"'előző év december'!$A$2:$CP$214"}</definedName>
    <definedName name="______cp7" hidden="1">{"'előző év december'!$A$2:$CP$214"}</definedName>
    <definedName name="______cp8" localSheetId="11" hidden="1">{"'előző év december'!$A$2:$CP$214"}</definedName>
    <definedName name="______cp8" hidden="1">{"'előző év december'!$A$2:$CP$214"}</definedName>
    <definedName name="______cp9" localSheetId="11" hidden="1">{"'előző év december'!$A$2:$CP$214"}</definedName>
    <definedName name="______cp9" hidden="1">{"'előző év december'!$A$2:$CP$214"}</definedName>
    <definedName name="______cpr2" localSheetId="11" hidden="1">{"'előző év december'!$A$2:$CP$214"}</definedName>
    <definedName name="______cpr2" hidden="1">{"'előző év december'!$A$2:$CP$214"}</definedName>
    <definedName name="______cpr3" localSheetId="11" hidden="1">{"'előző év december'!$A$2:$CP$214"}</definedName>
    <definedName name="______cpr3" hidden="1">{"'előző év december'!$A$2:$CP$214"}</definedName>
    <definedName name="______cpr4" localSheetId="11" hidden="1">{"'előző év december'!$A$2:$CP$214"}</definedName>
    <definedName name="______cpr4" hidden="1">{"'előző év december'!$A$2:$CP$214"}</definedName>
    <definedName name="_____cp1" localSheetId="11" hidden="1">{"'előző év december'!$A$2:$CP$214"}</definedName>
    <definedName name="_____cp1" hidden="1">{"'előző év december'!$A$2:$CP$214"}</definedName>
    <definedName name="_____cp10" localSheetId="11" hidden="1">{"'előző év december'!$A$2:$CP$214"}</definedName>
    <definedName name="_____cp10" hidden="1">{"'előző év december'!$A$2:$CP$214"}</definedName>
    <definedName name="_____cp11" localSheetId="11" hidden="1">{"'előző év december'!$A$2:$CP$214"}</definedName>
    <definedName name="_____cp11" hidden="1">{"'előző év december'!$A$2:$CP$214"}</definedName>
    <definedName name="_____cp2" localSheetId="11" hidden="1">{"'előző év december'!$A$2:$CP$214"}</definedName>
    <definedName name="_____cp2" hidden="1">{"'előző év december'!$A$2:$CP$214"}</definedName>
    <definedName name="_____cp3" localSheetId="11" hidden="1">{"'előző év december'!$A$2:$CP$214"}</definedName>
    <definedName name="_____cp3" hidden="1">{"'előző év december'!$A$2:$CP$214"}</definedName>
    <definedName name="_____cp4" localSheetId="11" hidden="1">{"'előző év december'!$A$2:$CP$214"}</definedName>
    <definedName name="_____cp4" hidden="1">{"'előző év december'!$A$2:$CP$214"}</definedName>
    <definedName name="_____cp5" localSheetId="11" hidden="1">{"'előző év december'!$A$2:$CP$214"}</definedName>
    <definedName name="_____cp5" hidden="1">{"'előző év december'!$A$2:$CP$214"}</definedName>
    <definedName name="_____cp6" localSheetId="11" hidden="1">{"'előző év december'!$A$2:$CP$214"}</definedName>
    <definedName name="_____cp6" hidden="1">{"'előző év december'!$A$2:$CP$214"}</definedName>
    <definedName name="_____cp7" localSheetId="11" hidden="1">{"'előző év december'!$A$2:$CP$214"}</definedName>
    <definedName name="_____cp7" hidden="1">{"'előző év december'!$A$2:$CP$214"}</definedName>
    <definedName name="_____cp8" localSheetId="11" hidden="1">{"'előző év december'!$A$2:$CP$214"}</definedName>
    <definedName name="_____cp8" hidden="1">{"'előző év december'!$A$2:$CP$214"}</definedName>
    <definedName name="_____cp9" localSheetId="11" hidden="1">{"'előző év december'!$A$2:$CP$214"}</definedName>
    <definedName name="_____cp9" hidden="1">{"'előző év december'!$A$2:$CP$214"}</definedName>
    <definedName name="_____cpr2" localSheetId="11" hidden="1">{"'előző év december'!$A$2:$CP$214"}</definedName>
    <definedName name="_____cpr2" hidden="1">{"'előző év december'!$A$2:$CP$214"}</definedName>
    <definedName name="_____cpr3" localSheetId="11" hidden="1">{"'előző év december'!$A$2:$CP$214"}</definedName>
    <definedName name="_____cpr3" hidden="1">{"'előző év december'!$A$2:$CP$214"}</definedName>
    <definedName name="_____cpr4" localSheetId="11" hidden="1">{"'előző év december'!$A$2:$CP$214"}</definedName>
    <definedName name="_____cpr4" hidden="1">{"'előző év december'!$A$2:$CP$214"}</definedName>
    <definedName name="____cp1" localSheetId="11" hidden="1">{"'előző év december'!$A$2:$CP$214"}</definedName>
    <definedName name="____cp1" hidden="1">{"'előző év december'!$A$2:$CP$214"}</definedName>
    <definedName name="____cp10" localSheetId="11" hidden="1">{"'előző év december'!$A$2:$CP$214"}</definedName>
    <definedName name="____cp10" hidden="1">{"'előző év december'!$A$2:$CP$214"}</definedName>
    <definedName name="____cp11" localSheetId="11" hidden="1">{"'előző év december'!$A$2:$CP$214"}</definedName>
    <definedName name="____cp11" hidden="1">{"'előző év december'!$A$2:$CP$214"}</definedName>
    <definedName name="____cp2" localSheetId="11" hidden="1">{"'előző év december'!$A$2:$CP$214"}</definedName>
    <definedName name="____cp2" hidden="1">{"'előző év december'!$A$2:$CP$214"}</definedName>
    <definedName name="____cp3" localSheetId="11" hidden="1">{"'előző év december'!$A$2:$CP$214"}</definedName>
    <definedName name="____cp3" hidden="1">{"'előző év december'!$A$2:$CP$214"}</definedName>
    <definedName name="____cp4" localSheetId="11" hidden="1">{"'előző év december'!$A$2:$CP$214"}</definedName>
    <definedName name="____cp4" hidden="1">{"'előző év december'!$A$2:$CP$214"}</definedName>
    <definedName name="____cp5" localSheetId="11" hidden="1">{"'előző év december'!$A$2:$CP$214"}</definedName>
    <definedName name="____cp5" hidden="1">{"'előző év december'!$A$2:$CP$214"}</definedName>
    <definedName name="____cp6" localSheetId="11" hidden="1">{"'előző év december'!$A$2:$CP$214"}</definedName>
    <definedName name="____cp6" hidden="1">{"'előző év december'!$A$2:$CP$214"}</definedName>
    <definedName name="____cp7" localSheetId="11" hidden="1">{"'előző év december'!$A$2:$CP$214"}</definedName>
    <definedName name="____cp7" hidden="1">{"'előző év december'!$A$2:$CP$214"}</definedName>
    <definedName name="____cp8" localSheetId="11" hidden="1">{"'előző év december'!$A$2:$CP$214"}</definedName>
    <definedName name="____cp8" hidden="1">{"'előző év december'!$A$2:$CP$214"}</definedName>
    <definedName name="____cp9" localSheetId="11" hidden="1">{"'előző év december'!$A$2:$CP$214"}</definedName>
    <definedName name="____cp9" hidden="1">{"'előző év december'!$A$2:$CP$214"}</definedName>
    <definedName name="____cpr2" localSheetId="11" hidden="1">{"'előző év december'!$A$2:$CP$214"}</definedName>
    <definedName name="____cpr2" hidden="1">{"'előző év december'!$A$2:$CP$214"}</definedName>
    <definedName name="____cpr3" localSheetId="11" hidden="1">{"'előző év december'!$A$2:$CP$214"}</definedName>
    <definedName name="____cpr3" hidden="1">{"'előző év december'!$A$2:$CP$214"}</definedName>
    <definedName name="____cpr4" localSheetId="11" hidden="1">{"'előző év december'!$A$2:$CP$214"}</definedName>
    <definedName name="____cpr4" hidden="1">{"'előző év december'!$A$2:$CP$214"}</definedName>
    <definedName name="___cp1" localSheetId="11" hidden="1">{"'előző év december'!$A$2:$CP$214"}</definedName>
    <definedName name="___cp1" hidden="1">{"'előző év december'!$A$2:$CP$214"}</definedName>
    <definedName name="___cp10" localSheetId="11" hidden="1">{"'előző év december'!$A$2:$CP$214"}</definedName>
    <definedName name="___cp10" hidden="1">{"'előző év december'!$A$2:$CP$214"}</definedName>
    <definedName name="___cp11" localSheetId="11" hidden="1">{"'előző év december'!$A$2:$CP$214"}</definedName>
    <definedName name="___cp11" hidden="1">{"'előző év december'!$A$2:$CP$214"}</definedName>
    <definedName name="___cp2" localSheetId="11" hidden="1">{"'előző év december'!$A$2:$CP$214"}</definedName>
    <definedName name="___cp2" hidden="1">{"'előző év december'!$A$2:$CP$214"}</definedName>
    <definedName name="___cp3" localSheetId="11" hidden="1">{"'előző év december'!$A$2:$CP$214"}</definedName>
    <definedName name="___cp3" hidden="1">{"'előző év december'!$A$2:$CP$214"}</definedName>
    <definedName name="___cp4" localSheetId="11" hidden="1">{"'előző év december'!$A$2:$CP$214"}</definedName>
    <definedName name="___cp4" hidden="1">{"'előző év december'!$A$2:$CP$214"}</definedName>
    <definedName name="___cp5" localSheetId="11" hidden="1">{"'előző év december'!$A$2:$CP$214"}</definedName>
    <definedName name="___cp5" hidden="1">{"'előző év december'!$A$2:$CP$214"}</definedName>
    <definedName name="___cp6" localSheetId="11" hidden="1">{"'előző év december'!$A$2:$CP$214"}</definedName>
    <definedName name="___cp6" hidden="1">{"'előző év december'!$A$2:$CP$214"}</definedName>
    <definedName name="___cp7" localSheetId="11" hidden="1">{"'előző év december'!$A$2:$CP$214"}</definedName>
    <definedName name="___cp7" hidden="1">{"'előző év december'!$A$2:$CP$214"}</definedName>
    <definedName name="___cp8" localSheetId="11" hidden="1">{"'előző év december'!$A$2:$CP$214"}</definedName>
    <definedName name="___cp8" hidden="1">{"'előző év december'!$A$2:$CP$214"}</definedName>
    <definedName name="___cp9" localSheetId="11" hidden="1">{"'előző év december'!$A$2:$CP$214"}</definedName>
    <definedName name="___cp9" hidden="1">{"'előző év december'!$A$2:$CP$214"}</definedName>
    <definedName name="___cpr2" localSheetId="11" hidden="1">{"'előző év december'!$A$2:$CP$214"}</definedName>
    <definedName name="___cpr2" hidden="1">{"'előző év december'!$A$2:$CP$214"}</definedName>
    <definedName name="___cpr3" localSheetId="11" hidden="1">{"'előző év december'!$A$2:$CP$214"}</definedName>
    <definedName name="___cpr3" hidden="1">{"'előző év december'!$A$2:$CP$214"}</definedName>
    <definedName name="___cpr4" localSheetId="11" hidden="1">{"'előző év december'!$A$2:$CP$214"}</definedName>
    <definedName name="___cpr4" hidden="1">{"'előző év december'!$A$2:$CP$214"}</definedName>
    <definedName name="__123Graph_A" localSheetId="10" hidden="1">[2]Market!#REF!</definedName>
    <definedName name="__123Graph_A" hidden="1">[2]Market!#REF!</definedName>
    <definedName name="__123Graph_ADIFF" localSheetId="10" hidden="1">[2]Market!#REF!</definedName>
    <definedName name="__123Graph_ADIFF" hidden="1">[2]Market!#REF!</definedName>
    <definedName name="__123Graph_ALINES" localSheetId="10" hidden="1">[2]Market!#REF!</definedName>
    <definedName name="__123Graph_ALINES" hidden="1">[2]Market!#REF!</definedName>
    <definedName name="__123Graph_B" localSheetId="10" hidden="1">[2]Market!#REF!</definedName>
    <definedName name="__123Graph_B" hidden="1">[2]Market!#REF!</definedName>
    <definedName name="__123Graph_BDIFF" localSheetId="10" hidden="1">[2]Market!#REF!</definedName>
    <definedName name="__123Graph_BDIFF" hidden="1">[2]Market!#REF!</definedName>
    <definedName name="__123Graph_BLINES" localSheetId="10" hidden="1">[2]Market!#REF!</definedName>
    <definedName name="__123Graph_BLINES" hidden="1">[2]Market!#REF!</definedName>
    <definedName name="__123Graph_C" localSheetId="10" hidden="1">[2]Market!#REF!</definedName>
    <definedName name="__123Graph_C" hidden="1">[2]Market!#REF!</definedName>
    <definedName name="__123Graph_CDIFF" localSheetId="10" hidden="1">[2]Market!#REF!</definedName>
    <definedName name="__123Graph_CDIFF" hidden="1">[2]Market!#REF!</definedName>
    <definedName name="__123Graph_CLINES" localSheetId="10" hidden="1">[2]Market!#REF!</definedName>
    <definedName name="__123Graph_CLINES" hidden="1">[2]Market!#REF!</definedName>
    <definedName name="__123Graph_DLINES" localSheetId="10" hidden="1">[2]Market!#REF!</definedName>
    <definedName name="__123Graph_DLINES" hidden="1">[2]Market!#REF!</definedName>
    <definedName name="__123Graph_X" localSheetId="10" hidden="1">[2]Market!#REF!</definedName>
    <definedName name="__123Graph_X" hidden="1">[2]Market!#REF!</definedName>
    <definedName name="__123Graph_XDIFF" localSheetId="10" hidden="1">[2]Market!#REF!</definedName>
    <definedName name="__123Graph_XDIFF" hidden="1">[2]Market!#REF!</definedName>
    <definedName name="__123Graph_XLINES" localSheetId="10" hidden="1">[2]Market!#REF!</definedName>
    <definedName name="__123Graph_XLINES" hidden="1">[2]Market!#REF!</definedName>
    <definedName name="__cp1" localSheetId="11" hidden="1">{"'előző év december'!$A$2:$CP$214"}</definedName>
    <definedName name="__cp1" hidden="1">{"'előző év december'!$A$2:$CP$214"}</definedName>
    <definedName name="__cp10" localSheetId="11" hidden="1">{"'előző év december'!$A$2:$CP$214"}</definedName>
    <definedName name="__cp10" hidden="1">{"'előző év december'!$A$2:$CP$214"}</definedName>
    <definedName name="__cp11" localSheetId="11" hidden="1">{"'előző év december'!$A$2:$CP$214"}</definedName>
    <definedName name="__cp11" hidden="1">{"'előző év december'!$A$2:$CP$214"}</definedName>
    <definedName name="__cp2" localSheetId="11" hidden="1">{"'előző év december'!$A$2:$CP$214"}</definedName>
    <definedName name="__cp2" hidden="1">{"'előző év december'!$A$2:$CP$214"}</definedName>
    <definedName name="__cp3" localSheetId="11" hidden="1">{"'előző év december'!$A$2:$CP$214"}</definedName>
    <definedName name="__cp3" hidden="1">{"'előző év december'!$A$2:$CP$214"}</definedName>
    <definedName name="__cp4" localSheetId="11" hidden="1">{"'előző év december'!$A$2:$CP$214"}</definedName>
    <definedName name="__cp4" hidden="1">{"'előző év december'!$A$2:$CP$214"}</definedName>
    <definedName name="__cp5" localSheetId="11" hidden="1">{"'előző év december'!$A$2:$CP$214"}</definedName>
    <definedName name="__cp5" hidden="1">{"'előző év december'!$A$2:$CP$214"}</definedName>
    <definedName name="__cp6" localSheetId="11" hidden="1">{"'előző év december'!$A$2:$CP$214"}</definedName>
    <definedName name="__cp6" hidden="1">{"'előző év december'!$A$2:$CP$214"}</definedName>
    <definedName name="__cp7" localSheetId="11" hidden="1">{"'előző év december'!$A$2:$CP$214"}</definedName>
    <definedName name="__cp7" hidden="1">{"'előző év december'!$A$2:$CP$214"}</definedName>
    <definedName name="__cp8" localSheetId="11" hidden="1">{"'előző év december'!$A$2:$CP$214"}</definedName>
    <definedName name="__cp8" hidden="1">{"'előző év december'!$A$2:$CP$214"}</definedName>
    <definedName name="__cp9" localSheetId="11" hidden="1">{"'előző év december'!$A$2:$CP$214"}</definedName>
    <definedName name="__cp9" hidden="1">{"'előző év december'!$A$2:$CP$214"}</definedName>
    <definedName name="__cpr2" localSheetId="11" hidden="1">{"'előző év december'!$A$2:$CP$214"}</definedName>
    <definedName name="__cpr2" hidden="1">{"'előző év december'!$A$2:$CP$214"}</definedName>
    <definedName name="__cpr3" localSheetId="11" hidden="1">{"'előző év december'!$A$2:$CP$214"}</definedName>
    <definedName name="__cpr3" hidden="1">{"'előző év december'!$A$2:$CP$214"}</definedName>
    <definedName name="__cpr4" localSheetId="11" hidden="1">{"'előző év december'!$A$2:$CP$214"}</definedName>
    <definedName name="__cpr4" hidden="1">{"'előző év december'!$A$2:$CP$214"}</definedName>
    <definedName name="_12" localSheetId="10" hidden="1">[1]Market!#REF!</definedName>
    <definedName name="_12" hidden="1">[1]Market!#REF!</definedName>
    <definedName name="_123Graph_A" localSheetId="10" hidden="1">[2]Market!#REF!</definedName>
    <definedName name="_123Graph_A" hidden="1">[2]Market!#REF!</definedName>
    <definedName name="_cp1" localSheetId="11" hidden="1">{"'előző év december'!$A$2:$CP$214"}</definedName>
    <definedName name="_cp1" hidden="1">{"'előző év december'!$A$2:$CP$214"}</definedName>
    <definedName name="_cp10" localSheetId="11" hidden="1">{"'előző év december'!$A$2:$CP$214"}</definedName>
    <definedName name="_cp10" hidden="1">{"'előző év december'!$A$2:$CP$214"}</definedName>
    <definedName name="_cp11" localSheetId="11" hidden="1">{"'előző év december'!$A$2:$CP$214"}</definedName>
    <definedName name="_cp11" hidden="1">{"'előző év december'!$A$2:$CP$214"}</definedName>
    <definedName name="_cp2" localSheetId="11" hidden="1">{"'előző év december'!$A$2:$CP$214"}</definedName>
    <definedName name="_cp2" hidden="1">{"'előző év december'!$A$2:$CP$214"}</definedName>
    <definedName name="_cp3" localSheetId="11" hidden="1">{"'előző év december'!$A$2:$CP$214"}</definedName>
    <definedName name="_cp3" hidden="1">{"'előző év december'!$A$2:$CP$214"}</definedName>
    <definedName name="_cp4" localSheetId="11" hidden="1">{"'előző év december'!$A$2:$CP$214"}</definedName>
    <definedName name="_cp4" hidden="1">{"'előző év december'!$A$2:$CP$214"}</definedName>
    <definedName name="_cp5" localSheetId="11" hidden="1">{"'előző év december'!$A$2:$CP$214"}</definedName>
    <definedName name="_cp5" hidden="1">{"'előző év december'!$A$2:$CP$214"}</definedName>
    <definedName name="_cp6" localSheetId="11" hidden="1">{"'előző év december'!$A$2:$CP$214"}</definedName>
    <definedName name="_cp6" hidden="1">{"'előző év december'!$A$2:$CP$214"}</definedName>
    <definedName name="_cp7" localSheetId="11" hidden="1">{"'előző év december'!$A$2:$CP$214"}</definedName>
    <definedName name="_cp7" hidden="1">{"'előző év december'!$A$2:$CP$214"}</definedName>
    <definedName name="_cp8" localSheetId="11" hidden="1">{"'előző év december'!$A$2:$CP$214"}</definedName>
    <definedName name="_cp8" hidden="1">{"'előző év december'!$A$2:$CP$214"}</definedName>
    <definedName name="_cp9" localSheetId="11" hidden="1">{"'előző év december'!$A$2:$CP$214"}</definedName>
    <definedName name="_cp9" hidden="1">{"'előző év december'!$A$2:$CP$214"}</definedName>
    <definedName name="_cpr2" localSheetId="11" hidden="1">{"'előző év december'!$A$2:$CP$214"}</definedName>
    <definedName name="_cpr2" hidden="1">{"'előző év december'!$A$2:$CP$214"}</definedName>
    <definedName name="_cpr3" localSheetId="11" hidden="1">{"'előző év december'!$A$2:$CP$214"}</definedName>
    <definedName name="_cpr3" hidden="1">{"'előző év december'!$A$2:$CP$214"}</definedName>
    <definedName name="_cpr4" localSheetId="11" hidden="1">{"'előző év december'!$A$2:$CP$214"}</definedName>
    <definedName name="_cpr4" hidden="1">{"'előző év december'!$A$2:$CP$214"}</definedName>
    <definedName name="_Fill" localSheetId="10" hidden="1">#REF!</definedName>
    <definedName name="_Fill" hidden="1">#REF!</definedName>
    <definedName name="_l" localSheetId="11" hidden="1">{"'előző év december'!$A$2:$CP$214"}</definedName>
    <definedName name="_l" hidden="1">{"'előző év december'!$A$2:$CP$214"}</definedName>
    <definedName name="_p" localSheetId="11" hidden="1">{"'előző év december'!$A$2:$CP$214"}</definedName>
    <definedName name="_p" hidden="1">{"'előző év december'!$A$2:$CP$214"}</definedName>
    <definedName name="_Sort" localSheetId="10" hidden="1">#REF!</definedName>
    <definedName name="_Sort" hidden="1">#REF!</definedName>
    <definedName name="_X_XX" localSheetId="10" hidden="1">[2]Market!#REF!</definedName>
    <definedName name="_X_XX" hidden="1">[2]Market!#REF!</definedName>
    <definedName name="_zzz" localSheetId="10" hidden="1">[2]Market!#REF!</definedName>
    <definedName name="_zzz" hidden="1">[2]Market!#REF!</definedName>
    <definedName name="aa" localSheetId="10" hidden="1">[3]Market!#REF!</definedName>
    <definedName name="aa" hidden="1">[3]Market!#REF!</definedName>
    <definedName name="aaa" localSheetId="11" hidden="1">{"'előző év december'!$A$2:$CP$214"}</definedName>
    <definedName name="aaa" hidden="1">{"'előző év december'!$A$2:$CP$214"}</definedName>
    <definedName name="asdasd" localSheetId="11" hidden="1">{"'előző év december'!$A$2:$CP$214"}</definedName>
    <definedName name="asdasd" hidden="1">{"'előző év december'!$A$2:$CP$214"}</definedName>
    <definedName name="asdf" localSheetId="11" hidden="1">{"'előző év december'!$A$2:$CP$214"}</definedName>
    <definedName name="asdf" hidden="1">{"'előző év december'!$A$2:$CP$214"}</definedName>
    <definedName name="asdfasd" localSheetId="11" hidden="1">{"'előző év december'!$A$2:$CP$214"}</definedName>
    <definedName name="asdfasd" hidden="1">{"'előző év december'!$A$2:$CP$214"}</definedName>
    <definedName name="b" hidden="1">'[4]DATA WORK AREA'!$A$27:$A$33</definedName>
    <definedName name="blabla" localSheetId="10" hidden="1">[2]Market!#REF!</definedName>
    <definedName name="blabla" hidden="1">[2]Market!#REF!</definedName>
    <definedName name="bn" localSheetId="11" hidden="1">{"'előző év december'!$A$2:$CP$214"}</definedName>
    <definedName name="bn" hidden="1">{"'előző év december'!$A$2:$CP$214"}</definedName>
    <definedName name="bnn" localSheetId="11" hidden="1">{"'előző év december'!$A$2:$CP$214"}</definedName>
    <definedName name="bnn" hidden="1">{"'előző év december'!$A$2:$CP$214"}</definedName>
    <definedName name="brr" localSheetId="11" hidden="1">{"'előző év december'!$A$2:$CP$214"}</definedName>
    <definedName name="brr" hidden="1">{"'előző év december'!$A$2:$CP$214"}</definedName>
    <definedName name="cfgfd" localSheetId="11" hidden="1">{"'előző év december'!$A$2:$CP$214"}</definedName>
    <definedName name="cfgfd" hidden="1">{"'előző év december'!$A$2:$CP$214"}</definedName>
    <definedName name="Chart_ROE_ROA_2007" localSheetId="11" hidden="1">{"'előző év december'!$A$2:$CP$214"}</definedName>
    <definedName name="Chart_ROE_ROA_2007" hidden="1">{"'előző év december'!$A$2:$CP$214"}</definedName>
    <definedName name="cp" localSheetId="11" hidden="1">{"'előző év december'!$A$2:$CP$214"}</definedName>
    <definedName name="cp" hidden="1">{"'előző év december'!$A$2:$CP$214"}</definedName>
    <definedName name="cpi_fanchart" localSheetId="11" hidden="1">{"'előző év december'!$A$2:$CP$214"}</definedName>
    <definedName name="cpi_fanchart" hidden="1">{"'előző év december'!$A$2:$CP$214"}</definedName>
    <definedName name="cppp" localSheetId="11" hidden="1">{"'előző év december'!$A$2:$CP$214"}</definedName>
    <definedName name="cppp" hidden="1">{"'előző év december'!$A$2:$CP$214"}</definedName>
    <definedName name="cpr" localSheetId="11" hidden="1">{"'előző év december'!$A$2:$CP$214"}</definedName>
    <definedName name="cpr" hidden="1">{"'előző év december'!$A$2:$CP$214"}</definedName>
    <definedName name="cprsa" localSheetId="11" hidden="1">{"'előző év december'!$A$2:$CP$214"}</definedName>
    <definedName name="cprsa" hidden="1">{"'előző év december'!$A$2:$CP$214"}</definedName>
    <definedName name="cx" localSheetId="11" hidden="1">{"'előző év december'!$A$2:$CP$214"}</definedName>
    <definedName name="cx" hidden="1">{"'előző év december'!$A$2:$CP$214"}</definedName>
    <definedName name="d" localSheetId="11" hidden="1">{"'előző év december'!$A$2:$CP$214"}</definedName>
    <definedName name="d" hidden="1">{"'előző év december'!$A$2:$CP$214"}</definedName>
    <definedName name="dfhdf" localSheetId="11" hidden="1">{"'előző év december'!$A$2:$CP$214"}</definedName>
    <definedName name="dfhdf" hidden="1">{"'előző év december'!$A$2:$CP$214"}</definedName>
    <definedName name="ds" localSheetId="11" hidden="1">{"'előző év december'!$A$2:$CP$214"}</definedName>
    <definedName name="ds" hidden="1">{"'előző év december'!$A$2:$CP$214"}</definedName>
    <definedName name="dsfgsdfg" localSheetId="11" hidden="1">{"'előző év december'!$A$2:$CP$214"}</definedName>
    <definedName name="dsfgsdfg" hidden="1">{"'előző év december'!$A$2:$CP$214"}</definedName>
    <definedName name="dyf" localSheetId="11" hidden="1">{"'előző év december'!$A$2:$CP$214"}</definedName>
    <definedName name="dyf" hidden="1">{"'előző év december'!$A$2:$CP$214"}</definedName>
    <definedName name="edr" localSheetId="11" hidden="1">{"'előző év december'!$A$2:$CP$214"}</definedName>
    <definedName name="edr" hidden="1">{"'előző év december'!$A$2:$CP$214"}</definedName>
    <definedName name="efdef" localSheetId="11" hidden="1">{"'előző év december'!$A$2:$CP$214"}</definedName>
    <definedName name="efdef" hidden="1">{"'előző év december'!$A$2:$CP$214"}</definedName>
    <definedName name="ert" localSheetId="11" hidden="1">{"'előző év december'!$A$2:$CP$214"}</definedName>
    <definedName name="ert" hidden="1">{"'előző év december'!$A$2:$CP$214"}</definedName>
    <definedName name="ertertwertwert" localSheetId="11" hidden="1">{"'előző év december'!$A$2:$CP$214"}</definedName>
    <definedName name="ertertwertwert" hidden="1">{"'előző év december'!$A$2:$CP$214"}</definedName>
    <definedName name="ew" localSheetId="10" hidden="1">[2]Market!#REF!</definedName>
    <definedName name="ew" hidden="1">[2]Market!#REF!</definedName>
    <definedName name="f" localSheetId="11" hidden="1">{"'előző év december'!$A$2:$CP$214"}</definedName>
    <definedName name="f" hidden="1">{"'előző év december'!$A$2:$CP$214"}</definedName>
    <definedName name="ff" localSheetId="11" hidden="1">{"'előző év december'!$A$2:$CP$214"}</definedName>
    <definedName name="ff" hidden="1">{"'előző év december'!$A$2:$CP$214"}</definedName>
    <definedName name="ffg" localSheetId="11" hidden="1">{"'előző év december'!$A$2:$CP$214"}</definedName>
    <definedName name="ffg" hidden="1">{"'előző év december'!$A$2:$CP$214"}</definedName>
    <definedName name="fg" localSheetId="11" hidden="1">{"'előző év december'!$A$2:$CP$214"}</definedName>
    <definedName name="fg" hidden="1">{"'előző év december'!$A$2:$CP$214"}</definedName>
    <definedName name="fgh" localSheetId="11" hidden="1">{"'előző év december'!$A$2:$CP$214"}</definedName>
    <definedName name="fgh" hidden="1">{"'előző év december'!$A$2:$CP$214"}</definedName>
    <definedName name="fghf" localSheetId="11" hidden="1">{"'előző év december'!$A$2:$CP$214"}</definedName>
    <definedName name="fghf" hidden="1">{"'előző év december'!$A$2:$CP$214"}</definedName>
    <definedName name="fiskalis2" localSheetId="10" hidden="1">[3]Market!#REF!</definedName>
    <definedName name="fiskalis2" hidden="1">[3]Market!#REF!</definedName>
    <definedName name="frt" localSheetId="11" hidden="1">{"'előző év december'!$A$2:$CP$214"}</definedName>
    <definedName name="frt" hidden="1">{"'előző év december'!$A$2:$CP$214"}</definedName>
    <definedName name="fthf" localSheetId="11" hidden="1">{"'előző év december'!$A$2:$CP$214"}</definedName>
    <definedName name="fthf" hidden="1">{"'előző év december'!$A$2:$CP$214"}</definedName>
    <definedName name="g" localSheetId="11" hidden="1">{"'előző év december'!$A$2:$CP$214"}</definedName>
    <definedName name="g" hidden="1">{"'előző év december'!$A$2:$CP$214"}</definedName>
    <definedName name="gf" localSheetId="10" hidden="1">[1]Market!#REF!</definedName>
    <definedName name="gf" hidden="1">[1]Market!#REF!</definedName>
    <definedName name="gg" localSheetId="11" hidden="1">{"'előző év december'!$A$2:$CP$214"}</definedName>
    <definedName name="gg" hidden="1">{"'előző év december'!$A$2:$CP$214"}</definedName>
    <definedName name="gggg" localSheetId="11" hidden="1">{"'előző év december'!$A$2:$CP$214"}</definedName>
    <definedName name="gggg" hidden="1">{"'előző év december'!$A$2:$CP$214"}</definedName>
    <definedName name="gh" localSheetId="11" hidden="1">{"'előző év december'!$A$2:$CP$214"}</definedName>
    <definedName name="gh" hidden="1">{"'előző év december'!$A$2:$CP$214"}</definedName>
    <definedName name="ghj" localSheetId="11" hidden="1">{"'előző év december'!$A$2:$CP$214"}</definedName>
    <definedName name="ghj" hidden="1">{"'előző év december'!$A$2:$CP$214"}</definedName>
    <definedName name="GraphX" hidden="1">'[4]DATA WORK AREA'!$A$27:$A$33</definedName>
    <definedName name="hgf" localSheetId="11" hidden="1">{"'előző év december'!$A$2:$CP$214"}</definedName>
    <definedName name="hgf" hidden="1">{"'előző év december'!$A$2:$CP$214"}</definedName>
    <definedName name="hgjghj" localSheetId="11" hidden="1">{"'előző év december'!$A$2:$CP$214"}</definedName>
    <definedName name="hgjghj" hidden="1">{"'előző év december'!$A$2:$CP$214"}</definedName>
    <definedName name="ht" localSheetId="11" hidden="1">{"'előző év december'!$A$2:$CP$214"}</definedName>
    <definedName name="ht" hidden="1">{"'előző év december'!$A$2:$CP$214"}</definedName>
    <definedName name="HTML_CodePage" hidden="1">1250</definedName>
    <definedName name="HTML_Control" localSheetId="11" hidden="1">{"'előző év december'!$A$2:$CP$214"}</definedName>
    <definedName name="HTML_Control" hidden="1">{"'előző év december'!$A$2:$CP$214"}</definedName>
    <definedName name="HTML_Controll2" localSheetId="1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1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1" hidden="1">{"'előző év december'!$A$2:$CP$214"}</definedName>
    <definedName name="kulker" hidden="1">{"'előző év december'!$A$2:$CP$214"}</definedName>
    <definedName name="m" localSheetId="11" hidden="1">{"'előző év december'!$A$2:$CP$214"}</definedName>
    <definedName name="m" hidden="1">{"'előző év december'!$A$2:$CP$214"}</definedName>
    <definedName name="mh" localSheetId="11" hidden="1">{"'előző év december'!$A$2:$CP$214"}</definedName>
    <definedName name="mh" hidden="1">{"'előző év december'!$A$2:$CP$214"}</definedName>
    <definedName name="mhz" localSheetId="11" hidden="1">{"'előző év december'!$A$2:$CP$214"}</definedName>
    <definedName name="mhz" hidden="1">{"'előző év december'!$A$2:$CP$214"}</definedName>
    <definedName name="nm" localSheetId="11" hidden="1">{"'előző év december'!$A$2:$CP$214"}</definedName>
    <definedName name="nm" hidden="1">{"'előző év december'!$A$2:$CP$214"}</definedName>
    <definedName name="pti" localSheetId="11" hidden="1">{"'előző év december'!$A$2:$CP$214"}</definedName>
    <definedName name="pti" hidden="1">{"'előző év december'!$A$2:$CP$214"}</definedName>
    <definedName name="qwerw" localSheetId="11" hidden="1">{"'előző év december'!$A$2:$CP$214"}</definedName>
    <definedName name="qwerw" hidden="1">{"'előző év december'!$A$2:$CP$214"}</definedName>
    <definedName name="rt" localSheetId="11" hidden="1">{"'előző év december'!$A$2:$CP$214"}</definedName>
    <definedName name="rt" hidden="1">{"'előző év december'!$A$2:$CP$214"}</definedName>
    <definedName name="rte" localSheetId="11" hidden="1">{"'előző év december'!$A$2:$CP$214"}</definedName>
    <definedName name="rte" hidden="1">{"'előző év december'!$A$2:$CP$214"}</definedName>
    <definedName name="rtew" localSheetId="11" hidden="1">{"'előző év december'!$A$2:$CP$214"}</definedName>
    <definedName name="rtew" hidden="1">{"'előző év december'!$A$2:$CP$214"}</definedName>
    <definedName name="rtn" localSheetId="11" hidden="1">{"'előző év december'!$A$2:$CP$214"}</definedName>
    <definedName name="rtn" hidden="1">{"'előző év december'!$A$2:$CP$214"}</definedName>
    <definedName name="rtz" localSheetId="11" hidden="1">{"'előző év december'!$A$2:$CP$214"}</definedName>
    <definedName name="rtz" hidden="1">{"'előző év december'!$A$2:$CP$214"}</definedName>
    <definedName name="sdf" localSheetId="11" hidden="1">{"'előző év december'!$A$2:$CP$214"}</definedName>
    <definedName name="sdf" hidden="1">{"'előző év december'!$A$2:$CP$214"}</definedName>
    <definedName name="sdfsfd" localSheetId="11" hidden="1">{"'előző év december'!$A$2:$CP$214"}</definedName>
    <definedName name="sdfsfd" hidden="1">{"'előző év december'!$A$2:$CP$214"}</definedName>
    <definedName name="ss" localSheetId="11" hidden="1">{"'előző év december'!$A$2:$CP$214"}</definedName>
    <definedName name="ss" hidden="1">{"'előző év december'!$A$2:$CP$214"}</definedName>
    <definedName name="test" localSheetId="11" hidden="1">{"'előző év december'!$A$2:$CP$214"}</definedName>
    <definedName name="test" hidden="1">{"'előző év december'!$A$2:$CP$214"}</definedName>
    <definedName name="tge" localSheetId="10" hidden="1">[2]Market!#REF!</definedName>
    <definedName name="tge" hidden="1">[2]Market!#REF!</definedName>
    <definedName name="tgz" localSheetId="11" hidden="1">{"'előző év december'!$A$2:$CP$214"}</definedName>
    <definedName name="tgz" hidden="1">{"'előző év december'!$A$2:$CP$214"}</definedName>
    <definedName name="tre" localSheetId="11" hidden="1">{"'előző év december'!$A$2:$CP$214"}</definedName>
    <definedName name="tre" hidden="1">{"'előző év december'!$A$2:$CP$214"}</definedName>
    <definedName name="vb" localSheetId="11" hidden="1">{"'előző év december'!$A$2:$CP$214"}</definedName>
    <definedName name="vb" hidden="1">{"'előző év december'!$A$2:$CP$214"}</definedName>
    <definedName name="vc" localSheetId="11" hidden="1">{"'előző év december'!$A$2:$CP$214"}</definedName>
    <definedName name="vc" hidden="1">{"'előző év december'!$A$2:$CP$214"}</definedName>
    <definedName name="w" localSheetId="11" hidden="1">{"'előző év december'!$A$2:$CP$214"}</definedName>
    <definedName name="w" hidden="1">{"'előző év december'!$A$2:$CP$214"}</definedName>
    <definedName name="we" localSheetId="11" hidden="1">{"'előző év december'!$A$2:$CP$214"}</definedName>
    <definedName name="we" hidden="1">{"'előző év december'!$A$2:$CP$214"}</definedName>
    <definedName name="wee" localSheetId="11" hidden="1">{"'előző év december'!$A$2:$CP$214"}</definedName>
    <definedName name="wee" hidden="1">{"'előző év december'!$A$2:$CP$214"}</definedName>
    <definedName name="werwe" localSheetId="11" hidden="1">{"'előző év december'!$A$2:$CP$214"}</definedName>
    <definedName name="werwe" hidden="1">{"'előző év december'!$A$2:$CP$214"}</definedName>
    <definedName name="werwer" localSheetId="11" hidden="1">{"'előző év december'!$A$2:$CP$214"}</definedName>
    <definedName name="werwer" hidden="1">{"'előző év december'!$A$2:$CP$214"}</definedName>
    <definedName name="ww" localSheetId="11" hidden="1">{"'előző év december'!$A$2:$CP$214"}</definedName>
    <definedName name="ww" hidden="1">{"'előző év december'!$A$2:$CP$214"}</definedName>
    <definedName name="www" localSheetId="11" hidden="1">{"'előző év december'!$A$2:$CP$214"}</definedName>
    <definedName name="www" hidden="1">{"'előző év december'!$A$2:$CP$214"}</definedName>
    <definedName name="xxx" localSheetId="11" hidden="1">{"'előző év december'!$A$2:$CP$214"}</definedName>
    <definedName name="xxx" hidden="1">{"'előző év december'!$A$2:$CP$214"}</definedName>
    <definedName name="xxxxxxx" localSheetId="11" hidden="1">{"'előző év december'!$A$2:$CP$214"}</definedName>
    <definedName name="xxxxxxx" hidden="1">{"'előző év december'!$A$2:$CP$214"}</definedName>
    <definedName name="yygf" localSheetId="11" hidden="1">{"'előző év december'!$A$2:$CP$214"}</definedName>
    <definedName name="yygf" hidden="1">{"'előző év december'!$A$2:$CP$214"}</definedName>
    <definedName name="yyy" localSheetId="11" hidden="1">{"'előző év december'!$A$2:$CP$214"}</definedName>
    <definedName name="yyy" hidden="1">{"'előző év december'!$A$2:$CP$214"}</definedName>
    <definedName name="ztr" localSheetId="11" hidden="1">{"'előző év december'!$A$2:$CP$214"}</definedName>
    <definedName name="ztr" hidden="1">{"'előző év december'!$A$2:$CP$214"}</definedName>
    <definedName name="zzz" localSheetId="11" hidden="1">{"'előző év december'!$A$2:$CP$214"}</definedName>
    <definedName name="zzz" hidden="1">{"'előző év december'!$A$2:$CP$214"}</definedName>
    <definedName name="zzzz" localSheetId="10" hidden="1">[2]Market!#REF!</definedName>
    <definedName name="zzzz" hidden="1">[2]Market!#REF!</definedName>
  </definedNames>
  <calcPr calcId="171027"/>
</workbook>
</file>

<file path=xl/calcChain.xml><?xml version="1.0" encoding="utf-8"?>
<calcChain xmlns="http://schemas.openxmlformats.org/spreadsheetml/2006/main">
  <c r="AN2" i="13" l="1"/>
  <c r="AO2" i="13"/>
  <c r="AP2" i="13"/>
  <c r="AQ2" i="13"/>
  <c r="AQ2" i="9" l="1"/>
  <c r="AP2" i="9"/>
  <c r="AO2" i="9"/>
  <c r="AN2" i="9"/>
  <c r="AQ2" i="7" l="1"/>
  <c r="AP2" i="7"/>
  <c r="AO2" i="7"/>
  <c r="AN2" i="7"/>
  <c r="AJ2" i="3" l="1"/>
  <c r="AQ2" i="3"/>
  <c r="AP2" i="3"/>
  <c r="AO2" i="3"/>
  <c r="AN2" i="3"/>
  <c r="AP2" i="2" l="1"/>
  <c r="AO2" i="2"/>
  <c r="AN2" i="2"/>
  <c r="AM2" i="2"/>
  <c r="AM2" i="17" l="1"/>
  <c r="AL2" i="17"/>
  <c r="AK2" i="17"/>
  <c r="AM2" i="13"/>
  <c r="AL2" i="13"/>
  <c r="AK2" i="13"/>
  <c r="AK2" i="9" l="1"/>
  <c r="AM2" i="9"/>
  <c r="AL2" i="9"/>
  <c r="AM2" i="7" l="1"/>
  <c r="AL2" i="7"/>
  <c r="AK2" i="7"/>
  <c r="AM2" i="3"/>
  <c r="AL2" i="3"/>
  <c r="AK2" i="3"/>
  <c r="AL2" i="2" l="1"/>
  <c r="AK2" i="2"/>
  <c r="AJ2" i="2"/>
  <c r="AH2" i="52" l="1"/>
  <c r="AJ2" i="13" l="1"/>
  <c r="AG2" i="9"/>
  <c r="AH2" i="9"/>
  <c r="AI2" i="9"/>
  <c r="AJ2" i="9"/>
  <c r="AJ2" i="7" l="1"/>
  <c r="AI2" i="2"/>
  <c r="AG2" i="17"/>
  <c r="AH2" i="17"/>
  <c r="AI2" i="17"/>
  <c r="AJ2" i="17"/>
  <c r="AF2" i="17"/>
  <c r="AF1" i="15"/>
  <c r="AG1" i="15"/>
  <c r="AH1" i="15"/>
  <c r="AI1" i="15"/>
  <c r="AE1" i="15"/>
  <c r="AG2" i="13"/>
  <c r="AH2" i="13"/>
  <c r="AI2" i="13"/>
  <c r="AF2" i="13"/>
  <c r="AF2" i="9"/>
  <c r="AI2" i="7"/>
  <c r="AG2" i="7"/>
  <c r="AH2" i="7"/>
  <c r="AF2" i="7"/>
  <c r="AG2" i="3"/>
  <c r="AH2" i="3"/>
  <c r="AI2" i="3"/>
  <c r="AF2" i="3"/>
  <c r="AF2" i="2"/>
  <c r="AG2" i="2"/>
  <c r="AH2" i="2"/>
  <c r="AE2" i="2"/>
  <c r="AD5" i="30" l="1"/>
  <c r="AA5" i="30" l="1"/>
  <c r="W5" i="30"/>
  <c r="S5" i="30"/>
  <c r="AE5" i="30"/>
  <c r="AB5" i="30"/>
  <c r="X5" i="30"/>
  <c r="T5" i="30"/>
  <c r="AI5" i="30"/>
  <c r="Z5" i="30"/>
  <c r="V5" i="30"/>
  <c r="R5" i="30"/>
  <c r="AK4" i="28"/>
  <c r="AH5" i="30"/>
  <c r="AG8" i="30"/>
  <c r="AH4" i="28"/>
  <c r="AF5" i="30"/>
  <c r="AI8" i="30"/>
  <c r="AG5" i="30"/>
  <c r="AE8" i="30"/>
  <c r="AH8" i="30"/>
  <c r="AD4" i="28"/>
  <c r="R4" i="28"/>
  <c r="J4" i="28"/>
  <c r="Z4" i="28"/>
  <c r="V4" i="28"/>
  <c r="AC5" i="30"/>
  <c r="Y5" i="30"/>
  <c r="U5" i="30"/>
  <c r="AC8" i="30"/>
  <c r="Y8" i="30"/>
  <c r="U8" i="30"/>
  <c r="AB8" i="30"/>
  <c r="X8" i="30"/>
  <c r="T8" i="30"/>
  <c r="AK8" i="30"/>
  <c r="AK5" i="30"/>
  <c r="AJ5" i="30"/>
  <c r="AJ8" i="30" l="1"/>
  <c r="N4" i="28"/>
  <c r="S4" i="28"/>
  <c r="Y4" i="28"/>
  <c r="M4" i="28"/>
  <c r="AC4" i="28"/>
  <c r="W4" i="28"/>
  <c r="O4" i="28"/>
  <c r="AF4" i="28"/>
  <c r="S8" i="30"/>
  <c r="R8" i="30"/>
  <c r="D2" i="15"/>
  <c r="AJ4" i="28"/>
  <c r="AI4" i="28"/>
  <c r="W8" i="30"/>
  <c r="V8" i="30"/>
  <c r="P4" i="28"/>
  <c r="X4" i="28"/>
  <c r="AE4" i="28"/>
  <c r="T4" i="28"/>
  <c r="AA8" i="30"/>
  <c r="Z8" i="30"/>
  <c r="AD11" i="15"/>
  <c r="AD17" i="15"/>
  <c r="L4" i="28"/>
  <c r="K4" i="28"/>
  <c r="C2" i="15"/>
  <c r="U4" i="28"/>
  <c r="AB4" i="28"/>
  <c r="Q4" i="28"/>
  <c r="AA4" i="28"/>
  <c r="AD8" i="30"/>
  <c r="AF8" i="30"/>
  <c r="AG4" i="28"/>
  <c r="AE11" i="15" l="1"/>
  <c r="AD18" i="15"/>
  <c r="AD12" i="15"/>
  <c r="AD10" i="15"/>
  <c r="AD16" i="15"/>
  <c r="E2" i="15"/>
  <c r="AH16" i="15" l="1"/>
  <c r="AH10" i="15"/>
  <c r="AF11" i="15"/>
  <c r="AH18" i="15"/>
  <c r="AH12" i="15"/>
  <c r="F2" i="15"/>
  <c r="G2" i="15" l="1"/>
  <c r="AG11" i="15"/>
  <c r="H2" i="15" l="1"/>
  <c r="AH11" i="15"/>
  <c r="AH17" i="15"/>
  <c r="I2" i="15" l="1"/>
  <c r="J2" i="15" l="1"/>
  <c r="K2" i="15" l="1"/>
  <c r="L2" i="15" l="1"/>
  <c r="M2" i="15" l="1"/>
  <c r="N2" i="15" l="1"/>
  <c r="O2" i="15" l="1"/>
  <c r="P2" i="15" l="1"/>
  <c r="Q2" i="15" l="1"/>
  <c r="R2" i="15" l="1"/>
  <c r="S2" i="15" l="1"/>
  <c r="T2" i="15" l="1"/>
  <c r="U2" i="15" l="1"/>
  <c r="V2" i="15" l="1"/>
  <c r="W2" i="15" l="1"/>
  <c r="X2" i="15" l="1"/>
  <c r="Y2" i="15" l="1"/>
  <c r="Z2" i="15" l="1"/>
  <c r="Z14" i="15" s="1"/>
  <c r="AA2" i="15" l="1"/>
  <c r="AB2" i="15" l="1"/>
  <c r="AC2" i="15" l="1"/>
  <c r="AD9" i="15" l="1"/>
  <c r="AD15" i="15"/>
  <c r="AD2" i="15"/>
  <c r="AD8" i="15" l="1"/>
  <c r="AD14" i="15"/>
  <c r="AE2" i="15"/>
  <c r="AE8" i="15" s="1"/>
  <c r="AF2" i="15" l="1"/>
  <c r="AF8" i="15" s="1"/>
  <c r="AG2" i="15" l="1"/>
  <c r="AG8" i="15" s="1"/>
  <c r="AH15" i="15" l="1"/>
  <c r="AH2" i="15"/>
  <c r="AH9" i="15"/>
  <c r="AH14" i="15" l="1"/>
  <c r="AH8" i="15"/>
</calcChain>
</file>

<file path=xl/comments1.xml><?xml version="1.0" encoding="utf-8"?>
<comments xmlns="http://schemas.openxmlformats.org/spreadsheetml/2006/main">
  <authors>
    <author>Author</author>
  </authors>
  <commentList>
    <comment ref="AE11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  <comment ref="AO3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havi adatokbó derivatív nélkül (pirossal)
Váll+Bank elmúlt egy év átlaga a derivatív
</t>
        </r>
      </text>
    </comment>
  </commentList>
</comments>
</file>

<file path=xl/sharedStrings.xml><?xml version="1.0" encoding="utf-8"?>
<sst xmlns="http://schemas.openxmlformats.org/spreadsheetml/2006/main" count="964" uniqueCount="140">
  <si>
    <t>Adóssággeneráló finanszírozás</t>
  </si>
  <si>
    <t>Nettó közvetlen tőke</t>
  </si>
  <si>
    <t>Nettó nem adóssággeneráló finanszírozás</t>
  </si>
  <si>
    <t>FDI külföldön átfolyó tőke nélkül</t>
  </si>
  <si>
    <t>FDI külföldön</t>
  </si>
  <si>
    <t>FDI Magyarországon</t>
  </si>
  <si>
    <t>Nettó közvetlentőke-befektetés</t>
  </si>
  <si>
    <t>Tartozás</t>
  </si>
  <si>
    <t>IV.</t>
  </si>
  <si>
    <t>2006.I.</t>
  </si>
  <si>
    <t>II.</t>
  </si>
  <si>
    <t>III.</t>
  </si>
  <si>
    <t>2007.I.</t>
  </si>
  <si>
    <t>2008.I.</t>
  </si>
  <si>
    <t>2009.I.</t>
  </si>
  <si>
    <t>2010.I.</t>
  </si>
  <si>
    <t>2011. I.</t>
  </si>
  <si>
    <t>2012.I.</t>
  </si>
  <si>
    <t>2013.I.</t>
  </si>
  <si>
    <t>2011.I.</t>
  </si>
  <si>
    <t>Konszolidált államháztartás</t>
  </si>
  <si>
    <t>Bankszektor</t>
  </si>
  <si>
    <t>Vállalati szektor</t>
  </si>
  <si>
    <t>2010. I.</t>
  </si>
  <si>
    <t xml:space="preserve">Bruttó adósság </t>
  </si>
  <si>
    <t>Bruttó eszközök</t>
  </si>
  <si>
    <t>Nettó adósság</t>
  </si>
  <si>
    <t>Állam kumulált nettó adósság típusú forrásbeáramlása</t>
  </si>
  <si>
    <t>Nettó devizahitel és devizakötvény</t>
  </si>
  <si>
    <t>Devizatartalék</t>
  </si>
  <si>
    <t>MNB tartozásai (repo)</t>
  </si>
  <si>
    <t>Forintállampapírok és MNB-kötvény</t>
  </si>
  <si>
    <t>Vállalatok nettó adósság típusú forrásbeáramlása</t>
  </si>
  <si>
    <t>Bruttó követelés</t>
  </si>
  <si>
    <t>Bruttó tartozás</t>
  </si>
  <si>
    <t>Nettó portfóliórészvény</t>
  </si>
  <si>
    <t>FDI Magyarországon átfolyó tőke nélkül</t>
  </si>
  <si>
    <t>Nettó FDI</t>
  </si>
  <si>
    <t>Nettó tulajdonosi hitel</t>
  </si>
  <si>
    <t>Nettó külföldi hitel</t>
  </si>
  <si>
    <t>Nettó FDI-befektetés</t>
  </si>
  <si>
    <t>2014.I.</t>
  </si>
  <si>
    <t>Tulajdonosi hitelek</t>
  </si>
  <si>
    <t>Részesedés és újrabefektetett jövedelem</t>
  </si>
  <si>
    <t>Külső finanszírozási igény (a pénzügyi mérleg oldaláról)</t>
  </si>
  <si>
    <t>2015.I.</t>
  </si>
  <si>
    <t>2016.I.</t>
  </si>
  <si>
    <t>Derivatív tranzakciók</t>
  </si>
  <si>
    <t>Adósságjellegű finanszírozás</t>
  </si>
  <si>
    <t>Nem adósság jellegű finanszírozás</t>
  </si>
  <si>
    <t>Külső finanszírozási igény (finanszírozási oldal)</t>
  </si>
  <si>
    <t>Külső finanszírozási igény (reálgazdasági oldal)</t>
  </si>
  <si>
    <t>Nettó forrásbevonás</t>
  </si>
  <si>
    <t>Bank</t>
  </si>
  <si>
    <t xml:space="preserve">Állam </t>
  </si>
  <si>
    <t>Vállalat</t>
  </si>
  <si>
    <t>Hosszú lejáratú</t>
  </si>
  <si>
    <t>Rövid lejáratú</t>
  </si>
  <si>
    <t>Teljes bruttó forrásbevonás</t>
  </si>
  <si>
    <t>Egyéb</t>
  </si>
  <si>
    <t>Nettó forint állampapír kibocsátás</t>
  </si>
  <si>
    <t>Külföld</t>
  </si>
  <si>
    <t>Lakosság</t>
  </si>
  <si>
    <t>Bankok és egyéb pénzügyi vállalatok</t>
  </si>
  <si>
    <t>Újrabefektetés</t>
  </si>
  <si>
    <t>Kifizetett osztalék</t>
  </si>
  <si>
    <t>Külföldiek hazai részvénybefektetései</t>
  </si>
  <si>
    <t>Belföldiek külföldi részvénybefektetései</t>
  </si>
  <si>
    <t>Osztalékarány, az adott évben megtermelt profit arányában (jobb tengely)</t>
  </si>
  <si>
    <t>Részesedések és újrabefektetett jövedelmek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</si>
  <si>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</si>
  <si>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</si>
  <si>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</si>
  <si>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Net lending (real economy's side)</t>
  </si>
  <si>
    <t>Net lending (financing side)</t>
  </si>
  <si>
    <t>Net errors and omissions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</si>
  <si>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</si>
  <si>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</si>
  <si>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</si>
  <si>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</si>
  <si>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</si>
  <si>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</si>
  <si>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</si>
  <si>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</si>
  <si>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</si>
  <si>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</si>
  <si>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</si>
  <si>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</si>
  <si>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Derivatives</t>
  </si>
  <si>
    <t>Debt type financing</t>
  </si>
  <si>
    <t>Net borrowing (real economy side)</t>
  </si>
  <si>
    <t>Net borrowing (financing side)</t>
  </si>
  <si>
    <t>Non-debt type financing</t>
  </si>
  <si>
    <t>Net FDI</t>
  </si>
  <si>
    <t>Net borrowing</t>
  </si>
  <si>
    <t>Dividend payments</t>
  </si>
  <si>
    <t>Reinvestment</t>
  </si>
  <si>
    <t>Banks</t>
  </si>
  <si>
    <t>Government</t>
  </si>
  <si>
    <t>Coprorations</t>
  </si>
  <si>
    <t>Net foreign direct investment</t>
  </si>
  <si>
    <t>Net portfolio-shares</t>
  </si>
  <si>
    <t>Net non-debt financing</t>
  </si>
  <si>
    <t>FDI in Hungary, excl. Capital in transit</t>
  </si>
  <si>
    <t>FDI abroad</t>
  </si>
  <si>
    <t>FDI in Hungary</t>
  </si>
  <si>
    <t>FDI abroad, excl. Capital in transit</t>
  </si>
  <si>
    <t>Equity and reinvested earnings</t>
  </si>
  <si>
    <t>Intercompany loans</t>
  </si>
  <si>
    <t>Non-residents' shares in Hungary</t>
  </si>
  <si>
    <t>Residents' shares abroad</t>
  </si>
  <si>
    <t>Net portfolio shares investments</t>
  </si>
  <si>
    <t>Consolidated government</t>
  </si>
  <si>
    <t>Corporates</t>
  </si>
  <si>
    <t>Debt-type financing</t>
  </si>
  <si>
    <t>Gross debt</t>
  </si>
  <si>
    <t>Gross assets</t>
  </si>
  <si>
    <t>Net debt</t>
  </si>
  <si>
    <t xml:space="preserve">Long term </t>
  </si>
  <si>
    <t>Short term</t>
  </si>
  <si>
    <t>Total gross funds</t>
  </si>
  <si>
    <t>Government's cumulated net debt financing</t>
  </si>
  <si>
    <t>Liabilities</t>
  </si>
  <si>
    <t xml:space="preserve">Net forint government bond </t>
  </si>
  <si>
    <t>Households</t>
  </si>
  <si>
    <t>Other</t>
  </si>
  <si>
    <t>Corporates net debt type funds</t>
  </si>
  <si>
    <t>Gross liabilities</t>
  </si>
  <si>
    <t>Banks and other MFI's</t>
  </si>
  <si>
    <t>2017.I.</t>
  </si>
  <si>
    <t>2017Q1</t>
  </si>
  <si>
    <t>2017 Q1</t>
  </si>
  <si>
    <t>Adósságjellegű követelés</t>
  </si>
  <si>
    <t>Adósságjellegű tartozás</t>
  </si>
  <si>
    <t>Követelés</t>
  </si>
  <si>
    <t>Assets</t>
  </si>
  <si>
    <t>Debt type asset</t>
  </si>
  <si>
    <t>Debt type liablilities</t>
  </si>
  <si>
    <t>Non-residents</t>
  </si>
  <si>
    <t>Dividend ratio, in given year, propotion of total pofits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</si>
</sst>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-* #,##0.00\ _H_U_F_-;\-* #,##0.00\ _H_U_F_-;_-* &quot;-&quot;??\ _H_U_F_-;_-@_-"/>
    <numFmt numFmtId="164" formatCode="_-* #,##0.00_-;\-* #,##0.00_-;_-* &quot;-&quot;??_-;_-@_-"/>
    <numFmt numFmtId="165" formatCode="_-* #,##0.00\ &quot;Ft&quot;_-;\-* #,##0.00\ &quot;Ft&quot;_-;_-* &quot;-&quot;??\ &quot;Ft&quot;_-;_-@_-"/>
    <numFmt numFmtId="166" formatCode="_-* #,##0.00\ _F_t_-;\-* #,##0.00\ _F_t_-;_-* &quot;-&quot;??\ _F_t_-;_-@_-"/>
    <numFmt numFmtId="167" formatCode="0.0"/>
    <numFmt numFmtId="168" formatCode="#,##0.0"/>
    <numFmt numFmtId="169" formatCode="0.000"/>
    <numFmt numFmtId="170" formatCode="General_)"/>
    <numFmt numFmtId="171" formatCode="_-* #,##0.00_-;_-* #,##0.00\-;_-* &quot;-&quot;??_-;_-@_-"/>
    <numFmt numFmtId="172" formatCode="&quot;$&quot;#,##0\ ;\(&quot;$&quot;#,##0\)"/>
    <numFmt numFmtId="173" formatCode="#,###,##0"/>
    <numFmt numFmtId="174" formatCode="[$-409]0%"/>
    <numFmt numFmtId="175" formatCode="_(* #,##0.00_);_(* \(#,##0.00\);_(* &quot;-&quot;??_);_(@_)"/>
    <numFmt numFmtId="176" formatCode="[&gt;0.5]#,##0;[&lt;-0.5]\-#,##0;\-"/>
    <numFmt numFmtId="177" formatCode="yyyy\-mm\-dd;@"/>
    <numFmt numFmtId="178" formatCode="0.0000"/>
    <numFmt numFmtId="179" formatCode="0.0000%"/>
    <numFmt numFmtId="180" formatCode="0.0%"/>
    <numFmt numFmtId="181" formatCode="0.00_)"/>
    <numFmt numFmtId="182" formatCode="&quot;Yes&quot;;[Red]&quot;No&quot;"/>
    <numFmt numFmtId="183" formatCode="0.00000"/>
    <numFmt numFmtId="184" formatCode="[&gt;0]General"/>
    <numFmt numFmtId="185" formatCode="##0.0;\-##0.0;0.0;"/>
    <numFmt numFmtId="186" formatCode="_(&quot;$&quot;* #,##0.00_);_(&quot;$&quot;* \(#,##0.00\);_(&quot;$&quot;* &quot;-&quot;??_);_(@_)"/>
    <numFmt numFmtId="187" formatCode="_-&quot;$&quot;* #,##0_-;\-&quot;$&quot;* #,##0_-;_-&quot;$&quot;* &quot;-&quot;_-;_-@_-"/>
    <numFmt numFmtId="188" formatCode="&quot;DM&quot;#,##0.00;[Red]\-&quot;DM&quot;#,##0.00"/>
    <numFmt numFmtId="189" formatCode="yyyy\-mm\-dd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Trebuchet MS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Trebuchet MS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9C0006"/>
      <name val="Trebuchet MS"/>
      <family val="2"/>
      <charset val="238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0"/>
      <color rgb="FF3F3F76"/>
      <name val="Trebuchet MS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0"/>
      <color rgb="FFFA7D00"/>
      <name val="Trebuchet MS"/>
      <family val="2"/>
      <charset val="238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0"/>
      <color theme="0"/>
      <name val="Trebuchet MS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5"/>
      <color theme="3"/>
      <name val="Trebuchet MS"/>
      <family val="2"/>
      <charset val="238"/>
    </font>
    <font>
      <b/>
      <sz val="13"/>
      <color theme="3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theme="3"/>
      <name val="Trebuchet MS"/>
      <family val="2"/>
      <charset val="238"/>
    </font>
    <font>
      <b/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3"/>
      <name val="Trebuchet MS"/>
      <family val="2"/>
      <charset val="238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0"/>
      <color rgb="FF7F7F7F"/>
      <name val="Trebuchet MS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0"/>
      <name val="Arial CE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Trebuchet MS"/>
      <family val="2"/>
      <charset val="238"/>
    </font>
    <font>
      <sz val="12"/>
      <name val="Arial CE"/>
      <family val="2"/>
      <charset val="238"/>
    </font>
    <font>
      <sz val="8"/>
      <name val="Futura Bk BT"/>
    </font>
    <font>
      <sz val="10"/>
      <color rgb="FF006100"/>
      <name val="Trebuchet MS"/>
      <family val="2"/>
      <charset val="238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sz val="10"/>
      <color rgb="FFFA7D00"/>
      <name val="Trebuchet MS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0"/>
      <color rgb="FF3F3F3F"/>
      <name val="Trebuchet MS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color rgb="FF9C6500"/>
      <name val="Trebuchet MS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2"/>
      <name val="Garamond"/>
      <family val="1"/>
      <charset val="238"/>
    </font>
    <font>
      <sz val="11"/>
      <color theme="1"/>
      <name val="Trebuchet MS"/>
      <family val="2"/>
      <charset val="238"/>
    </font>
    <font>
      <sz val="10"/>
      <name val="MS Sans Serif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sz val="10"/>
      <name val="Garamond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sz val="10"/>
      <color theme="1"/>
      <name val="Calibri"/>
      <family val="2"/>
      <charset val="238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indexed="8"/>
      <name val="Times New Roman"/>
      <family val="2"/>
      <charset val="238"/>
    </font>
    <font>
      <b/>
      <sz val="10"/>
      <color theme="1"/>
      <name val="Trebuchet MS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color rgb="FFFA7D00"/>
      <name val="Calibri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79">
    <xf numFmtId="0" fontId="0" fillId="0" borderId="0"/>
    <xf numFmtId="0" fontId="7" fillId="0" borderId="0"/>
    <xf numFmtId="0" fontId="8" fillId="0" borderId="0"/>
    <xf numFmtId="0" fontId="9" fillId="0" borderId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4" fillId="0" borderId="0"/>
    <xf numFmtId="0" fontId="13" fillId="0" borderId="0"/>
    <xf numFmtId="0" fontId="14" fillId="0" borderId="0"/>
    <xf numFmtId="0" fontId="8" fillId="0" borderId="0"/>
    <xf numFmtId="0" fontId="15" fillId="0" borderId="0"/>
    <xf numFmtId="0" fontId="14" fillId="0" borderId="0"/>
    <xf numFmtId="0" fontId="11" fillId="0" borderId="0"/>
    <xf numFmtId="0" fontId="8" fillId="0" borderId="0"/>
    <xf numFmtId="0" fontId="16" fillId="0" borderId="0"/>
    <xf numFmtId="0" fontId="11" fillId="0" borderId="0"/>
    <xf numFmtId="0" fontId="14" fillId="0" borderId="0"/>
    <xf numFmtId="0" fontId="16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4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5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/>
    <xf numFmtId="0" fontId="21" fillId="0" borderId="0" applyNumberFormat="0" applyFill="0" applyBorder="0" applyAlignment="0"/>
    <xf numFmtId="0" fontId="2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8" fillId="0" borderId="0"/>
    <xf numFmtId="0" fontId="23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5" fillId="33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2" fillId="10" borderId="0" applyNumberFormat="0" applyBorder="0" applyAlignment="0" applyProtection="0"/>
    <xf numFmtId="0" fontId="28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5" fillId="3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12" fillId="14" borderId="0" applyNumberFormat="0" applyBorder="0" applyAlignment="0" applyProtection="0"/>
    <xf numFmtId="0" fontId="28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5" fillId="35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2" fillId="18" borderId="0" applyNumberFormat="0" applyBorder="0" applyAlignment="0" applyProtection="0"/>
    <xf numFmtId="0" fontId="28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5" fillId="36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12" fillId="22" borderId="0" applyNumberFormat="0" applyBorder="0" applyAlignment="0" applyProtection="0"/>
    <xf numFmtId="0" fontId="28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5" fillId="37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2" fillId="26" borderId="0" applyNumberFormat="0" applyBorder="0" applyAlignment="0" applyProtection="0"/>
    <xf numFmtId="0" fontId="28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25" fillId="38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28" fillId="10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8" fillId="14" borderId="0" applyNumberFormat="0" applyBorder="0" applyAlignment="0" applyProtection="0"/>
    <xf numFmtId="0" fontId="29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8" fillId="18" borderId="0" applyNumberFormat="0" applyBorder="0" applyAlignment="0" applyProtection="0"/>
    <xf numFmtId="0" fontId="29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8" fillId="22" borderId="0" applyNumberFormat="0" applyBorder="0" applyAlignment="0" applyProtection="0"/>
    <xf numFmtId="0" fontId="29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8" fillId="2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8" fillId="30" borderId="0" applyNumberFormat="0" applyBorder="0" applyAlignment="0" applyProtection="0"/>
    <xf numFmtId="0" fontId="29" fillId="3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5" fillId="40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2" fillId="11" borderId="0" applyNumberFormat="0" applyBorder="0" applyAlignment="0" applyProtection="0"/>
    <xf numFmtId="0" fontId="28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5" fillId="41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2" fillId="15" borderId="0" applyNumberFormat="0" applyBorder="0" applyAlignment="0" applyProtection="0"/>
    <xf numFmtId="0" fontId="28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5" fillId="42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2" fillId="19" borderId="0" applyNumberFormat="0" applyBorder="0" applyAlignment="0" applyProtection="0"/>
    <xf numFmtId="0" fontId="28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5" fillId="36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2" fillId="23" borderId="0" applyNumberFormat="0" applyBorder="0" applyAlignment="0" applyProtection="0"/>
    <xf numFmtId="0" fontId="28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25" fillId="40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5" fillId="43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8" fillId="11" borderId="0" applyNumberFormat="0" applyBorder="0" applyAlignment="0" applyProtection="0"/>
    <xf numFmtId="0" fontId="29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8" fillId="1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8" fillId="19" borderId="0" applyNumberFormat="0" applyBorder="0" applyAlignment="0" applyProtection="0"/>
    <xf numFmtId="0" fontId="29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8" fillId="23" borderId="0" applyNumberFormat="0" applyBorder="0" applyAlignment="0" applyProtection="0"/>
    <xf numFmtId="0" fontId="29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8" fillId="27" borderId="0" applyNumberFormat="0" applyBorder="0" applyAlignment="0" applyProtection="0"/>
    <xf numFmtId="0" fontId="29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8" fillId="31" borderId="0" applyNumberFormat="0" applyBorder="0" applyAlignment="0" applyProtection="0"/>
    <xf numFmtId="0" fontId="29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44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3" fillId="41" borderId="0" applyNumberFormat="0" applyBorder="0" applyAlignment="0" applyProtection="0"/>
    <xf numFmtId="0" fontId="30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42" borderId="0" applyNumberFormat="0" applyBorder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3" fillId="45" borderId="0" applyNumberFormat="0" applyBorder="0" applyAlignment="0" applyProtection="0"/>
    <xf numFmtId="0" fontId="30" fillId="28" borderId="0" applyNumberFormat="0" applyBorder="0" applyAlignment="0" applyProtection="0"/>
    <xf numFmtId="0" fontId="31" fillId="28" borderId="0" applyNumberFormat="0" applyBorder="0" applyAlignment="0" applyProtection="0"/>
    <xf numFmtId="0" fontId="32" fillId="28" borderId="0" applyNumberFormat="0" applyBorder="0" applyAlignment="0" applyProtection="0"/>
    <xf numFmtId="0" fontId="33" fillId="46" borderId="0" applyNumberFormat="0" applyBorder="0" applyAlignment="0" applyProtection="0"/>
    <xf numFmtId="0" fontId="30" fillId="32" borderId="0" applyNumberFormat="0" applyBorder="0" applyAlignment="0" applyProtection="0"/>
    <xf numFmtId="0" fontId="31" fillId="32" borderId="0" applyNumberFormat="0" applyBorder="0" applyAlignment="0" applyProtection="0"/>
    <xf numFmtId="0" fontId="32" fillId="32" borderId="0" applyNumberFormat="0" applyBorder="0" applyAlignment="0" applyProtection="0"/>
    <xf numFmtId="0" fontId="33" fillId="47" borderId="0" applyNumberFormat="0" applyBorder="0" applyAlignment="0" applyProtection="0"/>
    <xf numFmtId="0" fontId="32" fillId="12" borderId="0" applyNumberFormat="0" applyBorder="0" applyAlignment="0" applyProtection="0"/>
    <xf numFmtId="0" fontId="34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2" fillId="16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2" fillId="20" borderId="0" applyNumberFormat="0" applyBorder="0" applyAlignment="0" applyProtection="0"/>
    <xf numFmtId="0" fontId="34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24" borderId="0" applyNumberFormat="0" applyBorder="0" applyAlignment="0" applyProtection="0"/>
    <xf numFmtId="0" fontId="34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28" borderId="0" applyNumberFormat="0" applyBorder="0" applyAlignment="0" applyProtection="0"/>
    <xf numFmtId="0" fontId="34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32" borderId="0" applyNumberFormat="0" applyBorder="0" applyAlignment="0" applyProtection="0"/>
    <xf numFmtId="0" fontId="34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2" fillId="9" borderId="0" applyNumberFormat="0" applyBorder="0" applyAlignment="0" applyProtection="0"/>
    <xf numFmtId="0" fontId="34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2" fillId="17" borderId="0" applyNumberFormat="0" applyBorder="0" applyAlignment="0" applyProtection="0"/>
    <xf numFmtId="0" fontId="34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2" fillId="21" borderId="0" applyNumberFormat="0" applyBorder="0" applyAlignment="0" applyProtection="0"/>
    <xf numFmtId="0" fontId="34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2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29" borderId="0" applyNumberFormat="0" applyBorder="0" applyAlignment="0" applyProtection="0"/>
    <xf numFmtId="0" fontId="34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12">
      <alignment horizontal="center" vertical="center"/>
    </xf>
    <xf numFmtId="0" fontId="36" fillId="0" borderId="12">
      <alignment horizontal="center" vertical="center"/>
    </xf>
    <xf numFmtId="0" fontId="36" fillId="0" borderId="12">
      <alignment horizontal="center" vertical="center"/>
    </xf>
    <xf numFmtId="0" fontId="37" fillId="3" borderId="0" applyNumberFormat="0" applyBorder="0" applyAlignment="0" applyProtection="0"/>
    <xf numFmtId="0" fontId="38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40" fillId="5" borderId="6" applyNumberFormat="0" applyAlignment="0" applyProtection="0"/>
    <xf numFmtId="0" fontId="41" fillId="5" borderId="6" applyNumberFormat="0" applyAlignment="0" applyProtection="0"/>
    <xf numFmtId="0" fontId="42" fillId="52" borderId="13" applyNumberFormat="0" applyAlignment="0" applyProtection="0"/>
    <xf numFmtId="0" fontId="42" fillId="52" borderId="13" applyNumberFormat="0" applyAlignment="0" applyProtection="0"/>
    <xf numFmtId="0" fontId="43" fillId="5" borderId="6" applyNumberFormat="0" applyAlignment="0" applyProtection="0"/>
    <xf numFmtId="0" fontId="44" fillId="53" borderId="13" applyNumberFormat="0" applyAlignment="0" applyProtection="0"/>
    <xf numFmtId="0" fontId="44" fillId="53" borderId="13" applyNumberFormat="0" applyAlignment="0" applyProtection="0"/>
    <xf numFmtId="0" fontId="42" fillId="38" borderId="13" applyNumberFormat="0" applyAlignment="0" applyProtection="0"/>
    <xf numFmtId="0" fontId="42" fillId="38" borderId="13" applyNumberFormat="0" applyAlignment="0" applyProtection="0"/>
    <xf numFmtId="0" fontId="42" fillId="38" borderId="13" applyNumberFormat="0" applyAlignment="0" applyProtection="0"/>
    <xf numFmtId="0" fontId="45" fillId="53" borderId="13" applyNumberFormat="0" applyAlignment="0" applyProtection="0"/>
    <xf numFmtId="0" fontId="45" fillId="53" borderId="13" applyNumberFormat="0" applyAlignment="0" applyProtection="0"/>
    <xf numFmtId="0" fontId="45" fillId="53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6" fillId="54" borderId="0"/>
    <xf numFmtId="0" fontId="47" fillId="6" borderId="6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9" fillId="39" borderId="13" applyNumberFormat="0" applyAlignment="0" applyProtection="0"/>
    <xf numFmtId="0" fontId="49" fillId="39" borderId="13" applyNumberFormat="0" applyAlignment="0" applyProtection="0"/>
    <xf numFmtId="0" fontId="49" fillId="39" borderId="13" applyNumberFormat="0" applyAlignment="0" applyProtection="0"/>
    <xf numFmtId="0" fontId="49" fillId="39" borderId="13" applyNumberFormat="0" applyAlignment="0" applyProtection="0"/>
    <xf numFmtId="0" fontId="49" fillId="39" borderId="13" applyNumberFormat="0" applyAlignment="0" applyProtection="0"/>
    <xf numFmtId="0" fontId="49" fillId="39" borderId="13" applyNumberFormat="0" applyAlignment="0" applyProtection="0"/>
    <xf numFmtId="0" fontId="50" fillId="7" borderId="9" applyNumberFormat="0" applyAlignment="0" applyProtection="0"/>
    <xf numFmtId="0" fontId="51" fillId="55" borderId="14" applyNumberFormat="0" applyAlignment="0" applyProtection="0"/>
    <xf numFmtId="0" fontId="51" fillId="55" borderId="14" applyNumberFormat="0" applyAlignment="0" applyProtection="0"/>
    <xf numFmtId="3" fontId="52" fillId="56" borderId="15" applyFont="0" applyFill="0" applyProtection="0">
      <alignment horizontal="right"/>
    </xf>
    <xf numFmtId="3" fontId="52" fillId="56" borderId="15" applyFont="0" applyFill="0" applyProtection="0">
      <alignment horizontal="right"/>
    </xf>
    <xf numFmtId="3" fontId="52" fillId="56" borderId="15" applyFont="0" applyFill="0" applyProtection="0">
      <alignment horizontal="right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70" fontId="55" fillId="0" borderId="0" applyNumberFormat="0" applyFill="0" applyBorder="0" applyProtection="0">
      <alignment horizontal="left"/>
      <protection locked="0"/>
    </xf>
    <xf numFmtId="0" fontId="56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4" applyNumberFormat="0" applyFill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3" fillId="0" borderId="5" applyNumberFormat="0" applyFill="0" applyAlignment="0" applyProtection="0"/>
    <xf numFmtId="0" fontId="64" fillId="0" borderId="5" applyNumberFormat="0" applyFill="0" applyAlignment="0" applyProtection="0"/>
    <xf numFmtId="0" fontId="65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49" fontId="66" fillId="0" borderId="17" applyFill="0" applyBorder="0" applyProtection="0">
      <alignment horizontal="right"/>
    </xf>
    <xf numFmtId="164" fontId="67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69" fillId="0" borderId="18" applyNumberFormat="0"/>
    <xf numFmtId="0" fontId="70" fillId="0" borderId="18" applyNumberFormat="0"/>
    <xf numFmtId="0" fontId="70" fillId="0" borderId="18" applyNumberFormat="0"/>
    <xf numFmtId="0" fontId="70" fillId="0" borderId="18" applyNumberFormat="0"/>
    <xf numFmtId="0" fontId="70" fillId="0" borderId="18" applyNumberFormat="0"/>
    <xf numFmtId="0" fontId="70" fillId="0" borderId="18" applyNumberFormat="0"/>
    <xf numFmtId="0" fontId="70" fillId="0" borderId="18" applyNumberFormat="0"/>
    <xf numFmtId="172" fontId="35" fillId="0" borderId="0" applyFont="0" applyFill="0" applyBorder="0" applyAlignment="0" applyProtection="0"/>
    <xf numFmtId="0" fontId="71" fillId="0" borderId="0">
      <alignment vertical="top" wrapText="1"/>
    </xf>
    <xf numFmtId="1" fontId="66" fillId="0" borderId="0" applyFill="0" applyBorder="0" applyProtection="0">
      <alignment horizontal="right"/>
    </xf>
    <xf numFmtId="167" fontId="66" fillId="0" borderId="0" applyFill="0" applyBorder="0" applyProtection="0">
      <alignment horizontal="right"/>
    </xf>
    <xf numFmtId="2" fontId="66" fillId="0" borderId="0" applyFill="0" applyBorder="0" applyProtection="0">
      <alignment horizontal="right"/>
    </xf>
    <xf numFmtId="0" fontId="66" fillId="0" borderId="0" applyFill="0" applyBorder="0" applyProtection="0">
      <alignment horizontal="right"/>
    </xf>
    <xf numFmtId="0" fontId="35" fillId="0" borderId="0" applyFont="0" applyFill="0" applyBorder="0" applyAlignment="0" applyProtection="0"/>
    <xf numFmtId="0" fontId="72" fillId="0" borderId="0"/>
    <xf numFmtId="173" fontId="73" fillId="57" borderId="0" applyNumberFormat="0" applyBorder="0">
      <alignment vertical="top"/>
      <protection locked="0"/>
    </xf>
    <xf numFmtId="38" fontId="14" fillId="0" borderId="0" applyFont="0" applyFill="0" applyBorder="0" applyAlignment="0" applyProtection="0"/>
    <xf numFmtId="4" fontId="74" fillId="0" borderId="0" applyFont="0" applyFill="0" applyBorder="0" applyAlignment="0" applyProtection="0"/>
    <xf numFmtId="167" fontId="36" fillId="0" borderId="0" applyBorder="0"/>
    <xf numFmtId="167" fontId="36" fillId="0" borderId="2"/>
    <xf numFmtId="0" fontId="75" fillId="7" borderId="9" applyNumberFormat="0" applyAlignment="0" applyProtection="0"/>
    <xf numFmtId="0" fontId="76" fillId="7" borderId="9" applyNumberFormat="0" applyAlignment="0" applyProtection="0"/>
    <xf numFmtId="0" fontId="50" fillId="7" borderId="9" applyNumberFormat="0" applyAlignment="0" applyProtection="0"/>
    <xf numFmtId="174" fontId="77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3" fontId="80" fillId="0" borderId="15">
      <alignment horizontal="right"/>
      <protection locked="0"/>
    </xf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8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3" fontId="85" fillId="0" borderId="0"/>
    <xf numFmtId="2" fontId="35" fillId="0" borderId="0" applyFont="0" applyFill="0" applyBorder="0" applyAlignment="0" applyProtection="0"/>
    <xf numFmtId="49" fontId="86" fillId="0" borderId="0" applyFill="0" applyBorder="0" applyProtection="0">
      <alignment horizontal="left"/>
    </xf>
    <xf numFmtId="0" fontId="87" fillId="2" borderId="0" applyNumberFormat="0" applyBorder="0" applyAlignment="0" applyProtection="0"/>
    <xf numFmtId="0" fontId="88" fillId="35" borderId="0" applyNumberFormat="0" applyBorder="0" applyAlignment="0" applyProtection="0"/>
    <xf numFmtId="0" fontId="89" fillId="35" borderId="0" applyNumberFormat="0" applyBorder="0" applyAlignment="0" applyProtection="0"/>
    <xf numFmtId="0" fontId="89" fillId="35" borderId="0" applyNumberFormat="0" applyBorder="0" applyAlignment="0" applyProtection="0"/>
    <xf numFmtId="38" fontId="90" fillId="58" borderId="0" applyNumberFormat="0" applyBorder="0" applyAlignment="0" applyProtection="0"/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35" fillId="58" borderId="15" applyNumberFormat="0" applyFont="0" applyBorder="0" applyAlignment="0" applyProtection="0">
      <alignment horizontal="center"/>
    </xf>
    <xf numFmtId="0" fontId="91" fillId="0" borderId="0">
      <alignment horizontal="center" vertical="center" wrapText="1"/>
    </xf>
    <xf numFmtId="0" fontId="92" fillId="0" borderId="19" applyNumberFormat="0" applyAlignment="0" applyProtection="0">
      <alignment horizontal="left" vertical="center"/>
    </xf>
    <xf numFmtId="0" fontId="92" fillId="0" borderId="20">
      <alignment horizontal="left" vertical="center"/>
    </xf>
    <xf numFmtId="0" fontId="92" fillId="0" borderId="20">
      <alignment horizontal="left" vertical="center"/>
    </xf>
    <xf numFmtId="0" fontId="90" fillId="0" borderId="20">
      <alignment horizontal="center" vertical="center" wrapText="1"/>
    </xf>
    <xf numFmtId="0" fontId="90" fillId="0" borderId="20">
      <alignment horizontal="center" vertical="center" wrapText="1"/>
    </xf>
    <xf numFmtId="0" fontId="90" fillId="0" borderId="20">
      <alignment horizontal="center" vertical="center" wrapText="1"/>
    </xf>
    <xf numFmtId="0" fontId="90" fillId="0" borderId="20">
      <alignment horizontal="center" vertical="center" wrapText="1"/>
    </xf>
    <xf numFmtId="0" fontId="90" fillId="0" borderId="20">
      <alignment horizontal="center" vertical="center" wrapText="1"/>
    </xf>
    <xf numFmtId="0" fontId="90" fillId="0" borderId="20">
      <alignment horizontal="center" vertical="center" wrapText="1"/>
    </xf>
    <xf numFmtId="0" fontId="93" fillId="0" borderId="0">
      <alignment horizontal="left"/>
    </xf>
    <xf numFmtId="0" fontId="93" fillId="0" borderId="0">
      <alignment horizontal="right"/>
    </xf>
    <xf numFmtId="176" fontId="94" fillId="0" borderId="0">
      <alignment horizontal="left" vertical="center"/>
    </xf>
    <xf numFmtId="0" fontId="58" fillId="0" borderId="3" applyNumberFormat="0" applyFill="0" applyAlignment="0" applyProtection="0"/>
    <xf numFmtId="0" fontId="95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61" fillId="0" borderId="4" applyNumberFormat="0" applyFill="0" applyAlignment="0" applyProtection="0"/>
    <xf numFmtId="0" fontId="97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64" fillId="0" borderId="5" applyNumberFormat="0" applyFill="0" applyAlignment="0" applyProtection="0"/>
    <xf numFmtId="0" fontId="99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0" fontId="93" fillId="56" borderId="23" applyFont="0" applyBorder="0">
      <alignment horizontal="center" wrapText="1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3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10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9" fontId="35" fillId="59" borderId="15" applyFont="0" applyProtection="0">
      <alignment horizontal="righ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35" fillId="59" borderId="23" applyNumberFormat="0" applyFont="0" applyBorder="0" applyAlignment="0" applyProtection="0">
      <alignment horizontal="left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0" fontId="102" fillId="0" borderId="8" applyNumberFormat="0" applyFill="0" applyAlignment="0" applyProtection="0"/>
    <xf numFmtId="0" fontId="103" fillId="0" borderId="8" applyNumberFormat="0" applyFill="0" applyAlignment="0" applyProtection="0"/>
    <xf numFmtId="0" fontId="104" fillId="0" borderId="8" applyNumberFormat="0" applyFill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173" fontId="108" fillId="60" borderId="0" applyNumberFormat="0" applyBorder="0">
      <alignment horizontal="left"/>
      <protection locked="0"/>
    </xf>
    <xf numFmtId="0" fontId="36" fillId="0" borderId="0" applyNumberFormat="0" applyFont="0" applyFill="0">
      <alignment horizontal="left" vertical="top" wrapText="1"/>
    </xf>
    <xf numFmtId="168" fontId="109" fillId="0" borderId="0" applyFont="0" applyFill="0" applyBorder="0" applyAlignment="0" applyProtection="0"/>
    <xf numFmtId="3" fontId="109" fillId="0" borderId="0" applyFont="0" applyFill="0" applyBorder="0" applyAlignment="0" applyProtection="0"/>
    <xf numFmtId="10" fontId="90" fillId="56" borderId="15" applyNumberFormat="0" applyBorder="0" applyAlignment="0" applyProtection="0"/>
    <xf numFmtId="10" fontId="90" fillId="56" borderId="15" applyNumberFormat="0" applyBorder="0" applyAlignment="0" applyProtection="0"/>
    <xf numFmtId="10" fontId="90" fillId="56" borderId="15" applyNumberFormat="0" applyBorder="0" applyAlignment="0" applyProtection="0"/>
    <xf numFmtId="0" fontId="43" fillId="5" borderId="6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110" fillId="39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0" fontId="45" fillId="38" borderId="13" applyNumberFormat="0" applyAlignment="0" applyProtection="0"/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177" fontId="35" fillId="61" borderId="15" applyFont="0" applyAlignment="0"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3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67" fontId="35" fillId="61" borderId="15" applyFont="0">
      <alignment horizontal="right"/>
      <protection locked="0"/>
    </xf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78" fontId="35" fillId="62" borderId="15" applyProtection="0"/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10" fontId="35" fillId="61" borderId="15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9" fontId="35" fillId="61" borderId="24" applyFont="0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79" fontId="35" fillId="61" borderId="15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180" fontId="35" fillId="61" borderId="24" applyFont="0">
      <alignment horizontal="right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0" fontId="35" fillId="61" borderId="15" applyFont="0">
      <alignment horizontal="center" wrapText="1"/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49" fontId="35" fillId="61" borderId="15" applyFont="0" applyAlignment="0">
      <protection locked="0"/>
    </xf>
    <xf numFmtId="0" fontId="111" fillId="0" borderId="0" applyAlignment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112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7" fillId="8" borderId="10" applyNumberFormat="0" applyFont="0" applyAlignment="0" applyProtection="0"/>
    <xf numFmtId="0" fontId="25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12" fillId="8" borderId="10" applyNumberFormat="0" applyFont="0" applyAlignment="0" applyProtection="0"/>
    <xf numFmtId="0" fontId="15" fillId="8" borderId="10" applyNumberFormat="0" applyFont="0" applyAlignment="0" applyProtection="0"/>
    <xf numFmtId="0" fontId="25" fillId="8" borderId="10" applyNumberFormat="0" applyFont="0" applyAlignment="0" applyProtection="0"/>
    <xf numFmtId="0" fontId="26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3" fillId="8" borderId="10" applyNumberFormat="0" applyFont="0" applyAlignment="0" applyProtection="0"/>
    <xf numFmtId="0" fontId="28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113" fillId="2" borderId="0" applyNumberFormat="0" applyBorder="0" applyAlignment="0" applyProtection="0"/>
    <xf numFmtId="0" fontId="114" fillId="2" borderId="0" applyNumberFormat="0" applyBorder="0" applyAlignment="0" applyProtection="0"/>
    <xf numFmtId="0" fontId="87" fillId="2" borderId="0" applyNumberFormat="0" applyBorder="0" applyAlignment="0" applyProtection="0"/>
    <xf numFmtId="0" fontId="115" fillId="6" borderId="7" applyNumberFormat="0" applyAlignment="0" applyProtection="0"/>
    <xf numFmtId="0" fontId="116" fillId="6" borderId="7" applyNumberFormat="0" applyAlignment="0" applyProtection="0"/>
    <xf numFmtId="0" fontId="117" fillId="64" borderId="26" applyNumberFormat="0" applyAlignment="0" applyProtection="0"/>
    <xf numFmtId="0" fontId="118" fillId="6" borderId="7" applyNumberFormat="0" applyAlignment="0" applyProtection="0"/>
    <xf numFmtId="0" fontId="119" fillId="64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7" fillId="0" borderId="0"/>
    <xf numFmtId="173" fontId="73" fillId="65" borderId="0" applyNumberFormat="0" applyBorder="0">
      <alignment horizontal="right"/>
      <protection locked="0"/>
    </xf>
    <xf numFmtId="0" fontId="104" fillId="0" borderId="8" applyNumberFormat="0" applyFill="0" applyAlignment="0" applyProtection="0"/>
    <xf numFmtId="0" fontId="120" fillId="0" borderId="27" applyNumberFormat="0" applyFill="0" applyAlignment="0" applyProtection="0"/>
    <xf numFmtId="0" fontId="121" fillId="0" borderId="27" applyNumberFormat="0" applyFill="0" applyAlignment="0" applyProtection="0"/>
    <xf numFmtId="0" fontId="121" fillId="0" borderId="27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0" fontId="35" fillId="0" borderId="0" applyBorder="0" applyAlignment="0"/>
    <xf numFmtId="173" fontId="124" fillId="65" borderId="0" applyNumberFormat="0" applyBorder="0">
      <alignment horizontal="right"/>
      <protection locked="0"/>
    </xf>
    <xf numFmtId="173" fontId="125" fillId="65" borderId="0" applyNumberFormat="0" applyBorder="0">
      <alignment horizontal="right"/>
      <protection locked="0"/>
    </xf>
    <xf numFmtId="0" fontId="126" fillId="4" borderId="0" applyNumberFormat="0" applyBorder="0" applyAlignment="0" applyProtection="0"/>
    <xf numFmtId="0" fontId="127" fillId="52" borderId="0" applyNumberFormat="0" applyBorder="0" applyAlignment="0" applyProtection="0"/>
    <xf numFmtId="0" fontId="128" fillId="52" borderId="0" applyNumberFormat="0" applyBorder="0" applyAlignment="0" applyProtection="0"/>
    <xf numFmtId="0" fontId="128" fillId="52" borderId="0" applyNumberFormat="0" applyBorder="0" applyAlignment="0" applyProtection="0"/>
    <xf numFmtId="181" fontId="129" fillId="0" borderId="0"/>
    <xf numFmtId="0" fontId="130" fillId="0" borderId="0"/>
    <xf numFmtId="0" fontId="36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30" fillId="0" borderId="0"/>
    <xf numFmtId="0" fontId="25" fillId="0" borderId="0"/>
    <xf numFmtId="0" fontId="22" fillId="0" borderId="0"/>
    <xf numFmtId="0" fontId="14" fillId="0" borderId="0"/>
    <xf numFmtId="0" fontId="15" fillId="0" borderId="0"/>
    <xf numFmtId="0" fontId="22" fillId="0" borderId="0"/>
    <xf numFmtId="0" fontId="1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5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32" fillId="0" borderId="0"/>
    <xf numFmtId="0" fontId="15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4" fillId="0" borderId="0"/>
    <xf numFmtId="0" fontId="15" fillId="0" borderId="0"/>
    <xf numFmtId="0" fontId="7" fillId="0" borderId="0"/>
    <xf numFmtId="0" fontId="14" fillId="0" borderId="0"/>
    <xf numFmtId="0" fontId="14" fillId="0" borderId="0"/>
    <xf numFmtId="0" fontId="15" fillId="0" borderId="0"/>
    <xf numFmtId="0" fontId="7" fillId="0" borderId="0"/>
    <xf numFmtId="0" fontId="14" fillId="0" borderId="0"/>
    <xf numFmtId="0" fontId="14" fillId="0" borderId="0"/>
    <xf numFmtId="0" fontId="15" fillId="0" borderId="0"/>
    <xf numFmtId="0" fontId="7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5" fillId="0" borderId="0"/>
    <xf numFmtId="0" fontId="7" fillId="0" borderId="0"/>
    <xf numFmtId="0" fontId="133" fillId="0" borderId="0"/>
    <xf numFmtId="168" fontId="36" fillId="0" borderId="0"/>
    <xf numFmtId="168" fontId="36" fillId="0" borderId="0"/>
    <xf numFmtId="168" fontId="36" fillId="0" borderId="0"/>
    <xf numFmtId="168" fontId="36" fillId="0" borderId="0"/>
    <xf numFmtId="168" fontId="36" fillId="0" borderId="0"/>
    <xf numFmtId="0" fontId="36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4" fillId="0" borderId="0">
      <alignment horizontal="left" vertical="center" wrapText="1"/>
    </xf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34" fillId="0" borderId="0">
      <alignment horizontal="left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36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5" fillId="0" borderId="0"/>
    <xf numFmtId="0" fontId="137" fillId="0" borderId="0"/>
    <xf numFmtId="0" fontId="137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8" fillId="0" borderId="0"/>
    <xf numFmtId="0" fontId="11" fillId="0" borderId="0"/>
    <xf numFmtId="0" fontId="11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11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2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8" fillId="0" borderId="0"/>
    <xf numFmtId="0" fontId="132" fillId="0" borderId="0"/>
    <xf numFmtId="0" fontId="68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68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56" borderId="0" applyFont="0" applyBorder="0"/>
    <xf numFmtId="0" fontId="14" fillId="0" borderId="0"/>
    <xf numFmtId="0" fontId="14" fillId="0" borderId="0"/>
    <xf numFmtId="0" fontId="15" fillId="0" borderId="0"/>
    <xf numFmtId="0" fontId="81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2" fillId="0" borderId="0"/>
    <xf numFmtId="0" fontId="13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37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22" fillId="0" borderId="0"/>
    <xf numFmtId="0" fontId="14" fillId="0" borderId="0"/>
    <xf numFmtId="0" fontId="1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4" fillId="0" borderId="0"/>
    <xf numFmtId="0" fontId="14" fillId="0" borderId="0"/>
    <xf numFmtId="0" fontId="15" fillId="0" borderId="0"/>
    <xf numFmtId="0" fontId="7" fillId="0" borderId="0"/>
    <xf numFmtId="0" fontId="1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0" borderId="0"/>
    <xf numFmtId="0" fontId="14" fillId="0" borderId="0"/>
    <xf numFmtId="0" fontId="15" fillId="0" borderId="0"/>
    <xf numFmtId="0" fontId="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2" fillId="0" borderId="0"/>
    <xf numFmtId="0" fontId="15" fillId="0" borderId="0"/>
    <xf numFmtId="0" fontId="12" fillId="0" borderId="0"/>
    <xf numFmtId="0" fontId="14" fillId="0" borderId="0">
      <alignment horizontal="left" wrapText="1"/>
    </xf>
    <xf numFmtId="0" fontId="138" fillId="0" borderId="0"/>
    <xf numFmtId="0" fontId="14" fillId="0" borderId="0">
      <alignment horizontal="left" wrapText="1"/>
    </xf>
    <xf numFmtId="0" fontId="138" fillId="0" borderId="0"/>
    <xf numFmtId="0" fontId="35" fillId="0" borderId="0"/>
    <xf numFmtId="0" fontId="15" fillId="0" borderId="0"/>
    <xf numFmtId="0" fontId="139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35" fillId="0" borderId="0"/>
    <xf numFmtId="0" fontId="22" fillId="0" borderId="0"/>
    <xf numFmtId="0" fontId="35" fillId="0" borderId="0"/>
    <xf numFmtId="0" fontId="14" fillId="0" borderId="0"/>
    <xf numFmtId="0" fontId="2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37" fillId="0" borderId="0"/>
    <xf numFmtId="0" fontId="14" fillId="0" borderId="0"/>
    <xf numFmtId="0" fontId="12" fillId="0" borderId="0"/>
    <xf numFmtId="0" fontId="14" fillId="0" borderId="0"/>
    <xf numFmtId="0" fontId="15" fillId="0" borderId="0"/>
    <xf numFmtId="0" fontId="14" fillId="0" borderId="0"/>
    <xf numFmtId="0" fontId="35" fillId="0" borderId="0"/>
    <xf numFmtId="0" fontId="134" fillId="0" borderId="0">
      <alignment horizontal="left" vertical="center" wrapText="1"/>
    </xf>
    <xf numFmtId="0" fontId="35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81" fillId="0" borderId="0"/>
    <xf numFmtId="0" fontId="12" fillId="0" borderId="0"/>
    <xf numFmtId="0" fontId="22" fillId="0" borderId="0"/>
    <xf numFmtId="0" fontId="81" fillId="0" borderId="0"/>
    <xf numFmtId="0" fontId="11" fillId="0" borderId="0"/>
    <xf numFmtId="0" fontId="81" fillId="0" borderId="0"/>
    <xf numFmtId="0" fontId="12" fillId="0" borderId="0"/>
    <xf numFmtId="0" fontId="68" fillId="0" borderId="0"/>
    <xf numFmtId="0" fontId="81" fillId="0" borderId="0"/>
    <xf numFmtId="0" fontId="11" fillId="0" borderId="0">
      <alignment horizontal="left" wrapText="1"/>
    </xf>
    <xf numFmtId="0" fontId="81" fillId="0" borderId="0"/>
    <xf numFmtId="0" fontId="11" fillId="0" borderId="0">
      <alignment horizontal="left" wrapText="1"/>
    </xf>
    <xf numFmtId="0" fontId="81" fillId="0" borderId="0"/>
    <xf numFmtId="0" fontId="67" fillId="0" borderId="0"/>
    <xf numFmtId="0" fontId="81" fillId="0" borderId="0"/>
    <xf numFmtId="0" fontId="14" fillId="0" borderId="0"/>
    <xf numFmtId="0" fontId="81" fillId="0" borderId="0"/>
    <xf numFmtId="0" fontId="22" fillId="0" borderId="0"/>
    <xf numFmtId="0" fontId="136" fillId="0" borderId="0"/>
    <xf numFmtId="0" fontId="8" fillId="0" borderId="0"/>
    <xf numFmtId="0" fontId="81" fillId="0" borderId="0"/>
    <xf numFmtId="0" fontId="81" fillId="0" borderId="0"/>
    <xf numFmtId="0" fontId="81" fillId="0" borderId="0"/>
    <xf numFmtId="0" fontId="15" fillId="0" borderId="0"/>
    <xf numFmtId="0" fontId="81" fillId="0" borderId="0"/>
    <xf numFmtId="0" fontId="15" fillId="0" borderId="0"/>
    <xf numFmtId="0" fontId="81" fillId="0" borderId="0"/>
    <xf numFmtId="0" fontId="81" fillId="0" borderId="0"/>
    <xf numFmtId="0" fontId="140" fillId="0" borderId="0"/>
    <xf numFmtId="0" fontId="140" fillId="0" borderId="0"/>
    <xf numFmtId="0" fontId="14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1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42" fillId="0" borderId="0"/>
    <xf numFmtId="0" fontId="142" fillId="0" borderId="0"/>
    <xf numFmtId="0" fontId="130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" fillId="0" borderId="0"/>
    <xf numFmtId="0" fontId="12" fillId="0" borderId="0"/>
    <xf numFmtId="0" fontId="8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1" fillId="0" borderId="0"/>
    <xf numFmtId="0" fontId="11" fillId="0" borderId="0"/>
    <xf numFmtId="0" fontId="14" fillId="0" borderId="0"/>
    <xf numFmtId="0" fontId="8" fillId="0" borderId="0"/>
    <xf numFmtId="0" fontId="12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25" fillId="0" borderId="0"/>
    <xf numFmtId="0" fontId="137" fillId="0" borderId="0"/>
    <xf numFmtId="0" fontId="7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5" fillId="0" borderId="0"/>
    <xf numFmtId="0" fontId="14" fillId="0" borderId="0"/>
    <xf numFmtId="0" fontId="35" fillId="0" borderId="0"/>
    <xf numFmtId="0" fontId="134" fillId="0" borderId="0">
      <alignment horizontal="left" vertical="center" wrapText="1"/>
    </xf>
    <xf numFmtId="0" fontId="35" fillId="0" borderId="0"/>
    <xf numFmtId="0" fontId="22" fillId="0" borderId="0"/>
    <xf numFmtId="0" fontId="12" fillId="0" borderId="0"/>
    <xf numFmtId="0" fontId="15" fillId="0" borderId="0"/>
    <xf numFmtId="0" fontId="35" fillId="0" borderId="0"/>
    <xf numFmtId="0" fontId="12" fillId="0" borderId="0"/>
    <xf numFmtId="0" fontId="35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12" fillId="0" borderId="0"/>
    <xf numFmtId="0" fontId="35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15" fillId="0" borderId="0"/>
    <xf numFmtId="0" fontId="15" fillId="0" borderId="0"/>
    <xf numFmtId="0" fontId="12" fillId="0" borderId="0"/>
    <xf numFmtId="0" fontId="130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3" fillId="0" borderId="0"/>
    <xf numFmtId="0" fontId="15" fillId="0" borderId="0"/>
    <xf numFmtId="0" fontId="3" fillId="0" borderId="0"/>
    <xf numFmtId="0" fontId="130" fillId="0" borderId="0"/>
    <xf numFmtId="0" fontId="36" fillId="0" borderId="0"/>
    <xf numFmtId="0" fontId="25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8" fillId="0" borderId="0"/>
    <xf numFmtId="0" fontId="35" fillId="0" borderId="0"/>
    <xf numFmtId="0" fontId="12" fillId="0" borderId="0"/>
    <xf numFmtId="0" fontId="35" fillId="0" borderId="0"/>
    <xf numFmtId="0" fontId="3" fillId="0" borderId="0"/>
    <xf numFmtId="0" fontId="1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12" fillId="0" borderId="0"/>
    <xf numFmtId="0" fontId="35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13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30" fillId="0" borderId="0"/>
    <xf numFmtId="0" fontId="3" fillId="0" borderId="0"/>
    <xf numFmtId="0" fontId="15" fillId="0" borderId="0"/>
    <xf numFmtId="0" fontId="3" fillId="0" borderId="0"/>
    <xf numFmtId="0" fontId="143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4" fillId="0" borderId="0"/>
    <xf numFmtId="0" fontId="12" fillId="0" borderId="0"/>
    <xf numFmtId="0" fontId="144" fillId="0" borderId="0"/>
    <xf numFmtId="0" fontId="12" fillId="0" borderId="0"/>
    <xf numFmtId="0" fontId="144" fillId="0" borderId="0"/>
    <xf numFmtId="0" fontId="12" fillId="0" borderId="0"/>
    <xf numFmtId="0" fontId="145" fillId="0" borderId="0"/>
    <xf numFmtId="0" fontId="12" fillId="0" borderId="0"/>
    <xf numFmtId="0" fontId="144" fillId="0" borderId="0"/>
    <xf numFmtId="0" fontId="3" fillId="0" borderId="0"/>
    <xf numFmtId="0" fontId="3" fillId="0" borderId="0"/>
    <xf numFmtId="0" fontId="144" fillId="0" borderId="0"/>
    <xf numFmtId="0" fontId="3" fillId="0" borderId="0"/>
    <xf numFmtId="0" fontId="3" fillId="0" borderId="0"/>
    <xf numFmtId="0" fontId="145" fillId="0" borderId="0"/>
    <xf numFmtId="0" fontId="12" fillId="0" borderId="0"/>
    <xf numFmtId="0" fontId="145" fillId="0" borderId="0"/>
    <xf numFmtId="0" fontId="12" fillId="0" borderId="0"/>
    <xf numFmtId="0" fontId="139" fillId="0" borderId="0"/>
    <xf numFmtId="0" fontId="14" fillId="0" borderId="0"/>
    <xf numFmtId="0" fontId="130" fillId="0" borderId="0"/>
    <xf numFmtId="0" fontId="69" fillId="0" borderId="0" applyFill="0">
      <alignment horizontal="left" vertical="center" wrapText="1"/>
    </xf>
    <xf numFmtId="0" fontId="15" fillId="0" borderId="0"/>
    <xf numFmtId="0" fontId="14" fillId="0" borderId="0"/>
    <xf numFmtId="0" fontId="14" fillId="0" borderId="0"/>
    <xf numFmtId="0" fontId="14" fillId="0" borderId="0"/>
    <xf numFmtId="0" fontId="81" fillId="0" borderId="0"/>
    <xf numFmtId="0" fontId="131" fillId="0" borderId="0"/>
    <xf numFmtId="0" fontId="68" fillId="0" borderId="0"/>
    <xf numFmtId="0" fontId="137" fillId="0" borderId="0"/>
    <xf numFmtId="0" fontId="134" fillId="0" borderId="0">
      <alignment horizontal="left" vertical="center" wrapText="1"/>
    </xf>
    <xf numFmtId="0" fontId="12" fillId="0" borderId="0"/>
    <xf numFmtId="0" fontId="81" fillId="0" borderId="0"/>
    <xf numFmtId="0" fontId="81" fillId="0" borderId="0"/>
    <xf numFmtId="0" fontId="146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28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8" fillId="0" borderId="0"/>
    <xf numFmtId="0" fontId="12" fillId="0" borderId="0"/>
    <xf numFmtId="0" fontId="134" fillId="0" borderId="0">
      <alignment horizontal="left" vertical="center" wrapText="1"/>
    </xf>
    <xf numFmtId="0" fontId="22" fillId="0" borderId="0"/>
    <xf numFmtId="0" fontId="12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12" fillId="0" borderId="0"/>
    <xf numFmtId="0" fontId="68" fillId="0" borderId="0"/>
    <xf numFmtId="0" fontId="130" fillId="0" borderId="0"/>
    <xf numFmtId="0" fontId="7" fillId="0" borderId="0"/>
    <xf numFmtId="0" fontId="147" fillId="0" borderId="0"/>
    <xf numFmtId="0" fontId="22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30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12" fillId="0" borderId="0"/>
    <xf numFmtId="0" fontId="12" fillId="0" borderId="0"/>
    <xf numFmtId="0" fontId="8" fillId="0" borderId="0"/>
    <xf numFmtId="0" fontId="11" fillId="0" borderId="0"/>
    <xf numFmtId="0" fontId="15" fillId="0" borderId="0"/>
    <xf numFmtId="0" fontId="137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9" fontId="148" fillId="0" borderId="0" applyFill="0" applyBorder="0" applyProtection="0">
      <alignment horizontal="left"/>
    </xf>
    <xf numFmtId="49" fontId="149" fillId="0" borderId="0" applyFill="0" applyBorder="0" applyProtection="0">
      <alignment horizontal="left"/>
    </xf>
    <xf numFmtId="49" fontId="66" fillId="0" borderId="0" applyFill="0" applyBorder="0" applyProtection="0">
      <alignment horizontal="left"/>
    </xf>
    <xf numFmtId="0" fontId="81" fillId="0" borderId="0"/>
    <xf numFmtId="0" fontId="28" fillId="8" borderId="10" applyNumberFormat="0" applyFont="0" applyAlignment="0" applyProtection="0"/>
    <xf numFmtId="0" fontId="150" fillId="8" borderId="10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25" fillId="63" borderId="25" applyNumberFormat="0" applyFont="0" applyAlignment="0" applyProtection="0"/>
    <xf numFmtId="0" fontId="151" fillId="0" borderId="1"/>
    <xf numFmtId="0" fontId="152" fillId="0" borderId="0" applyFill="0" applyBorder="0" applyProtection="0">
      <alignment horizontal="right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3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67" fontId="35" fillId="66" borderId="28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10" fontId="35" fillId="66" borderId="28" applyFont="0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79" fontId="35" fillId="66" borderId="28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180" fontId="35" fillId="66" borderId="29" applyFont="0">
      <alignment horizontal="right"/>
      <protection locked="0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>
      <alignment horizontal="center" wrapText="1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35" fillId="66" borderId="28" applyNumberFormat="0" applyFont="0">
      <alignment horizontal="center" wrapText="1"/>
      <protection locked="0"/>
    </xf>
    <xf numFmtId="0" fontId="118" fillId="6" borderId="7" applyNumberFormat="0" applyAlignment="0" applyProtection="0"/>
    <xf numFmtId="0" fontId="153" fillId="39" borderId="26" applyNumberFormat="0" applyAlignment="0" applyProtection="0"/>
    <xf numFmtId="0" fontId="153" fillId="39" borderId="26" applyNumberFormat="0" applyAlignment="0" applyProtection="0"/>
    <xf numFmtId="0" fontId="153" fillId="39" borderId="26" applyNumberFormat="0" applyAlignment="0" applyProtection="0"/>
    <xf numFmtId="0" fontId="153" fillId="39" borderId="26" applyNumberFormat="0" applyAlignment="0" applyProtection="0"/>
    <xf numFmtId="0" fontId="153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19" fillId="39" borderId="26" applyNumberFormat="0" applyAlignment="0" applyProtection="0"/>
    <xf numFmtId="0" fontId="154" fillId="0" borderId="11" applyNumberFormat="0" applyFill="0" applyAlignment="0" applyProtection="0"/>
    <xf numFmtId="0" fontId="18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6" fillId="0" borderId="11" applyNumberFormat="0" applyFill="0" applyAlignment="0" applyProtection="0"/>
    <xf numFmtId="0" fontId="157" fillId="0" borderId="30" applyNumberFormat="0" applyFill="0" applyAlignment="0" applyProtection="0"/>
    <xf numFmtId="0" fontId="157" fillId="0" borderId="30" applyNumberFormat="0" applyFill="0" applyAlignment="0" applyProtection="0"/>
    <xf numFmtId="0" fontId="157" fillId="0" borderId="30" applyNumberFormat="0" applyFill="0" applyAlignment="0" applyProtection="0"/>
    <xf numFmtId="0" fontId="157" fillId="0" borderId="30" applyNumberFormat="0" applyFill="0" applyAlignment="0" applyProtection="0"/>
    <xf numFmtId="0" fontId="157" fillId="0" borderId="30" applyNumberFormat="0" applyFill="0" applyAlignment="0" applyProtection="0"/>
    <xf numFmtId="165" fontId="14" fillId="0" borderId="0" applyFont="0" applyFill="0" applyBorder="0" applyAlignment="0" applyProtection="0"/>
    <xf numFmtId="9" fontId="149" fillId="0" borderId="0" applyFill="0" applyBorder="0" applyProtection="0">
      <alignment horizontal="right"/>
    </xf>
    <xf numFmtId="180" fontId="149" fillId="0" borderId="0" applyFill="0" applyBorder="0" applyProtection="0">
      <alignment horizontal="right"/>
    </xf>
    <xf numFmtId="10" fontId="149" fillId="0" borderId="0" applyFill="0" applyBorder="0" applyProtection="0">
      <alignment horizontal="right"/>
    </xf>
    <xf numFmtId="10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8" fillId="0" borderId="0"/>
    <xf numFmtId="176" fontId="67" fillId="0" borderId="0" applyFill="0" applyBorder="0" applyAlignment="0" applyProtection="0"/>
    <xf numFmtId="0" fontId="14" fillId="0" borderId="0"/>
    <xf numFmtId="1" fontId="159" fillId="0" borderId="31"/>
    <xf numFmtId="1" fontId="160" fillId="0" borderId="0"/>
    <xf numFmtId="0" fontId="161" fillId="3" borderId="0" applyNumberFormat="0" applyBorder="0" applyAlignment="0" applyProtection="0"/>
    <xf numFmtId="0" fontId="162" fillId="3" borderId="0" applyNumberFormat="0" applyBorder="0" applyAlignment="0" applyProtection="0"/>
    <xf numFmtId="0" fontId="37" fillId="3" borderId="0" applyNumberFormat="0" applyBorder="0" applyAlignment="0" applyProtection="0"/>
    <xf numFmtId="49" fontId="66" fillId="0" borderId="0" applyFill="0" applyBorder="0" applyProtection="0">
      <alignment horizontal="left"/>
    </xf>
    <xf numFmtId="0" fontId="14" fillId="0" borderId="0">
      <alignment horizontal="left"/>
    </xf>
    <xf numFmtId="0" fontId="36" fillId="0" borderId="32">
      <alignment horizontal="center" vertical="center"/>
    </xf>
    <xf numFmtId="0" fontId="163" fillId="4" borderId="0" applyNumberFormat="0" applyBorder="0" applyAlignment="0" applyProtection="0"/>
    <xf numFmtId="0" fontId="164" fillId="4" borderId="0" applyNumberFormat="0" applyBorder="0" applyAlignment="0" applyProtection="0"/>
    <xf numFmtId="0" fontId="126" fillId="4" borderId="0" applyNumberFormat="0" applyBorder="0" applyAlignment="0" applyProtection="0"/>
    <xf numFmtId="0" fontId="165" fillId="0" borderId="0">
      <alignment horizontal="left"/>
    </xf>
    <xf numFmtId="182" fontId="35" fillId="56" borderId="28">
      <alignment horizontal="center"/>
    </xf>
    <xf numFmtId="182" fontId="35" fillId="56" borderId="28">
      <alignment horizontal="center"/>
    </xf>
    <xf numFmtId="182" fontId="35" fillId="56" borderId="28">
      <alignment horizontal="center"/>
    </xf>
    <xf numFmtId="3" fontId="35" fillId="56" borderId="28" applyFont="0">
      <alignment horizontal="right"/>
    </xf>
    <xf numFmtId="3" fontId="35" fillId="56" borderId="28" applyFont="0">
      <alignment horizontal="right"/>
    </xf>
    <xf numFmtId="3" fontId="35" fillId="56" borderId="28" applyFont="0">
      <alignment horizontal="right"/>
    </xf>
    <xf numFmtId="183" fontId="35" fillId="56" borderId="28" applyFont="0">
      <alignment horizontal="right"/>
    </xf>
    <xf numFmtId="183" fontId="35" fillId="56" borderId="28" applyFont="0">
      <alignment horizontal="right"/>
    </xf>
    <xf numFmtId="183" fontId="35" fillId="56" borderId="28" applyFont="0">
      <alignment horizontal="right"/>
    </xf>
    <xf numFmtId="167" fontId="35" fillId="56" borderId="28" applyFont="0">
      <alignment horizontal="right"/>
    </xf>
    <xf numFmtId="167" fontId="35" fillId="56" borderId="28" applyFont="0">
      <alignment horizontal="right"/>
    </xf>
    <xf numFmtId="167" fontId="35" fillId="56" borderId="28" applyFont="0">
      <alignment horizontal="right"/>
    </xf>
    <xf numFmtId="10" fontId="35" fillId="56" borderId="28" applyFont="0">
      <alignment horizontal="right"/>
    </xf>
    <xf numFmtId="10" fontId="35" fillId="56" borderId="28" applyFont="0">
      <alignment horizontal="right"/>
    </xf>
    <xf numFmtId="10" fontId="35" fillId="56" borderId="28" applyFont="0">
      <alignment horizontal="right"/>
    </xf>
    <xf numFmtId="9" fontId="35" fillId="56" borderId="28" applyFont="0">
      <alignment horizontal="right"/>
    </xf>
    <xf numFmtId="9" fontId="35" fillId="56" borderId="28" applyFont="0">
      <alignment horizontal="right"/>
    </xf>
    <xf numFmtId="9" fontId="35" fillId="56" borderId="28" applyFont="0">
      <alignment horizontal="right"/>
    </xf>
    <xf numFmtId="184" fontId="35" fillId="56" borderId="28" applyFont="0">
      <alignment horizontal="center" wrapText="1"/>
    </xf>
    <xf numFmtId="184" fontId="35" fillId="56" borderId="28" applyFont="0">
      <alignment horizontal="center" wrapText="1"/>
    </xf>
    <xf numFmtId="184" fontId="35" fillId="56" borderId="28" applyFont="0">
      <alignment horizontal="center" wrapText="1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49" fontId="66" fillId="0" borderId="33" applyFill="0" applyBorder="0" applyProtection="0">
      <alignment horizontal="right" textRotation="90"/>
    </xf>
    <xf numFmtId="0" fontId="166" fillId="0" borderId="34">
      <alignment horizontal="right" vertical="center"/>
    </xf>
    <xf numFmtId="49" fontId="86" fillId="0" borderId="0" applyFill="0" applyBorder="0" applyProtection="0">
      <alignment horizontal="right"/>
    </xf>
    <xf numFmtId="0" fontId="35" fillId="0" borderId="35" applyNumberFormat="0" applyFill="0" applyProtection="0">
      <alignment horizontal="left" vertical="center" wrapText="1"/>
    </xf>
    <xf numFmtId="185" fontId="35" fillId="0" borderId="35" applyFill="0" applyProtection="0">
      <alignment horizontal="right" vertical="center" wrapText="1"/>
    </xf>
    <xf numFmtId="0" fontId="35" fillId="0" borderId="0" applyNumberFormat="0" applyFill="0" applyBorder="0" applyProtection="0">
      <alignment horizontal="left" vertical="center" wrapText="1"/>
    </xf>
    <xf numFmtId="0" fontId="35" fillId="0" borderId="0" applyNumberFormat="0" applyFill="0" applyBorder="0" applyProtection="0">
      <alignment horizontal="left" vertical="center" wrapText="1"/>
    </xf>
    <xf numFmtId="185" fontId="35" fillId="0" borderId="0" applyFill="0" applyBorder="0" applyProtection="0">
      <alignment horizontal="right" vertical="center" wrapText="1"/>
    </xf>
    <xf numFmtId="0" fontId="35" fillId="0" borderId="36" applyNumberFormat="0" applyFill="0" applyProtection="0">
      <alignment horizontal="left" vertical="center" wrapText="1"/>
    </xf>
    <xf numFmtId="0" fontId="35" fillId="0" borderId="36" applyNumberFormat="0" applyFill="0" applyProtection="0">
      <alignment horizontal="left" vertical="center" wrapText="1"/>
    </xf>
    <xf numFmtId="185" fontId="35" fillId="0" borderId="36" applyFill="0" applyProtection="0">
      <alignment horizontal="right" vertical="center" wrapText="1"/>
    </xf>
    <xf numFmtId="0" fontId="35" fillId="0" borderId="0" applyNumberFormat="0" applyFill="0" applyBorder="0" applyProtection="0">
      <alignment vertical="center" wrapText="1"/>
    </xf>
    <xf numFmtId="0" fontId="35" fillId="0" borderId="0" applyNumberFormat="0" applyFill="0" applyBorder="0" applyProtection="0">
      <alignment horizontal="left" vertical="center" wrapText="1"/>
    </xf>
    <xf numFmtId="0" fontId="35" fillId="0" borderId="0" applyNumberFormat="0" applyFill="0" applyBorder="0" applyProtection="0">
      <alignment vertical="center" wrapText="1"/>
    </xf>
    <xf numFmtId="0" fontId="35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37" applyNumberFormat="0" applyFont="0" applyFill="0" applyProtection="0">
      <alignment horizontal="center" vertical="center" wrapText="1"/>
    </xf>
    <xf numFmtId="0" fontId="167" fillId="0" borderId="37" applyNumberFormat="0" applyFill="0" applyProtection="0">
      <alignment horizontal="center" vertical="center" wrapText="1"/>
    </xf>
    <xf numFmtId="0" fontId="167" fillId="0" borderId="37" applyNumberFormat="0" applyFill="0" applyProtection="0">
      <alignment horizontal="center" vertical="center" wrapText="1"/>
    </xf>
    <xf numFmtId="0" fontId="35" fillId="0" borderId="35" applyNumberFormat="0" applyFill="0" applyProtection="0">
      <alignment horizontal="left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8" fillId="0" borderId="0"/>
    <xf numFmtId="0" fontId="169" fillId="0" borderId="32" applyBorder="0">
      <alignment horizontal="right"/>
    </xf>
    <xf numFmtId="0" fontId="170" fillId="0" borderId="0"/>
    <xf numFmtId="0" fontId="21" fillId="0" borderId="0" applyNumberFormat="0" applyFill="0" applyBorder="0" applyAlignment="0"/>
    <xf numFmtId="177" fontId="35" fillId="67" borderId="38">
      <protection locked="0"/>
    </xf>
    <xf numFmtId="177" fontId="35" fillId="67" borderId="38">
      <protection locked="0"/>
    </xf>
    <xf numFmtId="177" fontId="35" fillId="67" borderId="38">
      <protection locked="0"/>
    </xf>
    <xf numFmtId="1" fontId="35" fillId="67" borderId="38" applyFont="0">
      <alignment horizontal="right"/>
    </xf>
    <xf numFmtId="1" fontId="35" fillId="67" borderId="38" applyFont="0">
      <alignment horizontal="right"/>
    </xf>
    <xf numFmtId="1" fontId="35" fillId="67" borderId="38" applyFont="0">
      <alignment horizontal="right"/>
    </xf>
    <xf numFmtId="178" fontId="35" fillId="67" borderId="38" applyFont="0"/>
    <xf numFmtId="178" fontId="35" fillId="67" borderId="38" applyFont="0"/>
    <xf numFmtId="178" fontId="35" fillId="67" borderId="38" applyFont="0"/>
    <xf numFmtId="9" fontId="35" fillId="67" borderId="38" applyFont="0">
      <alignment horizontal="right"/>
    </xf>
    <xf numFmtId="9" fontId="35" fillId="67" borderId="38" applyFont="0">
      <alignment horizontal="right"/>
    </xf>
    <xf numFmtId="9" fontId="35" fillId="67" borderId="38" applyFont="0">
      <alignment horizontal="right"/>
    </xf>
    <xf numFmtId="179" fontId="35" fillId="67" borderId="38" applyFont="0">
      <alignment horizontal="right"/>
    </xf>
    <xf numFmtId="179" fontId="35" fillId="67" borderId="38" applyFont="0">
      <alignment horizontal="right"/>
    </xf>
    <xf numFmtId="179" fontId="35" fillId="67" borderId="38" applyFont="0">
      <alignment horizontal="right"/>
    </xf>
    <xf numFmtId="10" fontId="35" fillId="67" borderId="38" applyFont="0">
      <alignment horizontal="right"/>
    </xf>
    <xf numFmtId="10" fontId="35" fillId="67" borderId="38" applyFont="0">
      <alignment horizontal="right"/>
    </xf>
    <xf numFmtId="10" fontId="35" fillId="67" borderId="38" applyFont="0">
      <alignment horizontal="right"/>
    </xf>
    <xf numFmtId="0" fontId="35" fillId="67" borderId="38" applyFont="0">
      <alignment horizontal="center" wrapText="1"/>
    </xf>
    <xf numFmtId="0" fontId="35" fillId="67" borderId="38" applyFont="0">
      <alignment horizontal="center" wrapText="1"/>
    </xf>
    <xf numFmtId="0" fontId="35" fillId="67" borderId="38" applyFont="0">
      <alignment horizontal="center" wrapText="1"/>
    </xf>
    <xf numFmtId="49" fontId="35" fillId="67" borderId="38" applyFont="0"/>
    <xf numFmtId="49" fontId="35" fillId="67" borderId="38" applyFont="0"/>
    <xf numFmtId="49" fontId="35" fillId="67" borderId="38" applyFont="0"/>
    <xf numFmtId="178" fontId="35" fillId="68" borderId="38" applyFont="0"/>
    <xf numFmtId="178" fontId="35" fillId="68" borderId="38" applyFont="0"/>
    <xf numFmtId="178" fontId="35" fillId="68" borderId="38" applyFont="0"/>
    <xf numFmtId="9" fontId="35" fillId="68" borderId="38" applyFont="0">
      <alignment horizontal="right"/>
    </xf>
    <xf numFmtId="9" fontId="35" fillId="68" borderId="38" applyFont="0">
      <alignment horizontal="right"/>
    </xf>
    <xf numFmtId="9" fontId="35" fillId="68" borderId="38" applyFont="0">
      <alignment horizontal="right"/>
    </xf>
    <xf numFmtId="178" fontId="35" fillId="69" borderId="38" applyFont="0">
      <alignment horizontal="right"/>
    </xf>
    <xf numFmtId="178" fontId="35" fillId="69" borderId="38" applyFont="0">
      <alignment horizontal="right"/>
    </xf>
    <xf numFmtId="178" fontId="35" fillId="69" borderId="38" applyFont="0">
      <alignment horizontal="right"/>
    </xf>
    <xf numFmtId="1" fontId="35" fillId="69" borderId="38" applyFont="0">
      <alignment horizontal="right"/>
    </xf>
    <xf numFmtId="1" fontId="35" fillId="69" borderId="38" applyFont="0">
      <alignment horizontal="right"/>
    </xf>
    <xf numFmtId="1" fontId="35" fillId="69" borderId="38" applyFont="0">
      <alignment horizontal="right"/>
    </xf>
    <xf numFmtId="178" fontId="35" fillId="69" borderId="38" applyFont="0"/>
    <xf numFmtId="178" fontId="35" fillId="69" borderId="38" applyFont="0"/>
    <xf numFmtId="178" fontId="35" fillId="69" borderId="38" applyFont="0"/>
    <xf numFmtId="167" fontId="35" fillId="69" borderId="38" applyFont="0"/>
    <xf numFmtId="167" fontId="35" fillId="69" borderId="38" applyFont="0"/>
    <xf numFmtId="167" fontId="35" fillId="69" borderId="38" applyFont="0"/>
    <xf numFmtId="10" fontId="35" fillId="69" borderId="38" applyFont="0">
      <alignment horizontal="right"/>
    </xf>
    <xf numFmtId="10" fontId="35" fillId="69" borderId="38" applyFont="0">
      <alignment horizontal="right"/>
    </xf>
    <xf numFmtId="10" fontId="35" fillId="69" borderId="38" applyFont="0">
      <alignment horizontal="right"/>
    </xf>
    <xf numFmtId="9" fontId="35" fillId="69" borderId="38" applyFont="0">
      <alignment horizontal="right"/>
    </xf>
    <xf numFmtId="9" fontId="35" fillId="69" borderId="38" applyFont="0">
      <alignment horizontal="right"/>
    </xf>
    <xf numFmtId="9" fontId="35" fillId="69" borderId="38" applyFont="0">
      <alignment horizontal="right"/>
    </xf>
    <xf numFmtId="179" fontId="35" fillId="69" borderId="38" applyFont="0">
      <alignment horizontal="right"/>
    </xf>
    <xf numFmtId="179" fontId="35" fillId="69" borderId="38" applyFont="0">
      <alignment horizontal="right"/>
    </xf>
    <xf numFmtId="179" fontId="35" fillId="69" borderId="38" applyFont="0">
      <alignment horizontal="right"/>
    </xf>
    <xf numFmtId="10" fontId="35" fillId="69" borderId="39" applyFont="0">
      <alignment horizontal="right"/>
    </xf>
    <xf numFmtId="10" fontId="35" fillId="69" borderId="39" applyFont="0">
      <alignment horizontal="right"/>
    </xf>
    <xf numFmtId="10" fontId="35" fillId="69" borderId="39" applyFont="0">
      <alignment horizontal="right"/>
    </xf>
    <xf numFmtId="10" fontId="35" fillId="69" borderId="39" applyFont="0">
      <alignment horizontal="right"/>
    </xf>
    <xf numFmtId="10" fontId="35" fillId="69" borderId="39" applyFont="0">
      <alignment horizontal="right"/>
    </xf>
    <xf numFmtId="10" fontId="35" fillId="69" borderId="39" applyFont="0">
      <alignment horizontal="right"/>
    </xf>
    <xf numFmtId="0" fontId="35" fillId="69" borderId="38" applyFont="0">
      <alignment horizontal="center" wrapText="1"/>
      <protection locked="0"/>
    </xf>
    <xf numFmtId="0" fontId="35" fillId="69" borderId="38" applyFont="0">
      <alignment horizontal="center" wrapText="1"/>
      <protection locked="0"/>
    </xf>
    <xf numFmtId="0" fontId="35" fillId="69" borderId="38" applyFont="0">
      <alignment horizontal="center" wrapText="1"/>
      <protection locked="0"/>
    </xf>
    <xf numFmtId="49" fontId="35" fillId="69" borderId="38" applyFont="0"/>
    <xf numFmtId="49" fontId="35" fillId="69" borderId="38" applyFont="0"/>
    <xf numFmtId="49" fontId="35" fillId="69" borderId="38" applyFont="0"/>
    <xf numFmtId="0" fontId="171" fillId="6" borderId="6" applyNumberFormat="0" applyAlignment="0" applyProtection="0"/>
    <xf numFmtId="0" fontId="172" fillId="6" borderId="6" applyNumberFormat="0" applyAlignment="0" applyProtection="0"/>
    <xf numFmtId="0" fontId="173" fillId="64" borderId="40" applyNumberFormat="0" applyAlignment="0" applyProtection="0"/>
    <xf numFmtId="0" fontId="47" fillId="6" borderId="6" applyNumberFormat="0" applyAlignment="0" applyProtection="0"/>
    <xf numFmtId="0" fontId="49" fillId="64" borderId="40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4" fillId="0" borderId="0" applyNumberFormat="0" applyFill="0" applyBorder="0" applyAlignment="0" applyProtection="0">
      <protection locked="0"/>
    </xf>
    <xf numFmtId="170" fontId="174" fillId="0" borderId="41" applyNumberFormat="0" applyFill="0" applyBorder="0" applyProtection="0">
      <alignment horizontal="center" vertical="center"/>
      <protection locked="0"/>
    </xf>
    <xf numFmtId="170" fontId="174" fillId="0" borderId="41" applyNumberFormat="0" applyFill="0" applyBorder="0" applyProtection="0">
      <alignment horizontal="left" vertical="center"/>
      <protection locked="0"/>
    </xf>
    <xf numFmtId="186" fontId="14" fillId="0" borderId="0"/>
    <xf numFmtId="186" fontId="14" fillId="0" borderId="0"/>
    <xf numFmtId="167" fontId="170" fillId="0" borderId="0"/>
    <xf numFmtId="49" fontId="175" fillId="0" borderId="0" applyFill="0" applyBorder="0" applyProtection="0">
      <alignment horizontal="left"/>
    </xf>
    <xf numFmtId="186" fontId="14" fillId="0" borderId="0"/>
    <xf numFmtId="0" fontId="14" fillId="0" borderId="0"/>
    <xf numFmtId="0" fontId="158" fillId="0" borderId="0"/>
    <xf numFmtId="0" fontId="17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70" fillId="0" borderId="0"/>
    <xf numFmtId="173" fontId="177" fillId="70" borderId="0" applyNumberFormat="0" applyBorder="0">
      <alignment horizontal="center"/>
      <protection locked="0"/>
    </xf>
    <xf numFmtId="173" fontId="178" fillId="65" borderId="0" applyNumberFormat="0" applyBorder="0">
      <alignment horizontal="left"/>
      <protection locked="0"/>
    </xf>
    <xf numFmtId="173" fontId="179" fillId="57" borderId="0" applyNumberFormat="0" applyBorder="0">
      <alignment horizontal="center"/>
      <protection locked="0"/>
    </xf>
    <xf numFmtId="173" fontId="179" fillId="65" borderId="0" applyNumberFormat="0" applyBorder="0">
      <alignment horizontal="left"/>
      <protection locked="0"/>
    </xf>
    <xf numFmtId="173" fontId="180" fillId="57" borderId="0" applyNumberFormat="0" applyBorder="0">
      <protection locked="0"/>
    </xf>
    <xf numFmtId="173" fontId="178" fillId="71" borderId="0" applyNumberFormat="0" applyBorder="0">
      <alignment horizontal="left"/>
      <protection locked="0"/>
    </xf>
    <xf numFmtId="173" fontId="181" fillId="57" borderId="0" applyNumberFormat="0" applyBorder="0">
      <protection locked="0"/>
    </xf>
    <xf numFmtId="49" fontId="148" fillId="0" borderId="0" applyFill="0" applyBorder="0" applyProtection="0">
      <alignment horizontal="centerContinuous"/>
    </xf>
    <xf numFmtId="49" fontId="148" fillId="0" borderId="0" applyFill="0" applyBorder="0" applyProtection="0">
      <alignment horizontal="left"/>
    </xf>
    <xf numFmtId="0" fontId="156" fillId="0" borderId="11" applyNumberFormat="0" applyFill="0" applyAlignment="0" applyProtection="0"/>
    <xf numFmtId="173" fontId="178" fillId="72" borderId="0" applyNumberFormat="0" applyBorder="0">
      <alignment horizontal="right"/>
      <protection locked="0"/>
    </xf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49" fontId="148" fillId="0" borderId="43" applyFill="0" applyBorder="0" applyProtection="0">
      <alignment horizontal="right"/>
    </xf>
    <xf numFmtId="1" fontId="148" fillId="0" borderId="0" applyFill="0" applyBorder="0" applyProtection="0">
      <alignment horizontal="right"/>
    </xf>
    <xf numFmtId="167" fontId="148" fillId="0" borderId="0" applyFill="0" applyBorder="0" applyProtection="0">
      <alignment horizontal="right"/>
    </xf>
    <xf numFmtId="2" fontId="148" fillId="0" borderId="0" applyFill="0" applyBorder="0" applyProtection="0">
      <alignment horizontal="right"/>
    </xf>
    <xf numFmtId="0" fontId="148" fillId="0" borderId="44" applyFill="0" applyBorder="0" applyProtection="0">
      <alignment horizontal="right"/>
    </xf>
    <xf numFmtId="173" fontId="178" fillId="60" borderId="0" applyNumberFormat="0" applyBorder="0">
      <protection locked="0"/>
    </xf>
    <xf numFmtId="173" fontId="182" fillId="73" borderId="0" applyNumberFormat="0" applyBorder="0">
      <protection locked="0"/>
    </xf>
    <xf numFmtId="173" fontId="183" fillId="73" borderId="0" applyNumberFormat="0" applyBorder="0">
      <protection locked="0"/>
    </xf>
    <xf numFmtId="173" fontId="178" fillId="65" borderId="0" applyNumberFormat="0" applyBorder="0">
      <protection locked="0"/>
    </xf>
    <xf numFmtId="173" fontId="178" fillId="65" borderId="0" applyNumberFormat="0" applyBorder="0">
      <protection locked="0"/>
    </xf>
    <xf numFmtId="173" fontId="178" fillId="65" borderId="0" applyNumberFormat="0" applyBorder="0">
      <protection locked="0"/>
    </xf>
    <xf numFmtId="173" fontId="178" fillId="74" borderId="0" applyNumberFormat="0" applyBorder="0">
      <alignment vertical="top"/>
      <protection locked="0"/>
    </xf>
    <xf numFmtId="9" fontId="184" fillId="0" borderId="0" applyFill="0" applyBorder="0" applyProtection="0">
      <alignment horizontal="right"/>
    </xf>
    <xf numFmtId="180" fontId="184" fillId="0" borderId="0" applyFill="0" applyBorder="0" applyProtection="0">
      <alignment horizontal="right"/>
    </xf>
    <xf numFmtId="10" fontId="184" fillId="0" borderId="0" applyFill="0" applyBorder="0" applyProtection="0">
      <alignment horizontal="right"/>
    </xf>
    <xf numFmtId="49" fontId="148" fillId="0" borderId="0" applyFill="0" applyBorder="0" applyProtection="0">
      <alignment horizontal="left"/>
    </xf>
    <xf numFmtId="49" fontId="148" fillId="0" borderId="0" applyFill="0" applyBorder="0" applyProtection="0">
      <alignment horizontal="right" textRotation="90"/>
    </xf>
    <xf numFmtId="173" fontId="185" fillId="75" borderId="0" applyNumberFormat="0" applyBorder="0">
      <protection locked="0"/>
    </xf>
    <xf numFmtId="167" fontId="90" fillId="0" borderId="0"/>
    <xf numFmtId="187" fontId="1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49" fontId="66" fillId="0" borderId="0" applyFill="0" applyBorder="0" applyProtection="0">
      <alignment horizontal="right" wrapText="1"/>
    </xf>
    <xf numFmtId="49" fontId="148" fillId="0" borderId="0" applyFill="0" applyBorder="0" applyProtection="0">
      <alignment horizontal="left" wrapText="1"/>
    </xf>
    <xf numFmtId="49" fontId="149" fillId="0" borderId="0" applyFill="0" applyBorder="0" applyProtection="0">
      <alignment horizontal="left" wrapText="1"/>
    </xf>
    <xf numFmtId="49" fontId="66" fillId="0" borderId="0" applyFill="0" applyBorder="0" applyProtection="0">
      <alignment horizontal="left" wrapText="1"/>
    </xf>
    <xf numFmtId="49" fontId="66" fillId="0" borderId="0" applyFill="0" applyBorder="0" applyProtection="0">
      <alignment horizontal="left" wrapText="1"/>
    </xf>
    <xf numFmtId="49" fontId="66" fillId="0" borderId="0" applyFill="0" applyBorder="0" applyProtection="0">
      <alignment horizontal="right" textRotation="90"/>
    </xf>
    <xf numFmtId="49" fontId="175" fillId="0" borderId="0" applyFill="0" applyBorder="0" applyProtection="0">
      <alignment horizontal="left" wrapText="1"/>
    </xf>
    <xf numFmtId="49" fontId="148" fillId="0" borderId="0" applyFill="0" applyBorder="0" applyProtection="0">
      <alignment horizontal="centerContinuous" wrapText="1"/>
    </xf>
    <xf numFmtId="49" fontId="148" fillId="0" borderId="0" applyFill="0" applyBorder="0" applyProtection="0">
      <alignment horizontal="left" wrapText="1"/>
    </xf>
    <xf numFmtId="49" fontId="148" fillId="0" borderId="0" applyFill="0" applyBorder="0" applyProtection="0">
      <alignment horizontal="right" wrapText="1"/>
    </xf>
    <xf numFmtId="49" fontId="148" fillId="0" borderId="0" applyFill="0" applyBorder="0" applyProtection="0">
      <alignment horizontal="left" wrapText="1"/>
    </xf>
    <xf numFmtId="49" fontId="148" fillId="0" borderId="0" applyFill="0" applyBorder="0" applyProtection="0">
      <alignment horizontal="right" textRotation="90"/>
    </xf>
    <xf numFmtId="0" fontId="22" fillId="0" borderId="0"/>
    <xf numFmtId="0" fontId="2" fillId="0" borderId="0"/>
    <xf numFmtId="0" fontId="3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8" fillId="0" borderId="0"/>
    <xf numFmtId="0" fontId="14" fillId="0" borderId="0"/>
    <xf numFmtId="0" fontId="35" fillId="0" borderId="0"/>
    <xf numFmtId="0" fontId="11" fillId="0" borderId="0"/>
    <xf numFmtId="0" fontId="2" fillId="0" borderId="0"/>
    <xf numFmtId="0" fontId="11" fillId="0" borderId="0"/>
    <xf numFmtId="0" fontId="68" fillId="0" borderId="0"/>
    <xf numFmtId="0" fontId="11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67" fillId="0" borderId="0"/>
    <xf numFmtId="0" fontId="15" fillId="0" borderId="0"/>
    <xf numFmtId="0" fontId="2" fillId="0" borderId="0"/>
    <xf numFmtId="0" fontId="15" fillId="0" borderId="0"/>
    <xf numFmtId="0" fontId="14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14" fillId="0" borderId="0" applyFont="0" applyFill="0" applyBorder="0" applyAlignment="0" applyProtection="0"/>
    <xf numFmtId="0" fontId="15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  <xf numFmtId="0" fontId="14" fillId="0" borderId="0"/>
    <xf numFmtId="0" fontId="36" fillId="0" borderId="20">
      <alignment horizontal="center" vertical="center"/>
    </xf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5" fillId="8" borderId="10" applyNumberFormat="0" applyFont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34" fillId="46" borderId="0" applyNumberFormat="0" applyBorder="0" applyAlignment="0" applyProtection="0"/>
    <xf numFmtId="0" fontId="48" fillId="39" borderId="40" applyNumberFormat="0" applyAlignment="0" applyProtection="0"/>
    <xf numFmtId="0" fontId="46" fillId="55" borderId="14" applyNumberFormat="0" applyAlignment="0" applyProtection="0"/>
    <xf numFmtId="0" fontId="189" fillId="0" borderId="0" applyNumberFormat="0" applyFill="0" applyBorder="0" applyAlignment="0" applyProtection="0"/>
    <xf numFmtId="0" fontId="110" fillId="39" borderId="40" applyNumberFormat="0" applyAlignment="0" applyProtection="0"/>
    <xf numFmtId="0" fontId="2" fillId="0" borderId="0"/>
    <xf numFmtId="0" fontId="190" fillId="0" borderId="0" applyNumberForma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3" fillId="0" borderId="0"/>
    <xf numFmtId="0" fontId="22" fillId="0" borderId="0"/>
    <xf numFmtId="9" fontId="2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68" fillId="0" borderId="0"/>
    <xf numFmtId="0" fontId="139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189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9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91" fillId="0" borderId="0"/>
    <xf numFmtId="0" fontId="13" fillId="0" borderId="0"/>
    <xf numFmtId="0" fontId="3" fillId="0" borderId="0"/>
    <xf numFmtId="0" fontId="2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143" fillId="0" borderId="0"/>
    <xf numFmtId="0" fontId="15" fillId="0" borderId="0"/>
    <xf numFmtId="0" fontId="14" fillId="0" borderId="0" applyNumberFormat="0" applyFill="0" applyBorder="0" applyAlignment="0" applyProtection="0"/>
    <xf numFmtId="0" fontId="143" fillId="0" borderId="0"/>
    <xf numFmtId="0" fontId="3" fillId="0" borderId="0"/>
    <xf numFmtId="0" fontId="3" fillId="0" borderId="0"/>
    <xf numFmtId="0" fontId="14" fillId="0" borderId="0"/>
    <xf numFmtId="0" fontId="13" fillId="0" borderId="0"/>
    <xf numFmtId="0" fontId="14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166" fontId="1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1" fillId="0" borderId="0"/>
    <xf numFmtId="0" fontId="11" fillId="0" borderId="0"/>
    <xf numFmtId="0" fontId="14" fillId="0" borderId="0"/>
    <xf numFmtId="0" fontId="3" fillId="0" borderId="0"/>
    <xf numFmtId="0" fontId="22" fillId="0" borderId="0"/>
    <xf numFmtId="0" fontId="3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7" fillId="10" borderId="0" applyNumberFormat="0" applyBorder="0" applyAlignment="0" applyProtection="0"/>
    <xf numFmtId="0" fontId="15" fillId="10" borderId="0" applyNumberFormat="0" applyBorder="0" applyAlignment="0" applyProtection="0"/>
    <xf numFmtId="0" fontId="17" fillId="14" borderId="0" applyNumberFormat="0" applyBorder="0" applyAlignment="0" applyProtection="0"/>
    <xf numFmtId="0" fontId="15" fillId="14" borderId="0" applyNumberFormat="0" applyBorder="0" applyAlignment="0" applyProtection="0"/>
    <xf numFmtId="0" fontId="17" fillId="18" borderId="0" applyNumberFormat="0" applyBorder="0" applyAlignment="0" applyProtection="0"/>
    <xf numFmtId="0" fontId="15" fillId="18" borderId="0" applyNumberFormat="0" applyBorder="0" applyAlignment="0" applyProtection="0"/>
    <xf numFmtId="0" fontId="17" fillId="22" borderId="0" applyNumberFormat="0" applyBorder="0" applyAlignment="0" applyProtection="0"/>
    <xf numFmtId="0" fontId="15" fillId="22" borderId="0" applyNumberFormat="0" applyBorder="0" applyAlignment="0" applyProtection="0"/>
    <xf numFmtId="0" fontId="17" fillId="26" borderId="0" applyNumberFormat="0" applyBorder="0" applyAlignment="0" applyProtection="0"/>
    <xf numFmtId="0" fontId="15" fillId="26" borderId="0" applyNumberFormat="0" applyBorder="0" applyAlignment="0" applyProtection="0"/>
    <xf numFmtId="0" fontId="17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7" fillId="11" borderId="0" applyNumberFormat="0" applyBorder="0" applyAlignment="0" applyProtection="0"/>
    <xf numFmtId="0" fontId="15" fillId="11" borderId="0" applyNumberFormat="0" applyBorder="0" applyAlignment="0" applyProtection="0"/>
    <xf numFmtId="0" fontId="17" fillId="15" borderId="0" applyNumberFormat="0" applyBorder="0" applyAlignment="0" applyProtection="0"/>
    <xf numFmtId="0" fontId="15" fillId="15" borderId="0" applyNumberFormat="0" applyBorder="0" applyAlignment="0" applyProtection="0"/>
    <xf numFmtId="0" fontId="17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3" borderId="0" applyNumberFormat="0" applyBorder="0" applyAlignment="0" applyProtection="0"/>
    <xf numFmtId="0" fontId="15" fillId="23" borderId="0" applyNumberFormat="0" applyBorder="0" applyAlignment="0" applyProtection="0"/>
    <xf numFmtId="0" fontId="17" fillId="27" borderId="0" applyNumberFormat="0" applyBorder="0" applyAlignment="0" applyProtection="0"/>
    <xf numFmtId="0" fontId="15" fillId="27" borderId="0" applyNumberFormat="0" applyBorder="0" applyAlignment="0" applyProtection="0"/>
    <xf numFmtId="0" fontId="17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6" fillId="8" borderId="10" applyNumberFormat="0" applyFont="0" applyAlignment="0" applyProtection="0"/>
    <xf numFmtId="0" fontId="17" fillId="8" borderId="10" applyNumberFormat="0" applyFont="0" applyAlignment="0" applyProtection="0"/>
    <xf numFmtId="0" fontId="15" fillId="8" borderId="10" applyNumberFormat="0" applyFont="0" applyAlignment="0" applyProtection="0"/>
    <xf numFmtId="0" fontId="132" fillId="0" borderId="0"/>
    <xf numFmtId="0" fontId="14" fillId="0" borderId="0"/>
    <xf numFmtId="0" fontId="81" fillId="0" borderId="0"/>
    <xf numFmtId="0" fontId="3" fillId="8" borderId="10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0" borderId="20">
      <alignment horizontal="center" vertical="center"/>
    </xf>
    <xf numFmtId="0" fontId="36" fillId="0" borderId="20">
      <alignment horizontal="center" vertical="center"/>
    </xf>
    <xf numFmtId="0" fontId="42" fillId="52" borderId="40" applyNumberFormat="0" applyAlignment="0" applyProtection="0"/>
    <xf numFmtId="0" fontId="42" fillId="52" borderId="40" applyNumberFormat="0" applyAlignment="0" applyProtection="0"/>
    <xf numFmtId="0" fontId="44" fillId="53" borderId="40" applyNumberFormat="0" applyAlignment="0" applyProtection="0"/>
    <xf numFmtId="0" fontId="44" fillId="53" borderId="40" applyNumberFormat="0" applyAlignment="0" applyProtection="0"/>
    <xf numFmtId="0" fontId="42" fillId="38" borderId="40" applyNumberFormat="0" applyAlignment="0" applyProtection="0"/>
    <xf numFmtId="0" fontId="42" fillId="38" borderId="40" applyNumberFormat="0" applyAlignment="0" applyProtection="0"/>
    <xf numFmtId="0" fontId="42" fillId="38" borderId="40" applyNumberFormat="0" applyAlignment="0" applyProtection="0"/>
    <xf numFmtId="0" fontId="45" fillId="53" borderId="40" applyNumberFormat="0" applyAlignment="0" applyProtection="0"/>
    <xf numFmtId="0" fontId="45" fillId="53" borderId="40" applyNumberFormat="0" applyAlignment="0" applyProtection="0"/>
    <xf numFmtId="0" fontId="45" fillId="53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8" fillId="39" borderId="40" applyNumberFormat="0" applyAlignment="0" applyProtection="0"/>
    <xf numFmtId="0" fontId="48" fillId="39" borderId="40" applyNumberFormat="0" applyAlignment="0" applyProtection="0"/>
    <xf numFmtId="0" fontId="48" fillId="39" borderId="40" applyNumberFormat="0" applyAlignment="0" applyProtection="0"/>
    <xf numFmtId="0" fontId="48" fillId="39" borderId="40" applyNumberFormat="0" applyAlignment="0" applyProtection="0"/>
    <xf numFmtId="0" fontId="48" fillId="39" borderId="40" applyNumberFormat="0" applyAlignment="0" applyProtection="0"/>
    <xf numFmtId="0" fontId="49" fillId="39" borderId="40" applyNumberFormat="0" applyAlignment="0" applyProtection="0"/>
    <xf numFmtId="0" fontId="49" fillId="39" borderId="40" applyNumberFormat="0" applyAlignment="0" applyProtection="0"/>
    <xf numFmtId="0" fontId="49" fillId="39" borderId="40" applyNumberFormat="0" applyAlignment="0" applyProtection="0"/>
    <xf numFmtId="0" fontId="49" fillId="39" borderId="40" applyNumberFormat="0" applyAlignment="0" applyProtection="0"/>
    <xf numFmtId="0" fontId="49" fillId="39" borderId="40" applyNumberFormat="0" applyAlignment="0" applyProtection="0"/>
    <xf numFmtId="0" fontId="49" fillId="39" borderId="40" applyNumberFormat="0" applyAlignment="0" applyProtection="0"/>
    <xf numFmtId="3" fontId="52" fillId="56" borderId="38" applyFont="0" applyFill="0" applyProtection="0">
      <alignment horizontal="right"/>
    </xf>
    <xf numFmtId="3" fontId="52" fillId="56" borderId="38" applyFont="0" applyFill="0" applyProtection="0">
      <alignment horizontal="right"/>
    </xf>
    <xf numFmtId="3" fontId="52" fillId="56" borderId="38" applyFont="0" applyFill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49" fontId="66" fillId="0" borderId="33" applyFill="0" applyBorder="0" applyProtection="0">
      <alignment horizontal="right"/>
    </xf>
    <xf numFmtId="166" fontId="1" fillId="0" borderId="0" applyFont="0" applyFill="0" applyBorder="0" applyAlignment="0" applyProtection="0"/>
    <xf numFmtId="0" fontId="69" fillId="0" borderId="46" applyNumberFormat="0"/>
    <xf numFmtId="0" fontId="69" fillId="0" borderId="46" applyNumberFormat="0"/>
    <xf numFmtId="0" fontId="69" fillId="0" borderId="46" applyNumberFormat="0"/>
    <xf numFmtId="0" fontId="69" fillId="0" borderId="46" applyNumberFormat="0"/>
    <xf numFmtId="0" fontId="69" fillId="0" borderId="46" applyNumberFormat="0"/>
    <xf numFmtId="0" fontId="69" fillId="0" borderId="46" applyNumberFormat="0"/>
    <xf numFmtId="0" fontId="70" fillId="0" borderId="46" applyNumberFormat="0"/>
    <xf numFmtId="0" fontId="70" fillId="0" borderId="46" applyNumberFormat="0"/>
    <xf numFmtId="0" fontId="70" fillId="0" borderId="46" applyNumberFormat="0"/>
    <xf numFmtId="0" fontId="70" fillId="0" borderId="46" applyNumberFormat="0"/>
    <xf numFmtId="0" fontId="70" fillId="0" borderId="46" applyNumberFormat="0"/>
    <xf numFmtId="0" fontId="70" fillId="0" borderId="46" applyNumberFormat="0"/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3" fontId="80" fillId="0" borderId="38">
      <alignment horizontal="right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0" fontId="35" fillId="58" borderId="38" applyNumberFormat="0" applyFont="0" applyBorder="0" applyAlignment="0" applyProtection="0">
      <alignment horizontal="center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3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10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9" fontId="35" fillId="59" borderId="38" applyFont="0" applyProtection="0">
      <alignment horizontal="right"/>
    </xf>
    <xf numFmtId="10" fontId="90" fillId="56" borderId="38" applyNumberFormat="0" applyBorder="0" applyAlignment="0" applyProtection="0"/>
    <xf numFmtId="10" fontId="90" fillId="56" borderId="38" applyNumberFormat="0" applyBorder="0" applyAlignment="0" applyProtection="0"/>
    <xf numFmtId="10" fontId="90" fillId="56" borderId="38" applyNumberFormat="0" applyBorder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110" fillId="39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0" fontId="45" fillId="38" borderId="40" applyNumberFormat="0" applyAlignment="0" applyProtection="0"/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177" fontId="35" fillId="61" borderId="38" applyFont="0" applyAlignment="0"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3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67" fontId="35" fillId="61" borderId="38" applyFont="0">
      <alignment horizontal="right"/>
      <protection locked="0"/>
    </xf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78" fontId="35" fillId="62" borderId="38" applyProtection="0"/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0" fontId="35" fillId="61" borderId="38" applyFont="0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179" fontId="35" fillId="61" borderId="38">
      <alignment horizontal="right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0" fontId="35" fillId="61" borderId="38" applyFont="0">
      <alignment horizontal="center" wrapText="1"/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49" fontId="35" fillId="61" borderId="38" applyFont="0" applyAlignment="0">
      <protection locked="0"/>
    </xf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6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0" fontId="25" fillId="63" borderId="47" applyNumberFormat="0" applyFont="0" applyAlignment="0" applyProtection="0"/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3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67" fontId="35" fillId="66" borderId="38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10" fontId="35" fillId="66" borderId="38" applyFont="0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79" fontId="35" fillId="66" borderId="38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180" fontId="35" fillId="66" borderId="24" applyFont="0">
      <alignment horizontal="right"/>
      <protection locked="0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>
      <alignment horizontal="center" wrapText="1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35" fillId="66" borderId="38" applyNumberFormat="0" applyFont="0">
      <alignment horizontal="center" wrapText="1"/>
      <protection locked="0"/>
    </xf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0" fontId="157" fillId="0" borderId="42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35" fillId="56" borderId="38">
      <alignment horizontal="center"/>
    </xf>
    <xf numFmtId="182" fontId="35" fillId="56" borderId="38">
      <alignment horizontal="center"/>
    </xf>
    <xf numFmtId="182" fontId="35" fillId="56" borderId="38">
      <alignment horizontal="center"/>
    </xf>
    <xf numFmtId="3" fontId="35" fillId="56" borderId="38" applyFont="0">
      <alignment horizontal="right"/>
    </xf>
    <xf numFmtId="3" fontId="35" fillId="56" borderId="38" applyFont="0">
      <alignment horizontal="right"/>
    </xf>
    <xf numFmtId="3" fontId="35" fillId="56" borderId="38" applyFont="0">
      <alignment horizontal="right"/>
    </xf>
    <xf numFmtId="183" fontId="35" fillId="56" borderId="38" applyFont="0">
      <alignment horizontal="right"/>
    </xf>
    <xf numFmtId="183" fontId="35" fillId="56" borderId="38" applyFont="0">
      <alignment horizontal="right"/>
    </xf>
    <xf numFmtId="183" fontId="35" fillId="56" borderId="38" applyFont="0">
      <alignment horizontal="right"/>
    </xf>
    <xf numFmtId="167" fontId="35" fillId="56" borderId="38" applyFont="0">
      <alignment horizontal="right"/>
    </xf>
    <xf numFmtId="167" fontId="35" fillId="56" borderId="38" applyFont="0">
      <alignment horizontal="right"/>
    </xf>
    <xf numFmtId="167" fontId="35" fillId="56" borderId="38" applyFont="0">
      <alignment horizontal="right"/>
    </xf>
    <xf numFmtId="10" fontId="35" fillId="56" borderId="38" applyFont="0">
      <alignment horizontal="right"/>
    </xf>
    <xf numFmtId="10" fontId="35" fillId="56" borderId="38" applyFont="0">
      <alignment horizontal="right"/>
    </xf>
    <xf numFmtId="10" fontId="35" fillId="56" borderId="38" applyFont="0">
      <alignment horizontal="right"/>
    </xf>
    <xf numFmtId="9" fontId="35" fillId="56" borderId="38" applyFont="0">
      <alignment horizontal="right"/>
    </xf>
    <xf numFmtId="9" fontId="35" fillId="56" borderId="38" applyFont="0">
      <alignment horizontal="right"/>
    </xf>
    <xf numFmtId="9" fontId="35" fillId="56" borderId="38" applyFont="0">
      <alignment horizontal="right"/>
    </xf>
    <xf numFmtId="184" fontId="35" fillId="56" borderId="38" applyFont="0">
      <alignment horizontal="center" wrapText="1"/>
    </xf>
    <xf numFmtId="184" fontId="35" fillId="56" borderId="38" applyFont="0">
      <alignment horizontal="center" wrapText="1"/>
    </xf>
    <xf numFmtId="184" fontId="35" fillId="56" borderId="38" applyFont="0">
      <alignment horizontal="center" wrapText="1"/>
    </xf>
    <xf numFmtId="10" fontId="35" fillId="69" borderId="45" applyFont="0">
      <alignment horizontal="right"/>
    </xf>
    <xf numFmtId="10" fontId="35" fillId="69" borderId="45" applyFont="0">
      <alignment horizontal="right"/>
    </xf>
    <xf numFmtId="10" fontId="35" fillId="69" borderId="45" applyFont="0">
      <alignment horizontal="right"/>
    </xf>
    <xf numFmtId="10" fontId="35" fillId="69" borderId="45" applyFont="0">
      <alignment horizontal="right"/>
    </xf>
    <xf numFmtId="10" fontId="35" fillId="69" borderId="45" applyFont="0">
      <alignment horizontal="right"/>
    </xf>
    <xf numFmtId="10" fontId="35" fillId="69" borderId="45" applyFont="0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2" fillId="0" borderId="0"/>
    <xf numFmtId="0" fontId="132" fillId="0" borderId="0"/>
    <xf numFmtId="0" fontId="132" fillId="0" borderId="0"/>
    <xf numFmtId="0" fontId="1" fillId="0" borderId="0"/>
  </cellStyleXfs>
  <cellXfs count="64">
    <xf numFmtId="0" fontId="0" fillId="0" borderId="0" xfId="0"/>
    <xf numFmtId="167" fontId="0" fillId="0" borderId="0" xfId="0" applyNumberForma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22" fillId="0" borderId="0" xfId="66"/>
    <xf numFmtId="0" fontId="187" fillId="0" borderId="0" xfId="66" applyFont="1"/>
    <xf numFmtId="0" fontId="187" fillId="0" borderId="0" xfId="66" applyFont="1" applyFill="1"/>
    <xf numFmtId="0" fontId="24" fillId="0" borderId="0" xfId="0" applyFont="1"/>
    <xf numFmtId="167" fontId="24" fillId="0" borderId="0" xfId="0" applyNumberFormat="1" applyFont="1"/>
    <xf numFmtId="169" fontId="24" fillId="0" borderId="0" xfId="0" applyNumberFormat="1" applyFont="1"/>
    <xf numFmtId="2" fontId="24" fillId="0" borderId="0" xfId="0" applyNumberFormat="1" applyFont="1"/>
    <xf numFmtId="167" fontId="187" fillId="0" borderId="0" xfId="66" applyNumberFormat="1" applyFont="1"/>
    <xf numFmtId="1" fontId="24" fillId="0" borderId="0" xfId="0" applyNumberFormat="1" applyFont="1"/>
    <xf numFmtId="0" fontId="22" fillId="0" borderId="0" xfId="0" applyFont="1"/>
    <xf numFmtId="167" fontId="22" fillId="0" borderId="0" xfId="0" applyNumberFormat="1" applyFont="1"/>
    <xf numFmtId="0" fontId="187" fillId="0" borderId="0" xfId="0" applyFont="1"/>
    <xf numFmtId="2" fontId="22" fillId="0" borderId="0" xfId="0" applyNumberFormat="1" applyFont="1"/>
    <xf numFmtId="169" fontId="22" fillId="0" borderId="0" xfId="0" applyNumberFormat="1" applyFont="1"/>
    <xf numFmtId="0" fontId="188" fillId="0" borderId="0" xfId="0" applyFont="1"/>
    <xf numFmtId="3" fontId="22" fillId="0" borderId="0" xfId="0" applyNumberFormat="1" applyFont="1"/>
    <xf numFmtId="0" fontId="24" fillId="0" borderId="0" xfId="0" applyFont="1" applyFill="1"/>
    <xf numFmtId="0" fontId="24" fillId="0" borderId="0" xfId="0" quotePrefix="1" applyFont="1"/>
    <xf numFmtId="1" fontId="22" fillId="0" borderId="0" xfId="0" applyNumberFormat="1" applyFont="1"/>
    <xf numFmtId="0" fontId="187" fillId="0" borderId="0" xfId="1" applyFont="1" applyBorder="1" applyAlignment="1">
      <alignment horizontal="center"/>
    </xf>
    <xf numFmtId="0" fontId="187" fillId="0" borderId="0" xfId="0" applyFont="1" applyBorder="1" applyAlignment="1">
      <alignment horizontal="center"/>
    </xf>
    <xf numFmtId="0" fontId="187" fillId="0" borderId="0" xfId="0" applyFont="1" applyFill="1" applyBorder="1" applyAlignment="1">
      <alignment horizontal="center"/>
    </xf>
    <xf numFmtId="0" fontId="187" fillId="0" borderId="0" xfId="2" applyFont="1" applyFill="1"/>
    <xf numFmtId="0" fontId="187" fillId="0" borderId="0" xfId="1" applyFont="1" applyFill="1" applyBorder="1" applyAlignment="1">
      <alignment horizontal="center"/>
    </xf>
    <xf numFmtId="0" fontId="24" fillId="0" borderId="0" xfId="3" applyFont="1"/>
    <xf numFmtId="14" fontId="24" fillId="0" borderId="0" xfId="3" applyNumberFormat="1" applyFont="1"/>
    <xf numFmtId="0" fontId="24" fillId="0" borderId="0" xfId="3" applyFont="1" applyFill="1"/>
    <xf numFmtId="2" fontId="24" fillId="0" borderId="0" xfId="3" applyNumberFormat="1" applyFont="1"/>
    <xf numFmtId="167" fontId="24" fillId="0" borderId="0" xfId="3" applyNumberFormat="1" applyFont="1" applyFill="1"/>
    <xf numFmtId="167" fontId="24" fillId="0" borderId="0" xfId="3" applyNumberFormat="1" applyFont="1"/>
    <xf numFmtId="3" fontId="24" fillId="0" borderId="0" xfId="0" applyNumberFormat="1" applyFont="1" applyFill="1"/>
    <xf numFmtId="0" fontId="22" fillId="76" borderId="0" xfId="3454" applyFont="1" applyFill="1"/>
    <xf numFmtId="167" fontId="192" fillId="0" borderId="0" xfId="0" applyNumberFormat="1" applyFont="1"/>
    <xf numFmtId="0" fontId="193" fillId="0" borderId="0" xfId="0" applyFont="1"/>
    <xf numFmtId="0" fontId="156" fillId="0" borderId="0" xfId="39" applyFont="1" applyFill="1" applyBorder="1"/>
    <xf numFmtId="168" fontId="15" fillId="0" borderId="0" xfId="39" applyNumberFormat="1" applyFont="1" applyFill="1" applyBorder="1"/>
    <xf numFmtId="0" fontId="156" fillId="0" borderId="0" xfId="62" applyFont="1" applyFill="1" applyBorder="1"/>
    <xf numFmtId="168" fontId="15" fillId="0" borderId="0" xfId="62" applyNumberFormat="1" applyFont="1" applyFill="1" applyBorder="1"/>
    <xf numFmtId="3" fontId="15" fillId="0" borderId="0" xfId="0" applyNumberFormat="1" applyFont="1" applyFill="1" applyBorder="1"/>
    <xf numFmtId="168" fontId="24" fillId="0" borderId="0" xfId="0" applyNumberFormat="1" applyFont="1" applyFill="1"/>
    <xf numFmtId="167" fontId="22" fillId="0" borderId="0" xfId="66" applyNumberFormat="1"/>
    <xf numFmtId="0" fontId="24" fillId="0" borderId="0" xfId="0" applyFont="1" applyFill="1" applyBorder="1"/>
    <xf numFmtId="0" fontId="156" fillId="0" borderId="0" xfId="49" applyFont="1" applyFill="1" applyBorder="1"/>
    <xf numFmtId="0" fontId="0" fillId="0" borderId="0" xfId="0" applyFill="1" applyBorder="1"/>
    <xf numFmtId="0" fontId="19" fillId="0" borderId="0" xfId="39" applyFill="1" applyBorder="1"/>
    <xf numFmtId="0" fontId="15" fillId="0" borderId="0" xfId="39" applyFont="1" applyFill="1" applyBorder="1" applyAlignment="1">
      <alignment horizontal="center"/>
    </xf>
    <xf numFmtId="168" fontId="15" fillId="0" borderId="0" xfId="39" applyNumberFormat="1" applyFont="1" applyFill="1" applyBorder="1" applyAlignment="1">
      <alignment horizontal="center"/>
    </xf>
    <xf numFmtId="168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168" fontId="15" fillId="0" borderId="0" xfId="0" applyNumberFormat="1" applyFont="1" applyFill="1" applyBorder="1"/>
    <xf numFmtId="0" fontId="15" fillId="0" borderId="0" xfId="39" applyFont="1" applyFill="1" applyBorder="1"/>
    <xf numFmtId="0" fontId="156" fillId="0" borderId="0" xfId="58" applyFont="1" applyFill="1" applyBorder="1"/>
    <xf numFmtId="0" fontId="19" fillId="0" borderId="0" xfId="62" applyFill="1" applyBorder="1"/>
    <xf numFmtId="0" fontId="15" fillId="0" borderId="0" xfId="62" applyFont="1" applyFill="1" applyBorder="1" applyAlignment="1">
      <alignment horizontal="center"/>
    </xf>
    <xf numFmtId="168" fontId="15" fillId="0" borderId="0" xfId="62" applyNumberFormat="1" applyFont="1" applyFill="1" applyBorder="1" applyAlignment="1">
      <alignment horizontal="center"/>
    </xf>
    <xf numFmtId="0" fontId="15" fillId="0" borderId="0" xfId="62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49" fontId="15" fillId="0" borderId="0" xfId="62" applyNumberFormat="1" applyFont="1" applyFill="1" applyBorder="1" applyAlignment="1">
      <alignment horizontal="center"/>
    </xf>
  </cellXfs>
  <cellStyles count="4379">
    <cellStyle name="_kapacitásszámítás1" xfId="68"/>
    <cellStyle name="_kapacitásszámítás2" xfId="69"/>
    <cellStyle name="_MonFor_SLO_090819_abrak_v1_HD" xfId="70"/>
    <cellStyle name="20% - 1. jelölőszín 10" xfId="71"/>
    <cellStyle name="20% - 1. jelölőszín 10 2" xfId="3726"/>
    <cellStyle name="20% - 1. jelölőszín 11" xfId="72"/>
    <cellStyle name="20% - 1. jelölőszín 11 2" xfId="3727"/>
    <cellStyle name="20% - 1. jelölőszín 12" xfId="73"/>
    <cellStyle name="20% - 1. jelölőszín 12 2" xfId="3728"/>
    <cellStyle name="20% - 1. jelölőszín 13" xfId="74"/>
    <cellStyle name="20% - 1. jelölőszín 2" xfId="75"/>
    <cellStyle name="20% - 1. jelölőszín 2 2" xfId="76"/>
    <cellStyle name="20% - 1. jelölőszín 2 3" xfId="77"/>
    <cellStyle name="20% - 1. jelölőszín 2 4" xfId="78"/>
    <cellStyle name="20% - 1. jelölőszín 2 5" xfId="79"/>
    <cellStyle name="20% - 1. jelölőszín 2 6" xfId="80"/>
    <cellStyle name="20% - 1. jelölőszín 2 7" xfId="81"/>
    <cellStyle name="20% - 1. jelölőszín 2 7 2" xfId="3729"/>
    <cellStyle name="20% - 1. jelölőszín 2 8" xfId="3592"/>
    <cellStyle name="20% - 1. jelölőszín 2 9" xfId="3682"/>
    <cellStyle name="20% - 1. jelölőszín 3" xfId="82"/>
    <cellStyle name="20% - 1. jelölőszín 3 2" xfId="3683"/>
    <cellStyle name="20% - 1. jelölőszín 4" xfId="83"/>
    <cellStyle name="20% - 1. jelölőszín 4 2" xfId="3730"/>
    <cellStyle name="20% - 1. jelölőszín 5" xfId="84"/>
    <cellStyle name="20% - 1. jelölőszín 5 2" xfId="3731"/>
    <cellStyle name="20% - 1. jelölőszín 6" xfId="85"/>
    <cellStyle name="20% - 1. jelölőszín 6 2" xfId="3732"/>
    <cellStyle name="20% - 1. jelölőszín 7" xfId="86"/>
    <cellStyle name="20% - 1. jelölőszín 7 2" xfId="3733"/>
    <cellStyle name="20% - 1. jelölőszín 8" xfId="87"/>
    <cellStyle name="20% - 1. jelölőszín 8 2" xfId="3734"/>
    <cellStyle name="20% - 1. jelölőszín 9" xfId="88"/>
    <cellStyle name="20% - 1. jelölőszín 9 2" xfId="3735"/>
    <cellStyle name="20% - 2. jelölőszín 10" xfId="89"/>
    <cellStyle name="20% - 2. jelölőszín 10 2" xfId="3736"/>
    <cellStyle name="20% - 2. jelölőszín 11" xfId="90"/>
    <cellStyle name="20% - 2. jelölőszín 11 2" xfId="3737"/>
    <cellStyle name="20% - 2. jelölőszín 12" xfId="91"/>
    <cellStyle name="20% - 2. jelölőszín 12 2" xfId="3738"/>
    <cellStyle name="20% - 2. jelölőszín 13" xfId="92"/>
    <cellStyle name="20% - 2. jelölőszín 2" xfId="93"/>
    <cellStyle name="20% - 2. jelölőszín 2 2" xfId="94"/>
    <cellStyle name="20% - 2. jelölőszín 2 3" xfId="95"/>
    <cellStyle name="20% - 2. jelölőszín 2 4" xfId="96"/>
    <cellStyle name="20% - 2. jelölőszín 2 5" xfId="97"/>
    <cellStyle name="20% - 2. jelölőszín 2 6" xfId="98"/>
    <cellStyle name="20% - 2. jelölőszín 2 7" xfId="99"/>
    <cellStyle name="20% - 2. jelölőszín 2 7 2" xfId="3739"/>
    <cellStyle name="20% - 2. jelölőszín 2 8" xfId="3593"/>
    <cellStyle name="20% - 2. jelölőszín 2 9" xfId="3684"/>
    <cellStyle name="20% - 2. jelölőszín 3" xfId="100"/>
    <cellStyle name="20% - 2. jelölőszín 3 2" xfId="3685"/>
    <cellStyle name="20% - 2. jelölőszín 4" xfId="101"/>
    <cellStyle name="20% - 2. jelölőszín 4 2" xfId="3740"/>
    <cellStyle name="20% - 2. jelölőszín 5" xfId="102"/>
    <cellStyle name="20% - 2. jelölőszín 5 2" xfId="3741"/>
    <cellStyle name="20% - 2. jelölőszín 6" xfId="103"/>
    <cellStyle name="20% - 2. jelölőszín 6 2" xfId="3742"/>
    <cellStyle name="20% - 2. jelölőszín 7" xfId="104"/>
    <cellStyle name="20% - 2. jelölőszín 7 2" xfId="3743"/>
    <cellStyle name="20% - 2. jelölőszín 8" xfId="105"/>
    <cellStyle name="20% - 2. jelölőszín 8 2" xfId="3744"/>
    <cellStyle name="20% - 2. jelölőszín 9" xfId="106"/>
    <cellStyle name="20% - 2. jelölőszín 9 2" xfId="3745"/>
    <cellStyle name="20% - 3. jelölőszín 10" xfId="107"/>
    <cellStyle name="20% - 3. jelölőszín 10 2" xfId="3746"/>
    <cellStyle name="20% - 3. jelölőszín 11" xfId="108"/>
    <cellStyle name="20% - 3. jelölőszín 11 2" xfId="3747"/>
    <cellStyle name="20% - 3. jelölőszín 12" xfId="109"/>
    <cellStyle name="20% - 3. jelölőszín 12 2" xfId="3748"/>
    <cellStyle name="20% - 3. jelölőszín 13" xfId="110"/>
    <cellStyle name="20% - 3. jelölőszín 2" xfId="111"/>
    <cellStyle name="20% - 3. jelölőszín 2 2" xfId="112"/>
    <cellStyle name="20% - 3. jelölőszín 2 3" xfId="113"/>
    <cellStyle name="20% - 3. jelölőszín 2 4" xfId="114"/>
    <cellStyle name="20% - 3. jelölőszín 2 5" xfId="115"/>
    <cellStyle name="20% - 3. jelölőszín 2 6" xfId="116"/>
    <cellStyle name="20% - 3. jelölőszín 2 7" xfId="117"/>
    <cellStyle name="20% - 3. jelölőszín 2 7 2" xfId="3749"/>
    <cellStyle name="20% - 3. jelölőszín 2 8" xfId="3594"/>
    <cellStyle name="20% - 3. jelölőszín 2 9" xfId="3686"/>
    <cellStyle name="20% - 3. jelölőszín 3" xfId="118"/>
    <cellStyle name="20% - 3. jelölőszín 3 2" xfId="3687"/>
    <cellStyle name="20% - 3. jelölőszín 4" xfId="119"/>
    <cellStyle name="20% - 3. jelölőszín 4 2" xfId="3750"/>
    <cellStyle name="20% - 3. jelölőszín 5" xfId="120"/>
    <cellStyle name="20% - 3. jelölőszín 5 2" xfId="3751"/>
    <cellStyle name="20% - 3. jelölőszín 6" xfId="121"/>
    <cellStyle name="20% - 3. jelölőszín 6 2" xfId="3752"/>
    <cellStyle name="20% - 3. jelölőszín 7" xfId="122"/>
    <cellStyle name="20% - 3. jelölőszín 7 2" xfId="3753"/>
    <cellStyle name="20% - 3. jelölőszín 8" xfId="123"/>
    <cellStyle name="20% - 3. jelölőszín 8 2" xfId="3754"/>
    <cellStyle name="20% - 3. jelölőszín 9" xfId="124"/>
    <cellStyle name="20% - 3. jelölőszín 9 2" xfId="3755"/>
    <cellStyle name="20% - 4. jelölőszín 10" xfId="125"/>
    <cellStyle name="20% - 4. jelölőszín 10 2" xfId="3756"/>
    <cellStyle name="20% - 4. jelölőszín 11" xfId="126"/>
    <cellStyle name="20% - 4. jelölőszín 11 2" xfId="3757"/>
    <cellStyle name="20% - 4. jelölőszín 12" xfId="127"/>
    <cellStyle name="20% - 4. jelölőszín 12 2" xfId="3758"/>
    <cellStyle name="20% - 4. jelölőszín 13" xfId="128"/>
    <cellStyle name="20% - 4. jelölőszín 2" xfId="129"/>
    <cellStyle name="20% - 4. jelölőszín 2 2" xfId="130"/>
    <cellStyle name="20% - 4. jelölőszín 2 3" xfId="131"/>
    <cellStyle name="20% - 4. jelölőszín 2 4" xfId="132"/>
    <cellStyle name="20% - 4. jelölőszín 2 5" xfId="133"/>
    <cellStyle name="20% - 4. jelölőszín 2 6" xfId="134"/>
    <cellStyle name="20% - 4. jelölőszín 2 7" xfId="135"/>
    <cellStyle name="20% - 4. jelölőszín 2 7 2" xfId="3759"/>
    <cellStyle name="20% - 4. jelölőszín 2 8" xfId="3595"/>
    <cellStyle name="20% - 4. jelölőszín 2 9" xfId="3688"/>
    <cellStyle name="20% - 4. jelölőszín 3" xfId="136"/>
    <cellStyle name="20% - 4. jelölőszín 3 2" xfId="3689"/>
    <cellStyle name="20% - 4. jelölőszín 4" xfId="137"/>
    <cellStyle name="20% - 4. jelölőszín 4 2" xfId="3760"/>
    <cellStyle name="20% - 4. jelölőszín 5" xfId="138"/>
    <cellStyle name="20% - 4. jelölőszín 5 2" xfId="3761"/>
    <cellStyle name="20% - 4. jelölőszín 6" xfId="139"/>
    <cellStyle name="20% - 4. jelölőszín 6 2" xfId="3762"/>
    <cellStyle name="20% - 4. jelölőszín 7" xfId="140"/>
    <cellStyle name="20% - 4. jelölőszín 7 2" xfId="3763"/>
    <cellStyle name="20% - 4. jelölőszín 8" xfId="141"/>
    <cellStyle name="20% - 4. jelölőszín 8 2" xfId="3764"/>
    <cellStyle name="20% - 4. jelölőszín 9" xfId="142"/>
    <cellStyle name="20% - 4. jelölőszín 9 2" xfId="3765"/>
    <cellStyle name="20% - 5. jelölőszín 10" xfId="143"/>
    <cellStyle name="20% - 5. jelölőszín 10 2" xfId="3766"/>
    <cellStyle name="20% - 5. jelölőszín 11" xfId="144"/>
    <cellStyle name="20% - 5. jelölőszín 11 2" xfId="3767"/>
    <cellStyle name="20% - 5. jelölőszín 12" xfId="145"/>
    <cellStyle name="20% - 5. jelölőszín 12 2" xfId="3768"/>
    <cellStyle name="20% - 5. jelölőszín 13" xfId="146"/>
    <cellStyle name="20% - 5. jelölőszín 2" xfId="147"/>
    <cellStyle name="20% - 5. jelölőszín 2 2" xfId="148"/>
    <cellStyle name="20% - 5. jelölőszín 2 3" xfId="149"/>
    <cellStyle name="20% - 5. jelölőszín 2 4" xfId="150"/>
    <cellStyle name="20% - 5. jelölőszín 2 5" xfId="151"/>
    <cellStyle name="20% - 5. jelölőszín 2 6" xfId="152"/>
    <cellStyle name="20% - 5. jelölőszín 2 7" xfId="153"/>
    <cellStyle name="20% - 5. jelölőszín 2 7 2" xfId="3769"/>
    <cellStyle name="20% - 5. jelölőszín 2 8" xfId="3596"/>
    <cellStyle name="20% - 5. jelölőszín 2 9" xfId="3690"/>
    <cellStyle name="20% - 5. jelölőszín 3" xfId="154"/>
    <cellStyle name="20% - 5. jelölőszín 3 2" xfId="3691"/>
    <cellStyle name="20% - 5. jelölőszín 4" xfId="155"/>
    <cellStyle name="20% - 5. jelölőszín 4 2" xfId="3770"/>
    <cellStyle name="20% - 5. jelölőszín 5" xfId="156"/>
    <cellStyle name="20% - 5. jelölőszín 5 2" xfId="3771"/>
    <cellStyle name="20% - 5. jelölőszín 6" xfId="157"/>
    <cellStyle name="20% - 5. jelölőszín 6 2" xfId="3772"/>
    <cellStyle name="20% - 5. jelölőszín 7" xfId="158"/>
    <cellStyle name="20% - 5. jelölőszín 7 2" xfId="3773"/>
    <cellStyle name="20% - 5. jelölőszín 8" xfId="159"/>
    <cellStyle name="20% - 5. jelölőszín 8 2" xfId="3774"/>
    <cellStyle name="20% - 5. jelölőszín 9" xfId="160"/>
    <cellStyle name="20% - 5. jelölőszín 9 2" xfId="3775"/>
    <cellStyle name="20% - 6. jelölőszín 10" xfId="161"/>
    <cellStyle name="20% - 6. jelölőszín 10 2" xfId="3776"/>
    <cellStyle name="20% - 6. jelölőszín 11" xfId="162"/>
    <cellStyle name="20% - 6. jelölőszín 11 2" xfId="3777"/>
    <cellStyle name="20% - 6. jelölőszín 12" xfId="163"/>
    <cellStyle name="20% - 6. jelölőszín 12 2" xfId="3778"/>
    <cellStyle name="20% - 6. jelölőszín 13" xfId="164"/>
    <cellStyle name="20% - 6. jelölőszín 2" xfId="165"/>
    <cellStyle name="20% - 6. jelölőszín 2 2" xfId="166"/>
    <cellStyle name="20% - 6. jelölőszín 2 3" xfId="167"/>
    <cellStyle name="20% - 6. jelölőszín 2 4" xfId="168"/>
    <cellStyle name="20% - 6. jelölőszín 2 5" xfId="169"/>
    <cellStyle name="20% - 6. jelölőszín 2 6" xfId="170"/>
    <cellStyle name="20% - 6. jelölőszín 2 7" xfId="171"/>
    <cellStyle name="20% - 6. jelölőszín 2 7 2" xfId="3779"/>
    <cellStyle name="20% - 6. jelölőszín 2 8" xfId="3597"/>
    <cellStyle name="20% - 6. jelölőszín 2 9" xfId="3692"/>
    <cellStyle name="20% - 6. jelölőszín 3" xfId="172"/>
    <cellStyle name="20% - 6. jelölőszín 3 2" xfId="3693"/>
    <cellStyle name="20% - 6. jelölőszín 4" xfId="173"/>
    <cellStyle name="20% - 6. jelölőszín 4 2" xfId="3780"/>
    <cellStyle name="20% - 6. jelölőszín 5" xfId="174"/>
    <cellStyle name="20% - 6. jelölőszín 5 2" xfId="3781"/>
    <cellStyle name="20% - 6. jelölőszín 6" xfId="175"/>
    <cellStyle name="20% - 6. jelölőszín 6 2" xfId="3782"/>
    <cellStyle name="20% - 6. jelölőszín 7" xfId="176"/>
    <cellStyle name="20% - 6. jelölőszín 7 2" xfId="3783"/>
    <cellStyle name="20% - 6. jelölőszín 8" xfId="177"/>
    <cellStyle name="20% - 6. jelölőszín 8 2" xfId="3784"/>
    <cellStyle name="20% - 6. jelölőszín 9" xfId="178"/>
    <cellStyle name="20% - 6. jelölőszín 9 2" xfId="3785"/>
    <cellStyle name="20% - Accent1 2" xfId="179"/>
    <cellStyle name="20% - Accent1 2 2" xfId="180"/>
    <cellStyle name="20% - Accent1 2 3" xfId="3694"/>
    <cellStyle name="20% - Accent1 3" xfId="181"/>
    <cellStyle name="20% - Accent1 4" xfId="182"/>
    <cellStyle name="20% - Accent2 2" xfId="183"/>
    <cellStyle name="20% - Accent2 2 2" xfId="184"/>
    <cellStyle name="20% - Accent2 2 3" xfId="3695"/>
    <cellStyle name="20% - Accent2 3" xfId="185"/>
    <cellStyle name="20% - Accent2 4" xfId="186"/>
    <cellStyle name="20% - Accent3 2" xfId="187"/>
    <cellStyle name="20% - Accent3 2 2" xfId="188"/>
    <cellStyle name="20% - Accent3 2 3" xfId="3696"/>
    <cellStyle name="20% - Accent3 3" xfId="189"/>
    <cellStyle name="20% - Accent3 4" xfId="190"/>
    <cellStyle name="20% - Accent4 2" xfId="191"/>
    <cellStyle name="20% - Accent4 2 2" xfId="192"/>
    <cellStyle name="20% - Accent4 2 3" xfId="3697"/>
    <cellStyle name="20% - Accent4 3" xfId="193"/>
    <cellStyle name="20% - Accent4 4" xfId="194"/>
    <cellStyle name="20% - Accent5 2" xfId="195"/>
    <cellStyle name="20% - Accent5 2 2" xfId="3554"/>
    <cellStyle name="20% - Accent5 2 3" xfId="3698"/>
    <cellStyle name="20% - Accent5 3" xfId="196"/>
    <cellStyle name="20% - Accent5 4" xfId="197"/>
    <cellStyle name="20% - Accent6 2" xfId="198"/>
    <cellStyle name="20% - Accent6 2 2" xfId="199"/>
    <cellStyle name="20% - Accent6 2 3" xfId="3699"/>
    <cellStyle name="20% - Accent6 3" xfId="200"/>
    <cellStyle name="20% - Accent6 4" xfId="201"/>
    <cellStyle name="40% - 1. jelölőszín 10" xfId="202"/>
    <cellStyle name="40% - 1. jelölőszín 10 2" xfId="3786"/>
    <cellStyle name="40% - 1. jelölőszín 11" xfId="203"/>
    <cellStyle name="40% - 1. jelölőszín 11 2" xfId="3787"/>
    <cellStyle name="40% - 1. jelölőszín 12" xfId="204"/>
    <cellStyle name="40% - 1. jelölőszín 12 2" xfId="3788"/>
    <cellStyle name="40% - 1. jelölőszín 13" xfId="205"/>
    <cellStyle name="40% - 1. jelölőszín 2" xfId="206"/>
    <cellStyle name="40% - 1. jelölőszín 2 2" xfId="207"/>
    <cellStyle name="40% - 1. jelölőszín 2 3" xfId="208"/>
    <cellStyle name="40% - 1. jelölőszín 2 4" xfId="209"/>
    <cellStyle name="40% - 1. jelölőszín 2 5" xfId="210"/>
    <cellStyle name="40% - 1. jelölőszín 2 6" xfId="211"/>
    <cellStyle name="40% - 1. jelölőszín 2 7" xfId="212"/>
    <cellStyle name="40% - 1. jelölőszín 2 7 2" xfId="3789"/>
    <cellStyle name="40% - 1. jelölőszín 2 8" xfId="3598"/>
    <cellStyle name="40% - 1. jelölőszín 2 9" xfId="3700"/>
    <cellStyle name="40% - 1. jelölőszín 3" xfId="213"/>
    <cellStyle name="40% - 1. jelölőszín 3 2" xfId="3701"/>
    <cellStyle name="40% - 1. jelölőszín 4" xfId="214"/>
    <cellStyle name="40% - 1. jelölőszín 4 2" xfId="3790"/>
    <cellStyle name="40% - 1. jelölőszín 5" xfId="215"/>
    <cellStyle name="40% - 1. jelölőszín 5 2" xfId="3791"/>
    <cellStyle name="40% - 1. jelölőszín 6" xfId="216"/>
    <cellStyle name="40% - 1. jelölőszín 6 2" xfId="3792"/>
    <cellStyle name="40% - 1. jelölőszín 7" xfId="217"/>
    <cellStyle name="40% - 1. jelölőszín 7 2" xfId="3793"/>
    <cellStyle name="40% - 1. jelölőszín 8" xfId="218"/>
    <cellStyle name="40% - 1. jelölőszín 8 2" xfId="3794"/>
    <cellStyle name="40% - 1. jelölőszín 9" xfId="219"/>
    <cellStyle name="40% - 1. jelölőszín 9 2" xfId="3795"/>
    <cellStyle name="40% - 2. jelölőszín 10" xfId="220"/>
    <cellStyle name="40% - 2. jelölőszín 10 2" xfId="3796"/>
    <cellStyle name="40% - 2. jelölőszín 11" xfId="221"/>
    <cellStyle name="40% - 2. jelölőszín 11 2" xfId="3797"/>
    <cellStyle name="40% - 2. jelölőszín 12" xfId="222"/>
    <cellStyle name="40% - 2. jelölőszín 12 2" xfId="3798"/>
    <cellStyle name="40% - 2. jelölőszín 13" xfId="223"/>
    <cellStyle name="40% - 2. jelölőszín 2" xfId="224"/>
    <cellStyle name="40% - 2. jelölőszín 2 2" xfId="225"/>
    <cellStyle name="40% - 2. jelölőszín 2 3" xfId="226"/>
    <cellStyle name="40% - 2. jelölőszín 2 4" xfId="227"/>
    <cellStyle name="40% - 2. jelölőszín 2 5" xfId="228"/>
    <cellStyle name="40% - 2. jelölőszín 2 6" xfId="229"/>
    <cellStyle name="40% - 2. jelölőszín 2 7" xfId="230"/>
    <cellStyle name="40% - 2. jelölőszín 2 7 2" xfId="3799"/>
    <cellStyle name="40% - 2. jelölőszín 2 8" xfId="3599"/>
    <cellStyle name="40% - 2. jelölőszín 2 9" xfId="3702"/>
    <cellStyle name="40% - 2. jelölőszín 3" xfId="231"/>
    <cellStyle name="40% - 2. jelölőszín 3 2" xfId="3703"/>
    <cellStyle name="40% - 2. jelölőszín 4" xfId="232"/>
    <cellStyle name="40% - 2. jelölőszín 4 2" xfId="3800"/>
    <cellStyle name="40% - 2. jelölőszín 5" xfId="233"/>
    <cellStyle name="40% - 2. jelölőszín 5 2" xfId="3801"/>
    <cellStyle name="40% - 2. jelölőszín 6" xfId="234"/>
    <cellStyle name="40% - 2. jelölőszín 6 2" xfId="3802"/>
    <cellStyle name="40% - 2. jelölőszín 7" xfId="235"/>
    <cellStyle name="40% - 2. jelölőszín 7 2" xfId="3803"/>
    <cellStyle name="40% - 2. jelölőszín 8" xfId="236"/>
    <cellStyle name="40% - 2. jelölőszín 8 2" xfId="3804"/>
    <cellStyle name="40% - 2. jelölőszín 9" xfId="237"/>
    <cellStyle name="40% - 2. jelölőszín 9 2" xfId="3805"/>
    <cellStyle name="40% - 3. jelölőszín 10" xfId="238"/>
    <cellStyle name="40% - 3. jelölőszín 10 2" xfId="3806"/>
    <cellStyle name="40% - 3. jelölőszín 11" xfId="239"/>
    <cellStyle name="40% - 3. jelölőszín 11 2" xfId="3807"/>
    <cellStyle name="40% - 3. jelölőszín 12" xfId="240"/>
    <cellStyle name="40% - 3. jelölőszín 12 2" xfId="3808"/>
    <cellStyle name="40% - 3. jelölőszín 13" xfId="241"/>
    <cellStyle name="40% - 3. jelölőszín 2" xfId="242"/>
    <cellStyle name="40% - 3. jelölőszín 2 2" xfId="243"/>
    <cellStyle name="40% - 3. jelölőszín 2 3" xfId="244"/>
    <cellStyle name="40% - 3. jelölőszín 2 4" xfId="245"/>
    <cellStyle name="40% - 3. jelölőszín 2 5" xfId="246"/>
    <cellStyle name="40% - 3. jelölőszín 2 6" xfId="247"/>
    <cellStyle name="40% - 3. jelölőszín 2 7" xfId="248"/>
    <cellStyle name="40% - 3. jelölőszín 2 7 2" xfId="3809"/>
    <cellStyle name="40% - 3. jelölőszín 2 8" xfId="3600"/>
    <cellStyle name="40% - 3. jelölőszín 2 9" xfId="3704"/>
    <cellStyle name="40% - 3. jelölőszín 3" xfId="249"/>
    <cellStyle name="40% - 3. jelölőszín 3 2" xfId="3705"/>
    <cellStyle name="40% - 3. jelölőszín 4" xfId="250"/>
    <cellStyle name="40% - 3. jelölőszín 4 2" xfId="3810"/>
    <cellStyle name="40% - 3. jelölőszín 5" xfId="251"/>
    <cellStyle name="40% - 3. jelölőszín 5 2" xfId="3811"/>
    <cellStyle name="40% - 3. jelölőszín 6" xfId="252"/>
    <cellStyle name="40% - 3. jelölőszín 6 2" xfId="3812"/>
    <cellStyle name="40% - 3. jelölőszín 7" xfId="253"/>
    <cellStyle name="40% - 3. jelölőszín 7 2" xfId="3813"/>
    <cellStyle name="40% - 3. jelölőszín 8" xfId="254"/>
    <cellStyle name="40% - 3. jelölőszín 8 2" xfId="3814"/>
    <cellStyle name="40% - 3. jelölőszín 9" xfId="255"/>
    <cellStyle name="40% - 3. jelölőszín 9 2" xfId="3815"/>
    <cellStyle name="40% - 4. jelölőszín 10" xfId="256"/>
    <cellStyle name="40% - 4. jelölőszín 10 2" xfId="3816"/>
    <cellStyle name="40% - 4. jelölőszín 11" xfId="257"/>
    <cellStyle name="40% - 4. jelölőszín 11 2" xfId="3817"/>
    <cellStyle name="40% - 4. jelölőszín 12" xfId="258"/>
    <cellStyle name="40% - 4. jelölőszín 12 2" xfId="3818"/>
    <cellStyle name="40% - 4. jelölőszín 13" xfId="259"/>
    <cellStyle name="40% - 4. jelölőszín 2" xfId="260"/>
    <cellStyle name="40% - 4. jelölőszín 2 2" xfId="261"/>
    <cellStyle name="40% - 4. jelölőszín 2 3" xfId="262"/>
    <cellStyle name="40% - 4. jelölőszín 2 4" xfId="263"/>
    <cellStyle name="40% - 4. jelölőszín 2 5" xfId="264"/>
    <cellStyle name="40% - 4. jelölőszín 2 6" xfId="265"/>
    <cellStyle name="40% - 4. jelölőszín 2 7" xfId="266"/>
    <cellStyle name="40% - 4. jelölőszín 2 7 2" xfId="3819"/>
    <cellStyle name="40% - 4. jelölőszín 2 8" xfId="3601"/>
    <cellStyle name="40% - 4. jelölőszín 2 9" xfId="3706"/>
    <cellStyle name="40% - 4. jelölőszín 3" xfId="267"/>
    <cellStyle name="40% - 4. jelölőszín 3 2" xfId="3707"/>
    <cellStyle name="40% - 4. jelölőszín 4" xfId="268"/>
    <cellStyle name="40% - 4. jelölőszín 4 2" xfId="3820"/>
    <cellStyle name="40% - 4. jelölőszín 5" xfId="269"/>
    <cellStyle name="40% - 4. jelölőszín 5 2" xfId="3821"/>
    <cellStyle name="40% - 4. jelölőszín 6" xfId="270"/>
    <cellStyle name="40% - 4. jelölőszín 6 2" xfId="3822"/>
    <cellStyle name="40% - 4. jelölőszín 7" xfId="271"/>
    <cellStyle name="40% - 4. jelölőszín 7 2" xfId="3823"/>
    <cellStyle name="40% - 4. jelölőszín 8" xfId="272"/>
    <cellStyle name="40% - 4. jelölőszín 8 2" xfId="3824"/>
    <cellStyle name="40% - 4. jelölőszín 9" xfId="273"/>
    <cellStyle name="40% - 4. jelölőszín 9 2" xfId="3825"/>
    <cellStyle name="40% - 5. jelölőszín 10" xfId="274"/>
    <cellStyle name="40% - 5. jelölőszín 10 2" xfId="3826"/>
    <cellStyle name="40% - 5. jelölőszín 11" xfId="275"/>
    <cellStyle name="40% - 5. jelölőszín 11 2" xfId="3827"/>
    <cellStyle name="40% - 5. jelölőszín 12" xfId="276"/>
    <cellStyle name="40% - 5. jelölőszín 12 2" xfId="3828"/>
    <cellStyle name="40% - 5. jelölőszín 13" xfId="277"/>
    <cellStyle name="40% - 5. jelölőszín 2" xfId="278"/>
    <cellStyle name="40% - 5. jelölőszín 2 2" xfId="279"/>
    <cellStyle name="40% - 5. jelölőszín 2 3" xfId="280"/>
    <cellStyle name="40% - 5. jelölőszín 2 4" xfId="281"/>
    <cellStyle name="40% - 5. jelölőszín 2 5" xfId="282"/>
    <cellStyle name="40% - 5. jelölőszín 2 6" xfId="283"/>
    <cellStyle name="40% - 5. jelölőszín 2 7" xfId="284"/>
    <cellStyle name="40% - 5. jelölőszín 2 7 2" xfId="3829"/>
    <cellStyle name="40% - 5. jelölőszín 2 8" xfId="3602"/>
    <cellStyle name="40% - 5. jelölőszín 2 9" xfId="3708"/>
    <cellStyle name="40% - 5. jelölőszín 3" xfId="285"/>
    <cellStyle name="40% - 5. jelölőszín 3 2" xfId="3709"/>
    <cellStyle name="40% - 5. jelölőszín 4" xfId="286"/>
    <cellStyle name="40% - 5. jelölőszín 4 2" xfId="3830"/>
    <cellStyle name="40% - 5. jelölőszín 5" xfId="287"/>
    <cellStyle name="40% - 5. jelölőszín 5 2" xfId="3831"/>
    <cellStyle name="40% - 5. jelölőszín 6" xfId="288"/>
    <cellStyle name="40% - 5. jelölőszín 6 2" xfId="3832"/>
    <cellStyle name="40% - 5. jelölőszín 7" xfId="289"/>
    <cellStyle name="40% - 5. jelölőszín 7 2" xfId="3833"/>
    <cellStyle name="40% - 5. jelölőszín 8" xfId="290"/>
    <cellStyle name="40% - 5. jelölőszín 8 2" xfId="3834"/>
    <cellStyle name="40% - 5. jelölőszín 9" xfId="291"/>
    <cellStyle name="40% - 5. jelölőszín 9 2" xfId="3835"/>
    <cellStyle name="40% - 6. jelölőszín 10" xfId="292"/>
    <cellStyle name="40% - 6. jelölőszín 10 2" xfId="3836"/>
    <cellStyle name="40% - 6. jelölőszín 11" xfId="293"/>
    <cellStyle name="40% - 6. jelölőszín 11 2" xfId="3837"/>
    <cellStyle name="40% - 6. jelölőszín 12" xfId="294"/>
    <cellStyle name="40% - 6. jelölőszín 12 2" xfId="3838"/>
    <cellStyle name="40% - 6. jelölőszín 13" xfId="295"/>
    <cellStyle name="40% - 6. jelölőszín 2" xfId="296"/>
    <cellStyle name="40% - 6. jelölőszín 2 2" xfId="297"/>
    <cellStyle name="40% - 6. jelölőszín 2 3" xfId="298"/>
    <cellStyle name="40% - 6. jelölőszín 2 4" xfId="299"/>
    <cellStyle name="40% - 6. jelölőszín 2 5" xfId="300"/>
    <cellStyle name="40% - 6. jelölőszín 2 6" xfId="301"/>
    <cellStyle name="40% - 6. jelölőszín 2 7" xfId="302"/>
    <cellStyle name="40% - 6. jelölőszín 2 7 2" xfId="3839"/>
    <cellStyle name="40% - 6. jelölőszín 2 8" xfId="3603"/>
    <cellStyle name="40% - 6. jelölőszín 2 9" xfId="3710"/>
    <cellStyle name="40% - 6. jelölőszín 3" xfId="303"/>
    <cellStyle name="40% - 6. jelölőszín 3 2" xfId="3711"/>
    <cellStyle name="40% - 6. jelölőszín 4" xfId="304"/>
    <cellStyle name="40% - 6. jelölőszín 4 2" xfId="3840"/>
    <cellStyle name="40% - 6. jelölőszín 5" xfId="305"/>
    <cellStyle name="40% - 6. jelölőszín 5 2" xfId="3841"/>
    <cellStyle name="40% - 6. jelölőszín 6" xfId="306"/>
    <cellStyle name="40% - 6. jelölőszín 6 2" xfId="3842"/>
    <cellStyle name="40% - 6. jelölőszín 7" xfId="307"/>
    <cellStyle name="40% - 6. jelölőszín 7 2" xfId="3843"/>
    <cellStyle name="40% - 6. jelölőszín 8" xfId="308"/>
    <cellStyle name="40% - 6. jelölőszín 8 2" xfId="3844"/>
    <cellStyle name="40% - 6. jelölőszín 9" xfId="309"/>
    <cellStyle name="40% - 6. jelölőszín 9 2" xfId="3845"/>
    <cellStyle name="40% - Accent1 2" xfId="310"/>
    <cellStyle name="40% - Accent1 2 2" xfId="311"/>
    <cellStyle name="40% - Accent1 2 3" xfId="3712"/>
    <cellStyle name="40% - Accent1 3" xfId="312"/>
    <cellStyle name="40% - Accent1 4" xfId="313"/>
    <cellStyle name="40% - Accent2 2" xfId="314"/>
    <cellStyle name="40% - Accent2 2 2" xfId="3555"/>
    <cellStyle name="40% - Accent2 2 3" xfId="3713"/>
    <cellStyle name="40% - Accent2 3" xfId="315"/>
    <cellStyle name="40% - Accent2 4" xfId="316"/>
    <cellStyle name="40% - Accent3 2" xfId="317"/>
    <cellStyle name="40% - Accent3 2 2" xfId="318"/>
    <cellStyle name="40% - Accent3 2 3" xfId="3714"/>
    <cellStyle name="40% - Accent3 3" xfId="319"/>
    <cellStyle name="40% - Accent3 4" xfId="320"/>
    <cellStyle name="40% - Accent4 2" xfId="321"/>
    <cellStyle name="40% - Accent4 2 2" xfId="322"/>
    <cellStyle name="40% - Accent4 2 3" xfId="3715"/>
    <cellStyle name="40% - Accent4 3" xfId="323"/>
    <cellStyle name="40% - Accent4 4" xfId="324"/>
    <cellStyle name="40% - Accent5 2" xfId="325"/>
    <cellStyle name="40% - Accent5 2 2" xfId="326"/>
    <cellStyle name="40% - Accent5 2 3" xfId="3716"/>
    <cellStyle name="40% - Accent5 3" xfId="327"/>
    <cellStyle name="40% - Accent5 4" xfId="328"/>
    <cellStyle name="40% - Accent6 2" xfId="329"/>
    <cellStyle name="40% - Accent6 2 2" xfId="330"/>
    <cellStyle name="40% - Accent6 2 3" xfId="3717"/>
    <cellStyle name="40% - Accent6 3" xfId="331"/>
    <cellStyle name="40% - Accent6 4" xfId="332"/>
    <cellStyle name="60% - 1. jelölőszín 2" xfId="333"/>
    <cellStyle name="60% - 1. jelölőszín 2 2" xfId="334"/>
    <cellStyle name="60% - 1. jelölőszín 3" xfId="335"/>
    <cellStyle name="60% - 1. jelölőszín 4" xfId="336"/>
    <cellStyle name="60% - 2. jelölőszín 2" xfId="337"/>
    <cellStyle name="60% - 2. jelölőszín 2 2" xfId="338"/>
    <cellStyle name="60% - 2. jelölőszín 3" xfId="339"/>
    <cellStyle name="60% - 2. jelölőszín 4" xfId="340"/>
    <cellStyle name="60% - 3. jelölőszín 2" xfId="341"/>
    <cellStyle name="60% - 3. jelölőszín 2 2" xfId="342"/>
    <cellStyle name="60% - 3. jelölőszín 3" xfId="343"/>
    <cellStyle name="60% - 3. jelölőszín 4" xfId="344"/>
    <cellStyle name="60% - 4. jelölőszín 2" xfId="345"/>
    <cellStyle name="60% - 4. jelölőszín 2 2" xfId="346"/>
    <cellStyle name="60% - 4. jelölőszín 3" xfId="347"/>
    <cellStyle name="60% - 4. jelölőszín 4" xfId="348"/>
    <cellStyle name="60% - 5. jelölőszín 2" xfId="349"/>
    <cellStyle name="60% - 5. jelölőszín 2 2" xfId="350"/>
    <cellStyle name="60% - 5. jelölőszín 3" xfId="351"/>
    <cellStyle name="60% - 5. jelölőszín 4" xfId="352"/>
    <cellStyle name="60% - 6. jelölőszín 2" xfId="353"/>
    <cellStyle name="60% - 6. jelölőszín 2 2" xfId="354"/>
    <cellStyle name="60% - 6. jelölőszín 3" xfId="355"/>
    <cellStyle name="60% - 6. jelölőszín 4" xfId="356"/>
    <cellStyle name="60% - Accent1 2" xfId="357"/>
    <cellStyle name="60% - Accent1 2 2" xfId="358"/>
    <cellStyle name="60% - Accent1 3" xfId="359"/>
    <cellStyle name="60% - Accent1 4" xfId="360"/>
    <cellStyle name="60% - Accent2 2" xfId="361"/>
    <cellStyle name="60% - Accent2 2 2" xfId="362"/>
    <cellStyle name="60% - Accent2 3" xfId="363"/>
    <cellStyle name="60% - Accent2 4" xfId="364"/>
    <cellStyle name="60% - Accent3 2" xfId="365"/>
    <cellStyle name="60% - Accent3 2 2" xfId="366"/>
    <cellStyle name="60% - Accent3 3" xfId="367"/>
    <cellStyle name="60% - Accent3 4" xfId="368"/>
    <cellStyle name="60% - Accent4 2" xfId="369"/>
    <cellStyle name="60% - Accent4 2 2" xfId="370"/>
    <cellStyle name="60% - Accent4 3" xfId="371"/>
    <cellStyle name="60% - Accent4 4" xfId="372"/>
    <cellStyle name="60% - Accent5 2" xfId="373"/>
    <cellStyle name="60% - Accent5 2 2" xfId="374"/>
    <cellStyle name="60% - Accent5 3" xfId="375"/>
    <cellStyle name="60% - Accent5 4" xfId="376"/>
    <cellStyle name="60% - Accent6 2" xfId="377"/>
    <cellStyle name="60% - Accent6 2 2" xfId="378"/>
    <cellStyle name="60% - Accent6 3" xfId="379"/>
    <cellStyle name="60% - Accent6 4" xfId="380"/>
    <cellStyle name="Accent1 2" xfId="381"/>
    <cellStyle name="Accent1 2 2" xfId="382"/>
    <cellStyle name="Accent1 3" xfId="383"/>
    <cellStyle name="Accent1 4" xfId="384"/>
    <cellStyle name="Accent2 2" xfId="385"/>
    <cellStyle name="Accent2 2 2" xfId="386"/>
    <cellStyle name="Accent2 3" xfId="387"/>
    <cellStyle name="Accent2 4" xfId="388"/>
    <cellStyle name="Accent3 2" xfId="389"/>
    <cellStyle name="Accent3 2 2" xfId="390"/>
    <cellStyle name="Accent3 3" xfId="391"/>
    <cellStyle name="Accent3 4" xfId="392"/>
    <cellStyle name="Accent4 2" xfId="393"/>
    <cellStyle name="Accent4 2 2" xfId="394"/>
    <cellStyle name="Accent4 3" xfId="395"/>
    <cellStyle name="Accent4 4" xfId="396"/>
    <cellStyle name="Accent5 2" xfId="397"/>
    <cellStyle name="Accent5 2 2" xfId="3556"/>
    <cellStyle name="Accent5 3" xfId="398"/>
    <cellStyle name="Accent5 4" xfId="399"/>
    <cellStyle name="Accent6 2" xfId="400"/>
    <cellStyle name="Accent6 2 2" xfId="401"/>
    <cellStyle name="Accent6 3" xfId="402"/>
    <cellStyle name="Accent6 4" xfId="403"/>
    <cellStyle name="ANCLAS,REZONES Y SUS PARTES,DE FUNDICION,DE HIERRO O DE ACERO" xfId="404"/>
    <cellStyle name="annee semestre" xfId="405"/>
    <cellStyle name="annee semestre 2" xfId="406"/>
    <cellStyle name="annee semestre 2 2" xfId="3846"/>
    <cellStyle name="annee semestre 3" xfId="407"/>
    <cellStyle name="annee semestre 3 2" xfId="3847"/>
    <cellStyle name="annee semestre 4" xfId="3526"/>
    <cellStyle name="Bad 2" xfId="408"/>
    <cellStyle name="Bad 2 2" xfId="409"/>
    <cellStyle name="Bad 3" xfId="410"/>
    <cellStyle name="Bad 4" xfId="411"/>
    <cellStyle name="Bevitel 2" xfId="412"/>
    <cellStyle name="Bevitel 2 2" xfId="413"/>
    <cellStyle name="Bevitel 2 3" xfId="414"/>
    <cellStyle name="Bevitel 2 3 2" xfId="3848"/>
    <cellStyle name="Bevitel 2 4" xfId="415"/>
    <cellStyle name="Bevitel 2 4 2" xfId="3849"/>
    <cellStyle name="Bevitel 3" xfId="416"/>
    <cellStyle name="Bevitel 3 2" xfId="417"/>
    <cellStyle name="Bevitel 3 2 2" xfId="3850"/>
    <cellStyle name="Bevitel 3 3" xfId="418"/>
    <cellStyle name="Bevitel 3 3 2" xfId="3851"/>
    <cellStyle name="Bevitel 4" xfId="419"/>
    <cellStyle name="Bevitel 4 2" xfId="420"/>
    <cellStyle name="Bevitel 4 2 2" xfId="3853"/>
    <cellStyle name="Bevitel 4 3" xfId="421"/>
    <cellStyle name="Bevitel 4 3 2" xfId="3854"/>
    <cellStyle name="Bevitel 4 4" xfId="3852"/>
    <cellStyle name="Bevitel 5" xfId="422"/>
    <cellStyle name="Bevitel 5 2" xfId="423"/>
    <cellStyle name="Bevitel 5 2 2" xfId="3856"/>
    <cellStyle name="Bevitel 5 3" xfId="424"/>
    <cellStyle name="Bevitel 5 3 2" xfId="3857"/>
    <cellStyle name="Bevitel 5 4" xfId="3855"/>
    <cellStyle name="Bevitel 6" xfId="425"/>
    <cellStyle name="Bevitel 6 2" xfId="426"/>
    <cellStyle name="Bevitel 6 2 2" xfId="3859"/>
    <cellStyle name="Bevitel 6 3" xfId="427"/>
    <cellStyle name="Bevitel 6 3 2" xfId="3860"/>
    <cellStyle name="Bevitel 6 4" xfId="3858"/>
    <cellStyle name="blp_column_header" xfId="428"/>
    <cellStyle name="Calculation 2" xfId="429"/>
    <cellStyle name="Calculation 2 2" xfId="430"/>
    <cellStyle name="Calculation 2 2 2" xfId="431"/>
    <cellStyle name="Calculation 2 2 2 2" xfId="3862"/>
    <cellStyle name="Calculation 2 2 3" xfId="432"/>
    <cellStyle name="Calculation 2 2 3 2" xfId="3863"/>
    <cellStyle name="Calculation 2 2 4" xfId="3861"/>
    <cellStyle name="Calculation 2 3" xfId="433"/>
    <cellStyle name="Calculation 2 3 2" xfId="3864"/>
    <cellStyle name="Calculation 2 4" xfId="434"/>
    <cellStyle name="Calculation 2 4 2" xfId="3865"/>
    <cellStyle name="Calculation 2 5" xfId="3557"/>
    <cellStyle name="Calculation 3" xfId="435"/>
    <cellStyle name="Calculation 3 2" xfId="436"/>
    <cellStyle name="Calculation 3 2 2" xfId="3867"/>
    <cellStyle name="Calculation 3 3" xfId="437"/>
    <cellStyle name="Calculation 3 3 2" xfId="3868"/>
    <cellStyle name="Calculation 3 4" xfId="3866"/>
    <cellStyle name="Calculation 4" xfId="438"/>
    <cellStyle name="Calculation 4 2" xfId="439"/>
    <cellStyle name="Calculation 4 2 2" xfId="3870"/>
    <cellStyle name="Calculation 4 3" xfId="440"/>
    <cellStyle name="Calculation 4 3 2" xfId="3871"/>
    <cellStyle name="Calculation 4 4" xfId="3869"/>
    <cellStyle name="Check Cell 2" xfId="441"/>
    <cellStyle name="Check Cell 2 2" xfId="3558"/>
    <cellStyle name="Check Cell 3" xfId="442"/>
    <cellStyle name="Check Cell 4" xfId="443"/>
    <cellStyle name="checkExposure" xfId="444"/>
    <cellStyle name="checkExposure 2" xfId="445"/>
    <cellStyle name="checkExposure 2 2" xfId="3873"/>
    <cellStyle name="checkExposure 3" xfId="446"/>
    <cellStyle name="checkExposure 3 2" xfId="3874"/>
    <cellStyle name="checkExposure 4" xfId="3872"/>
    <cellStyle name="Cím 2" xfId="447"/>
    <cellStyle name="Cím 3" xfId="448"/>
    <cellStyle name="cim1" xfId="449"/>
    <cellStyle name="Címsor 1 2" xfId="450"/>
    <cellStyle name="Címsor 1 2 2" xfId="451"/>
    <cellStyle name="Címsor 1 3" xfId="452"/>
    <cellStyle name="Címsor 2 2" xfId="453"/>
    <cellStyle name="Címsor 2 2 2" xfId="454"/>
    <cellStyle name="Címsor 2 3" xfId="455"/>
    <cellStyle name="Címsor 3 2" xfId="456"/>
    <cellStyle name="Címsor 3 2 2" xfId="457"/>
    <cellStyle name="Címsor 3 3" xfId="458"/>
    <cellStyle name="Címsor 3 4" xfId="459"/>
    <cellStyle name="Címsor 4 2" xfId="460"/>
    <cellStyle name="Címsor 4 2 2" xfId="461"/>
    <cellStyle name="Címsor 4 3" xfId="462"/>
    <cellStyle name="Column Header" xfId="463"/>
    <cellStyle name="Column Header 2" xfId="464"/>
    <cellStyle name="Column Header 2 2" xfId="465"/>
    <cellStyle name="Column Header 2 2 2" xfId="3877"/>
    <cellStyle name="Column Header 2 3" xfId="466"/>
    <cellStyle name="Column Header 2 3 2" xfId="3878"/>
    <cellStyle name="Column Header 2 4" xfId="3876"/>
    <cellStyle name="Column Header 3" xfId="467"/>
    <cellStyle name="Column Header 3 2" xfId="468"/>
    <cellStyle name="Column Header 3 2 2" xfId="3880"/>
    <cellStyle name="Column Header 3 3" xfId="469"/>
    <cellStyle name="Column Header 3 3 2" xfId="3881"/>
    <cellStyle name="Column Header 3 4" xfId="3879"/>
    <cellStyle name="Column Header 4" xfId="470"/>
    <cellStyle name="Column Header 4 2" xfId="3882"/>
    <cellStyle name="Column Header 5" xfId="471"/>
    <cellStyle name="Column Header 5 2" xfId="3883"/>
    <cellStyle name="Column Header 6" xfId="3875"/>
    <cellStyle name="Comma 2" xfId="472"/>
    <cellStyle name="Comma 2 10" xfId="473"/>
    <cellStyle name="Comma 2 10 2" xfId="474"/>
    <cellStyle name="Comma 2 10 2 2" xfId="3528"/>
    <cellStyle name="Comma 2 10 3" xfId="3507"/>
    <cellStyle name="Comma 2 10 4" xfId="3457"/>
    <cellStyle name="Comma 2 11" xfId="475"/>
    <cellStyle name="Comma 2 11 2" xfId="476"/>
    <cellStyle name="Comma 2 11 2 2" xfId="3529"/>
    <cellStyle name="Comma 2 11 3" xfId="3508"/>
    <cellStyle name="Comma 2 11 4" xfId="3458"/>
    <cellStyle name="Comma 2 12" xfId="477"/>
    <cellStyle name="Comma 2 12 2" xfId="478"/>
    <cellStyle name="Comma 2 12 2 2" xfId="3530"/>
    <cellStyle name="Comma 2 12 3" xfId="3509"/>
    <cellStyle name="Comma 2 12 4" xfId="3459"/>
    <cellStyle name="Comma 2 13" xfId="479"/>
    <cellStyle name="Comma 2 13 2" xfId="480"/>
    <cellStyle name="Comma 2 13 2 2" xfId="3531"/>
    <cellStyle name="Comma 2 13 3" xfId="3510"/>
    <cellStyle name="Comma 2 13 4" xfId="3460"/>
    <cellStyle name="Comma 2 14" xfId="481"/>
    <cellStyle name="Comma 2 14 2" xfId="482"/>
    <cellStyle name="Comma 2 14 2 2" xfId="3532"/>
    <cellStyle name="Comma 2 14 3" xfId="3511"/>
    <cellStyle name="Comma 2 14 4" xfId="3461"/>
    <cellStyle name="Comma 2 15" xfId="483"/>
    <cellStyle name="Comma 2 2" xfId="484"/>
    <cellStyle name="Comma 2 2 2" xfId="485"/>
    <cellStyle name="Comma 2 2 2 2" xfId="3533"/>
    <cellStyle name="Comma 2 2 3" xfId="3512"/>
    <cellStyle name="Comma 2 2 4" xfId="3462"/>
    <cellStyle name="Comma 2 3" xfId="486"/>
    <cellStyle name="Comma 2 3 2" xfId="487"/>
    <cellStyle name="Comma 2 3 2 2" xfId="3534"/>
    <cellStyle name="Comma 2 3 3" xfId="3513"/>
    <cellStyle name="Comma 2 3 4" xfId="3463"/>
    <cellStyle name="Comma 2 4" xfId="488"/>
    <cellStyle name="Comma 2 4 2" xfId="489"/>
    <cellStyle name="Comma 2 4 2 2" xfId="3535"/>
    <cellStyle name="Comma 2 4 3" xfId="3514"/>
    <cellStyle name="Comma 2 4 4" xfId="3464"/>
    <cellStyle name="Comma 2 5" xfId="490"/>
    <cellStyle name="Comma 2 5 2" xfId="491"/>
    <cellStyle name="Comma 2 5 2 2" xfId="3536"/>
    <cellStyle name="Comma 2 5 3" xfId="3515"/>
    <cellStyle name="Comma 2 5 4" xfId="3465"/>
    <cellStyle name="Comma 2 6" xfId="492"/>
    <cellStyle name="Comma 2 6 2" xfId="493"/>
    <cellStyle name="Comma 2 6 2 2" xfId="3537"/>
    <cellStyle name="Comma 2 6 3" xfId="3516"/>
    <cellStyle name="Comma 2 6 4" xfId="3466"/>
    <cellStyle name="Comma 2 7" xfId="494"/>
    <cellStyle name="Comma 2 7 2" xfId="495"/>
    <cellStyle name="Comma 2 7 2 2" xfId="3538"/>
    <cellStyle name="Comma 2 7 3" xfId="3517"/>
    <cellStyle name="Comma 2 7 4" xfId="3467"/>
    <cellStyle name="Comma 2 8" xfId="496"/>
    <cellStyle name="Comma 2 8 2" xfId="497"/>
    <cellStyle name="Comma 2 8 2 2" xfId="3539"/>
    <cellStyle name="Comma 2 8 3" xfId="3518"/>
    <cellStyle name="Comma 2 8 4" xfId="3468"/>
    <cellStyle name="Comma 2 9" xfId="498"/>
    <cellStyle name="Comma 2 9 2" xfId="499"/>
    <cellStyle name="Comma 2 9 2 2" xfId="3540"/>
    <cellStyle name="Comma 2 9 3" xfId="3519"/>
    <cellStyle name="Comma 2 9 4" xfId="3469"/>
    <cellStyle name="Comma 3" xfId="500"/>
    <cellStyle name="Comma 34" xfId="501"/>
    <cellStyle name="Comma 35" xfId="502"/>
    <cellStyle name="Comma 36" xfId="503"/>
    <cellStyle name="Comma 37" xfId="504"/>
    <cellStyle name="Comma 4" xfId="505"/>
    <cellStyle name="Comma 4 2" xfId="506"/>
    <cellStyle name="Comma 4 2 2" xfId="3541"/>
    <cellStyle name="Comma 4 3" xfId="3520"/>
    <cellStyle name="Comma 4 4" xfId="3470"/>
    <cellStyle name="Comma 5" xfId="507"/>
    <cellStyle name="Comma 6" xfId="508"/>
    <cellStyle name="Comma 7" xfId="509"/>
    <cellStyle name="Comma 7 2" xfId="3884"/>
    <cellStyle name="Comma 8" xfId="510"/>
    <cellStyle name="Comma 8 2" xfId="511"/>
    <cellStyle name="Comma0" xfId="512"/>
    <cellStyle name="Crystal Report Data" xfId="513"/>
    <cellStyle name="Crystal Report Data 2" xfId="514"/>
    <cellStyle name="Crystal Report Data 2 2" xfId="515"/>
    <cellStyle name="Crystal Report Data 2 2 2" xfId="3887"/>
    <cellStyle name="Crystal Report Data 2 3" xfId="516"/>
    <cellStyle name="Crystal Report Data 2 3 2" xfId="3888"/>
    <cellStyle name="Crystal Report Data 2 4" xfId="3886"/>
    <cellStyle name="Crystal Report Data 3" xfId="517"/>
    <cellStyle name="Crystal Report Data 3 2" xfId="3889"/>
    <cellStyle name="Crystal Report Data 4" xfId="518"/>
    <cellStyle name="Crystal Report Data 4 2" xfId="3890"/>
    <cellStyle name="Crystal Report Data 5" xfId="3885"/>
    <cellStyle name="Crystal Report Field" xfId="519"/>
    <cellStyle name="Crystal Report Field 2" xfId="520"/>
    <cellStyle name="Crystal Report Field 2 2" xfId="521"/>
    <cellStyle name="Crystal Report Field 2 2 2" xfId="3893"/>
    <cellStyle name="Crystal Report Field 2 3" xfId="522"/>
    <cellStyle name="Crystal Report Field 2 3 2" xfId="3894"/>
    <cellStyle name="Crystal Report Field 2 4" xfId="3892"/>
    <cellStyle name="Crystal Report Field 3" xfId="523"/>
    <cellStyle name="Crystal Report Field 3 2" xfId="3895"/>
    <cellStyle name="Crystal Report Field 4" xfId="524"/>
    <cellStyle name="Crystal Report Field 4 2" xfId="3896"/>
    <cellStyle name="Crystal Report Field 5" xfId="3891"/>
    <cellStyle name="Currency 2" xfId="3492"/>
    <cellStyle name="Currency0" xfId="525"/>
    <cellStyle name="Data" xfId="526"/>
    <cellStyle name="Data (0 dp)" xfId="527"/>
    <cellStyle name="Data (1 dp)" xfId="528"/>
    <cellStyle name="Data (2 dp)" xfId="529"/>
    <cellStyle name="Data General" xfId="530"/>
    <cellStyle name="Date" xfId="531"/>
    <cellStyle name="Date 2" xfId="3604"/>
    <cellStyle name="dave1" xfId="532"/>
    <cellStyle name="Detail ligne" xfId="533"/>
    <cellStyle name="Dezimal [0]_BanknotenLEBEN" xfId="534"/>
    <cellStyle name="Dezimal_ACEA" xfId="535"/>
    <cellStyle name="données" xfId="536"/>
    <cellStyle name="donnéesbord" xfId="537"/>
    <cellStyle name="Ellenőrzőcella 2" xfId="538"/>
    <cellStyle name="Ellenőrzőcella 2 2" xfId="539"/>
    <cellStyle name="Ellenőrzőcella 3" xfId="540"/>
    <cellStyle name="Excel Built-in Percent" xfId="541"/>
    <cellStyle name="Explanatory Text 2" xfId="542"/>
    <cellStyle name="Explanatory Text 2 2" xfId="3559"/>
    <cellStyle name="Explanatory Text 3" xfId="543"/>
    <cellStyle name="Explanatory Text 4" xfId="544"/>
    <cellStyle name="External input + border" xfId="545"/>
    <cellStyle name="External input + border 2" xfId="546"/>
    <cellStyle name="External input + border 2 2" xfId="547"/>
    <cellStyle name="External input + border 2 2 2" xfId="3899"/>
    <cellStyle name="External input + border 2 3" xfId="548"/>
    <cellStyle name="External input + border 2 3 2" xfId="3900"/>
    <cellStyle name="External input + border 2 4" xfId="3898"/>
    <cellStyle name="External input + border 3" xfId="549"/>
    <cellStyle name="External input + border 3 2" xfId="550"/>
    <cellStyle name="External input + border 3 2 2" xfId="3902"/>
    <cellStyle name="External input + border 3 3" xfId="551"/>
    <cellStyle name="External input + border 3 3 2" xfId="3903"/>
    <cellStyle name="External input + border 3 4" xfId="3901"/>
    <cellStyle name="External input + border 4" xfId="552"/>
    <cellStyle name="External input + border 4 2" xfId="3904"/>
    <cellStyle name="External input + border 5" xfId="553"/>
    <cellStyle name="External input + border 5 2" xfId="3905"/>
    <cellStyle name="External input + border 6" xfId="3897"/>
    <cellStyle name="Ezres 10" xfId="554"/>
    <cellStyle name="Ezres 11" xfId="555"/>
    <cellStyle name="Ezres 12" xfId="556"/>
    <cellStyle name="Ezres 2" xfId="4"/>
    <cellStyle name="Ezres 2 10" xfId="557"/>
    <cellStyle name="Ezres 2 10 2" xfId="558"/>
    <cellStyle name="Ezres 2 10 3" xfId="559"/>
    <cellStyle name="Ezres 2 10 4" xfId="560"/>
    <cellStyle name="Ezres 2 10 5" xfId="561"/>
    <cellStyle name="Ezres 2 10 6" xfId="562"/>
    <cellStyle name="Ezres 2 10 7" xfId="563"/>
    <cellStyle name="Ezres 2 10 8" xfId="564"/>
    <cellStyle name="Ezres 2 10 9" xfId="565"/>
    <cellStyle name="Ezres 2 11" xfId="566"/>
    <cellStyle name="Ezres 2 11 2" xfId="567"/>
    <cellStyle name="Ezres 2 11 3" xfId="568"/>
    <cellStyle name="Ezres 2 11 4" xfId="569"/>
    <cellStyle name="Ezres 2 11 5" xfId="570"/>
    <cellStyle name="Ezres 2 11 6" xfId="571"/>
    <cellStyle name="Ezres 2 11 7" xfId="572"/>
    <cellStyle name="Ezres 2 11 8" xfId="573"/>
    <cellStyle name="Ezres 2 11 9" xfId="574"/>
    <cellStyle name="Ezres 2 12" xfId="575"/>
    <cellStyle name="Ezres 2 12 2" xfId="576"/>
    <cellStyle name="Ezres 2 12 3" xfId="577"/>
    <cellStyle name="Ezres 2 13" xfId="578"/>
    <cellStyle name="Ezres 2 13 2" xfId="579"/>
    <cellStyle name="Ezres 2 13 3" xfId="580"/>
    <cellStyle name="Ezres 2 13 4" xfId="581"/>
    <cellStyle name="Ezres 2 13 5" xfId="582"/>
    <cellStyle name="Ezres 2 13 6" xfId="583"/>
    <cellStyle name="Ezres 2 13 7" xfId="584"/>
    <cellStyle name="Ezres 2 13 8" xfId="585"/>
    <cellStyle name="Ezres 2 13 9" xfId="586"/>
    <cellStyle name="Ezres 2 14" xfId="587"/>
    <cellStyle name="Ezres 2 14 2" xfId="588"/>
    <cellStyle name="Ezres 2 14 3" xfId="589"/>
    <cellStyle name="Ezres 2 14 4" xfId="590"/>
    <cellStyle name="Ezres 2 14 5" xfId="591"/>
    <cellStyle name="Ezres 2 14 6" xfId="592"/>
    <cellStyle name="Ezres 2 14 7" xfId="593"/>
    <cellStyle name="Ezres 2 14 8" xfId="594"/>
    <cellStyle name="Ezres 2 14 9" xfId="595"/>
    <cellStyle name="Ezres 2 15" xfId="596"/>
    <cellStyle name="Ezres 2 15 2" xfId="597"/>
    <cellStyle name="Ezres 2 15 3" xfId="598"/>
    <cellStyle name="Ezres 2 15 4" xfId="599"/>
    <cellStyle name="Ezres 2 15 5" xfId="600"/>
    <cellStyle name="Ezres 2 15 6" xfId="601"/>
    <cellStyle name="Ezres 2 15 7" xfId="602"/>
    <cellStyle name="Ezres 2 15 8" xfId="603"/>
    <cellStyle name="Ezres 2 15 9" xfId="604"/>
    <cellStyle name="Ezres 2 16" xfId="605"/>
    <cellStyle name="Ezres 2 16 2" xfId="606"/>
    <cellStyle name="Ezres 2 16 3" xfId="607"/>
    <cellStyle name="Ezres 2 16 4" xfId="608"/>
    <cellStyle name="Ezres 2 16 5" xfId="609"/>
    <cellStyle name="Ezres 2 16 6" xfId="610"/>
    <cellStyle name="Ezres 2 16 7" xfId="611"/>
    <cellStyle name="Ezres 2 16 8" xfId="612"/>
    <cellStyle name="Ezres 2 16 9" xfId="613"/>
    <cellStyle name="Ezres 2 17" xfId="614"/>
    <cellStyle name="Ezres 2 17 2" xfId="615"/>
    <cellStyle name="Ezres 2 17 3" xfId="616"/>
    <cellStyle name="Ezres 2 17 4" xfId="617"/>
    <cellStyle name="Ezres 2 17 5" xfId="618"/>
    <cellStyle name="Ezres 2 17 6" xfId="619"/>
    <cellStyle name="Ezres 2 17 7" xfId="620"/>
    <cellStyle name="Ezres 2 17 8" xfId="621"/>
    <cellStyle name="Ezres 2 17 9" xfId="622"/>
    <cellStyle name="Ezres 2 18" xfId="623"/>
    <cellStyle name="Ezres 2 18 2" xfId="624"/>
    <cellStyle name="Ezres 2 18 3" xfId="625"/>
    <cellStyle name="Ezres 2 18 4" xfId="626"/>
    <cellStyle name="Ezres 2 18 5" xfId="627"/>
    <cellStyle name="Ezres 2 18 6" xfId="628"/>
    <cellStyle name="Ezres 2 18 7" xfId="629"/>
    <cellStyle name="Ezres 2 18 8" xfId="630"/>
    <cellStyle name="Ezres 2 18 9" xfId="631"/>
    <cellStyle name="Ezres 2 19" xfId="632"/>
    <cellStyle name="Ezres 2 19 2" xfId="633"/>
    <cellStyle name="Ezres 2 19 3" xfId="634"/>
    <cellStyle name="Ezres 2 19 4" xfId="635"/>
    <cellStyle name="Ezres 2 19 5" xfId="636"/>
    <cellStyle name="Ezres 2 19 6" xfId="637"/>
    <cellStyle name="Ezres 2 19 7" xfId="638"/>
    <cellStyle name="Ezres 2 19 8" xfId="639"/>
    <cellStyle name="Ezres 2 19 9" xfId="640"/>
    <cellStyle name="Ezres 2 2" xfId="641"/>
    <cellStyle name="Ezres 2 2 10" xfId="3636"/>
    <cellStyle name="Ezres 2 2 2" xfId="642"/>
    <cellStyle name="Ezres 2 2 3" xfId="643"/>
    <cellStyle name="Ezres 2 2 4" xfId="644"/>
    <cellStyle name="Ezres 2 2 5" xfId="645"/>
    <cellStyle name="Ezres 2 2 6" xfId="646"/>
    <cellStyle name="Ezres 2 2 7" xfId="647"/>
    <cellStyle name="Ezres 2 2 8" xfId="648"/>
    <cellStyle name="Ezres 2 2 9" xfId="649"/>
    <cellStyle name="Ezres 2 20" xfId="650"/>
    <cellStyle name="Ezres 2 20 2" xfId="651"/>
    <cellStyle name="Ezres 2 20 3" xfId="652"/>
    <cellStyle name="Ezres 2 21" xfId="653"/>
    <cellStyle name="Ezres 2 21 2" xfId="654"/>
    <cellStyle name="Ezres 2 21 3" xfId="655"/>
    <cellStyle name="Ezres 2 21 4" xfId="656"/>
    <cellStyle name="Ezres 2 21 5" xfId="657"/>
    <cellStyle name="Ezres 2 21 6" xfId="658"/>
    <cellStyle name="Ezres 2 21 7" xfId="659"/>
    <cellStyle name="Ezres 2 21 8" xfId="660"/>
    <cellStyle name="Ezres 2 21 9" xfId="661"/>
    <cellStyle name="Ezres 2 22" xfId="662"/>
    <cellStyle name="Ezres 2 22 2" xfId="663"/>
    <cellStyle name="Ezres 2 22 3" xfId="664"/>
    <cellStyle name="Ezres 2 22 4" xfId="665"/>
    <cellStyle name="Ezres 2 22 5" xfId="666"/>
    <cellStyle name="Ezres 2 22 6" xfId="667"/>
    <cellStyle name="Ezres 2 22 7" xfId="668"/>
    <cellStyle name="Ezres 2 22 8" xfId="669"/>
    <cellStyle name="Ezres 2 22 9" xfId="670"/>
    <cellStyle name="Ezres 2 23" xfId="671"/>
    <cellStyle name="Ezres 2 23 2" xfId="672"/>
    <cellStyle name="Ezres 2 23 3" xfId="673"/>
    <cellStyle name="Ezres 2 23 4" xfId="674"/>
    <cellStyle name="Ezres 2 23 5" xfId="675"/>
    <cellStyle name="Ezres 2 23 6" xfId="676"/>
    <cellStyle name="Ezres 2 23 7" xfId="677"/>
    <cellStyle name="Ezres 2 23 8" xfId="678"/>
    <cellStyle name="Ezres 2 23 9" xfId="679"/>
    <cellStyle name="Ezres 2 24" xfId="680"/>
    <cellStyle name="Ezres 2 24 2" xfId="681"/>
    <cellStyle name="Ezres 2 24 3" xfId="682"/>
    <cellStyle name="Ezres 2 24 4" xfId="683"/>
    <cellStyle name="Ezres 2 24 5" xfId="684"/>
    <cellStyle name="Ezres 2 24 6" xfId="685"/>
    <cellStyle name="Ezres 2 24 7" xfId="686"/>
    <cellStyle name="Ezres 2 24 8" xfId="687"/>
    <cellStyle name="Ezres 2 24 9" xfId="688"/>
    <cellStyle name="Ezres 2 25" xfId="689"/>
    <cellStyle name="Ezres 2 25 2" xfId="690"/>
    <cellStyle name="Ezres 2 25 3" xfId="691"/>
    <cellStyle name="Ezres 2 25 4" xfId="692"/>
    <cellStyle name="Ezres 2 25 5" xfId="693"/>
    <cellStyle name="Ezres 2 25 6" xfId="694"/>
    <cellStyle name="Ezres 2 25 7" xfId="695"/>
    <cellStyle name="Ezres 2 25 8" xfId="696"/>
    <cellStyle name="Ezres 2 25 9" xfId="697"/>
    <cellStyle name="Ezres 2 26" xfId="698"/>
    <cellStyle name="Ezres 2 26 2" xfId="699"/>
    <cellStyle name="Ezres 2 26 3" xfId="700"/>
    <cellStyle name="Ezres 2 26 4" xfId="701"/>
    <cellStyle name="Ezres 2 26 5" xfId="702"/>
    <cellStyle name="Ezres 2 26 6" xfId="703"/>
    <cellStyle name="Ezres 2 26 7" xfId="704"/>
    <cellStyle name="Ezres 2 26 8" xfId="705"/>
    <cellStyle name="Ezres 2 26 9" xfId="706"/>
    <cellStyle name="Ezres 2 27" xfId="707"/>
    <cellStyle name="Ezres 2 27 2" xfId="708"/>
    <cellStyle name="Ezres 2 27 3" xfId="709"/>
    <cellStyle name="Ezres 2 27 4" xfId="710"/>
    <cellStyle name="Ezres 2 27 5" xfId="711"/>
    <cellStyle name="Ezres 2 27 6" xfId="712"/>
    <cellStyle name="Ezres 2 27 7" xfId="713"/>
    <cellStyle name="Ezres 2 27 8" xfId="714"/>
    <cellStyle name="Ezres 2 27 9" xfId="715"/>
    <cellStyle name="Ezres 2 28" xfId="716"/>
    <cellStyle name="Ezres 2 28 2" xfId="717"/>
    <cellStyle name="Ezres 2 28 3" xfId="718"/>
    <cellStyle name="Ezres 2 28 4" xfId="719"/>
    <cellStyle name="Ezres 2 28 5" xfId="720"/>
    <cellStyle name="Ezres 2 28 6" xfId="721"/>
    <cellStyle name="Ezres 2 28 7" xfId="722"/>
    <cellStyle name="Ezres 2 28 8" xfId="723"/>
    <cellStyle name="Ezres 2 28 9" xfId="724"/>
    <cellStyle name="Ezres 2 29" xfId="725"/>
    <cellStyle name="Ezres 2 29 2" xfId="726"/>
    <cellStyle name="Ezres 2 29 3" xfId="727"/>
    <cellStyle name="Ezres 2 29 4" xfId="728"/>
    <cellStyle name="Ezres 2 29 5" xfId="729"/>
    <cellStyle name="Ezres 2 29 6" xfId="730"/>
    <cellStyle name="Ezres 2 29 7" xfId="731"/>
    <cellStyle name="Ezres 2 29 8" xfId="732"/>
    <cellStyle name="Ezres 2 29 9" xfId="733"/>
    <cellStyle name="Ezres 2 3" xfId="734"/>
    <cellStyle name="Ezres 2 3 10" xfId="735"/>
    <cellStyle name="Ezres 2 3 2" xfId="736"/>
    <cellStyle name="Ezres 2 3 3" xfId="737"/>
    <cellStyle name="Ezres 2 3 4" xfId="738"/>
    <cellStyle name="Ezres 2 3 5" xfId="739"/>
    <cellStyle name="Ezres 2 3 6" xfId="740"/>
    <cellStyle name="Ezres 2 3 7" xfId="741"/>
    <cellStyle name="Ezres 2 3 8" xfId="742"/>
    <cellStyle name="Ezres 2 3 9" xfId="743"/>
    <cellStyle name="Ezres 2 30" xfId="744"/>
    <cellStyle name="Ezres 2 30 2" xfId="745"/>
    <cellStyle name="Ezres 2 30 3" xfId="746"/>
    <cellStyle name="Ezres 2 30 4" xfId="747"/>
    <cellStyle name="Ezres 2 30 5" xfId="748"/>
    <cellStyle name="Ezres 2 30 6" xfId="749"/>
    <cellStyle name="Ezres 2 30 7" xfId="750"/>
    <cellStyle name="Ezres 2 30 8" xfId="751"/>
    <cellStyle name="Ezres 2 30 9" xfId="752"/>
    <cellStyle name="Ezres 2 31" xfId="753"/>
    <cellStyle name="Ezres 2 31 2" xfId="754"/>
    <cellStyle name="Ezres 2 31 3" xfId="755"/>
    <cellStyle name="Ezres 2 31 4" xfId="756"/>
    <cellStyle name="Ezres 2 31 5" xfId="757"/>
    <cellStyle name="Ezres 2 31 6" xfId="758"/>
    <cellStyle name="Ezres 2 31 7" xfId="759"/>
    <cellStyle name="Ezres 2 31 8" xfId="760"/>
    <cellStyle name="Ezres 2 31 9" xfId="761"/>
    <cellStyle name="Ezres 2 32" xfId="762"/>
    <cellStyle name="Ezres 2 32 2" xfId="763"/>
    <cellStyle name="Ezres 2 32 3" xfId="764"/>
    <cellStyle name="Ezres 2 32 4" xfId="765"/>
    <cellStyle name="Ezres 2 32 5" xfId="766"/>
    <cellStyle name="Ezres 2 32 6" xfId="767"/>
    <cellStyle name="Ezres 2 32 7" xfId="768"/>
    <cellStyle name="Ezres 2 32 8" xfId="769"/>
    <cellStyle name="Ezres 2 32 9" xfId="770"/>
    <cellStyle name="Ezres 2 33" xfId="771"/>
    <cellStyle name="Ezres 2 33 2" xfId="772"/>
    <cellStyle name="Ezres 2 33 3" xfId="773"/>
    <cellStyle name="Ezres 2 33 4" xfId="774"/>
    <cellStyle name="Ezres 2 33 5" xfId="775"/>
    <cellStyle name="Ezres 2 33 6" xfId="776"/>
    <cellStyle name="Ezres 2 33 7" xfId="777"/>
    <cellStyle name="Ezres 2 33 8" xfId="778"/>
    <cellStyle name="Ezres 2 33 9" xfId="779"/>
    <cellStyle name="Ezres 2 34" xfId="780"/>
    <cellStyle name="Ezres 2 34 2" xfId="781"/>
    <cellStyle name="Ezres 2 34 3" xfId="782"/>
    <cellStyle name="Ezres 2 34 4" xfId="783"/>
    <cellStyle name="Ezres 2 34 5" xfId="784"/>
    <cellStyle name="Ezres 2 34 6" xfId="785"/>
    <cellStyle name="Ezres 2 34 7" xfId="786"/>
    <cellStyle name="Ezres 2 34 8" xfId="787"/>
    <cellStyle name="Ezres 2 34 9" xfId="788"/>
    <cellStyle name="Ezres 2 35" xfId="789"/>
    <cellStyle name="Ezres 2 35 2" xfId="790"/>
    <cellStyle name="Ezres 2 35 3" xfId="791"/>
    <cellStyle name="Ezres 2 35 4" xfId="792"/>
    <cellStyle name="Ezres 2 35 5" xfId="793"/>
    <cellStyle name="Ezres 2 35 6" xfId="794"/>
    <cellStyle name="Ezres 2 35 7" xfId="795"/>
    <cellStyle name="Ezres 2 35 8" xfId="796"/>
    <cellStyle name="Ezres 2 35 9" xfId="797"/>
    <cellStyle name="Ezres 2 36" xfId="798"/>
    <cellStyle name="Ezres 2 36 2" xfId="799"/>
    <cellStyle name="Ezres 2 36 3" xfId="800"/>
    <cellStyle name="Ezres 2 36 4" xfId="801"/>
    <cellStyle name="Ezres 2 36 5" xfId="802"/>
    <cellStyle name="Ezres 2 36 6" xfId="803"/>
    <cellStyle name="Ezres 2 36 7" xfId="804"/>
    <cellStyle name="Ezres 2 36 8" xfId="805"/>
    <cellStyle name="Ezres 2 36 9" xfId="806"/>
    <cellStyle name="Ezres 2 37" xfId="807"/>
    <cellStyle name="Ezres 2 37 2" xfId="808"/>
    <cellStyle name="Ezres 2 37 3" xfId="809"/>
    <cellStyle name="Ezres 2 37 4" xfId="810"/>
    <cellStyle name="Ezres 2 37 5" xfId="811"/>
    <cellStyle name="Ezres 2 37 6" xfId="812"/>
    <cellStyle name="Ezres 2 37 7" xfId="813"/>
    <cellStyle name="Ezres 2 37 8" xfId="814"/>
    <cellStyle name="Ezres 2 37 9" xfId="815"/>
    <cellStyle name="Ezres 2 38" xfId="816"/>
    <cellStyle name="Ezres 2 38 2" xfId="817"/>
    <cellStyle name="Ezres 2 38 3" xfId="818"/>
    <cellStyle name="Ezres 2 38 4" xfId="819"/>
    <cellStyle name="Ezres 2 38 5" xfId="820"/>
    <cellStyle name="Ezres 2 38 6" xfId="821"/>
    <cellStyle name="Ezres 2 38 7" xfId="822"/>
    <cellStyle name="Ezres 2 38 8" xfId="823"/>
    <cellStyle name="Ezres 2 38 9" xfId="824"/>
    <cellStyle name="Ezres 2 39" xfId="825"/>
    <cellStyle name="Ezres 2 39 2" xfId="826"/>
    <cellStyle name="Ezres 2 39 3" xfId="827"/>
    <cellStyle name="Ezres 2 39 4" xfId="828"/>
    <cellStyle name="Ezres 2 39 5" xfId="829"/>
    <cellStyle name="Ezres 2 39 6" xfId="830"/>
    <cellStyle name="Ezres 2 39 7" xfId="831"/>
    <cellStyle name="Ezres 2 39 8" xfId="832"/>
    <cellStyle name="Ezres 2 39 9" xfId="833"/>
    <cellStyle name="Ezres 2 4" xfId="834"/>
    <cellStyle name="Ezres 2 4 2" xfId="835"/>
    <cellStyle name="Ezres 2 4 3" xfId="836"/>
    <cellStyle name="Ezres 2 4 4" xfId="837"/>
    <cellStyle name="Ezres 2 4 5" xfId="838"/>
    <cellStyle name="Ezres 2 4 6" xfId="839"/>
    <cellStyle name="Ezres 2 4 7" xfId="840"/>
    <cellStyle name="Ezres 2 4 8" xfId="841"/>
    <cellStyle name="Ezres 2 4 9" xfId="842"/>
    <cellStyle name="Ezres 2 40" xfId="843"/>
    <cellStyle name="Ezres 2 40 2" xfId="844"/>
    <cellStyle name="Ezres 2 40 3" xfId="845"/>
    <cellStyle name="Ezres 2 40 4" xfId="846"/>
    <cellStyle name="Ezres 2 40 5" xfId="847"/>
    <cellStyle name="Ezres 2 40 6" xfId="848"/>
    <cellStyle name="Ezres 2 40 7" xfId="849"/>
    <cellStyle name="Ezres 2 40 8" xfId="850"/>
    <cellStyle name="Ezres 2 40 9" xfId="851"/>
    <cellStyle name="Ezres 2 41" xfId="852"/>
    <cellStyle name="Ezres 2 41 2" xfId="853"/>
    <cellStyle name="Ezres 2 41 3" xfId="854"/>
    <cellStyle name="Ezres 2 41 4" xfId="855"/>
    <cellStyle name="Ezres 2 41 5" xfId="856"/>
    <cellStyle name="Ezres 2 41 6" xfId="857"/>
    <cellStyle name="Ezres 2 41 7" xfId="858"/>
    <cellStyle name="Ezres 2 41 8" xfId="859"/>
    <cellStyle name="Ezres 2 41 9" xfId="860"/>
    <cellStyle name="Ezres 2 42" xfId="861"/>
    <cellStyle name="Ezres 2 42 2" xfId="862"/>
    <cellStyle name="Ezres 2 42 3" xfId="863"/>
    <cellStyle name="Ezres 2 42 4" xfId="864"/>
    <cellStyle name="Ezres 2 42 5" xfId="865"/>
    <cellStyle name="Ezres 2 42 6" xfId="866"/>
    <cellStyle name="Ezres 2 42 7" xfId="867"/>
    <cellStyle name="Ezres 2 42 8" xfId="868"/>
    <cellStyle name="Ezres 2 42 9" xfId="869"/>
    <cellStyle name="Ezres 2 43" xfId="870"/>
    <cellStyle name="Ezres 2 43 2" xfId="871"/>
    <cellStyle name="Ezres 2 43 3" xfId="872"/>
    <cellStyle name="Ezres 2 43 4" xfId="873"/>
    <cellStyle name="Ezres 2 43 5" xfId="874"/>
    <cellStyle name="Ezres 2 43 6" xfId="875"/>
    <cellStyle name="Ezres 2 43 7" xfId="876"/>
    <cellStyle name="Ezres 2 43 8" xfId="877"/>
    <cellStyle name="Ezres 2 43 9" xfId="878"/>
    <cellStyle name="Ezres 2 44" xfId="879"/>
    <cellStyle name="Ezres 2 44 2" xfId="880"/>
    <cellStyle name="Ezres 2 44 3" xfId="881"/>
    <cellStyle name="Ezres 2 44 4" xfId="882"/>
    <cellStyle name="Ezres 2 44 5" xfId="883"/>
    <cellStyle name="Ezres 2 44 6" xfId="884"/>
    <cellStyle name="Ezres 2 44 7" xfId="885"/>
    <cellStyle name="Ezres 2 44 8" xfId="886"/>
    <cellStyle name="Ezres 2 44 9" xfId="887"/>
    <cellStyle name="Ezres 2 45" xfId="888"/>
    <cellStyle name="Ezres 2 45 2" xfId="889"/>
    <cellStyle name="Ezres 2 45 3" xfId="890"/>
    <cellStyle name="Ezres 2 45 4" xfId="891"/>
    <cellStyle name="Ezres 2 45 5" xfId="892"/>
    <cellStyle name="Ezres 2 45 6" xfId="893"/>
    <cellStyle name="Ezres 2 45 7" xfId="894"/>
    <cellStyle name="Ezres 2 45 8" xfId="895"/>
    <cellStyle name="Ezres 2 45 9" xfId="896"/>
    <cellStyle name="Ezres 2 46" xfId="897"/>
    <cellStyle name="Ezres 2 46 2" xfId="898"/>
    <cellStyle name="Ezres 2 46 3" xfId="899"/>
    <cellStyle name="Ezres 2 46 4" xfId="900"/>
    <cellStyle name="Ezres 2 46 5" xfId="901"/>
    <cellStyle name="Ezres 2 46 6" xfId="902"/>
    <cellStyle name="Ezres 2 46 7" xfId="903"/>
    <cellStyle name="Ezres 2 46 8" xfId="904"/>
    <cellStyle name="Ezres 2 46 9" xfId="905"/>
    <cellStyle name="Ezres 2 47" xfId="906"/>
    <cellStyle name="Ezres 2 47 2" xfId="907"/>
    <cellStyle name="Ezres 2 47 3" xfId="908"/>
    <cellStyle name="Ezres 2 47 4" xfId="909"/>
    <cellStyle name="Ezres 2 47 5" xfId="910"/>
    <cellStyle name="Ezres 2 47 6" xfId="911"/>
    <cellStyle name="Ezres 2 47 7" xfId="912"/>
    <cellStyle name="Ezres 2 47 8" xfId="913"/>
    <cellStyle name="Ezres 2 47 9" xfId="914"/>
    <cellStyle name="Ezres 2 48" xfId="915"/>
    <cellStyle name="Ezres 2 48 2" xfId="916"/>
    <cellStyle name="Ezres 2 48 3" xfId="917"/>
    <cellStyle name="Ezres 2 48 4" xfId="918"/>
    <cellStyle name="Ezres 2 48 5" xfId="919"/>
    <cellStyle name="Ezres 2 48 6" xfId="920"/>
    <cellStyle name="Ezres 2 48 7" xfId="921"/>
    <cellStyle name="Ezres 2 48 8" xfId="922"/>
    <cellStyle name="Ezres 2 48 9" xfId="923"/>
    <cellStyle name="Ezres 2 49" xfId="924"/>
    <cellStyle name="Ezres 2 49 2" xfId="925"/>
    <cellStyle name="Ezres 2 49 3" xfId="926"/>
    <cellStyle name="Ezres 2 49 4" xfId="927"/>
    <cellStyle name="Ezres 2 49 5" xfId="928"/>
    <cellStyle name="Ezres 2 49 6" xfId="929"/>
    <cellStyle name="Ezres 2 49 7" xfId="930"/>
    <cellStyle name="Ezres 2 49 8" xfId="931"/>
    <cellStyle name="Ezres 2 49 9" xfId="932"/>
    <cellStyle name="Ezres 2 5" xfId="933"/>
    <cellStyle name="Ezres 2 5 2" xfId="934"/>
    <cellStyle name="Ezres 2 5 3" xfId="935"/>
    <cellStyle name="Ezres 2 5 4" xfId="936"/>
    <cellStyle name="Ezres 2 5 5" xfId="937"/>
    <cellStyle name="Ezres 2 5 6" xfId="938"/>
    <cellStyle name="Ezres 2 5 7" xfId="939"/>
    <cellStyle name="Ezres 2 5 8" xfId="940"/>
    <cellStyle name="Ezres 2 5 9" xfId="941"/>
    <cellStyle name="Ezres 2 50" xfId="942"/>
    <cellStyle name="Ezres 2 50 2" xfId="943"/>
    <cellStyle name="Ezres 2 50 3" xfId="944"/>
    <cellStyle name="Ezres 2 50 4" xfId="945"/>
    <cellStyle name="Ezres 2 50 5" xfId="946"/>
    <cellStyle name="Ezres 2 50 6" xfId="947"/>
    <cellStyle name="Ezres 2 50 7" xfId="948"/>
    <cellStyle name="Ezres 2 50 8" xfId="949"/>
    <cellStyle name="Ezres 2 50 9" xfId="950"/>
    <cellStyle name="Ezres 2 51" xfId="951"/>
    <cellStyle name="Ezres 2 51 2" xfId="952"/>
    <cellStyle name="Ezres 2 51 3" xfId="953"/>
    <cellStyle name="Ezres 2 51 4" xfId="954"/>
    <cellStyle name="Ezres 2 51 5" xfId="955"/>
    <cellStyle name="Ezres 2 51 6" xfId="956"/>
    <cellStyle name="Ezres 2 51 7" xfId="957"/>
    <cellStyle name="Ezres 2 51 8" xfId="958"/>
    <cellStyle name="Ezres 2 51 9" xfId="959"/>
    <cellStyle name="Ezres 2 52" xfId="960"/>
    <cellStyle name="Ezres 2 52 2" xfId="961"/>
    <cellStyle name="Ezres 2 52 3" xfId="962"/>
    <cellStyle name="Ezres 2 52 4" xfId="963"/>
    <cellStyle name="Ezres 2 52 5" xfId="964"/>
    <cellStyle name="Ezres 2 52 6" xfId="965"/>
    <cellStyle name="Ezres 2 52 7" xfId="966"/>
    <cellStyle name="Ezres 2 52 8" xfId="967"/>
    <cellStyle name="Ezres 2 52 9" xfId="968"/>
    <cellStyle name="Ezres 2 53" xfId="969"/>
    <cellStyle name="Ezres 2 53 2" xfId="970"/>
    <cellStyle name="Ezres 2 53 3" xfId="971"/>
    <cellStyle name="Ezres 2 53 4" xfId="972"/>
    <cellStyle name="Ezres 2 53 5" xfId="973"/>
    <cellStyle name="Ezres 2 53 6" xfId="974"/>
    <cellStyle name="Ezres 2 53 7" xfId="975"/>
    <cellStyle name="Ezres 2 53 8" xfId="976"/>
    <cellStyle name="Ezres 2 53 9" xfId="977"/>
    <cellStyle name="Ezres 2 54" xfId="978"/>
    <cellStyle name="Ezres 2 54 2" xfId="979"/>
    <cellStyle name="Ezres 2 54 3" xfId="980"/>
    <cellStyle name="Ezres 2 54 4" xfId="981"/>
    <cellStyle name="Ezres 2 54 5" xfId="982"/>
    <cellStyle name="Ezres 2 54 6" xfId="983"/>
    <cellStyle name="Ezres 2 54 7" xfId="984"/>
    <cellStyle name="Ezres 2 54 8" xfId="985"/>
    <cellStyle name="Ezres 2 54 9" xfId="986"/>
    <cellStyle name="Ezres 2 55" xfId="987"/>
    <cellStyle name="Ezres 2 55 2" xfId="988"/>
    <cellStyle name="Ezres 2 55 3" xfId="989"/>
    <cellStyle name="Ezres 2 55 4" xfId="990"/>
    <cellStyle name="Ezres 2 55 5" xfId="991"/>
    <cellStyle name="Ezres 2 55 6" xfId="992"/>
    <cellStyle name="Ezres 2 55 7" xfId="993"/>
    <cellStyle name="Ezres 2 55 8" xfId="994"/>
    <cellStyle name="Ezres 2 55 9" xfId="995"/>
    <cellStyle name="Ezres 2 56" xfId="996"/>
    <cellStyle name="Ezres 2 56 2" xfId="997"/>
    <cellStyle name="Ezres 2 56 3" xfId="998"/>
    <cellStyle name="Ezres 2 56 4" xfId="999"/>
    <cellStyle name="Ezres 2 56 5" xfId="1000"/>
    <cellStyle name="Ezres 2 56 6" xfId="1001"/>
    <cellStyle name="Ezres 2 56 7" xfId="1002"/>
    <cellStyle name="Ezres 2 56 8" xfId="1003"/>
    <cellStyle name="Ezres 2 56 9" xfId="1004"/>
    <cellStyle name="Ezres 2 57" xfId="1005"/>
    <cellStyle name="Ezres 2 57 2" xfId="1006"/>
    <cellStyle name="Ezres 2 57 3" xfId="1007"/>
    <cellStyle name="Ezres 2 57 4" xfId="1008"/>
    <cellStyle name="Ezres 2 57 5" xfId="1009"/>
    <cellStyle name="Ezres 2 57 6" xfId="1010"/>
    <cellStyle name="Ezres 2 57 7" xfId="1011"/>
    <cellStyle name="Ezres 2 57 8" xfId="1012"/>
    <cellStyle name="Ezres 2 57 9" xfId="1013"/>
    <cellStyle name="Ezres 2 58" xfId="3641"/>
    <cellStyle name="Ezres 2 59" xfId="3471"/>
    <cellStyle name="Ezres 2 6" xfId="1014"/>
    <cellStyle name="Ezres 2 6 2" xfId="1015"/>
    <cellStyle name="Ezres 2 6 3" xfId="1016"/>
    <cellStyle name="Ezres 2 6 4" xfId="1017"/>
    <cellStyle name="Ezres 2 6 5" xfId="1018"/>
    <cellStyle name="Ezres 2 6 6" xfId="1019"/>
    <cellStyle name="Ezres 2 6 7" xfId="1020"/>
    <cellStyle name="Ezres 2 6 8" xfId="1021"/>
    <cellStyle name="Ezres 2 6 9" xfId="1022"/>
    <cellStyle name="Ezres 2 7" xfId="1023"/>
    <cellStyle name="Ezres 2 7 2" xfId="1024"/>
    <cellStyle name="Ezres 2 7 3" xfId="1025"/>
    <cellStyle name="Ezres 2 7 4" xfId="1026"/>
    <cellStyle name="Ezres 2 7 5" xfId="1027"/>
    <cellStyle name="Ezres 2 7 6" xfId="1028"/>
    <cellStyle name="Ezres 2 7 7" xfId="1029"/>
    <cellStyle name="Ezres 2 7 8" xfId="1030"/>
    <cellStyle name="Ezres 2 7 9" xfId="1031"/>
    <cellStyle name="Ezres 2 8" xfId="1032"/>
    <cellStyle name="Ezres 2 8 2" xfId="1033"/>
    <cellStyle name="Ezres 2 8 3" xfId="1034"/>
    <cellStyle name="Ezres 2 8 4" xfId="1035"/>
    <cellStyle name="Ezres 2 8 5" xfId="1036"/>
    <cellStyle name="Ezres 2 8 6" xfId="1037"/>
    <cellStyle name="Ezres 2 8 7" xfId="1038"/>
    <cellStyle name="Ezres 2 8 8" xfId="1039"/>
    <cellStyle name="Ezres 2 8 9" xfId="1040"/>
    <cellStyle name="Ezres 2 9" xfId="1041"/>
    <cellStyle name="Ezres 2 9 2" xfId="1042"/>
    <cellStyle name="Ezres 2 9 3" xfId="1043"/>
    <cellStyle name="Ezres 2 9 4" xfId="1044"/>
    <cellStyle name="Ezres 2 9 5" xfId="1045"/>
    <cellStyle name="Ezres 2 9 6" xfId="1046"/>
    <cellStyle name="Ezres 2 9 7" xfId="1047"/>
    <cellStyle name="Ezres 2 9 8" xfId="1048"/>
    <cellStyle name="Ezres 2 9 9" xfId="1049"/>
    <cellStyle name="Ezres 3" xfId="1050"/>
    <cellStyle name="Ezres 3 10" xfId="1051"/>
    <cellStyle name="Ezres 3 11" xfId="1052"/>
    <cellStyle name="Ezres 3 12" xfId="1053"/>
    <cellStyle name="Ezres 3 13" xfId="1054"/>
    <cellStyle name="Ezres 3 14" xfId="1055"/>
    <cellStyle name="Ezres 3 15" xfId="1056"/>
    <cellStyle name="Ezres 3 16" xfId="1057"/>
    <cellStyle name="Ezres 3 17" xfId="1058"/>
    <cellStyle name="Ezres 3 18" xfId="1059"/>
    <cellStyle name="Ezres 3 19" xfId="1060"/>
    <cellStyle name="Ezres 3 2" xfId="1061"/>
    <cellStyle name="Ezres 3 20" xfId="1062"/>
    <cellStyle name="Ezres 3 21" xfId="1063"/>
    <cellStyle name="Ezres 3 22" xfId="1064"/>
    <cellStyle name="Ezres 3 23" xfId="1065"/>
    <cellStyle name="Ezres 3 24" xfId="1066"/>
    <cellStyle name="Ezres 3 25" xfId="1067"/>
    <cellStyle name="Ezres 3 26" xfId="1068"/>
    <cellStyle name="Ezres 3 27" xfId="1069"/>
    <cellStyle name="Ezres 3 28" xfId="1070"/>
    <cellStyle name="Ezres 3 29" xfId="1071"/>
    <cellStyle name="Ezres 3 3" xfId="1072"/>
    <cellStyle name="Ezres 3 30" xfId="1073"/>
    <cellStyle name="Ezres 3 31" xfId="1074"/>
    <cellStyle name="Ezres 3 32" xfId="1075"/>
    <cellStyle name="Ezres 3 33" xfId="1076"/>
    <cellStyle name="Ezres 3 34" xfId="1077"/>
    <cellStyle name="Ezres 3 35" xfId="1078"/>
    <cellStyle name="Ezres 3 36" xfId="1079"/>
    <cellStyle name="Ezres 3 37" xfId="1080"/>
    <cellStyle name="Ezres 3 38" xfId="1081"/>
    <cellStyle name="Ezres 3 39" xfId="1082"/>
    <cellStyle name="Ezres 3 4" xfId="1083"/>
    <cellStyle name="Ezres 3 40" xfId="1084"/>
    <cellStyle name="Ezres 3 41" xfId="1085"/>
    <cellStyle name="Ezres 3 42" xfId="1086"/>
    <cellStyle name="Ezres 3 43" xfId="1087"/>
    <cellStyle name="Ezres 3 44" xfId="1088"/>
    <cellStyle name="Ezres 3 45" xfId="1089"/>
    <cellStyle name="Ezres 3 46" xfId="1090"/>
    <cellStyle name="Ezres 3 47" xfId="1091"/>
    <cellStyle name="Ezres 3 48" xfId="1092"/>
    <cellStyle name="Ezres 3 49" xfId="1093"/>
    <cellStyle name="Ezres 3 5" xfId="1094"/>
    <cellStyle name="Ezres 3 50" xfId="1095"/>
    <cellStyle name="Ezres 3 51" xfId="1096"/>
    <cellStyle name="Ezres 3 52" xfId="3648"/>
    <cellStyle name="Ezres 3 6" xfId="1097"/>
    <cellStyle name="Ezres 3 7" xfId="1098"/>
    <cellStyle name="Ezres 3 8" xfId="1099"/>
    <cellStyle name="Ezres 3 9" xfId="1100"/>
    <cellStyle name="Ezres 4" xfId="1101"/>
    <cellStyle name="Ezres 4 10" xfId="1102"/>
    <cellStyle name="Ezres 4 11" xfId="1103"/>
    <cellStyle name="Ezres 4 12" xfId="3906"/>
    <cellStyle name="Ezres 4 2" xfId="1104"/>
    <cellStyle name="Ezres 4 2 2" xfId="1105"/>
    <cellStyle name="Ezres 4 2 3" xfId="1106"/>
    <cellStyle name="Ezres 4 3" xfId="1107"/>
    <cellStyle name="Ezres 4 3 2" xfId="1108"/>
    <cellStyle name="Ezres 4 3 3" xfId="1109"/>
    <cellStyle name="Ezres 4 4" xfId="1110"/>
    <cellStyle name="Ezres 4 4 2" xfId="1111"/>
    <cellStyle name="Ezres 4 4 3" xfId="1112"/>
    <cellStyle name="Ezres 4 5" xfId="1113"/>
    <cellStyle name="Ezres 4 5 2" xfId="1114"/>
    <cellStyle name="Ezres 4 5 3" xfId="1115"/>
    <cellStyle name="Ezres 4 6" xfId="1116"/>
    <cellStyle name="Ezres 4 6 2" xfId="1117"/>
    <cellStyle name="Ezres 4 6 3" xfId="1118"/>
    <cellStyle name="Ezres 4 7" xfId="1119"/>
    <cellStyle name="Ezres 4 7 2" xfId="1120"/>
    <cellStyle name="Ezres 4 7 3" xfId="1121"/>
    <cellStyle name="Ezres 4 8" xfId="1122"/>
    <cellStyle name="Ezres 4 8 2" xfId="1123"/>
    <cellStyle name="Ezres 4 8 3" xfId="1124"/>
    <cellStyle name="Ezres 4 9" xfId="1125"/>
    <cellStyle name="Ezres 4 9 2" xfId="1126"/>
    <cellStyle name="Ezres 4 9 3" xfId="1127"/>
    <cellStyle name="Ezres 5" xfId="1128"/>
    <cellStyle name="Ezres 5 10" xfId="1129"/>
    <cellStyle name="Ezres 5 10 2" xfId="1130"/>
    <cellStyle name="Ezres 5 10 3" xfId="1131"/>
    <cellStyle name="Ezres 5 11" xfId="1132"/>
    <cellStyle name="Ezres 5 11 2" xfId="1133"/>
    <cellStyle name="Ezres 5 11 3" xfId="1134"/>
    <cellStyle name="Ezres 5 12" xfId="1135"/>
    <cellStyle name="Ezres 5 12 2" xfId="1136"/>
    <cellStyle name="Ezres 5 12 3" xfId="1137"/>
    <cellStyle name="Ezres 5 13" xfId="1138"/>
    <cellStyle name="Ezres 5 13 2" xfId="1139"/>
    <cellStyle name="Ezres 5 13 3" xfId="1140"/>
    <cellStyle name="Ezres 5 14" xfId="1141"/>
    <cellStyle name="Ezres 5 14 2" xfId="1142"/>
    <cellStyle name="Ezres 5 14 3" xfId="1143"/>
    <cellStyle name="Ezres 5 15" xfId="1144"/>
    <cellStyle name="Ezres 5 15 2" xfId="1145"/>
    <cellStyle name="Ezres 5 15 3" xfId="1146"/>
    <cellStyle name="Ezres 5 16" xfId="1147"/>
    <cellStyle name="Ezres 5 16 2" xfId="1148"/>
    <cellStyle name="Ezres 5 16 3" xfId="1149"/>
    <cellStyle name="Ezres 5 17" xfId="1150"/>
    <cellStyle name="Ezres 5 17 2" xfId="1151"/>
    <cellStyle name="Ezres 5 17 3" xfId="1152"/>
    <cellStyle name="Ezres 5 18" xfId="1153"/>
    <cellStyle name="Ezres 5 19" xfId="1154"/>
    <cellStyle name="Ezres 5 2" xfId="1155"/>
    <cellStyle name="Ezres 5 2 10" xfId="1156"/>
    <cellStyle name="Ezres 5 2 11" xfId="1157"/>
    <cellStyle name="Ezres 5 2 2" xfId="1158"/>
    <cellStyle name="Ezres 5 2 2 2" xfId="1159"/>
    <cellStyle name="Ezres 5 2 2 3" xfId="1160"/>
    <cellStyle name="Ezres 5 2 3" xfId="1161"/>
    <cellStyle name="Ezres 5 2 3 2" xfId="1162"/>
    <cellStyle name="Ezres 5 2 3 3" xfId="1163"/>
    <cellStyle name="Ezres 5 2 4" xfId="1164"/>
    <cellStyle name="Ezres 5 2 4 2" xfId="1165"/>
    <cellStyle name="Ezres 5 2 4 3" xfId="1166"/>
    <cellStyle name="Ezres 5 2 5" xfId="1167"/>
    <cellStyle name="Ezres 5 2 5 2" xfId="1168"/>
    <cellStyle name="Ezres 5 2 5 3" xfId="1169"/>
    <cellStyle name="Ezres 5 2 6" xfId="1170"/>
    <cellStyle name="Ezres 5 2 6 2" xfId="1171"/>
    <cellStyle name="Ezres 5 2 6 3" xfId="1172"/>
    <cellStyle name="Ezres 5 2 7" xfId="1173"/>
    <cellStyle name="Ezres 5 2 7 2" xfId="1174"/>
    <cellStyle name="Ezres 5 2 7 3" xfId="1175"/>
    <cellStyle name="Ezres 5 2 8" xfId="1176"/>
    <cellStyle name="Ezres 5 2 8 2" xfId="1177"/>
    <cellStyle name="Ezres 5 2 8 3" xfId="1178"/>
    <cellStyle name="Ezres 5 2 9" xfId="1179"/>
    <cellStyle name="Ezres 5 2 9 2" xfId="1180"/>
    <cellStyle name="Ezres 5 2 9 3" xfId="1181"/>
    <cellStyle name="Ezres 5 20" xfId="3907"/>
    <cellStyle name="Ezres 5 3" xfId="1182"/>
    <cellStyle name="Ezres 5 3 10" xfId="1183"/>
    <cellStyle name="Ezres 5 3 11" xfId="1184"/>
    <cellStyle name="Ezres 5 3 2" xfId="1185"/>
    <cellStyle name="Ezres 5 3 2 2" xfId="1186"/>
    <cellStyle name="Ezres 5 3 2 3" xfId="1187"/>
    <cellStyle name="Ezres 5 3 3" xfId="1188"/>
    <cellStyle name="Ezres 5 3 3 2" xfId="1189"/>
    <cellStyle name="Ezres 5 3 3 3" xfId="1190"/>
    <cellStyle name="Ezres 5 3 4" xfId="1191"/>
    <cellStyle name="Ezres 5 3 4 2" xfId="1192"/>
    <cellStyle name="Ezres 5 3 4 3" xfId="1193"/>
    <cellStyle name="Ezres 5 3 5" xfId="1194"/>
    <cellStyle name="Ezres 5 3 5 2" xfId="1195"/>
    <cellStyle name="Ezres 5 3 5 3" xfId="1196"/>
    <cellStyle name="Ezres 5 3 6" xfId="1197"/>
    <cellStyle name="Ezres 5 3 6 2" xfId="1198"/>
    <cellStyle name="Ezres 5 3 6 3" xfId="1199"/>
    <cellStyle name="Ezres 5 3 7" xfId="1200"/>
    <cellStyle name="Ezres 5 3 7 2" xfId="1201"/>
    <cellStyle name="Ezres 5 3 7 3" xfId="1202"/>
    <cellStyle name="Ezres 5 3 8" xfId="1203"/>
    <cellStyle name="Ezres 5 3 8 2" xfId="1204"/>
    <cellStyle name="Ezres 5 3 8 3" xfId="1205"/>
    <cellStyle name="Ezres 5 3 9" xfId="1206"/>
    <cellStyle name="Ezres 5 3 9 2" xfId="1207"/>
    <cellStyle name="Ezres 5 3 9 3" xfId="1208"/>
    <cellStyle name="Ezres 5 4" xfId="1209"/>
    <cellStyle name="Ezres 5 4 10" xfId="1210"/>
    <cellStyle name="Ezres 5 4 11" xfId="1211"/>
    <cellStyle name="Ezres 5 4 2" xfId="1212"/>
    <cellStyle name="Ezres 5 4 2 2" xfId="1213"/>
    <cellStyle name="Ezres 5 4 2 3" xfId="1214"/>
    <cellStyle name="Ezres 5 4 3" xfId="1215"/>
    <cellStyle name="Ezres 5 4 3 2" xfId="1216"/>
    <cellStyle name="Ezres 5 4 3 3" xfId="1217"/>
    <cellStyle name="Ezres 5 4 4" xfId="1218"/>
    <cellStyle name="Ezres 5 4 4 2" xfId="1219"/>
    <cellStyle name="Ezres 5 4 4 3" xfId="1220"/>
    <cellStyle name="Ezres 5 4 5" xfId="1221"/>
    <cellStyle name="Ezres 5 4 5 2" xfId="1222"/>
    <cellStyle name="Ezres 5 4 5 3" xfId="1223"/>
    <cellStyle name="Ezres 5 4 6" xfId="1224"/>
    <cellStyle name="Ezres 5 4 6 2" xfId="1225"/>
    <cellStyle name="Ezres 5 4 6 3" xfId="1226"/>
    <cellStyle name="Ezres 5 4 7" xfId="1227"/>
    <cellStyle name="Ezres 5 4 7 2" xfId="1228"/>
    <cellStyle name="Ezres 5 4 7 3" xfId="1229"/>
    <cellStyle name="Ezres 5 4 8" xfId="1230"/>
    <cellStyle name="Ezres 5 4 8 2" xfId="1231"/>
    <cellStyle name="Ezres 5 4 8 3" xfId="1232"/>
    <cellStyle name="Ezres 5 4 9" xfId="1233"/>
    <cellStyle name="Ezres 5 4 9 2" xfId="1234"/>
    <cellStyle name="Ezres 5 4 9 3" xfId="1235"/>
    <cellStyle name="Ezres 5 5" xfId="1236"/>
    <cellStyle name="Ezres 5 5 10" xfId="1237"/>
    <cellStyle name="Ezres 5 5 11" xfId="1238"/>
    <cellStyle name="Ezres 5 5 2" xfId="1239"/>
    <cellStyle name="Ezres 5 5 2 2" xfId="1240"/>
    <cellStyle name="Ezres 5 5 2 3" xfId="1241"/>
    <cellStyle name="Ezres 5 5 3" xfId="1242"/>
    <cellStyle name="Ezres 5 5 3 2" xfId="1243"/>
    <cellStyle name="Ezres 5 5 3 3" xfId="1244"/>
    <cellStyle name="Ezres 5 5 4" xfId="1245"/>
    <cellStyle name="Ezres 5 5 4 2" xfId="1246"/>
    <cellStyle name="Ezres 5 5 4 3" xfId="1247"/>
    <cellStyle name="Ezres 5 5 5" xfId="1248"/>
    <cellStyle name="Ezres 5 5 5 2" xfId="1249"/>
    <cellStyle name="Ezres 5 5 5 3" xfId="1250"/>
    <cellStyle name="Ezres 5 5 6" xfId="1251"/>
    <cellStyle name="Ezres 5 5 6 2" xfId="1252"/>
    <cellStyle name="Ezres 5 5 6 3" xfId="1253"/>
    <cellStyle name="Ezres 5 5 7" xfId="1254"/>
    <cellStyle name="Ezres 5 5 7 2" xfId="1255"/>
    <cellStyle name="Ezres 5 5 7 3" xfId="1256"/>
    <cellStyle name="Ezres 5 5 8" xfId="1257"/>
    <cellStyle name="Ezres 5 5 8 2" xfId="1258"/>
    <cellStyle name="Ezres 5 5 8 3" xfId="1259"/>
    <cellStyle name="Ezres 5 5 9" xfId="1260"/>
    <cellStyle name="Ezres 5 5 9 2" xfId="1261"/>
    <cellStyle name="Ezres 5 5 9 3" xfId="1262"/>
    <cellStyle name="Ezres 5 6" xfId="1263"/>
    <cellStyle name="Ezres 5 6 10" xfId="1264"/>
    <cellStyle name="Ezres 5 6 11" xfId="1265"/>
    <cellStyle name="Ezres 5 6 2" xfId="1266"/>
    <cellStyle name="Ezres 5 6 2 2" xfId="1267"/>
    <cellStyle name="Ezres 5 6 2 3" xfId="1268"/>
    <cellStyle name="Ezres 5 6 3" xfId="1269"/>
    <cellStyle name="Ezres 5 6 3 2" xfId="1270"/>
    <cellStyle name="Ezres 5 6 3 3" xfId="1271"/>
    <cellStyle name="Ezres 5 6 4" xfId="1272"/>
    <cellStyle name="Ezres 5 6 4 2" xfId="1273"/>
    <cellStyle name="Ezres 5 6 4 3" xfId="1274"/>
    <cellStyle name="Ezres 5 6 5" xfId="1275"/>
    <cellStyle name="Ezres 5 6 5 2" xfId="1276"/>
    <cellStyle name="Ezres 5 6 5 3" xfId="1277"/>
    <cellStyle name="Ezres 5 6 6" xfId="1278"/>
    <cellStyle name="Ezres 5 6 6 2" xfId="1279"/>
    <cellStyle name="Ezres 5 6 6 3" xfId="1280"/>
    <cellStyle name="Ezres 5 6 7" xfId="1281"/>
    <cellStyle name="Ezres 5 6 7 2" xfId="1282"/>
    <cellStyle name="Ezres 5 6 7 3" xfId="1283"/>
    <cellStyle name="Ezres 5 6 8" xfId="1284"/>
    <cellStyle name="Ezres 5 6 8 2" xfId="1285"/>
    <cellStyle name="Ezres 5 6 8 3" xfId="1286"/>
    <cellStyle name="Ezres 5 6 9" xfId="1287"/>
    <cellStyle name="Ezres 5 6 9 2" xfId="1288"/>
    <cellStyle name="Ezres 5 6 9 3" xfId="1289"/>
    <cellStyle name="Ezres 5 7" xfId="1290"/>
    <cellStyle name="Ezres 5 7 10" xfId="1291"/>
    <cellStyle name="Ezres 5 7 11" xfId="1292"/>
    <cellStyle name="Ezres 5 7 2" xfId="1293"/>
    <cellStyle name="Ezres 5 7 2 2" xfId="1294"/>
    <cellStyle name="Ezres 5 7 2 3" xfId="1295"/>
    <cellStyle name="Ezres 5 7 3" xfId="1296"/>
    <cellStyle name="Ezres 5 7 3 2" xfId="1297"/>
    <cellStyle name="Ezres 5 7 3 3" xfId="1298"/>
    <cellStyle name="Ezres 5 7 4" xfId="1299"/>
    <cellStyle name="Ezres 5 7 4 2" xfId="1300"/>
    <cellStyle name="Ezres 5 7 4 3" xfId="1301"/>
    <cellStyle name="Ezres 5 7 5" xfId="1302"/>
    <cellStyle name="Ezres 5 7 5 2" xfId="1303"/>
    <cellStyle name="Ezres 5 7 5 3" xfId="1304"/>
    <cellStyle name="Ezres 5 7 6" xfId="1305"/>
    <cellStyle name="Ezres 5 7 6 2" xfId="1306"/>
    <cellStyle name="Ezres 5 7 6 3" xfId="1307"/>
    <cellStyle name="Ezres 5 7 7" xfId="1308"/>
    <cellStyle name="Ezres 5 7 7 2" xfId="1309"/>
    <cellStyle name="Ezres 5 7 7 3" xfId="1310"/>
    <cellStyle name="Ezres 5 7 8" xfId="1311"/>
    <cellStyle name="Ezres 5 7 8 2" xfId="1312"/>
    <cellStyle name="Ezres 5 7 8 3" xfId="1313"/>
    <cellStyle name="Ezres 5 7 9" xfId="1314"/>
    <cellStyle name="Ezres 5 7 9 2" xfId="1315"/>
    <cellStyle name="Ezres 5 7 9 3" xfId="1316"/>
    <cellStyle name="Ezres 5 8" xfId="1317"/>
    <cellStyle name="Ezres 5 8 10" xfId="1318"/>
    <cellStyle name="Ezres 5 8 11" xfId="1319"/>
    <cellStyle name="Ezres 5 8 2" xfId="1320"/>
    <cellStyle name="Ezres 5 8 2 2" xfId="1321"/>
    <cellStyle name="Ezres 5 8 2 3" xfId="1322"/>
    <cellStyle name="Ezres 5 8 3" xfId="1323"/>
    <cellStyle name="Ezres 5 8 3 2" xfId="1324"/>
    <cellStyle name="Ezres 5 8 3 3" xfId="1325"/>
    <cellStyle name="Ezres 5 8 4" xfId="1326"/>
    <cellStyle name="Ezres 5 8 4 2" xfId="1327"/>
    <cellStyle name="Ezres 5 8 4 3" xfId="1328"/>
    <cellStyle name="Ezres 5 8 5" xfId="1329"/>
    <cellStyle name="Ezres 5 8 5 2" xfId="1330"/>
    <cellStyle name="Ezres 5 8 5 3" xfId="1331"/>
    <cellStyle name="Ezres 5 8 6" xfId="1332"/>
    <cellStyle name="Ezres 5 8 6 2" xfId="1333"/>
    <cellStyle name="Ezres 5 8 6 3" xfId="1334"/>
    <cellStyle name="Ezres 5 8 7" xfId="1335"/>
    <cellStyle name="Ezres 5 8 7 2" xfId="1336"/>
    <cellStyle name="Ezres 5 8 7 3" xfId="1337"/>
    <cellStyle name="Ezres 5 8 8" xfId="1338"/>
    <cellStyle name="Ezres 5 8 8 2" xfId="1339"/>
    <cellStyle name="Ezres 5 8 8 3" xfId="1340"/>
    <cellStyle name="Ezres 5 8 9" xfId="1341"/>
    <cellStyle name="Ezres 5 8 9 2" xfId="1342"/>
    <cellStyle name="Ezres 5 8 9 3" xfId="1343"/>
    <cellStyle name="Ezres 5 9" xfId="1344"/>
    <cellStyle name="Ezres 5 9 10" xfId="1345"/>
    <cellStyle name="Ezres 5 9 11" xfId="1346"/>
    <cellStyle name="Ezres 5 9 2" xfId="1347"/>
    <cellStyle name="Ezres 5 9 2 2" xfId="1348"/>
    <cellStyle name="Ezres 5 9 2 3" xfId="1349"/>
    <cellStyle name="Ezres 5 9 3" xfId="1350"/>
    <cellStyle name="Ezres 5 9 3 2" xfId="1351"/>
    <cellStyle name="Ezres 5 9 3 3" xfId="1352"/>
    <cellStyle name="Ezres 5 9 4" xfId="1353"/>
    <cellStyle name="Ezres 5 9 4 2" xfId="1354"/>
    <cellStyle name="Ezres 5 9 4 3" xfId="1355"/>
    <cellStyle name="Ezres 5 9 5" xfId="1356"/>
    <cellStyle name="Ezres 5 9 5 2" xfId="1357"/>
    <cellStyle name="Ezres 5 9 5 3" xfId="1358"/>
    <cellStyle name="Ezres 5 9 6" xfId="1359"/>
    <cellStyle name="Ezres 5 9 6 2" xfId="1360"/>
    <cellStyle name="Ezres 5 9 6 3" xfId="1361"/>
    <cellStyle name="Ezres 5 9 7" xfId="1362"/>
    <cellStyle name="Ezres 5 9 7 2" xfId="1363"/>
    <cellStyle name="Ezres 5 9 7 3" xfId="1364"/>
    <cellStyle name="Ezres 5 9 8" xfId="1365"/>
    <cellStyle name="Ezres 5 9 8 2" xfId="1366"/>
    <cellStyle name="Ezres 5 9 8 3" xfId="1367"/>
    <cellStyle name="Ezres 5 9 9" xfId="1368"/>
    <cellStyle name="Ezres 5 9 9 2" xfId="1369"/>
    <cellStyle name="Ezres 5 9 9 3" xfId="1370"/>
    <cellStyle name="Ezres 6" xfId="1371"/>
    <cellStyle name="Ezres 7" xfId="1372"/>
    <cellStyle name="Ezres 7 2" xfId="1373"/>
    <cellStyle name="Ezres 7 2 10" xfId="1374"/>
    <cellStyle name="Ezres 7 2 11" xfId="1375"/>
    <cellStyle name="Ezres 7 2 2" xfId="1376"/>
    <cellStyle name="Ezres 7 2 2 2" xfId="1377"/>
    <cellStyle name="Ezres 7 2 2 2 2" xfId="1378"/>
    <cellStyle name="Ezres 7 2 2 2 2 2" xfId="1379"/>
    <cellStyle name="Ezres 7 2 2 2 2 3" xfId="1380"/>
    <cellStyle name="Ezres 7 2 2 2 3" xfId="1381"/>
    <cellStyle name="Ezres 7 2 2 2 4" xfId="1382"/>
    <cellStyle name="Ezres 7 2 2 2 5" xfId="1383"/>
    <cellStyle name="Ezres 7 2 2 2 6" xfId="1384"/>
    <cellStyle name="Ezres 7 2 2 2 7" xfId="1385"/>
    <cellStyle name="Ezres 7 2 2 2 8" xfId="1386"/>
    <cellStyle name="Ezres 7 2 2 2 9" xfId="1387"/>
    <cellStyle name="Ezres 7 2 2 3" xfId="1388"/>
    <cellStyle name="Ezres 7 2 2 4" xfId="1389"/>
    <cellStyle name="Ezres 7 2 3" xfId="1390"/>
    <cellStyle name="Ezres 7 2 3 2" xfId="1391"/>
    <cellStyle name="Ezres 7 2 3 3" xfId="1392"/>
    <cellStyle name="Ezres 7 2 4" xfId="1393"/>
    <cellStyle name="Ezres 7 2 5" xfId="1394"/>
    <cellStyle name="Ezres 7 2 5 2" xfId="1395"/>
    <cellStyle name="Ezres 7 2 5 3" xfId="1396"/>
    <cellStyle name="Ezres 7 2 6" xfId="1397"/>
    <cellStyle name="Ezres 7 2 7" xfId="1398"/>
    <cellStyle name="Ezres 7 2 8" xfId="1399"/>
    <cellStyle name="Ezres 7 2 9" xfId="1400"/>
    <cellStyle name="Ezres 7 3" xfId="1401"/>
    <cellStyle name="Ezres 7 3 2" xfId="1402"/>
    <cellStyle name="Ezres 7 3 3" xfId="1403"/>
    <cellStyle name="Ezres 7 4" xfId="1404"/>
    <cellStyle name="Ezres 7 4 2" xfId="1405"/>
    <cellStyle name="Ezres 7 4 3" xfId="1406"/>
    <cellStyle name="Ezres 7 5" xfId="1407"/>
    <cellStyle name="Ezres 7 5 2" xfId="1408"/>
    <cellStyle name="Ezres 7 5 3" xfId="1409"/>
    <cellStyle name="Ezres 7 6" xfId="1410"/>
    <cellStyle name="Ezres 7 6 2" xfId="1411"/>
    <cellStyle name="Ezres 7 6 3" xfId="1412"/>
    <cellStyle name="Ezres 7 7" xfId="1413"/>
    <cellStyle name="Ezres 7 7 2" xfId="1414"/>
    <cellStyle name="Ezres 7 7 3" xfId="1415"/>
    <cellStyle name="Ezres 7 8" xfId="1416"/>
    <cellStyle name="Ezres 7 8 2" xfId="1417"/>
    <cellStyle name="Ezres 7 8 3" xfId="1418"/>
    <cellStyle name="Ezres 7 8 4" xfId="1419"/>
    <cellStyle name="Ezres 7 8 5" xfId="1420"/>
    <cellStyle name="Ezres 7 8 6" xfId="1421"/>
    <cellStyle name="Ezres 7 8 7" xfId="1422"/>
    <cellStyle name="Ezres 7 8 8" xfId="1423"/>
    <cellStyle name="Ezres 8" xfId="1424"/>
    <cellStyle name="Ezres 9" xfId="1425"/>
    <cellStyle name="Figyelmeztetés 2" xfId="1426"/>
    <cellStyle name="Figyelmeztetés 2 2" xfId="1427"/>
    <cellStyle name="Figyelmeztetés 3" xfId="1428"/>
    <cellStyle name="financniO" xfId="1429"/>
    <cellStyle name="Fixed" xfId="1430"/>
    <cellStyle name="Footnote" xfId="1431"/>
    <cellStyle name="Good 2" xfId="1432"/>
    <cellStyle name="Good 2 2" xfId="1433"/>
    <cellStyle name="Good 3" xfId="1434"/>
    <cellStyle name="Good 4" xfId="1435"/>
    <cellStyle name="Grey" xfId="1436"/>
    <cellStyle name="greyed" xfId="1437"/>
    <cellStyle name="greyed 2" xfId="1438"/>
    <cellStyle name="greyed 2 2" xfId="1439"/>
    <cellStyle name="greyed 2 2 2" xfId="3910"/>
    <cellStyle name="greyed 2 3" xfId="1440"/>
    <cellStyle name="greyed 2 3 2" xfId="3911"/>
    <cellStyle name="greyed 2 4" xfId="3909"/>
    <cellStyle name="greyed 3" xfId="1441"/>
    <cellStyle name="greyed 3 2" xfId="1442"/>
    <cellStyle name="greyed 3 2 2" xfId="3913"/>
    <cellStyle name="greyed 3 3" xfId="1443"/>
    <cellStyle name="greyed 3 3 2" xfId="3914"/>
    <cellStyle name="greyed 3 4" xfId="3912"/>
    <cellStyle name="greyed 4" xfId="1444"/>
    <cellStyle name="greyed 4 2" xfId="3915"/>
    <cellStyle name="greyed 5" xfId="1445"/>
    <cellStyle name="greyed 5 2" xfId="3916"/>
    <cellStyle name="greyed 6" xfId="3908"/>
    <cellStyle name="Header" xfId="1446"/>
    <cellStyle name="Header1" xfId="1447"/>
    <cellStyle name="Header2" xfId="1448"/>
    <cellStyle name="Header2 2" xfId="1449"/>
    <cellStyle name="HeaderGrant" xfId="1450"/>
    <cellStyle name="HeaderGrant 2" xfId="1451"/>
    <cellStyle name="HeaderGrant 2 2" xfId="1452"/>
    <cellStyle name="HeaderGrant 3" xfId="1453"/>
    <cellStyle name="HeaderGrant 3 2" xfId="1454"/>
    <cellStyle name="HeaderGrant 4" xfId="1455"/>
    <cellStyle name="headerStyleStringLeft" xfId="1456"/>
    <cellStyle name="headerStyleStringRight" xfId="1457"/>
    <cellStyle name="Heading" xfId="1458"/>
    <cellStyle name="Heading 1 2" xfId="1459"/>
    <cellStyle name="Heading 1 2 2" xfId="1460"/>
    <cellStyle name="Heading 1 3" xfId="1461"/>
    <cellStyle name="Heading 1 4" xfId="1462"/>
    <cellStyle name="Heading 2 2" xfId="1463"/>
    <cellStyle name="Heading 2 2 2" xfId="1464"/>
    <cellStyle name="Heading 2 3" xfId="1465"/>
    <cellStyle name="Heading 2 4" xfId="1466"/>
    <cellStyle name="Heading 3 2" xfId="1467"/>
    <cellStyle name="Heading 3 2 2" xfId="1468"/>
    <cellStyle name="Heading 3 3" xfId="1469"/>
    <cellStyle name="Heading 3 4" xfId="1470"/>
    <cellStyle name="Heading 4 2" xfId="1471"/>
    <cellStyle name="Heading 4 2 2" xfId="1472"/>
    <cellStyle name="Heading 4 3" xfId="1473"/>
    <cellStyle name="Heading 4 4" xfId="1474"/>
    <cellStyle name="HeadingTable" xfId="1475"/>
    <cellStyle name="HeadingTable 2" xfId="1476"/>
    <cellStyle name="HeadingTable 2 2" xfId="1477"/>
    <cellStyle name="HeadingTable 2 3" xfId="1478"/>
    <cellStyle name="HeadingTable 3" xfId="1479"/>
    <cellStyle name="HeadingTable 3 2" xfId="1480"/>
    <cellStyle name="HeadingTable 3 3" xfId="1481"/>
    <cellStyle name="HeadingTable 4" xfId="1482"/>
    <cellStyle name="HeadingTable 5" xfId="1483"/>
    <cellStyle name="highlightExposure" xfId="1484"/>
    <cellStyle name="highlightExposure 2" xfId="1485"/>
    <cellStyle name="highlightExposure 2 2" xfId="1486"/>
    <cellStyle name="highlightExposure 2 2 2" xfId="3919"/>
    <cellStyle name="highlightExposure 2 3" xfId="1487"/>
    <cellStyle name="highlightExposure 2 3 2" xfId="3920"/>
    <cellStyle name="highlightExposure 2 4" xfId="3918"/>
    <cellStyle name="highlightExposure 3" xfId="1488"/>
    <cellStyle name="highlightExposure 3 2" xfId="1489"/>
    <cellStyle name="highlightExposure 3 2 2" xfId="3922"/>
    <cellStyle name="highlightExposure 3 3" xfId="1490"/>
    <cellStyle name="highlightExposure 3 3 2" xfId="3923"/>
    <cellStyle name="highlightExposure 3 4" xfId="3921"/>
    <cellStyle name="highlightExposure 4" xfId="1491"/>
    <cellStyle name="highlightExposure 4 2" xfId="3924"/>
    <cellStyle name="highlightExposure 5" xfId="1492"/>
    <cellStyle name="highlightExposure 5 2" xfId="3925"/>
    <cellStyle name="highlightExposure 6" xfId="3917"/>
    <cellStyle name="highlightPD" xfId="1493"/>
    <cellStyle name="highlightPD 2" xfId="1494"/>
    <cellStyle name="highlightPD 2 2" xfId="1495"/>
    <cellStyle name="highlightPD 2 2 2" xfId="3928"/>
    <cellStyle name="highlightPD 2 3" xfId="1496"/>
    <cellStyle name="highlightPD 2 3 2" xfId="3929"/>
    <cellStyle name="highlightPD 2 4" xfId="3927"/>
    <cellStyle name="highlightPD 3" xfId="1497"/>
    <cellStyle name="highlightPD 3 2" xfId="1498"/>
    <cellStyle name="highlightPD 3 2 2" xfId="3931"/>
    <cellStyle name="highlightPD 3 3" xfId="1499"/>
    <cellStyle name="highlightPD 3 3 2" xfId="3932"/>
    <cellStyle name="highlightPD 3 4" xfId="3930"/>
    <cellStyle name="highlightPD 4" xfId="1500"/>
    <cellStyle name="highlightPD 4 2" xfId="3933"/>
    <cellStyle name="highlightPD 5" xfId="1501"/>
    <cellStyle name="highlightPD 5 2" xfId="3934"/>
    <cellStyle name="highlightPD 6" xfId="3926"/>
    <cellStyle name="highlightPercentage" xfId="1502"/>
    <cellStyle name="highlightPercentage 2" xfId="1503"/>
    <cellStyle name="highlightPercentage 2 2" xfId="1504"/>
    <cellStyle name="highlightPercentage 2 2 2" xfId="3937"/>
    <cellStyle name="highlightPercentage 2 3" xfId="1505"/>
    <cellStyle name="highlightPercentage 2 3 2" xfId="3938"/>
    <cellStyle name="highlightPercentage 2 4" xfId="3936"/>
    <cellStyle name="highlightPercentage 3" xfId="1506"/>
    <cellStyle name="highlightPercentage 3 2" xfId="1507"/>
    <cellStyle name="highlightPercentage 3 2 2" xfId="3940"/>
    <cellStyle name="highlightPercentage 3 3" xfId="1508"/>
    <cellStyle name="highlightPercentage 3 3 2" xfId="3941"/>
    <cellStyle name="highlightPercentage 3 4" xfId="3939"/>
    <cellStyle name="highlightPercentage 4" xfId="1509"/>
    <cellStyle name="highlightPercentage 4 2" xfId="3942"/>
    <cellStyle name="highlightPercentage 5" xfId="1510"/>
    <cellStyle name="highlightPercentage 5 2" xfId="3943"/>
    <cellStyle name="highlightPercentage 6" xfId="3935"/>
    <cellStyle name="highlightText" xfId="1511"/>
    <cellStyle name="highlightText 2" xfId="1512"/>
    <cellStyle name="highlightText 2 2" xfId="1513"/>
    <cellStyle name="highlightText 2 3" xfId="1514"/>
    <cellStyle name="highlightText 3" xfId="1515"/>
    <cellStyle name="highlightText 3 2" xfId="1516"/>
    <cellStyle name="highlightText 3 3" xfId="1517"/>
    <cellStyle name="highlightText 4" xfId="1518"/>
    <cellStyle name="highlightText 5" xfId="1519"/>
    <cellStyle name="Hivatkozás 2" xfId="1520"/>
    <cellStyle name="Hivatkozás 2 2" xfId="1521"/>
    <cellStyle name="Hivatkozás 2 3" xfId="1522"/>
    <cellStyle name="Hivatkozás 3" xfId="1523"/>
    <cellStyle name="Hivatkozott cella 2" xfId="1524"/>
    <cellStyle name="Hivatkozott cella 2 2" xfId="1525"/>
    <cellStyle name="Hivatkozott cella 3" xfId="1526"/>
    <cellStyle name="Hyperlink" xfId="5"/>
    <cellStyle name="Hyperlink 2" xfId="1527"/>
    <cellStyle name="Hyperlink 2 2" xfId="1528"/>
    <cellStyle name="Hyperlink 2 2 2" xfId="1529"/>
    <cellStyle name="Hyperlink 3" xfId="1530"/>
    <cellStyle name="Hyperlink 4" xfId="1531"/>
    <cellStyle name="Hyperlink 5" xfId="1532"/>
    <cellStyle name="Hyperlink䟟monetáris.xls Chart 4" xfId="1533"/>
    <cellStyle name="Identification requete" xfId="1534"/>
    <cellStyle name="IMF job" xfId="1535"/>
    <cellStyle name="imf-one decimal" xfId="1536"/>
    <cellStyle name="imf-zero decimal" xfId="1537"/>
    <cellStyle name="Input [yellow]" xfId="1538"/>
    <cellStyle name="Input [yellow] 2" xfId="1539"/>
    <cellStyle name="Input [yellow] 2 2" xfId="3945"/>
    <cellStyle name="Input [yellow] 3" xfId="1540"/>
    <cellStyle name="Input [yellow] 3 2" xfId="3946"/>
    <cellStyle name="Input [yellow] 4" xfId="3944"/>
    <cellStyle name="Input 2" xfId="1541"/>
    <cellStyle name="Input 2 2" xfId="1542"/>
    <cellStyle name="Input 2 2 2" xfId="1543"/>
    <cellStyle name="Input 2 2 2 2" xfId="3948"/>
    <cellStyle name="Input 2 2 3" xfId="1544"/>
    <cellStyle name="Input 2 2 3 2" xfId="3949"/>
    <cellStyle name="Input 2 2 4" xfId="3947"/>
    <cellStyle name="Input 2 3" xfId="1545"/>
    <cellStyle name="Input 2 3 2" xfId="1546"/>
    <cellStyle name="Input 2 3 2 2" xfId="3951"/>
    <cellStyle name="Input 2 3 3" xfId="1547"/>
    <cellStyle name="Input 2 3 3 2" xfId="3952"/>
    <cellStyle name="Input 2 3 4" xfId="3950"/>
    <cellStyle name="Input 2 4" xfId="1548"/>
    <cellStyle name="Input 2 4 2" xfId="3953"/>
    <cellStyle name="Input 2 5" xfId="1549"/>
    <cellStyle name="Input 2 5 2" xfId="3954"/>
    <cellStyle name="Input 2 6" xfId="3560"/>
    <cellStyle name="Input 3" xfId="1550"/>
    <cellStyle name="Input 3 2" xfId="1551"/>
    <cellStyle name="Input 3 2 2" xfId="1552"/>
    <cellStyle name="Input 3 2 2 2" xfId="3957"/>
    <cellStyle name="Input 3 2 3" xfId="1553"/>
    <cellStyle name="Input 3 2 3 2" xfId="3958"/>
    <cellStyle name="Input 3 2 4" xfId="3956"/>
    <cellStyle name="Input 3 3" xfId="1554"/>
    <cellStyle name="Input 3 3 2" xfId="1555"/>
    <cellStyle name="Input 3 3 2 2" xfId="3960"/>
    <cellStyle name="Input 3 3 3" xfId="1556"/>
    <cellStyle name="Input 3 3 3 2" xfId="3961"/>
    <cellStyle name="Input 3 3 4" xfId="3959"/>
    <cellStyle name="Input 3 4" xfId="1557"/>
    <cellStyle name="Input 3 4 2" xfId="3962"/>
    <cellStyle name="Input 3 5" xfId="1558"/>
    <cellStyle name="Input 3 5 2" xfId="3963"/>
    <cellStyle name="Input 3 6" xfId="3955"/>
    <cellStyle name="Input 4" xfId="1559"/>
    <cellStyle name="Input 4 2" xfId="1560"/>
    <cellStyle name="Input 4 2 2" xfId="3965"/>
    <cellStyle name="Input 4 3" xfId="1561"/>
    <cellStyle name="Input 4 3 2" xfId="3966"/>
    <cellStyle name="Input 4 4" xfId="3964"/>
    <cellStyle name="inputDate" xfId="1562"/>
    <cellStyle name="inputDate 2" xfId="1563"/>
    <cellStyle name="inputDate 2 2" xfId="1564"/>
    <cellStyle name="inputDate 2 2 2" xfId="3969"/>
    <cellStyle name="inputDate 2 3" xfId="1565"/>
    <cellStyle name="inputDate 2 3 2" xfId="3970"/>
    <cellStyle name="inputDate 2 4" xfId="3968"/>
    <cellStyle name="inputDate 3" xfId="1566"/>
    <cellStyle name="inputDate 3 2" xfId="1567"/>
    <cellStyle name="inputDate 3 2 2" xfId="3972"/>
    <cellStyle name="inputDate 3 3" xfId="1568"/>
    <cellStyle name="inputDate 3 3 2" xfId="3973"/>
    <cellStyle name="inputDate 3 4" xfId="3971"/>
    <cellStyle name="inputDate 4" xfId="1569"/>
    <cellStyle name="inputDate 4 2" xfId="3974"/>
    <cellStyle name="inputDate 5" xfId="1570"/>
    <cellStyle name="inputDate 5 2" xfId="3975"/>
    <cellStyle name="inputDate 6" xfId="3967"/>
    <cellStyle name="inputExposure" xfId="1571"/>
    <cellStyle name="inputExposure 2" xfId="1572"/>
    <cellStyle name="inputExposure 2 2" xfId="1573"/>
    <cellStyle name="inputExposure 2 2 2" xfId="3978"/>
    <cellStyle name="inputExposure 2 3" xfId="1574"/>
    <cellStyle name="inputExposure 2 3 2" xfId="3979"/>
    <cellStyle name="inputExposure 2 4" xfId="3977"/>
    <cellStyle name="inputExposure 3" xfId="1575"/>
    <cellStyle name="inputExposure 3 2" xfId="1576"/>
    <cellStyle name="inputExposure 3 2 2" xfId="3981"/>
    <cellStyle name="inputExposure 3 3" xfId="1577"/>
    <cellStyle name="inputExposure 3 3 2" xfId="3982"/>
    <cellStyle name="inputExposure 3 4" xfId="3980"/>
    <cellStyle name="inputExposure 4" xfId="1578"/>
    <cellStyle name="inputExposure 4 2" xfId="3983"/>
    <cellStyle name="inputExposure 5" xfId="1579"/>
    <cellStyle name="inputExposure 5 2" xfId="3984"/>
    <cellStyle name="inputExposure 6" xfId="3976"/>
    <cellStyle name="inputMaturity" xfId="1580"/>
    <cellStyle name="inputMaturity 2" xfId="1581"/>
    <cellStyle name="inputMaturity 2 2" xfId="1582"/>
    <cellStyle name="inputMaturity 2 2 2" xfId="3987"/>
    <cellStyle name="inputMaturity 2 3" xfId="1583"/>
    <cellStyle name="inputMaturity 2 3 2" xfId="3988"/>
    <cellStyle name="inputMaturity 2 4" xfId="3986"/>
    <cellStyle name="inputMaturity 3" xfId="1584"/>
    <cellStyle name="inputMaturity 3 2" xfId="1585"/>
    <cellStyle name="inputMaturity 3 2 2" xfId="3990"/>
    <cellStyle name="inputMaturity 3 3" xfId="1586"/>
    <cellStyle name="inputMaturity 3 3 2" xfId="3991"/>
    <cellStyle name="inputMaturity 3 4" xfId="3989"/>
    <cellStyle name="inputMaturity 4" xfId="1587"/>
    <cellStyle name="inputMaturity 4 2" xfId="3992"/>
    <cellStyle name="inputMaturity 5" xfId="1588"/>
    <cellStyle name="inputMaturity 5 2" xfId="3993"/>
    <cellStyle name="inputMaturity 6" xfId="3985"/>
    <cellStyle name="inputParameterE" xfId="1589"/>
    <cellStyle name="inputParameterE 2" xfId="1590"/>
    <cellStyle name="inputParameterE 2 2" xfId="1591"/>
    <cellStyle name="inputParameterE 2 2 2" xfId="3996"/>
    <cellStyle name="inputParameterE 2 3" xfId="1592"/>
    <cellStyle name="inputParameterE 2 3 2" xfId="3997"/>
    <cellStyle name="inputParameterE 2 4" xfId="3995"/>
    <cellStyle name="inputParameterE 3" xfId="1593"/>
    <cellStyle name="inputParameterE 3 2" xfId="1594"/>
    <cellStyle name="inputParameterE 3 2 2" xfId="3999"/>
    <cellStyle name="inputParameterE 3 3" xfId="1595"/>
    <cellStyle name="inputParameterE 3 3 2" xfId="4000"/>
    <cellStyle name="inputParameterE 3 4" xfId="3998"/>
    <cellStyle name="inputParameterE 4" xfId="1596"/>
    <cellStyle name="inputParameterE 4 2" xfId="4001"/>
    <cellStyle name="inputParameterE 5" xfId="1597"/>
    <cellStyle name="inputParameterE 5 2" xfId="4002"/>
    <cellStyle name="inputParameterE 6" xfId="3994"/>
    <cellStyle name="inputPD" xfId="1598"/>
    <cellStyle name="inputPD 2" xfId="1599"/>
    <cellStyle name="inputPD 2 2" xfId="1600"/>
    <cellStyle name="inputPD 2 2 2" xfId="4005"/>
    <cellStyle name="inputPD 2 3" xfId="1601"/>
    <cellStyle name="inputPD 2 3 2" xfId="4006"/>
    <cellStyle name="inputPD 2 4" xfId="4004"/>
    <cellStyle name="inputPD 3" xfId="1602"/>
    <cellStyle name="inputPD 3 2" xfId="1603"/>
    <cellStyle name="inputPD 3 2 2" xfId="4008"/>
    <cellStyle name="inputPD 3 3" xfId="1604"/>
    <cellStyle name="inputPD 3 3 2" xfId="4009"/>
    <cellStyle name="inputPD 3 4" xfId="4007"/>
    <cellStyle name="inputPD 4" xfId="1605"/>
    <cellStyle name="inputPD 4 2" xfId="4010"/>
    <cellStyle name="inputPD 5" xfId="1606"/>
    <cellStyle name="inputPD 5 2" xfId="4011"/>
    <cellStyle name="inputPD 6" xfId="4003"/>
    <cellStyle name="inputPercentage" xfId="1607"/>
    <cellStyle name="inputPercentage 2" xfId="1608"/>
    <cellStyle name="inputPercentage 2 2" xfId="1609"/>
    <cellStyle name="inputPercentage 2 3" xfId="1610"/>
    <cellStyle name="inputPercentage 3" xfId="1611"/>
    <cellStyle name="inputPercentage 3 2" xfId="1612"/>
    <cellStyle name="inputPercentage 3 3" xfId="1613"/>
    <cellStyle name="inputPercentage 4" xfId="1614"/>
    <cellStyle name="inputPercentage 5" xfId="1615"/>
    <cellStyle name="inputPercentageL" xfId="1616"/>
    <cellStyle name="inputPercentageL 2" xfId="1617"/>
    <cellStyle name="inputPercentageL 2 2" xfId="1618"/>
    <cellStyle name="inputPercentageL 2 2 2" xfId="4014"/>
    <cellStyle name="inputPercentageL 2 3" xfId="1619"/>
    <cellStyle name="inputPercentageL 2 3 2" xfId="4015"/>
    <cellStyle name="inputPercentageL 2 4" xfId="4013"/>
    <cellStyle name="inputPercentageL 3" xfId="1620"/>
    <cellStyle name="inputPercentageL 3 2" xfId="1621"/>
    <cellStyle name="inputPercentageL 3 2 2" xfId="4017"/>
    <cellStyle name="inputPercentageL 3 3" xfId="1622"/>
    <cellStyle name="inputPercentageL 3 3 2" xfId="4018"/>
    <cellStyle name="inputPercentageL 3 4" xfId="4016"/>
    <cellStyle name="inputPercentageL 4" xfId="1623"/>
    <cellStyle name="inputPercentageL 4 2" xfId="4019"/>
    <cellStyle name="inputPercentageL 5" xfId="1624"/>
    <cellStyle name="inputPercentageL 5 2" xfId="4020"/>
    <cellStyle name="inputPercentageL 6" xfId="4012"/>
    <cellStyle name="inputPercentageS" xfId="1625"/>
    <cellStyle name="inputPercentageS 2" xfId="1626"/>
    <cellStyle name="inputPercentageS 2 2" xfId="1627"/>
    <cellStyle name="inputPercentageS 2 3" xfId="1628"/>
    <cellStyle name="inputPercentageS 3" xfId="1629"/>
    <cellStyle name="inputPercentageS 3 2" xfId="1630"/>
    <cellStyle name="inputPercentageS 3 3" xfId="1631"/>
    <cellStyle name="inputPercentageS 4" xfId="1632"/>
    <cellStyle name="inputPercentageS 5" xfId="1633"/>
    <cellStyle name="inputSelection" xfId="1634"/>
    <cellStyle name="inputSelection 2" xfId="1635"/>
    <cellStyle name="inputSelection 2 2" xfId="1636"/>
    <cellStyle name="inputSelection 2 2 2" xfId="4023"/>
    <cellStyle name="inputSelection 2 3" xfId="1637"/>
    <cellStyle name="inputSelection 2 3 2" xfId="4024"/>
    <cellStyle name="inputSelection 2 4" xfId="4022"/>
    <cellStyle name="inputSelection 3" xfId="1638"/>
    <cellStyle name="inputSelection 3 2" xfId="1639"/>
    <cellStyle name="inputSelection 3 2 2" xfId="4026"/>
    <cellStyle name="inputSelection 3 3" xfId="1640"/>
    <cellStyle name="inputSelection 3 3 2" xfId="4027"/>
    <cellStyle name="inputSelection 3 4" xfId="4025"/>
    <cellStyle name="inputSelection 4" xfId="1641"/>
    <cellStyle name="inputSelection 4 2" xfId="4028"/>
    <cellStyle name="inputSelection 5" xfId="1642"/>
    <cellStyle name="inputSelection 5 2" xfId="4029"/>
    <cellStyle name="inputSelection 6" xfId="4021"/>
    <cellStyle name="inputText" xfId="1643"/>
    <cellStyle name="inputText 2" xfId="1644"/>
    <cellStyle name="inputText 2 2" xfId="1645"/>
    <cellStyle name="inputText 2 2 2" xfId="4032"/>
    <cellStyle name="inputText 2 3" xfId="1646"/>
    <cellStyle name="inputText 2 3 2" xfId="4033"/>
    <cellStyle name="inputText 2 4" xfId="4031"/>
    <cellStyle name="inputText 3" xfId="1647"/>
    <cellStyle name="inputText 3 2" xfId="1648"/>
    <cellStyle name="inputText 3 2 2" xfId="4035"/>
    <cellStyle name="inputText 3 3" xfId="1649"/>
    <cellStyle name="inputText 3 3 2" xfId="4036"/>
    <cellStyle name="inputText 3 4" xfId="4034"/>
    <cellStyle name="inputText 4" xfId="1650"/>
    <cellStyle name="inputText 4 2" xfId="4037"/>
    <cellStyle name="inputText 5" xfId="1651"/>
    <cellStyle name="inputText 5 2" xfId="4038"/>
    <cellStyle name="inputText 6" xfId="4030"/>
    <cellStyle name="Inscode" xfId="1652"/>
    <cellStyle name="Jegyzet 10" xfId="1653"/>
    <cellStyle name="Jegyzet 10 2" xfId="4039"/>
    <cellStyle name="Jegyzet 11" xfId="1654"/>
    <cellStyle name="Jegyzet 11 2" xfId="4040"/>
    <cellStyle name="Jegyzet 12" xfId="1655"/>
    <cellStyle name="Jegyzet 12 2" xfId="4041"/>
    <cellStyle name="Jegyzet 13" xfId="1656"/>
    <cellStyle name="Jegyzet 13 2" xfId="4042"/>
    <cellStyle name="Jegyzet 14" xfId="1657"/>
    <cellStyle name="Jegyzet 14 2" xfId="1658"/>
    <cellStyle name="Jegyzet 14 2 2" xfId="4044"/>
    <cellStyle name="Jegyzet 14 3" xfId="1659"/>
    <cellStyle name="Jegyzet 14 3 2" xfId="4045"/>
    <cellStyle name="Jegyzet 14 4" xfId="4043"/>
    <cellStyle name="Jegyzet 2" xfId="1660"/>
    <cellStyle name="Jegyzet 2 10" xfId="1661"/>
    <cellStyle name="Jegyzet 2 11" xfId="1662"/>
    <cellStyle name="Jegyzet 2 12" xfId="1663"/>
    <cellStyle name="Jegyzet 2 13" xfId="1664"/>
    <cellStyle name="Jegyzet 2 14" xfId="1665"/>
    <cellStyle name="Jegyzet 2 15" xfId="1666"/>
    <cellStyle name="Jegyzet 2 16" xfId="1667"/>
    <cellStyle name="Jegyzet 2 17" xfId="1668"/>
    <cellStyle name="Jegyzet 2 18" xfId="1669"/>
    <cellStyle name="Jegyzet 2 19" xfId="1670"/>
    <cellStyle name="Jegyzet 2 2" xfId="1671"/>
    <cellStyle name="Jegyzet 2 20" xfId="1672"/>
    <cellStyle name="Jegyzet 2 21" xfId="3718"/>
    <cellStyle name="Jegyzet 2 3" xfId="1673"/>
    <cellStyle name="Jegyzet 2 4" xfId="1674"/>
    <cellStyle name="Jegyzet 2 5" xfId="1675"/>
    <cellStyle name="Jegyzet 2 6" xfId="1676"/>
    <cellStyle name="Jegyzet 2 7" xfId="1677"/>
    <cellStyle name="Jegyzet 2 7 2" xfId="4046"/>
    <cellStyle name="Jegyzet 2 8" xfId="1678"/>
    <cellStyle name="Jegyzet 2 9" xfId="1679"/>
    <cellStyle name="Jegyzet 3" xfId="1680"/>
    <cellStyle name="Jegyzet 3 2" xfId="1681"/>
    <cellStyle name="Jegyzet 3 2 2" xfId="4047"/>
    <cellStyle name="Jegyzet 3 3" xfId="1682"/>
    <cellStyle name="Jegyzet 3 3 2" xfId="4048"/>
    <cellStyle name="Jegyzet 3 4" xfId="1683"/>
    <cellStyle name="Jegyzet 3 4 2" xfId="4049"/>
    <cellStyle name="Jegyzet 3 5" xfId="1684"/>
    <cellStyle name="Jegyzet 3 5 2" xfId="4050"/>
    <cellStyle name="Jegyzet 3 6" xfId="1685"/>
    <cellStyle name="Jegyzet 3 7" xfId="3719"/>
    <cellStyle name="Jegyzet 4" xfId="1686"/>
    <cellStyle name="Jegyzet 4 2" xfId="3720"/>
    <cellStyle name="Jegyzet 5" xfId="1687"/>
    <cellStyle name="Jegyzet 5 2" xfId="4051"/>
    <cellStyle name="Jegyzet 6" xfId="1688"/>
    <cellStyle name="Jegyzet 6 2" xfId="4052"/>
    <cellStyle name="Jegyzet 7" xfId="1689"/>
    <cellStyle name="Jegyzet 7 2" xfId="4053"/>
    <cellStyle name="Jegyzet 8" xfId="1690"/>
    <cellStyle name="Jegyzet 8 2" xfId="4054"/>
    <cellStyle name="Jegyzet 9" xfId="1691"/>
    <cellStyle name="Jegyzet 9 2" xfId="4055"/>
    <cellStyle name="Jelölőszín (1) 2" xfId="1692"/>
    <cellStyle name="Jelölőszín (1) 2 2" xfId="1693"/>
    <cellStyle name="Jelölőszín (1) 3" xfId="1694"/>
    <cellStyle name="Jelölőszín (2) 2" xfId="1695"/>
    <cellStyle name="Jelölőszín (2) 2 2" xfId="1696"/>
    <cellStyle name="Jelölőszín (2) 3" xfId="1697"/>
    <cellStyle name="Jelölőszín (3) 2" xfId="1698"/>
    <cellStyle name="Jelölőszín (3) 2 2" xfId="1699"/>
    <cellStyle name="Jelölőszín (3) 3" xfId="1700"/>
    <cellStyle name="Jelölőszín (4) 2" xfId="1701"/>
    <cellStyle name="Jelölőszín (4) 2 2" xfId="1702"/>
    <cellStyle name="Jelölőszín (4) 3" xfId="1703"/>
    <cellStyle name="Jelölőszín (5) 2" xfId="1704"/>
    <cellStyle name="Jelölőszín (5) 2 2" xfId="1705"/>
    <cellStyle name="Jelölőszín (5) 3" xfId="1706"/>
    <cellStyle name="Jelölőszín (6) 2" xfId="1707"/>
    <cellStyle name="Jelölőszín (6) 2 2" xfId="1708"/>
    <cellStyle name="Jelölőszín (6) 3" xfId="1709"/>
    <cellStyle name="Jó 2" xfId="1710"/>
    <cellStyle name="Jó 2 2" xfId="1711"/>
    <cellStyle name="Jó 3" xfId="1712"/>
    <cellStyle name="Kimenet 2" xfId="1713"/>
    <cellStyle name="Kimenet 2 2" xfId="1714"/>
    <cellStyle name="Kimenet 2 3" xfId="1715"/>
    <cellStyle name="Kimenet 3" xfId="1716"/>
    <cellStyle name="Kimenet 3 2" xfId="1717"/>
    <cellStyle name="Kimenet 4" xfId="1718"/>
    <cellStyle name="Kimenet 4 2" xfId="1719"/>
    <cellStyle name="Ledger 17 x 11 in" xfId="1720"/>
    <cellStyle name="Ligne détail" xfId="1721"/>
    <cellStyle name="Linked Cell 2" xfId="1722"/>
    <cellStyle name="Linked Cell 2 2" xfId="1723"/>
    <cellStyle name="Linked Cell 3" xfId="1724"/>
    <cellStyle name="Linked Cell 4" xfId="1725"/>
    <cellStyle name="Magyarázó szöveg 2" xfId="1726"/>
    <cellStyle name="Magyarázó szöveg 2 2" xfId="1727"/>
    <cellStyle name="Magyarázó szöveg 3" xfId="1728"/>
    <cellStyle name="MARGINAL" xfId="1729"/>
    <cellStyle name="MEV1" xfId="1730"/>
    <cellStyle name="MEV2" xfId="1731"/>
    <cellStyle name="Neutral 2" xfId="1732"/>
    <cellStyle name="Neutral 2 2" xfId="1733"/>
    <cellStyle name="Neutral 3" xfId="1734"/>
    <cellStyle name="Neutral 4" xfId="1735"/>
    <cellStyle name="Normal" xfId="0" builtinId="0"/>
    <cellStyle name="Normal - Style1" xfId="1736"/>
    <cellStyle name="Normal 10" xfId="6"/>
    <cellStyle name="Normál 10" xfId="7"/>
    <cellStyle name="Normal 10 2" xfId="64"/>
    <cellStyle name="Normál 10 2" xfId="1737"/>
    <cellStyle name="Normal 10 2 2" xfId="1738"/>
    <cellStyle name="Normál 10 2 2" xfId="1739"/>
    <cellStyle name="Normal 10 2 3" xfId="3543"/>
    <cellStyle name="Normál 10 2 3" xfId="3542"/>
    <cellStyle name="Normal 10 2 4" xfId="4057"/>
    <cellStyle name="Normál 10 2 4" xfId="3665"/>
    <cellStyle name="Normal 10 3" xfId="1740"/>
    <cellStyle name="Normál 10 3" xfId="1741"/>
    <cellStyle name="Normal 10 3 2" xfId="1742"/>
    <cellStyle name="Normál 10 3 2" xfId="1743"/>
    <cellStyle name="Normal 10 3 2 2" xfId="4059"/>
    <cellStyle name="Normál 10 3 2 2 2" xfId="1744"/>
    <cellStyle name="Normal 10 3 3" xfId="4058"/>
    <cellStyle name="Normál 10 3 3" xfId="1745"/>
    <cellStyle name="Normál 10 3 3 2" xfId="1746"/>
    <cellStyle name="Normál 10 3 3 3" xfId="1747"/>
    <cellStyle name="Normál 10 3 3 3 2" xfId="1748"/>
    <cellStyle name="Normál 10 3 3 4" xfId="1749"/>
    <cellStyle name="Normal 10 4" xfId="1750"/>
    <cellStyle name="Normál 10 4" xfId="1751"/>
    <cellStyle name="Normal 10 5" xfId="1752"/>
    <cellStyle name="Normal 10 5 2" xfId="4060"/>
    <cellStyle name="Normal 10 6" xfId="3472"/>
    <cellStyle name="Normal 10 7" xfId="4056"/>
    <cellStyle name="Normal 100" xfId="1753"/>
    <cellStyle name="Normal 100 2" xfId="4061"/>
    <cellStyle name="Normal 101" xfId="1754"/>
    <cellStyle name="Normal 101 2" xfId="4062"/>
    <cellStyle name="Normal 102" xfId="1755"/>
    <cellStyle name="Normal 102 2" xfId="4063"/>
    <cellStyle name="Normal 103" xfId="1756"/>
    <cellStyle name="Normal 103 2" xfId="4064"/>
    <cellStyle name="Normal 104" xfId="1757"/>
    <cellStyle name="Normal 104 2" xfId="4065"/>
    <cellStyle name="Normal 105" xfId="1758"/>
    <cellStyle name="Normal 105 2" xfId="4066"/>
    <cellStyle name="Normal 106" xfId="1759"/>
    <cellStyle name="Normal 106 2" xfId="4067"/>
    <cellStyle name="Normal 107" xfId="1760"/>
    <cellStyle name="Normal 107 2" xfId="4068"/>
    <cellStyle name="Normal 108" xfId="1761"/>
    <cellStyle name="Normal 108 2" xfId="4069"/>
    <cellStyle name="Normal 109" xfId="1762"/>
    <cellStyle name="Normal 109 2" xfId="4070"/>
    <cellStyle name="Normal 11" xfId="65"/>
    <cellStyle name="Normál 11" xfId="8"/>
    <cellStyle name="Normal 11 2" xfId="1763"/>
    <cellStyle name="Normál 11 2" xfId="1764"/>
    <cellStyle name="Normál 11 2 2" xfId="1765"/>
    <cellStyle name="Normál 11 2 3" xfId="3583"/>
    <cellStyle name="Normál 11 2 4" xfId="3666"/>
    <cellStyle name="Normal 11 3" xfId="1766"/>
    <cellStyle name="Normál 11 3" xfId="67"/>
    <cellStyle name="Normal 11 3 2" xfId="1767"/>
    <cellStyle name="Normal 11 4" xfId="1768"/>
    <cellStyle name="Normál 11 4" xfId="1769"/>
    <cellStyle name="Normal 11 5" xfId="3473"/>
    <cellStyle name="Normál 11 5" xfId="1770"/>
    <cellStyle name="Normal 11 6" xfId="4071"/>
    <cellStyle name="Normal 110" xfId="1771"/>
    <cellStyle name="Normal 110 2" xfId="4072"/>
    <cellStyle name="Normal 111" xfId="1772"/>
    <cellStyle name="Normal 111 2" xfId="4073"/>
    <cellStyle name="Normal 112" xfId="1773"/>
    <cellStyle name="Normal 112 2" xfId="4074"/>
    <cellStyle name="Normal 113" xfId="1774"/>
    <cellStyle name="Normal 113 2" xfId="4075"/>
    <cellStyle name="Normal 114" xfId="1775"/>
    <cellStyle name="Normal 114 2" xfId="4076"/>
    <cellStyle name="Normal 115" xfId="1776"/>
    <cellStyle name="Normal 115 2" xfId="4077"/>
    <cellStyle name="Normal 116" xfId="1777"/>
    <cellStyle name="Normal 116 2" xfId="1778"/>
    <cellStyle name="Normal 117" xfId="1779"/>
    <cellStyle name="Normal 117 2" xfId="4078"/>
    <cellStyle name="Normal 118" xfId="1780"/>
    <cellStyle name="Normal 118 2" xfId="4079"/>
    <cellStyle name="Normal 12" xfId="1781"/>
    <cellStyle name="Normál 12" xfId="9"/>
    <cellStyle name="Normal 12 2" xfId="1782"/>
    <cellStyle name="Normál 12 2" xfId="1783"/>
    <cellStyle name="Normal 12 2 2" xfId="1784"/>
    <cellStyle name="Normál 12 2 2" xfId="3605"/>
    <cellStyle name="Normál 12 2 3" xfId="3667"/>
    <cellStyle name="Normal 12 3" xfId="1785"/>
    <cellStyle name="Normál 12 3" xfId="1786"/>
    <cellStyle name="Normal 12 4" xfId="1787"/>
    <cellStyle name="Normál 12 4" xfId="1788"/>
    <cellStyle name="Normál 12 5" xfId="1789"/>
    <cellStyle name="Normál 12 6" xfId="1790"/>
    <cellStyle name="Normál 12 7" xfId="3455"/>
    <cellStyle name="Normál 12 8" xfId="3657"/>
    <cellStyle name="Normal 13" xfId="1791"/>
    <cellStyle name="Normál 13" xfId="10"/>
    <cellStyle name="Normal 13 2" xfId="1792"/>
    <cellStyle name="Normál 13 2" xfId="1793"/>
    <cellStyle name="Normál 13 2 2" xfId="3606"/>
    <cellStyle name="Normal 13 3" xfId="1794"/>
    <cellStyle name="Normál 13 3" xfId="1795"/>
    <cellStyle name="Normál 13 3 2" xfId="1796"/>
    <cellStyle name="Normál 13 4" xfId="1797"/>
    <cellStyle name="Normál 13 5" xfId="1798"/>
    <cellStyle name="Normál 13 6" xfId="1799"/>
    <cellStyle name="Normal 136" xfId="1800"/>
    <cellStyle name="Normal 136 2" xfId="4080"/>
    <cellStyle name="Normal 137" xfId="1801"/>
    <cellStyle name="Normal 137 2" xfId="4081"/>
    <cellStyle name="Normal 138" xfId="1802"/>
    <cellStyle name="Normal 138 2" xfId="4082"/>
    <cellStyle name="Normal 139" xfId="1803"/>
    <cellStyle name="Normal 139 2" xfId="4083"/>
    <cellStyle name="Normal 14" xfId="1804"/>
    <cellStyle name="Normál 14" xfId="11"/>
    <cellStyle name="Normal 14 2" xfId="1805"/>
    <cellStyle name="Normál 14 2" xfId="1806"/>
    <cellStyle name="Normal 14 2 2" xfId="1807"/>
    <cellStyle name="Normál 14 2 2" xfId="3607"/>
    <cellStyle name="Normal 14 2 2 2" xfId="4084"/>
    <cellStyle name="Normal 14 3" xfId="1808"/>
    <cellStyle name="Normál 14 3" xfId="3456"/>
    <cellStyle name="Normal 14 3 2" xfId="4085"/>
    <cellStyle name="Normal 14 4" xfId="1809"/>
    <cellStyle name="Normál 14 4" xfId="3660"/>
    <cellStyle name="Normal 14 4 2" xfId="4086"/>
    <cellStyle name="Normal 140" xfId="1810"/>
    <cellStyle name="Normal 140 2" xfId="4087"/>
    <cellStyle name="Normal 15" xfId="1811"/>
    <cellStyle name="Normál 15" xfId="12"/>
    <cellStyle name="Normal 15 2" xfId="1812"/>
    <cellStyle name="Normál 15 2" xfId="1813"/>
    <cellStyle name="Normal 15 3" xfId="1814"/>
    <cellStyle name="Normál 15 3" xfId="3661"/>
    <cellStyle name="Normal 16" xfId="1815"/>
    <cellStyle name="Normál 16" xfId="13"/>
    <cellStyle name="Normal 16 2" xfId="1816"/>
    <cellStyle name="Normál 16 2" xfId="1817"/>
    <cellStyle name="Normál 16 2 2" xfId="3490"/>
    <cellStyle name="Normal 16 3" xfId="1818"/>
    <cellStyle name="Normál 16 3" xfId="3654"/>
    <cellStyle name="Normal 16 3 2" xfId="3623"/>
    <cellStyle name="Normál 16 4" xfId="3488"/>
    <cellStyle name="Normál 16 5" xfId="3663"/>
    <cellStyle name="Normal 17" xfId="1819"/>
    <cellStyle name="Normál 17" xfId="14"/>
    <cellStyle name="Normal 17 2" xfId="1820"/>
    <cellStyle name="Normál 17 2" xfId="1821"/>
    <cellStyle name="Normal 17 3" xfId="1822"/>
    <cellStyle name="Normál 17 3" xfId="1823"/>
    <cellStyle name="Normál 17 4" xfId="1824"/>
    <cellStyle name="Normál 17 5" xfId="3489"/>
    <cellStyle name="Normál 17 6" xfId="4088"/>
    <cellStyle name="Normal 18" xfId="1825"/>
    <cellStyle name="Normál 18" xfId="39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2 2" xfId="3624"/>
    <cellStyle name="Normal 18 3 2 3" xfId="3625"/>
    <cellStyle name="Normal 18 3 3" xfId="1831"/>
    <cellStyle name="Normal 18 4" xfId="1832"/>
    <cellStyle name="Normál 18 4" xfId="3491"/>
    <cellStyle name="Normal 18 4 2" xfId="1833"/>
    <cellStyle name="Normal 18 4 2 2" xfId="1834"/>
    <cellStyle name="Normal 18 4 3" xfId="1835"/>
    <cellStyle name="Normál 18 5" xfId="4089"/>
    <cellStyle name="Normal 19" xfId="1836"/>
    <cellStyle name="Normál 19" xfId="49"/>
    <cellStyle name="Normal 19 2" xfId="1837"/>
    <cellStyle name="Normál 19 2" xfId="1838"/>
    <cellStyle name="Normal 19 3" xfId="1839"/>
    <cellStyle name="Normál 19 3" xfId="3493"/>
    <cellStyle name="Normál 19 4" xfId="4090"/>
    <cellStyle name="Normal 191" xfId="1840"/>
    <cellStyle name="Normal 194" xfId="1841"/>
    <cellStyle name="Normal 195" xfId="1842"/>
    <cellStyle name="Normal 196" xfId="1843"/>
    <cellStyle name="Normal 197" xfId="1844"/>
    <cellStyle name="Normal 198" xfId="1845"/>
    <cellStyle name="Normal 199" xfId="1846"/>
    <cellStyle name="Normal 2" xfId="15"/>
    <cellStyle name="Normál 2" xfId="3"/>
    <cellStyle name="Normal 2 10" xfId="1847"/>
    <cellStyle name="Normál 2 10" xfId="1848"/>
    <cellStyle name="Normál 2 10 10" xfId="1849"/>
    <cellStyle name="Normal 2 10 2" xfId="1850"/>
    <cellStyle name="Normál 2 10 2" xfId="1851"/>
    <cellStyle name="Normal 2 10 2 2" xfId="3566"/>
    <cellStyle name="Normál 2 10 2 2" xfId="1852"/>
    <cellStyle name="Normal 2 10 2 3" xfId="4092"/>
    <cellStyle name="Normal 2 10 3" xfId="1853"/>
    <cellStyle name="Normál 2 10 3" xfId="1854"/>
    <cellStyle name="Normal 2 10 3 2" xfId="3571"/>
    <cellStyle name="Normal 2 10 3 3" xfId="4093"/>
    <cellStyle name="Normal 2 10 4" xfId="3544"/>
    <cellStyle name="Normál 2 10 4" xfId="1855"/>
    <cellStyle name="Normal 2 10 5" xfId="4091"/>
    <cellStyle name="Normál 2 10 5" xfId="1856"/>
    <cellStyle name="Normál 2 10 5 2" xfId="1857"/>
    <cellStyle name="Normál 2 10 5 2 2" xfId="1858"/>
    <cellStyle name="Normál 2 10 5 2 2 2" xfId="1859"/>
    <cellStyle name="Normál 2 10 5 3" xfId="1860"/>
    <cellStyle name="Normál 2 10 5 4" xfId="1861"/>
    <cellStyle name="Normál 2 10 5 5" xfId="1862"/>
    <cellStyle name="Normál 2 10 5 6" xfId="1863"/>
    <cellStyle name="Normál 2 10 6" xfId="1864"/>
    <cellStyle name="Normál 2 10 6 2" xfId="1865"/>
    <cellStyle name="Normál 2 10 7" xfId="1866"/>
    <cellStyle name="Normál 2 10 8" xfId="1867"/>
    <cellStyle name="Normál 2 10 9" xfId="1868"/>
    <cellStyle name="Normal 2 11" xfId="1869"/>
    <cellStyle name="Normál 2 11" xfId="1870"/>
    <cellStyle name="Normál 2 11 10" xfId="1871"/>
    <cellStyle name="Normál 2 11 11" xfId="1872"/>
    <cellStyle name="Normal 2 11 2" xfId="1873"/>
    <cellStyle name="Normál 2 11 2" xfId="1874"/>
    <cellStyle name="Normal 2 11 2 2" xfId="4095"/>
    <cellStyle name="Normal 2 11 3" xfId="3545"/>
    <cellStyle name="Normál 2 11 3" xfId="1875"/>
    <cellStyle name="Normal 2 11 4" xfId="4094"/>
    <cellStyle name="Normál 2 11 4" xfId="1876"/>
    <cellStyle name="Normál 2 11 5" xfId="1877"/>
    <cellStyle name="Normál 2 11 5 2" xfId="1878"/>
    <cellStyle name="Normál 2 11 5 2 2" xfId="1879"/>
    <cellStyle name="Normál 2 11 5 2 2 2" xfId="1880"/>
    <cellStyle name="Normál 2 11 5 3" xfId="1881"/>
    <cellStyle name="Normál 2 11 5 4" xfId="1882"/>
    <cellStyle name="Normál 2 11 5 5" xfId="1883"/>
    <cellStyle name="Normál 2 11 5 6" xfId="1884"/>
    <cellStyle name="Normál 2 11 6" xfId="1885"/>
    <cellStyle name="Normál 2 11 6 2" xfId="1886"/>
    <cellStyle name="Normál 2 11 7" xfId="1887"/>
    <cellStyle name="Normál 2 11 8" xfId="1888"/>
    <cellStyle name="Normál 2 11 9" xfId="1889"/>
    <cellStyle name="Normal 2 12" xfId="1890"/>
    <cellStyle name="Normál 2 12" xfId="1891"/>
    <cellStyle name="Normál 2 12 10" xfId="1892"/>
    <cellStyle name="Normál 2 12 2" xfId="1893"/>
    <cellStyle name="Normál 2 12 3" xfId="1894"/>
    <cellStyle name="Normál 2 12 4" xfId="1895"/>
    <cellStyle name="Normál 2 12 5" xfId="1896"/>
    <cellStyle name="Normál 2 12 5 2" xfId="1897"/>
    <cellStyle name="Normál 2 12 5 2 2" xfId="1898"/>
    <cellStyle name="Normál 2 12 5 2 2 2" xfId="1899"/>
    <cellStyle name="Normál 2 12 5 3" xfId="1900"/>
    <cellStyle name="Normál 2 12 5 4" xfId="1901"/>
    <cellStyle name="Normál 2 12 5 5" xfId="1902"/>
    <cellStyle name="Normál 2 12 5 6" xfId="1903"/>
    <cellStyle name="Normál 2 12 6" xfId="1904"/>
    <cellStyle name="Normál 2 12 6 2" xfId="1905"/>
    <cellStyle name="Normál 2 12 7" xfId="1906"/>
    <cellStyle name="Normál 2 12 8" xfId="1907"/>
    <cellStyle name="Normál 2 12 9" xfId="1908"/>
    <cellStyle name="Normal 2 13" xfId="1909"/>
    <cellStyle name="Normál 2 13" xfId="1910"/>
    <cellStyle name="Normál 2 13 10" xfId="1911"/>
    <cellStyle name="Normál 2 13 2" xfId="1912"/>
    <cellStyle name="Normál 2 13 3" xfId="1913"/>
    <cellStyle name="Normál 2 13 4" xfId="1914"/>
    <cellStyle name="Normál 2 13 5" xfId="1915"/>
    <cellStyle name="Normál 2 13 5 2" xfId="1916"/>
    <cellStyle name="Normál 2 13 5 2 2" xfId="1917"/>
    <cellStyle name="Normál 2 13 5 2 2 2" xfId="1918"/>
    <cellStyle name="Normál 2 13 5 3" xfId="1919"/>
    <cellStyle name="Normál 2 13 5 4" xfId="1920"/>
    <cellStyle name="Normál 2 13 5 5" xfId="1921"/>
    <cellStyle name="Normál 2 13 5 6" xfId="1922"/>
    <cellStyle name="Normál 2 13 6" xfId="1923"/>
    <cellStyle name="Normál 2 13 6 2" xfId="1924"/>
    <cellStyle name="Normál 2 13 7" xfId="1925"/>
    <cellStyle name="Normál 2 13 8" xfId="1926"/>
    <cellStyle name="Normál 2 13 9" xfId="1927"/>
    <cellStyle name="Normal 2 14" xfId="1928"/>
    <cellStyle name="Normál 2 14" xfId="1929"/>
    <cellStyle name="Normál 2 14 2" xfId="1930"/>
    <cellStyle name="Normál 2 14 3" xfId="1931"/>
    <cellStyle name="Normál 2 14 4" xfId="1932"/>
    <cellStyle name="Normál 2 14 5" xfId="1933"/>
    <cellStyle name="Normál 2 14 6" xfId="1934"/>
    <cellStyle name="Normál 2 14 7" xfId="1935"/>
    <cellStyle name="Normál 2 14 8" xfId="1936"/>
    <cellStyle name="Normál 2 14 9" xfId="1937"/>
    <cellStyle name="Normal 2 15" xfId="1938"/>
    <cellStyle name="Normál 2 15" xfId="1939"/>
    <cellStyle name="Normal 2 15 2" xfId="1940"/>
    <cellStyle name="Normál 2 15 2" xfId="1941"/>
    <cellStyle name="Normal 2 15 2 2" xfId="4096"/>
    <cellStyle name="Normal 2 15 3" xfId="1942"/>
    <cellStyle name="Normál 2 15 3" xfId="1943"/>
    <cellStyle name="Normal 2 15 3 2" xfId="4097"/>
    <cellStyle name="Normal 2 15 4" xfId="3608"/>
    <cellStyle name="Normál 2 15 4" xfId="1944"/>
    <cellStyle name="Normál 2 15 5" xfId="1945"/>
    <cellStyle name="Normál 2 15 6" xfId="1946"/>
    <cellStyle name="Normál 2 15 7" xfId="1947"/>
    <cellStyle name="Normál 2 15 8" xfId="1948"/>
    <cellStyle name="Normál 2 15 9" xfId="1949"/>
    <cellStyle name="Normal 2 16" xfId="1950"/>
    <cellStyle name="Normál 2 16" xfId="1951"/>
    <cellStyle name="Normal 2 16 2" xfId="3626"/>
    <cellStyle name="Normál 2 16 2" xfId="1952"/>
    <cellStyle name="Normal 2 16 3" xfId="4098"/>
    <cellStyle name="Normál 2 16 3" xfId="1953"/>
    <cellStyle name="Normál 2 16 4" xfId="1954"/>
    <cellStyle name="Normál 2 16 5" xfId="1955"/>
    <cellStyle name="Normál 2 16 6" xfId="1956"/>
    <cellStyle name="Normál 2 16 7" xfId="1957"/>
    <cellStyle name="Normál 2 16 8" xfId="1958"/>
    <cellStyle name="Normál 2 16 9" xfId="1959"/>
    <cellStyle name="Normal 2 17" xfId="1960"/>
    <cellStyle name="Normál 2 17" xfId="1961"/>
    <cellStyle name="Normal 2 17 2" xfId="3622"/>
    <cellStyle name="Normál 2 17 2" xfId="1962"/>
    <cellStyle name="Normal 2 17 3" xfId="4099"/>
    <cellStyle name="Normál 2 17 3" xfId="1963"/>
    <cellStyle name="Normál 2 17 4" xfId="1964"/>
    <cellStyle name="Normál 2 17 5" xfId="1965"/>
    <cellStyle name="Normál 2 17 6" xfId="1966"/>
    <cellStyle name="Normál 2 17 7" xfId="1967"/>
    <cellStyle name="Normál 2 17 8" xfId="1968"/>
    <cellStyle name="Normál 2 17 9" xfId="1969"/>
    <cellStyle name="Normal 2 18" xfId="1970"/>
    <cellStyle name="Normál 2 18" xfId="1971"/>
    <cellStyle name="Normal 2 18 2" xfId="3494"/>
    <cellStyle name="Normál 2 18 2" xfId="1972"/>
    <cellStyle name="Normál 2 18 3" xfId="1973"/>
    <cellStyle name="Normál 2 18 4" xfId="1974"/>
    <cellStyle name="Normál 2 18 5" xfId="1975"/>
    <cellStyle name="Normál 2 18 6" xfId="1976"/>
    <cellStyle name="Normál 2 18 7" xfId="1977"/>
    <cellStyle name="Normál 2 18 8" xfId="1978"/>
    <cellStyle name="Normál 2 18 9" xfId="1979"/>
    <cellStyle name="Normal 2 19" xfId="3658"/>
    <cellStyle name="Normál 2 19" xfId="1980"/>
    <cellStyle name="Normál 2 19 2" xfId="1981"/>
    <cellStyle name="Normál 2 19 3" xfId="1982"/>
    <cellStyle name="Normál 2 19 4" xfId="1983"/>
    <cellStyle name="Normál 2 19 5" xfId="1984"/>
    <cellStyle name="Normál 2 19 6" xfId="1985"/>
    <cellStyle name="Normál 2 19 7" xfId="1986"/>
    <cellStyle name="Normál 2 19 8" xfId="1987"/>
    <cellStyle name="Normál 2 19 9" xfId="1988"/>
    <cellStyle name="Normal 2 2" xfId="42"/>
    <cellStyle name="Normál 2 2" xfId="16"/>
    <cellStyle name="Normal 2 2 10" xfId="3474"/>
    <cellStyle name="Normál 2 2 10" xfId="1989"/>
    <cellStyle name="Normal 2 2 11" xfId="3668"/>
    <cellStyle name="Normál 2 2 11" xfId="1990"/>
    <cellStyle name="Normál 2 2 12" xfId="1991"/>
    <cellStyle name="Normál 2 2 12 2" xfId="1992"/>
    <cellStyle name="Normál 2 2 13" xfId="1993"/>
    <cellStyle name="Normál 2 2 14" xfId="1994"/>
    <cellStyle name="Normál 2 2 15" xfId="1995"/>
    <cellStyle name="Normál 2 2 16" xfId="1996"/>
    <cellStyle name="Normál 2 2 17" xfId="1997"/>
    <cellStyle name="Normal 2 2 2" xfId="1998"/>
    <cellStyle name="Normál 2 2 2" xfId="1999"/>
    <cellStyle name="Normál 2 2 2 10" xfId="3475"/>
    <cellStyle name="Normál 2 2 2 11" xfId="3669"/>
    <cellStyle name="Normal 2 2 2 2" xfId="2000"/>
    <cellStyle name="Normál 2 2 2 2" xfId="2001"/>
    <cellStyle name="Normal 2 2 2 2 2" xfId="2002"/>
    <cellStyle name="Normál 2 2 2 2 2" xfId="2003"/>
    <cellStyle name="Normal 2 2 2 2 2 2" xfId="2004"/>
    <cellStyle name="Normál 2 2 2 2 2 2" xfId="2005"/>
    <cellStyle name="Normal 2 2 2 2 2 2 2" xfId="2006"/>
    <cellStyle name="Normál 2 2 2 2 2 2 2" xfId="2007"/>
    <cellStyle name="Normal 2 2 2 2 2 2 2 2" xfId="2008"/>
    <cellStyle name="Normal 2 2 2 2 3" xfId="2009"/>
    <cellStyle name="Normál 2 2 2 2 3" xfId="2010"/>
    <cellStyle name="Normal 2 2 2 2 4" xfId="2011"/>
    <cellStyle name="Normál 2 2 2 2 4" xfId="3609"/>
    <cellStyle name="Normál 2 2 2 2 4 2" xfId="4378"/>
    <cellStyle name="Normál 2 2 2 2 5" xfId="3725"/>
    <cellStyle name="Normal 2 2 2 3" xfId="2012"/>
    <cellStyle name="Normál 2 2 2 3" xfId="2013"/>
    <cellStyle name="Normál 2 2 2 3 2" xfId="2014"/>
    <cellStyle name="Normál 2 2 2 3 2 2" xfId="4101"/>
    <cellStyle name="Normál 2 2 2 3 3" xfId="2015"/>
    <cellStyle name="Normál 2 2 2 3 3 2" xfId="4102"/>
    <cellStyle name="Normál 2 2 2 3 4" xfId="4100"/>
    <cellStyle name="Normál 2 2 2 4" xfId="2016"/>
    <cellStyle name="Normál 2 2 2 4 2" xfId="2017"/>
    <cellStyle name="Normál 2 2 2 4 2 2" xfId="2018"/>
    <cellStyle name="Normál 2 2 2 4 2 2 2" xfId="4105"/>
    <cellStyle name="Normál 2 2 2 4 2 3" xfId="4104"/>
    <cellStyle name="Normál 2 2 2 4 3" xfId="2019"/>
    <cellStyle name="Normál 2 2 2 4 3 2" xfId="4106"/>
    <cellStyle name="Normál 2 2 2 4 4" xfId="4103"/>
    <cellStyle name="Normál 2 2 2 5" xfId="2020"/>
    <cellStyle name="Normál 2 2 2 5 2" xfId="2021"/>
    <cellStyle name="Normál 2 2 2 5 2 2" xfId="4108"/>
    <cellStyle name="Normál 2 2 2 5 3" xfId="4107"/>
    <cellStyle name="Normál 2 2 2 6" xfId="2022"/>
    <cellStyle name="Normál 2 2 2 6 2" xfId="2023"/>
    <cellStyle name="Normál 2 2 2 6 2 2" xfId="4110"/>
    <cellStyle name="Normál 2 2 2 6 3" xfId="4109"/>
    <cellStyle name="Normal 2 2 2 7" xfId="2024"/>
    <cellStyle name="Normál 2 2 2 7" xfId="2025"/>
    <cellStyle name="Normál 2 2 2 7 2" xfId="2026"/>
    <cellStyle name="Normál 2 2 2 7 2 2" xfId="4112"/>
    <cellStyle name="Normál 2 2 2 7 3" xfId="4111"/>
    <cellStyle name="Normál 2 2 2 8" xfId="2027"/>
    <cellStyle name="Normál 2 2 2 8 2" xfId="4113"/>
    <cellStyle name="Normál 2 2 2 9" xfId="2028"/>
    <cellStyle name="Normál 2 2 2 9 2" xfId="4114"/>
    <cellStyle name="Normal 2 2 3" xfId="2029"/>
    <cellStyle name="Normál 2 2 3" xfId="2030"/>
    <cellStyle name="Normal 2 2 3 2" xfId="2031"/>
    <cellStyle name="Normál 2 2 3 2" xfId="2032"/>
    <cellStyle name="Normal 2 2 3 2 2" xfId="2033"/>
    <cellStyle name="Normal 2 2 3 2 3" xfId="2034"/>
    <cellStyle name="Normal 2 2 3 3" xfId="3619"/>
    <cellStyle name="Normál 2 2 3 3" xfId="3496"/>
    <cellStyle name="Normal 2 2 4" xfId="2035"/>
    <cellStyle name="Normál 2 2 4" xfId="2036"/>
    <cellStyle name="Normal 2 2 4 2" xfId="3655"/>
    <cellStyle name="Normál 2 2 4 2" xfId="2037"/>
    <cellStyle name="Normal 2 2 5" xfId="2038"/>
    <cellStyle name="Normál 2 2 5" xfId="2039"/>
    <cellStyle name="Normál 2 2 5 2" xfId="2040"/>
    <cellStyle name="Normál 2 2 5 2 2" xfId="2041"/>
    <cellStyle name="Normál 2 2 5 2 2 2" xfId="2042"/>
    <cellStyle name="Normál 2 2 5 2 2 2 2" xfId="2043"/>
    <cellStyle name="Normál 2 2 5 2 2 2 2 2" xfId="2044"/>
    <cellStyle name="Normál 2 2 5 2 2 2 2 2 2" xfId="2045"/>
    <cellStyle name="Normál 2 2 5 2 2 2 3" xfId="2046"/>
    <cellStyle name="Normál 2 2 5 2 2 2 4" xfId="2047"/>
    <cellStyle name="Normál 2 2 5 2 2 2 5" xfId="2048"/>
    <cellStyle name="Normál 2 2 5 2 2 2 6" xfId="2049"/>
    <cellStyle name="Normál 2 2 5 2 2 3" xfId="2050"/>
    <cellStyle name="Normál 2 2 5 2 2 3 2" xfId="2051"/>
    <cellStyle name="Normál 2 2 5 2 2 3 2 2" xfId="2052"/>
    <cellStyle name="Normál 2 2 5 2 2 4" xfId="2053"/>
    <cellStyle name="Normál 2 2 5 2 2 5" xfId="2054"/>
    <cellStyle name="Normál 2 2 5 2 2 6" xfId="2055"/>
    <cellStyle name="Normál 2 2 5 2 3" xfId="2056"/>
    <cellStyle name="Normál 2 2 5 2 4" xfId="2057"/>
    <cellStyle name="Normál 2 2 5 2 4 2" xfId="2058"/>
    <cellStyle name="Normál 2 2 5 2 4 2 2" xfId="2059"/>
    <cellStyle name="Normál 2 2 5 2 5" xfId="2060"/>
    <cellStyle name="Normál 2 2 5 2 6" xfId="2061"/>
    <cellStyle name="Normál 2 2 5 2 7" xfId="2062"/>
    <cellStyle name="Normál 2 2 5 3" xfId="2063"/>
    <cellStyle name="Normál 2 2 5 3 2" xfId="2064"/>
    <cellStyle name="Normál 2 2 5 4" xfId="2065"/>
    <cellStyle name="Normál 2 2 5 4 2" xfId="2066"/>
    <cellStyle name="Normál 2 2 5 4 2 2" xfId="2067"/>
    <cellStyle name="Normál 2 2 5 5" xfId="2068"/>
    <cellStyle name="Normál 2 2 5 6" xfId="2069"/>
    <cellStyle name="Normál 2 2 5 7" xfId="2070"/>
    <cellStyle name="Normal 2 2 6" xfId="2071"/>
    <cellStyle name="Normál 2 2 6" xfId="2072"/>
    <cellStyle name="Normál 2 2 6 2" xfId="2073"/>
    <cellStyle name="Normal 2 2 7" xfId="2074"/>
    <cellStyle name="Normál 2 2 7" xfId="2075"/>
    <cellStyle name="Normál 2 2 7 2" xfId="2076"/>
    <cellStyle name="Normal 2 2 8" xfId="2077"/>
    <cellStyle name="Normál 2 2 8" xfId="2078"/>
    <cellStyle name="Normal 2 2 9" xfId="2079"/>
    <cellStyle name="Normál 2 2 9" xfId="2080"/>
    <cellStyle name="Normál 2 20" xfId="2081"/>
    <cellStyle name="Normál 2 20 2" xfId="2082"/>
    <cellStyle name="Normál 2 20 3" xfId="2083"/>
    <cellStyle name="Normál 2 20 4" xfId="2084"/>
    <cellStyle name="Normál 2 20 5" xfId="2085"/>
    <cellStyle name="Normál 2 20 6" xfId="2086"/>
    <cellStyle name="Normál 2 20 7" xfId="2087"/>
    <cellStyle name="Normál 2 20 8" xfId="2088"/>
    <cellStyle name="Normál 2 20 9" xfId="2089"/>
    <cellStyle name="Normál 2 21" xfId="2090"/>
    <cellStyle name="Normál 2 21 2" xfId="2091"/>
    <cellStyle name="Normál 2 21 3" xfId="2092"/>
    <cellStyle name="Normál 2 21 4" xfId="2093"/>
    <cellStyle name="Normál 2 21 5" xfId="2094"/>
    <cellStyle name="Normál 2 21 6" xfId="2095"/>
    <cellStyle name="Normál 2 21 7" xfId="2096"/>
    <cellStyle name="Normál 2 21 8" xfId="2097"/>
    <cellStyle name="Normál 2 21 9" xfId="2098"/>
    <cellStyle name="Normál 2 22" xfId="2099"/>
    <cellStyle name="Normál 2 22 2" xfId="2100"/>
    <cellStyle name="Normál 2 22 3" xfId="2101"/>
    <cellStyle name="Normál 2 22 4" xfId="2102"/>
    <cellStyle name="Normál 2 22 5" xfId="2103"/>
    <cellStyle name="Normál 2 22 6" xfId="2104"/>
    <cellStyle name="Normál 2 22 7" xfId="2105"/>
    <cellStyle name="Normál 2 22 8" xfId="2106"/>
    <cellStyle name="Normál 2 22 9" xfId="2107"/>
    <cellStyle name="Normál 2 23" xfId="2108"/>
    <cellStyle name="Normál 2 23 2" xfId="2109"/>
    <cellStyle name="Normál 2 23 3" xfId="2110"/>
    <cellStyle name="Normál 2 23 4" xfId="2111"/>
    <cellStyle name="Normál 2 23 5" xfId="2112"/>
    <cellStyle name="Normál 2 23 6" xfId="2113"/>
    <cellStyle name="Normál 2 23 7" xfId="2114"/>
    <cellStyle name="Normál 2 23 8" xfId="2115"/>
    <cellStyle name="Normál 2 23 9" xfId="2116"/>
    <cellStyle name="Normál 2 24" xfId="2117"/>
    <cellStyle name="Normál 2 24 2" xfId="2118"/>
    <cellStyle name="Normál 2 24 3" xfId="2119"/>
    <cellStyle name="Normál 2 24 4" xfId="2120"/>
    <cellStyle name="Normál 2 24 5" xfId="2121"/>
    <cellStyle name="Normál 2 24 6" xfId="2122"/>
    <cellStyle name="Normál 2 24 7" xfId="2123"/>
    <cellStyle name="Normál 2 24 8" xfId="2124"/>
    <cellStyle name="Normál 2 24 9" xfId="2125"/>
    <cellStyle name="Normál 2 25" xfId="2126"/>
    <cellStyle name="Normál 2 25 2" xfId="2127"/>
    <cellStyle name="Normál 2 25 3" xfId="2128"/>
    <cellStyle name="Normál 2 25 4" xfId="2129"/>
    <cellStyle name="Normál 2 25 5" xfId="2130"/>
    <cellStyle name="Normál 2 25 6" xfId="2131"/>
    <cellStyle name="Normál 2 25 7" xfId="2132"/>
    <cellStyle name="Normál 2 25 8" xfId="2133"/>
    <cellStyle name="Normál 2 25 9" xfId="2134"/>
    <cellStyle name="Normál 2 26" xfId="2135"/>
    <cellStyle name="Normál 2 26 2" xfId="2136"/>
    <cellStyle name="Normál 2 26 3" xfId="2137"/>
    <cellStyle name="Normál 2 26 4" xfId="2138"/>
    <cellStyle name="Normál 2 26 5" xfId="2139"/>
    <cellStyle name="Normál 2 26 6" xfId="2140"/>
    <cellStyle name="Normál 2 26 7" xfId="2141"/>
    <cellStyle name="Normál 2 26 8" xfId="2142"/>
    <cellStyle name="Normál 2 26 9" xfId="2143"/>
    <cellStyle name="Normál 2 27" xfId="2144"/>
    <cellStyle name="Normál 2 27 2" xfId="2145"/>
    <cellStyle name="Normál 2 27 3" xfId="2146"/>
    <cellStyle name="Normál 2 27 4" xfId="2147"/>
    <cellStyle name="Normál 2 27 5" xfId="2148"/>
    <cellStyle name="Normál 2 27 6" xfId="2149"/>
    <cellStyle name="Normál 2 27 7" xfId="2150"/>
    <cellStyle name="Normál 2 27 8" xfId="2151"/>
    <cellStyle name="Normál 2 27 9" xfId="2152"/>
    <cellStyle name="Normál 2 28" xfId="2153"/>
    <cellStyle name="Normál 2 28 2" xfId="2154"/>
    <cellStyle name="Normál 2 28 3" xfId="2155"/>
    <cellStyle name="Normál 2 28 4" xfId="2156"/>
    <cellStyle name="Normál 2 28 5" xfId="2157"/>
    <cellStyle name="Normál 2 28 6" xfId="2158"/>
    <cellStyle name="Normál 2 28 7" xfId="2159"/>
    <cellStyle name="Normál 2 28 8" xfId="2160"/>
    <cellStyle name="Normál 2 28 9" xfId="2161"/>
    <cellStyle name="Normál 2 29" xfId="2162"/>
    <cellStyle name="Normál 2 29 2" xfId="2163"/>
    <cellStyle name="Normál 2 29 3" xfId="2164"/>
    <cellStyle name="Normál 2 29 4" xfId="2165"/>
    <cellStyle name="Normál 2 29 5" xfId="2166"/>
    <cellStyle name="Normál 2 29 6" xfId="2167"/>
    <cellStyle name="Normál 2 29 7" xfId="2168"/>
    <cellStyle name="Normál 2 29 8" xfId="2169"/>
    <cellStyle name="Normál 2 29 9" xfId="2170"/>
    <cellStyle name="Normal 2 3" xfId="43"/>
    <cellStyle name="Normál 2 3" xfId="17"/>
    <cellStyle name="Normál 2 3 10" xfId="2171"/>
    <cellStyle name="Normal 2 3 2" xfId="2172"/>
    <cellStyle name="Normál 2 3 2" xfId="2173"/>
    <cellStyle name="Normal 2 3 2 2" xfId="2174"/>
    <cellStyle name="Normál 2 3 2 2" xfId="2175"/>
    <cellStyle name="Normal 2 3 2 2 2" xfId="3656"/>
    <cellStyle name="Normál 2 3 2 2 2" xfId="4118"/>
    <cellStyle name="Normal 2 3 2 2 3" xfId="3610"/>
    <cellStyle name="Normal 2 3 2 2 4" xfId="4117"/>
    <cellStyle name="Normal 2 3 2 3" xfId="3572"/>
    <cellStyle name="Normál 2 3 2 3" xfId="2176"/>
    <cellStyle name="Normal 2 3 2 4" xfId="4116"/>
    <cellStyle name="Normál 2 3 2 4" xfId="3497"/>
    <cellStyle name="Normál 2 3 2 5" xfId="3670"/>
    <cellStyle name="Normal 2 3 3" xfId="2177"/>
    <cellStyle name="Normál 2 3 3" xfId="2178"/>
    <cellStyle name="Normal 2 3 3 2" xfId="3577"/>
    <cellStyle name="Normal 2 3 3 3" xfId="4119"/>
    <cellStyle name="Normal 2 3 4" xfId="3521"/>
    <cellStyle name="Normál 2 3 4" xfId="2179"/>
    <cellStyle name="Normal 2 3 5" xfId="3476"/>
    <cellStyle name="Normál 2 3 5" xfId="2180"/>
    <cellStyle name="Normál 2 3 5 2" xfId="2181"/>
    <cellStyle name="Normál 2 3 5 2 2" xfId="2182"/>
    <cellStyle name="Normál 2 3 5 2 2 2" xfId="2183"/>
    <cellStyle name="Normál 2 3 5 2 3" xfId="2184"/>
    <cellStyle name="Normál 2 3 5 3" xfId="2185"/>
    <cellStyle name="Normál 2 3 5 3 2" xfId="2186"/>
    <cellStyle name="Normál 2 3 5 3 2 2" xfId="2187"/>
    <cellStyle name="Normál 2 3 5 4" xfId="2188"/>
    <cellStyle name="Normal 2 3 6" xfId="4115"/>
    <cellStyle name="Normál 2 3 6" xfId="2189"/>
    <cellStyle name="Normál 2 3 6 2" xfId="2190"/>
    <cellStyle name="Normál 2 3 6 2 2" xfId="2191"/>
    <cellStyle name="Normál 2 3 6 2 2 2" xfId="2192"/>
    <cellStyle name="Normál 2 3 6 2 2 2 2" xfId="2193"/>
    <cellStyle name="Normál 2 3 6 2 3" xfId="2194"/>
    <cellStyle name="Normál 2 3 6 2 4" xfId="2195"/>
    <cellStyle name="Normál 2 3 6 2 5" xfId="2196"/>
    <cellStyle name="Normál 2 3 6 2 6" xfId="2197"/>
    <cellStyle name="Normál 2 3 6 3" xfId="2198"/>
    <cellStyle name="Normál 2 3 6 3 2" xfId="2199"/>
    <cellStyle name="Normál 2 3 6 3 2 2" xfId="2200"/>
    <cellStyle name="Normál 2 3 6 4" xfId="2201"/>
    <cellStyle name="Normál 2 3 6 5" xfId="2202"/>
    <cellStyle name="Normál 2 3 6 6" xfId="2203"/>
    <cellStyle name="Normál 2 3 7" xfId="2204"/>
    <cellStyle name="Normál 2 3 7 2" xfId="4120"/>
    <cellStyle name="Normál 2 3 8" xfId="2205"/>
    <cellStyle name="Normál 2 3 9" xfId="2206"/>
    <cellStyle name="Normál 2 30" xfId="2207"/>
    <cellStyle name="Normál 2 30 2" xfId="2208"/>
    <cellStyle name="Normál 2 30 3" xfId="2209"/>
    <cellStyle name="Normál 2 30 4" xfId="2210"/>
    <cellStyle name="Normál 2 30 5" xfId="2211"/>
    <cellStyle name="Normál 2 30 6" xfId="2212"/>
    <cellStyle name="Normál 2 30 7" xfId="2213"/>
    <cellStyle name="Normál 2 30 8" xfId="2214"/>
    <cellStyle name="Normál 2 30 9" xfId="2215"/>
    <cellStyle name="Normál 2 31" xfId="2216"/>
    <cellStyle name="Normál 2 31 2" xfId="2217"/>
    <cellStyle name="Normál 2 31 3" xfId="2218"/>
    <cellStyle name="Normál 2 31 4" xfId="2219"/>
    <cellStyle name="Normál 2 31 5" xfId="2220"/>
    <cellStyle name="Normál 2 31 6" xfId="2221"/>
    <cellStyle name="Normál 2 31 7" xfId="2222"/>
    <cellStyle name="Normál 2 31 8" xfId="2223"/>
    <cellStyle name="Normál 2 31 9" xfId="2224"/>
    <cellStyle name="Normál 2 32" xfId="2225"/>
    <cellStyle name="Normál 2 32 2" xfId="2226"/>
    <cellStyle name="Normál 2 32 3" xfId="2227"/>
    <cellStyle name="Normál 2 32 4" xfId="2228"/>
    <cellStyle name="Normál 2 32 5" xfId="2229"/>
    <cellStyle name="Normál 2 32 6" xfId="2230"/>
    <cellStyle name="Normál 2 32 7" xfId="2231"/>
    <cellStyle name="Normál 2 32 8" xfId="2232"/>
    <cellStyle name="Normál 2 32 9" xfId="2233"/>
    <cellStyle name="Normál 2 33" xfId="2234"/>
    <cellStyle name="Normál 2 33 2" xfId="2235"/>
    <cellStyle name="Normál 2 33 3" xfId="2236"/>
    <cellStyle name="Normál 2 33 4" xfId="2237"/>
    <cellStyle name="Normál 2 33 5" xfId="2238"/>
    <cellStyle name="Normál 2 33 6" xfId="2239"/>
    <cellStyle name="Normál 2 33 7" xfId="2240"/>
    <cellStyle name="Normál 2 33 8" xfId="2241"/>
    <cellStyle name="Normál 2 33 9" xfId="2242"/>
    <cellStyle name="Normál 2 34" xfId="2243"/>
    <cellStyle name="Normál 2 34 2" xfId="2244"/>
    <cellStyle name="Normál 2 34 3" xfId="2245"/>
    <cellStyle name="Normál 2 34 4" xfId="2246"/>
    <cellStyle name="Normál 2 34 5" xfId="2247"/>
    <cellStyle name="Normál 2 34 6" xfId="2248"/>
    <cellStyle name="Normál 2 34 7" xfId="2249"/>
    <cellStyle name="Normál 2 34 8" xfId="2250"/>
    <cellStyle name="Normál 2 34 9" xfId="2251"/>
    <cellStyle name="Normál 2 35" xfId="2252"/>
    <cellStyle name="Normál 2 35 2" xfId="2253"/>
    <cellStyle name="Normál 2 35 3" xfId="2254"/>
    <cellStyle name="Normál 2 35 4" xfId="2255"/>
    <cellStyle name="Normál 2 35 5" xfId="2256"/>
    <cellStyle name="Normál 2 35 6" xfId="2257"/>
    <cellStyle name="Normál 2 35 7" xfId="2258"/>
    <cellStyle name="Normál 2 35 8" xfId="2259"/>
    <cellStyle name="Normál 2 35 9" xfId="2260"/>
    <cellStyle name="Normál 2 36" xfId="2261"/>
    <cellStyle name="Normál 2 36 2" xfId="2262"/>
    <cellStyle name="Normál 2 36 3" xfId="2263"/>
    <cellStyle name="Normál 2 36 4" xfId="2264"/>
    <cellStyle name="Normál 2 36 5" xfId="2265"/>
    <cellStyle name="Normál 2 36 6" xfId="2266"/>
    <cellStyle name="Normál 2 36 7" xfId="2267"/>
    <cellStyle name="Normál 2 36 8" xfId="2268"/>
    <cellStyle name="Normál 2 36 9" xfId="2269"/>
    <cellStyle name="Normál 2 37" xfId="2270"/>
    <cellStyle name="Normál 2 37 2" xfId="2271"/>
    <cellStyle name="Normál 2 37 3" xfId="2272"/>
    <cellStyle name="Normál 2 37 4" xfId="2273"/>
    <cellStyle name="Normál 2 37 5" xfId="2274"/>
    <cellStyle name="Normál 2 37 6" xfId="2275"/>
    <cellStyle name="Normál 2 37 7" xfId="2276"/>
    <cellStyle name="Normál 2 37 8" xfId="2277"/>
    <cellStyle name="Normál 2 37 9" xfId="2278"/>
    <cellStyle name="Normál 2 38" xfId="2279"/>
    <cellStyle name="Normál 2 38 2" xfId="2280"/>
    <cellStyle name="Normál 2 38 3" xfId="2281"/>
    <cellStyle name="Normál 2 38 4" xfId="2282"/>
    <cellStyle name="Normál 2 38 5" xfId="2283"/>
    <cellStyle name="Normál 2 38 6" xfId="2284"/>
    <cellStyle name="Normál 2 38 7" xfId="2285"/>
    <cellStyle name="Normál 2 38 8" xfId="2286"/>
    <cellStyle name="Normál 2 38 9" xfId="2287"/>
    <cellStyle name="Normál 2 39" xfId="2288"/>
    <cellStyle name="Normál 2 39 2" xfId="2289"/>
    <cellStyle name="Normál 2 39 3" xfId="2290"/>
    <cellStyle name="Normál 2 39 4" xfId="2291"/>
    <cellStyle name="Normál 2 39 5" xfId="2292"/>
    <cellStyle name="Normál 2 39 6" xfId="2293"/>
    <cellStyle name="Normál 2 39 7" xfId="2294"/>
    <cellStyle name="Normál 2 39 8" xfId="2295"/>
    <cellStyle name="Normál 2 39 9" xfId="2296"/>
    <cellStyle name="Normal 2 4" xfId="40"/>
    <cellStyle name="Normál 2 4" xfId="18"/>
    <cellStyle name="Normál 2 4 10" xfId="2297"/>
    <cellStyle name="Normál 2 4 11" xfId="3478"/>
    <cellStyle name="Normál 2 4 12" xfId="3662"/>
    <cellStyle name="Normal 2 4 2" xfId="2298"/>
    <cellStyle name="Normál 2 4 2" xfId="2299"/>
    <cellStyle name="Normal 2 4 2 2" xfId="2300"/>
    <cellStyle name="Normal 2 4 3" xfId="2301"/>
    <cellStyle name="Normál 2 4 3" xfId="2302"/>
    <cellStyle name="Normal 2 4 3 2" xfId="2303"/>
    <cellStyle name="Normal 2 4 3 2 2" xfId="2304"/>
    <cellStyle name="Normal 2 4 4" xfId="2305"/>
    <cellStyle name="Normál 2 4 4" xfId="2306"/>
    <cellStyle name="Normal 2 4 5" xfId="3477"/>
    <cellStyle name="Normál 2 4 5" xfId="2307"/>
    <cellStyle name="Normál 2 4 5 2" xfId="2308"/>
    <cellStyle name="Normál 2 4 5 2 2" xfId="2309"/>
    <cellStyle name="Normál 2 4 5 2 2 2" xfId="2310"/>
    <cellStyle name="Normál 2 4 5 3" xfId="2311"/>
    <cellStyle name="Normál 2 4 5 4" xfId="2312"/>
    <cellStyle name="Normál 2 4 5 5" xfId="2313"/>
    <cellStyle name="Normál 2 4 5 6" xfId="2314"/>
    <cellStyle name="Normal 2 4 6" xfId="4121"/>
    <cellStyle name="Normál 2 4 6" xfId="2315"/>
    <cellStyle name="Normál 2 4 6 2" xfId="2316"/>
    <cellStyle name="Normál 2 4 7" xfId="2317"/>
    <cellStyle name="Normál 2 4 8" xfId="2318"/>
    <cellStyle name="Normál 2 4 9" xfId="2319"/>
    <cellStyle name="Normál 2 40" xfId="2320"/>
    <cellStyle name="Normál 2 40 2" xfId="2321"/>
    <cellStyle name="Normál 2 40 3" xfId="2322"/>
    <cellStyle name="Normál 2 40 4" xfId="2323"/>
    <cellStyle name="Normál 2 40 5" xfId="2324"/>
    <cellStyle name="Normál 2 40 6" xfId="2325"/>
    <cellStyle name="Normál 2 40 7" xfId="2326"/>
    <cellStyle name="Normál 2 40 8" xfId="2327"/>
    <cellStyle name="Normál 2 40 9" xfId="2328"/>
    <cellStyle name="Normál 2 41" xfId="2329"/>
    <cellStyle name="Normál 2 41 2" xfId="2330"/>
    <cellStyle name="Normál 2 41 3" xfId="2331"/>
    <cellStyle name="Normál 2 41 4" xfId="2332"/>
    <cellStyle name="Normál 2 41 5" xfId="2333"/>
    <cellStyle name="Normál 2 41 6" xfId="2334"/>
    <cellStyle name="Normál 2 41 7" xfId="2335"/>
    <cellStyle name="Normál 2 41 8" xfId="2336"/>
    <cellStyle name="Normál 2 41 9" xfId="2337"/>
    <cellStyle name="Normál 2 42" xfId="2338"/>
    <cellStyle name="Normál 2 42 2" xfId="2339"/>
    <cellStyle name="Normál 2 42 3" xfId="2340"/>
    <cellStyle name="Normál 2 42 4" xfId="2341"/>
    <cellStyle name="Normál 2 42 5" xfId="2342"/>
    <cellStyle name="Normál 2 42 6" xfId="2343"/>
    <cellStyle name="Normál 2 42 7" xfId="2344"/>
    <cellStyle name="Normál 2 42 8" xfId="2345"/>
    <cellStyle name="Normál 2 42 9" xfId="2346"/>
    <cellStyle name="Normál 2 43" xfId="2347"/>
    <cellStyle name="Normál 2 43 2" xfId="2348"/>
    <cellStyle name="Normál 2 43 3" xfId="2349"/>
    <cellStyle name="Normál 2 43 4" xfId="2350"/>
    <cellStyle name="Normál 2 43 5" xfId="2351"/>
    <cellStyle name="Normál 2 43 6" xfId="2352"/>
    <cellStyle name="Normál 2 43 7" xfId="2353"/>
    <cellStyle name="Normál 2 43 8" xfId="2354"/>
    <cellStyle name="Normál 2 43 9" xfId="2355"/>
    <cellStyle name="Normál 2 44" xfId="2356"/>
    <cellStyle name="Normál 2 44 2" xfId="2357"/>
    <cellStyle name="Normál 2 44 3" xfId="2358"/>
    <cellStyle name="Normál 2 44 4" xfId="2359"/>
    <cellStyle name="Normál 2 44 5" xfId="2360"/>
    <cellStyle name="Normál 2 44 6" xfId="2361"/>
    <cellStyle name="Normál 2 44 7" xfId="2362"/>
    <cellStyle name="Normál 2 44 8" xfId="2363"/>
    <cellStyle name="Normál 2 44 9" xfId="2364"/>
    <cellStyle name="Normál 2 45" xfId="2365"/>
    <cellStyle name="Normál 2 45 2" xfId="2366"/>
    <cellStyle name="Normál 2 45 3" xfId="2367"/>
    <cellStyle name="Normál 2 45 4" xfId="2368"/>
    <cellStyle name="Normál 2 45 5" xfId="2369"/>
    <cellStyle name="Normál 2 45 6" xfId="2370"/>
    <cellStyle name="Normál 2 45 7" xfId="2371"/>
    <cellStyle name="Normál 2 45 8" xfId="2372"/>
    <cellStyle name="Normál 2 45 9" xfId="2373"/>
    <cellStyle name="Normál 2 46" xfId="2374"/>
    <cellStyle name="Normál 2 46 2" xfId="2375"/>
    <cellStyle name="Normál 2 46 3" xfId="2376"/>
    <cellStyle name="Normál 2 46 4" xfId="2377"/>
    <cellStyle name="Normál 2 46 5" xfId="2378"/>
    <cellStyle name="Normál 2 46 6" xfId="2379"/>
    <cellStyle name="Normál 2 46 7" xfId="2380"/>
    <cellStyle name="Normál 2 46 8" xfId="2381"/>
    <cellStyle name="Normál 2 46 9" xfId="2382"/>
    <cellStyle name="Normál 2 47" xfId="2383"/>
    <cellStyle name="Normál 2 47 2" xfId="2384"/>
    <cellStyle name="Normál 2 47 3" xfId="2385"/>
    <cellStyle name="Normál 2 47 4" xfId="2386"/>
    <cellStyle name="Normál 2 47 5" xfId="2387"/>
    <cellStyle name="Normál 2 47 6" xfId="2388"/>
    <cellStyle name="Normál 2 47 7" xfId="2389"/>
    <cellStyle name="Normál 2 47 8" xfId="2390"/>
    <cellStyle name="Normál 2 47 9" xfId="2391"/>
    <cellStyle name="Normál 2 48" xfId="2392"/>
    <cellStyle name="Normál 2 48 2" xfId="2393"/>
    <cellStyle name="Normál 2 48 3" xfId="2394"/>
    <cellStyle name="Normál 2 48 4" xfId="2395"/>
    <cellStyle name="Normál 2 48 5" xfId="2396"/>
    <cellStyle name="Normál 2 48 6" xfId="2397"/>
    <cellStyle name="Normál 2 48 7" xfId="2398"/>
    <cellStyle name="Normál 2 48 8" xfId="2399"/>
    <cellStyle name="Normál 2 48 9" xfId="2400"/>
    <cellStyle name="Normál 2 49" xfId="2401"/>
    <cellStyle name="Normál 2 49 2" xfId="2402"/>
    <cellStyle name="Normál 2 49 3" xfId="2403"/>
    <cellStyle name="Normál 2 49 4" xfId="2404"/>
    <cellStyle name="Normál 2 49 5" xfId="2405"/>
    <cellStyle name="Normál 2 49 6" xfId="2406"/>
    <cellStyle name="Normál 2 49 7" xfId="2407"/>
    <cellStyle name="Normál 2 49 8" xfId="2408"/>
    <cellStyle name="Normál 2 49 9" xfId="2409"/>
    <cellStyle name="Normal 2 5" xfId="50"/>
    <cellStyle name="Normál 2 5" xfId="41"/>
    <cellStyle name="Normál 2 5 10" xfId="2410"/>
    <cellStyle name="Normál 2 5 11" xfId="3721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al 2 5 4" xfId="3522"/>
    <cellStyle name="Normál 2 5 4" xfId="2417"/>
    <cellStyle name="Normal 2 5 5" xfId="4122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57"/>
    <cellStyle name="Normál 2 6" xfId="51"/>
    <cellStyle name="Normál 2 6 10" xfId="2505"/>
    <cellStyle name="Normál 2 6 11" xfId="2506"/>
    <cellStyle name="Normál 2 6 11 2" xfId="4124"/>
    <cellStyle name="Normál 2 6 12" xfId="3523"/>
    <cellStyle name="Normal 2 6 2" xfId="2507"/>
    <cellStyle name="Normál 2 6 2" xfId="2508"/>
    <cellStyle name="Normal 2 6 2 2" xfId="2509"/>
    <cellStyle name="Normál 2 6 2 2" xfId="2510"/>
    <cellStyle name="Normal 2 6 2 2 2" xfId="2511"/>
    <cellStyle name="Normal 2 6 2 2 2 2" xfId="2512"/>
    <cellStyle name="Normal 2 6 3" xfId="3525"/>
    <cellStyle name="Normál 2 6 3" xfId="2513"/>
    <cellStyle name="Normal 2 6 4" xfId="4123"/>
    <cellStyle name="Normál 2 6 4" xfId="2514"/>
    <cellStyle name="Normál 2 6 5" xfId="2515"/>
    <cellStyle name="Normál 2 6 5 2" xfId="2516"/>
    <cellStyle name="Normál 2 6 5 2 2" xfId="2517"/>
    <cellStyle name="Normál 2 6 5 2 2 2" xfId="2518"/>
    <cellStyle name="Normál 2 6 5 3" xfId="2519"/>
    <cellStyle name="Normál 2 6 5 4" xfId="2520"/>
    <cellStyle name="Normál 2 6 5 5" xfId="2521"/>
    <cellStyle name="Normál 2 6 5 6" xfId="2522"/>
    <cellStyle name="Normál 2 6 6" xfId="2523"/>
    <cellStyle name="Normál 2 6 6 2" xfId="2524"/>
    <cellStyle name="Normál 2 6 7" xfId="2525"/>
    <cellStyle name="Normál 2 6 8" xfId="2526"/>
    <cellStyle name="Normál 2 6 9" xfId="2527"/>
    <cellStyle name="Normál 2 60" xfId="2528"/>
    <cellStyle name="Normál 2 61" xfId="2529"/>
    <cellStyle name="Normál 2 61 2" xfId="2530"/>
    <cellStyle name="Normál 2 61 2 2" xfId="2531"/>
    <cellStyle name="Normál 2 61 2 2 2" xfId="2532"/>
    <cellStyle name="Normál 2 61 2 3" xfId="2533"/>
    <cellStyle name="Normál 2 61 3" xfId="2534"/>
    <cellStyle name="Normál 2 61 3 2" xfId="2535"/>
    <cellStyle name="Normál 2 61 3 2 2" xfId="2536"/>
    <cellStyle name="Normál 2 61 4" xfId="2537"/>
    <cellStyle name="Normál 2 62" xfId="2538"/>
    <cellStyle name="Normál 2 62 2" xfId="2539"/>
    <cellStyle name="Normál 2 62 2 2" xfId="2540"/>
    <cellStyle name="Normál 2 62 2 2 2" xfId="2541"/>
    <cellStyle name="Normál 2 62 2 2 2 2" xfId="2542"/>
    <cellStyle name="Normál 2 62 2 3" xfId="2543"/>
    <cellStyle name="Normál 2 62 2 4" xfId="2544"/>
    <cellStyle name="Normál 2 62 2 5" xfId="2545"/>
    <cellStyle name="Normál 2 62 2 6" xfId="2546"/>
    <cellStyle name="Normál 2 62 3" xfId="2547"/>
    <cellStyle name="Normál 2 62 3 2" xfId="2548"/>
    <cellStyle name="Normál 2 62 3 2 2" xfId="2549"/>
    <cellStyle name="Normál 2 62 4" xfId="2550"/>
    <cellStyle name="Normál 2 62 5" xfId="2551"/>
    <cellStyle name="Normál 2 62 6" xfId="2552"/>
    <cellStyle name="Normál 2 63" xfId="2553"/>
    <cellStyle name="Normál 2 64" xfId="2554"/>
    <cellStyle name="Normál 2 65" xfId="2555"/>
    <cellStyle name="Normál 2 66" xfId="2556"/>
    <cellStyle name="Normál 2 67" xfId="2557"/>
    <cellStyle name="Normál 2 68" xfId="2558"/>
    <cellStyle name="Normál 2 69" xfId="3640"/>
    <cellStyle name="Normal 2 7" xfId="61"/>
    <cellStyle name="Normál 2 7" xfId="56"/>
    <cellStyle name="Normál 2 7 10" xfId="2559"/>
    <cellStyle name="Normál 2 7 11" xfId="3563"/>
    <cellStyle name="Normal 2 7 2" xfId="2560"/>
    <cellStyle name="Normál 2 7 2" xfId="2561"/>
    <cellStyle name="Normal 2 7 2 2" xfId="4126"/>
    <cellStyle name="Normal 2 7 3" xfId="2562"/>
    <cellStyle name="Normál 2 7 3" xfId="2563"/>
    <cellStyle name="Normal 2 7 3 2" xfId="4127"/>
    <cellStyle name="Normal 2 7 4" xfId="3546"/>
    <cellStyle name="Normál 2 7 4" xfId="2564"/>
    <cellStyle name="Normal 2 7 5" xfId="4125"/>
    <cellStyle name="Normál 2 7 5" xfId="2565"/>
    <cellStyle name="Normál 2 7 5 2" xfId="2566"/>
    <cellStyle name="Normál 2 7 5 2 2" xfId="2567"/>
    <cellStyle name="Normál 2 7 5 2 2 2" xfId="2568"/>
    <cellStyle name="Normál 2 7 5 3" xfId="2569"/>
    <cellStyle name="Normál 2 7 5 4" xfId="2570"/>
    <cellStyle name="Normál 2 7 5 5" xfId="2571"/>
    <cellStyle name="Normál 2 7 5 6" xfId="2572"/>
    <cellStyle name="Normál 2 7 6" xfId="2573"/>
    <cellStyle name="Normál 2 7 6 2" xfId="2574"/>
    <cellStyle name="Normál 2 7 7" xfId="2575"/>
    <cellStyle name="Normál 2 7 8" xfId="2576"/>
    <cellStyle name="Normál 2 7 9" xfId="2577"/>
    <cellStyle name="Normál 2 70" xfId="3659"/>
    <cellStyle name="Normal 2 8" xfId="2578"/>
    <cellStyle name="Normál 2 8" xfId="60"/>
    <cellStyle name="Normál 2 8 10" xfId="2579"/>
    <cellStyle name="Normál 2 8 11" xfId="3495"/>
    <cellStyle name="Normál 2 8 12" xfId="4129"/>
    <cellStyle name="Normal 2 8 2" xfId="2580"/>
    <cellStyle name="Normál 2 8 2" xfId="2581"/>
    <cellStyle name="Normal 2 8 2 2" xfId="4130"/>
    <cellStyle name="Normal 2 8 3" xfId="2582"/>
    <cellStyle name="Normál 2 8 3" xfId="2583"/>
    <cellStyle name="Normal 2 8 3 2" xfId="4131"/>
    <cellStyle name="Normal 2 8 4" xfId="3547"/>
    <cellStyle name="Normál 2 8 4" xfId="2584"/>
    <cellStyle name="Normal 2 8 5" xfId="4128"/>
    <cellStyle name="Normál 2 8 5" xfId="2585"/>
    <cellStyle name="Normál 2 8 5 2" xfId="2586"/>
    <cellStyle name="Normál 2 8 5 2 2" xfId="2587"/>
    <cellStyle name="Normál 2 8 5 2 2 2" xfId="2588"/>
    <cellStyle name="Normál 2 8 5 3" xfId="2589"/>
    <cellStyle name="Normál 2 8 5 4" xfId="2590"/>
    <cellStyle name="Normál 2 8 5 5" xfId="2591"/>
    <cellStyle name="Normál 2 8 5 6" xfId="2592"/>
    <cellStyle name="Normál 2 8 6" xfId="2593"/>
    <cellStyle name="Normál 2 8 6 2" xfId="2594"/>
    <cellStyle name="Normál 2 8 7" xfId="2595"/>
    <cellStyle name="Normál 2 8 8" xfId="2596"/>
    <cellStyle name="Normál 2 8 9" xfId="2597"/>
    <cellStyle name="Normal 2 9" xfId="2598"/>
    <cellStyle name="Normál 2 9" xfId="2599"/>
    <cellStyle name="Normál 2 9 10" xfId="2600"/>
    <cellStyle name="Normal 2 9 2" xfId="2601"/>
    <cellStyle name="Normál 2 9 2" xfId="2602"/>
    <cellStyle name="Normal 2 9 2 2" xfId="4133"/>
    <cellStyle name="Normal 2 9 3" xfId="3548"/>
    <cellStyle name="Normál 2 9 3" xfId="2603"/>
    <cellStyle name="Normal 2 9 4" xfId="4132"/>
    <cellStyle name="Normál 2 9 4" xfId="2604"/>
    <cellStyle name="Normál 2 9 5" xfId="2605"/>
    <cellStyle name="Normál 2 9 5 2" xfId="2606"/>
    <cellStyle name="Normál 2 9 5 2 2" xfId="2607"/>
    <cellStyle name="Normál 2 9 5 2 2 2" xfId="2608"/>
    <cellStyle name="Normál 2 9 5 3" xfId="2609"/>
    <cellStyle name="Normál 2 9 5 4" xfId="2610"/>
    <cellStyle name="Normál 2 9 5 5" xfId="2611"/>
    <cellStyle name="Normál 2 9 5 6" xfId="2612"/>
    <cellStyle name="Normál 2 9 6" xfId="2613"/>
    <cellStyle name="Normál 2 9 6 2" xfId="2614"/>
    <cellStyle name="Normál 2 9 7" xfId="2615"/>
    <cellStyle name="Normál 2 9 8" xfId="2616"/>
    <cellStyle name="Normál 2 9 9" xfId="2617"/>
    <cellStyle name="Normál 2_idosor bankok kodok_munka" xfId="2618"/>
    <cellStyle name="Normal 20" xfId="2619"/>
    <cellStyle name="Normál 20" xfId="58"/>
    <cellStyle name="Normal 20 2" xfId="2620"/>
    <cellStyle name="Normál 20 2" xfId="2621"/>
    <cellStyle name="Normal 20 3" xfId="2622"/>
    <cellStyle name="Normál 20 3" xfId="2623"/>
    <cellStyle name="Normál 20 4" xfId="4134"/>
    <cellStyle name="Normal 200" xfId="2624"/>
    <cellStyle name="Normal 201" xfId="2625"/>
    <cellStyle name="Normal 202" xfId="2626"/>
    <cellStyle name="Normal 203" xfId="2627"/>
    <cellStyle name="Normal 204" xfId="2628"/>
    <cellStyle name="Normal 205" xfId="2629"/>
    <cellStyle name="Normal 206" xfId="2630"/>
    <cellStyle name="Normal 207" xfId="2631"/>
    <cellStyle name="Normal 208" xfId="2632"/>
    <cellStyle name="Normal 209" xfId="2633"/>
    <cellStyle name="Normal 21" xfId="2634"/>
    <cellStyle name="Normál 21" xfId="62"/>
    <cellStyle name="Normal 21 2" xfId="2635"/>
    <cellStyle name="Normál 21 2" xfId="2636"/>
    <cellStyle name="Normal 21 3" xfId="2637"/>
    <cellStyle name="Normál 21 3" xfId="3639"/>
    <cellStyle name="Normál 21 4" xfId="3627"/>
    <cellStyle name="Normál 21 5" xfId="4135"/>
    <cellStyle name="Normal 210" xfId="2638"/>
    <cellStyle name="Normal 211" xfId="2639"/>
    <cellStyle name="Normal 212" xfId="2640"/>
    <cellStyle name="Normal 213" xfId="2641"/>
    <cellStyle name="Normal 214" xfId="2642"/>
    <cellStyle name="Normal 215" xfId="2643"/>
    <cellStyle name="Normal 216" xfId="2644"/>
    <cellStyle name="Normal 22" xfId="2645"/>
    <cellStyle name="Normál 22" xfId="66"/>
    <cellStyle name="Normal 22 2" xfId="2646"/>
    <cellStyle name="Normál 22 2" xfId="2647"/>
    <cellStyle name="Normal 22 2 2" xfId="4137"/>
    <cellStyle name="Normal 22 3" xfId="2648"/>
    <cellStyle name="Normál 22 3" xfId="4136"/>
    <cellStyle name="Normal 22 3 2" xfId="4138"/>
    <cellStyle name="Normal 23" xfId="2649"/>
    <cellStyle name="Normál 23" xfId="2650"/>
    <cellStyle name="Normal 23 2" xfId="2651"/>
    <cellStyle name="Normál 23 2" xfId="2652"/>
    <cellStyle name="Normal 24" xfId="2653"/>
    <cellStyle name="Normál 24" xfId="2654"/>
    <cellStyle name="Normal 24 2" xfId="2655"/>
    <cellStyle name="Normál 24 2" xfId="2656"/>
    <cellStyle name="Normal 24 3" xfId="2657"/>
    <cellStyle name="Normal 24 3 2" xfId="4139"/>
    <cellStyle name="Normal 24 4" xfId="2658"/>
    <cellStyle name="Normal 24 4 2" xfId="4140"/>
    <cellStyle name="Normal 24 5" xfId="2659"/>
    <cellStyle name="Normal 24 5 2" xfId="4141"/>
    <cellStyle name="Normal 25" xfId="2660"/>
    <cellStyle name="Normál 25" xfId="2661"/>
    <cellStyle name="Normal 25 2" xfId="2662"/>
    <cellStyle name="Normál 25 2" xfId="2663"/>
    <cellStyle name="Normal 26" xfId="2664"/>
    <cellStyle name="Normál 26" xfId="2665"/>
    <cellStyle name="Normal 26 2" xfId="2666"/>
    <cellStyle name="Normál 26 2" xfId="2667"/>
    <cellStyle name="Normál 26 3" xfId="2668"/>
    <cellStyle name="Normal 27" xfId="2669"/>
    <cellStyle name="Normál 27" xfId="2670"/>
    <cellStyle name="Normal 27 2" xfId="2671"/>
    <cellStyle name="Normál 27 2" xfId="2672"/>
    <cellStyle name="Normál 27 2 2" xfId="4143"/>
    <cellStyle name="Normál 27 3" xfId="2673"/>
    <cellStyle name="Normál 27 3 2" xfId="4144"/>
    <cellStyle name="Normál 27 4" xfId="4142"/>
    <cellStyle name="Normal 28" xfId="2674"/>
    <cellStyle name="Normál 28" xfId="2675"/>
    <cellStyle name="Normal 28 2" xfId="2676"/>
    <cellStyle name="Normál 28 2" xfId="2677"/>
    <cellStyle name="Normal 28 2 2" xfId="3579"/>
    <cellStyle name="Normal 28 2 3" xfId="4145"/>
    <cellStyle name="Normal 28 3" xfId="2678"/>
    <cellStyle name="Normál 28 3" xfId="2679"/>
    <cellStyle name="Normal 29" xfId="2680"/>
    <cellStyle name="Normál 29" xfId="2681"/>
    <cellStyle name="Normal 29 2" xfId="2682"/>
    <cellStyle name="Normal 3" xfId="19"/>
    <cellStyle name="Normál 3" xfId="20"/>
    <cellStyle name="Normal 3 10" xfId="2683"/>
    <cellStyle name="Normál 3 10" xfId="2684"/>
    <cellStyle name="Normál 3 10 2" xfId="4146"/>
    <cellStyle name="Normal 3 11" xfId="2685"/>
    <cellStyle name="Normál 3 11" xfId="2686"/>
    <cellStyle name="Normal 3 12" xfId="2687"/>
    <cellStyle name="Normál 3 12" xfId="2688"/>
    <cellStyle name="Normal 3 12 2" xfId="2689"/>
    <cellStyle name="Normal 3 12 2 2" xfId="3611"/>
    <cellStyle name="Normal 3 12 2 3" xfId="4148"/>
    <cellStyle name="Normal 3 12 3" xfId="3561"/>
    <cellStyle name="Normal 3 12 4" xfId="4147"/>
    <cellStyle name="Normal 3 13" xfId="2690"/>
    <cellStyle name="Normál 3 13" xfId="2691"/>
    <cellStyle name="Normal 3 14" xfId="2692"/>
    <cellStyle name="Normál 3 14" xfId="2693"/>
    <cellStyle name="Normal 3 14 2" xfId="2694"/>
    <cellStyle name="Normal 3 14 2 2" xfId="4149"/>
    <cellStyle name="Normal 3 15" xfId="2695"/>
    <cellStyle name="Normál 3 15" xfId="2696"/>
    <cellStyle name="Normal 3 16" xfId="2697"/>
    <cellStyle name="Normál 3 16" xfId="2698"/>
    <cellStyle name="Normal 3 17" xfId="2699"/>
    <cellStyle name="Normál 3 17" xfId="2700"/>
    <cellStyle name="Normal 3 18" xfId="2701"/>
    <cellStyle name="Normál 3 18" xfId="2702"/>
    <cellStyle name="Normal 3 19" xfId="2703"/>
    <cellStyle name="Normál 3 19" xfId="2704"/>
    <cellStyle name="Normal 3 2" xfId="44"/>
    <cellStyle name="Normál 3 2" xfId="21"/>
    <cellStyle name="Normal 3 2 2" xfId="2705"/>
    <cellStyle name="Normál 3 2 2" xfId="2706"/>
    <cellStyle name="Normál 3 2 2 2" xfId="3628"/>
    <cellStyle name="Normál 3 2 2 3" xfId="3672"/>
    <cellStyle name="Normal 3 2 3" xfId="3480"/>
    <cellStyle name="Normál 3 2 3" xfId="2707"/>
    <cellStyle name="Normal 3 2 4" xfId="4150"/>
    <cellStyle name="Normál 3 2 4" xfId="2708"/>
    <cellStyle name="Normál 3 2 5" xfId="2709"/>
    <cellStyle name="Normál 3 2 6" xfId="2710"/>
    <cellStyle name="Normal 3 20" xfId="2711"/>
    <cellStyle name="Normál 3 20" xfId="2712"/>
    <cellStyle name="Normal 3 21" xfId="2713"/>
    <cellStyle name="Normál 3 21" xfId="2714"/>
    <cellStyle name="Normal 3 22" xfId="3479"/>
    <cellStyle name="Normál 3 22" xfId="2715"/>
    <cellStyle name="Normal 3 23" xfId="3681"/>
    <cellStyle name="Normál 3 23" xfId="2716"/>
    <cellStyle name="Normál 3 24" xfId="2717"/>
    <cellStyle name="Normál 3 25" xfId="2718"/>
    <cellStyle name="Normál 3 26" xfId="2719"/>
    <cellStyle name="Normál 3 27" xfId="2720"/>
    <cellStyle name="Normál 3 28" xfId="2721"/>
    <cellStyle name="Normál 3 29" xfId="2722"/>
    <cellStyle name="Normal 3 3" xfId="53"/>
    <cellStyle name="Normál 3 3" xfId="2723"/>
    <cellStyle name="Normal 3 3 2" xfId="2724"/>
    <cellStyle name="Normál 3 3 2" xfId="2725"/>
    <cellStyle name="Normal 3 3 2 2" xfId="2726"/>
    <cellStyle name="Normál 3 3 2 2" xfId="4152"/>
    <cellStyle name="Normal 3 3 2 2 2" xfId="4153"/>
    <cellStyle name="Normal 3 3 3" xfId="3549"/>
    <cellStyle name="Normál 3 3 3" xfId="2727"/>
    <cellStyle name="Normal 3 3 4" xfId="4151"/>
    <cellStyle name="Normál 3 3 4" xfId="2728"/>
    <cellStyle name="Normál 3 3 5" xfId="3498"/>
    <cellStyle name="Normál 3 30" xfId="2729"/>
    <cellStyle name="Normál 3 31" xfId="2730"/>
    <cellStyle name="Normál 3 32" xfId="2731"/>
    <cellStyle name="Normál 3 33" xfId="2732"/>
    <cellStyle name="Normál 3 34" xfId="2733"/>
    <cellStyle name="Normál 3 35" xfId="2734"/>
    <cellStyle name="Normál 3 36" xfId="2735"/>
    <cellStyle name="Normál 3 37" xfId="2736"/>
    <cellStyle name="Normál 3 38" xfId="2737"/>
    <cellStyle name="Normál 3 39" xfId="2738"/>
    <cellStyle name="Normal 3 4" xfId="52"/>
    <cellStyle name="Normál 3 4" xfId="2739"/>
    <cellStyle name="Normal 3 4 2" xfId="3550"/>
    <cellStyle name="Normál 3 4 2" xfId="2740"/>
    <cellStyle name="Normal 3 4 3" xfId="4154"/>
    <cellStyle name="Normál 3 4 3" xfId="2741"/>
    <cellStyle name="Normál 3 4 4" xfId="2742"/>
    <cellStyle name="Normál 3 4 5" xfId="2743"/>
    <cellStyle name="Normál 3 4 6" xfId="3671"/>
    <cellStyle name="Normál 3 40" xfId="2744"/>
    <cellStyle name="Normál 3 41" xfId="2745"/>
    <cellStyle name="Normál 3 42" xfId="2746"/>
    <cellStyle name="Normál 3 43" xfId="2747"/>
    <cellStyle name="Normál 3 44" xfId="2748"/>
    <cellStyle name="Normál 3 45" xfId="2749"/>
    <cellStyle name="Normál 3 46" xfId="2750"/>
    <cellStyle name="Normál 3 47" xfId="2751"/>
    <cellStyle name="Normál 3 48" xfId="2752"/>
    <cellStyle name="Normál 3 49" xfId="2753"/>
    <cellStyle name="Normal 3 5" xfId="55"/>
    <cellStyle name="Normál 3 5" xfId="2754"/>
    <cellStyle name="Normal 3 5 2" xfId="3551"/>
    <cellStyle name="Normál 3 5 2" xfId="2755"/>
    <cellStyle name="Normál 3 5 2 2" xfId="4156"/>
    <cellStyle name="Normal 3 5 3" xfId="4155"/>
    <cellStyle name="Normál 3 5 3" xfId="2756"/>
    <cellStyle name="Normál 3 50" xfId="2757"/>
    <cellStyle name="Normál 3 51" xfId="2758"/>
    <cellStyle name="Normál 3 52" xfId="2759"/>
    <cellStyle name="Normál 3 53" xfId="2760"/>
    <cellStyle name="Normál 3 54" xfId="2761"/>
    <cellStyle name="Normál 3 55" xfId="2762"/>
    <cellStyle name="Normál 3 56" xfId="2763"/>
    <cellStyle name="Normál 3 57" xfId="2764"/>
    <cellStyle name="Normál 3 58" xfId="2765"/>
    <cellStyle name="Normál 3 59" xfId="3638"/>
    <cellStyle name="Normal 3 6" xfId="2766"/>
    <cellStyle name="Normál 3 6" xfId="2767"/>
    <cellStyle name="Normál 3 6 2" xfId="2768"/>
    <cellStyle name="Normál 3 6 2 2" xfId="4157"/>
    <cellStyle name="Normál 3 6 3" xfId="2769"/>
    <cellStyle name="Normal 3 7" xfId="2770"/>
    <cellStyle name="Normál 3 7" xfId="2771"/>
    <cellStyle name="Normál 3 7 2" xfId="2772"/>
    <cellStyle name="Normal 3 8" xfId="2773"/>
    <cellStyle name="Normál 3 8" xfId="2774"/>
    <cellStyle name="Normál 3 8 2" xfId="2775"/>
    <cellStyle name="Normal 3 9" xfId="2776"/>
    <cellStyle name="Normál 3 9" xfId="2777"/>
    <cellStyle name="Normál 3_idosor bankok kodok_munka" xfId="2778"/>
    <cellStyle name="Normal 30" xfId="2779"/>
    <cellStyle name="Normál 30" xfId="2780"/>
    <cellStyle name="Normal 30 2" xfId="2781"/>
    <cellStyle name="Normál 30 2" xfId="2782"/>
    <cellStyle name="Normál 30 3" xfId="2783"/>
    <cellStyle name="Normál 30 3 2" xfId="2784"/>
    <cellStyle name="Normal 31" xfId="2785"/>
    <cellStyle name="Normál 31" xfId="2786"/>
    <cellStyle name="Normal 31 2" xfId="2787"/>
    <cellStyle name="Normál 31 2" xfId="4158"/>
    <cellStyle name="Normal 32" xfId="2788"/>
    <cellStyle name="Normál 32" xfId="2789"/>
    <cellStyle name="Normal 32 2" xfId="2790"/>
    <cellStyle name="Normál 32 2" xfId="2791"/>
    <cellStyle name="Normal 32 3" xfId="3573"/>
    <cellStyle name="Normál 32 3" xfId="4160"/>
    <cellStyle name="Normal 32 4" xfId="4159"/>
    <cellStyle name="Normal 33" xfId="2792"/>
    <cellStyle name="Normál 33" xfId="2793"/>
    <cellStyle name="Normal 33 2" xfId="2794"/>
    <cellStyle name="Normal 34" xfId="2795"/>
    <cellStyle name="Normál 34" xfId="2796"/>
    <cellStyle name="Normal 34 2" xfId="2797"/>
    <cellStyle name="Normál 34 2" xfId="4161"/>
    <cellStyle name="Normal 35" xfId="2798"/>
    <cellStyle name="Normál 35" xfId="2799"/>
    <cellStyle name="Normal 35 2" xfId="2800"/>
    <cellStyle name="Normál 35 2" xfId="4162"/>
    <cellStyle name="Normal 36" xfId="2801"/>
    <cellStyle name="Normál 36" xfId="2802"/>
    <cellStyle name="Normal 36 2" xfId="2803"/>
    <cellStyle name="Normál 36 2" xfId="4163"/>
    <cellStyle name="Normal 36 2 2" xfId="2804"/>
    <cellStyle name="Normal 36 3" xfId="2805"/>
    <cellStyle name="Normal 36 4" xfId="2806"/>
    <cellStyle name="Normal 37" xfId="2807"/>
    <cellStyle name="Normál 37" xfId="2808"/>
    <cellStyle name="Normal 37 2" xfId="2809"/>
    <cellStyle name="Normál 37 2" xfId="4164"/>
    <cellStyle name="Normal 37 2 2" xfId="2810"/>
    <cellStyle name="Normal 37 3" xfId="2811"/>
    <cellStyle name="Normal 37 4" xfId="2812"/>
    <cellStyle name="Normal 38" xfId="2813"/>
    <cellStyle name="Normál 38" xfId="2814"/>
    <cellStyle name="Normal 38 2" xfId="2815"/>
    <cellStyle name="Normál 38 2" xfId="4165"/>
    <cellStyle name="Normal 39" xfId="2816"/>
    <cellStyle name="Normál 39" xfId="2817"/>
    <cellStyle name="Normal 39 2" xfId="2818"/>
    <cellStyle name="Normál 39 2" xfId="4166"/>
    <cellStyle name="Normal 39 3" xfId="2819"/>
    <cellStyle name="Normal 4" xfId="22"/>
    <cellStyle name="Normál 4" xfId="23"/>
    <cellStyle name="Normal 4 10" xfId="2820"/>
    <cellStyle name="Normál 4 10" xfId="2821"/>
    <cellStyle name="Normal 4 11" xfId="3481"/>
    <cellStyle name="Normál 4 11" xfId="2822"/>
    <cellStyle name="Normal 4 12" xfId="3722"/>
    <cellStyle name="Normal 4 2" xfId="24"/>
    <cellStyle name="Normál 4 2" xfId="25"/>
    <cellStyle name="Normal 4 2 2" xfId="2823"/>
    <cellStyle name="Normál 4 2 2" xfId="2824"/>
    <cellStyle name="Normal 4 2 2 2" xfId="4168"/>
    <cellStyle name="Normál 4 2 2 2" xfId="3499"/>
    <cellStyle name="Normál 4 2 2 3" xfId="3674"/>
    <cellStyle name="Normal 4 2 3" xfId="2825"/>
    <cellStyle name="Normál 4 2 3" xfId="2826"/>
    <cellStyle name="Normal 4 2 3 2" xfId="4169"/>
    <cellStyle name="Normal 4 2 4" xfId="3552"/>
    <cellStyle name="Normál 4 2 4" xfId="2827"/>
    <cellStyle name="Normál 4 2 4 2" xfId="4170"/>
    <cellStyle name="Normal 4 2 5" xfId="4167"/>
    <cellStyle name="Normál 4 2 5" xfId="2828"/>
    <cellStyle name="Normál 4 2 5 2" xfId="4171"/>
    <cellStyle name="Normal 4 3" xfId="45"/>
    <cellStyle name="Normál 4 3" xfId="26"/>
    <cellStyle name="Normal 4 3 2" xfId="2829"/>
    <cellStyle name="Normál 4 3 2" xfId="2830"/>
    <cellStyle name="Normal 4 3 2 2" xfId="3629"/>
    <cellStyle name="Normál 4 3 2 2" xfId="3675"/>
    <cellStyle name="Normal 4 3 3" xfId="3582"/>
    <cellStyle name="Normál 4 3 3" xfId="2831"/>
    <cellStyle name="Normál 4 3 3 2" xfId="4173"/>
    <cellStyle name="Normal 4 3 4" xfId="4172"/>
    <cellStyle name="Normál 4 3 4" xfId="2832"/>
    <cellStyle name="Normál 4 3 4 2" xfId="4174"/>
    <cellStyle name="Normál 4 3 5" xfId="2833"/>
    <cellStyle name="Normál 4 3 5 2" xfId="4175"/>
    <cellStyle name="Normal 4 4" xfId="54"/>
    <cellStyle name="Normál 4 4" xfId="27"/>
    <cellStyle name="Normal 4 4 2" xfId="2834"/>
    <cellStyle name="Normál 4 4 2" xfId="2835"/>
    <cellStyle name="Normal 4 4 3" xfId="2836"/>
    <cellStyle name="Normál 4 4 3" xfId="2837"/>
    <cellStyle name="Normal 4 4 4" xfId="2838"/>
    <cellStyle name="Normal 4 4 5" xfId="3590"/>
    <cellStyle name="Normal 4 4 6" xfId="4176"/>
    <cellStyle name="Normal 4 5" xfId="59"/>
    <cellStyle name="Normál 4 5" xfId="2839"/>
    <cellStyle name="Normal 4 5 2" xfId="2840"/>
    <cellStyle name="Normál 4 5 2" xfId="2841"/>
    <cellStyle name="Normal 4 5 3" xfId="3618"/>
    <cellStyle name="Normál 4 5 3" xfId="3673"/>
    <cellStyle name="Normal 4 5 4" xfId="4177"/>
    <cellStyle name="Normal 4 6" xfId="63"/>
    <cellStyle name="Normál 4 6" xfId="2842"/>
    <cellStyle name="Normal 4 6 2" xfId="2843"/>
    <cellStyle name="Normál 4 6 2" xfId="2844"/>
    <cellStyle name="Normal 4 6 2 2" xfId="4179"/>
    <cellStyle name="Normal 4 6 3" xfId="3620"/>
    <cellStyle name="Normal 4 6 4" xfId="4178"/>
    <cellStyle name="Normal 4 7" xfId="2845"/>
    <cellStyle name="Normál 4 7" xfId="2846"/>
    <cellStyle name="Normal 4 7 2" xfId="4180"/>
    <cellStyle name="Normál 4 7 2" xfId="2847"/>
    <cellStyle name="Normal 4 8" xfId="2848"/>
    <cellStyle name="Normál 4 8" xfId="2849"/>
    <cellStyle name="Normal 4 8 2" xfId="4181"/>
    <cellStyle name="Normal 4 9" xfId="2850"/>
    <cellStyle name="Normál 4 9" xfId="2851"/>
    <cellStyle name="Normal 4 9 2" xfId="4182"/>
    <cellStyle name="Normal 40" xfId="2852"/>
    <cellStyle name="Normál 40" xfId="2853"/>
    <cellStyle name="Normal 40 2" xfId="2854"/>
    <cellStyle name="Normál 40 2" xfId="4183"/>
    <cellStyle name="Normal 41" xfId="2855"/>
    <cellStyle name="Normál 41" xfId="2856"/>
    <cellStyle name="Normal 41 2" xfId="2857"/>
    <cellStyle name="Normál 41 2" xfId="4184"/>
    <cellStyle name="Normal 41 2 2" xfId="3589"/>
    <cellStyle name="Normal 41 3" xfId="2858"/>
    <cellStyle name="Normal 41 4" xfId="2859"/>
    <cellStyle name="Normal 42" xfId="2860"/>
    <cellStyle name="Normál 42" xfId="2861"/>
    <cellStyle name="Normal 42 2" xfId="2862"/>
    <cellStyle name="Normál 42 2" xfId="4185"/>
    <cellStyle name="Normal 42 2 2" xfId="2863"/>
    <cellStyle name="Normal 42 2 2 2" xfId="2864"/>
    <cellStyle name="Normal 42 2 3" xfId="2865"/>
    <cellStyle name="Normal 42 3" xfId="2866"/>
    <cellStyle name="Normal 42 3 2" xfId="2867"/>
    <cellStyle name="Normal 42 4" xfId="2868"/>
    <cellStyle name="Normal 42 5" xfId="2869"/>
    <cellStyle name="Normal 43" xfId="2870"/>
    <cellStyle name="Normál 43" xfId="2871"/>
    <cellStyle name="Normal 43 2" xfId="2872"/>
    <cellStyle name="Normál 43 2" xfId="4186"/>
    <cellStyle name="Normal 43 2 2" xfId="2873"/>
    <cellStyle name="Normal 43 2 3" xfId="3612"/>
    <cellStyle name="Normal 43 2 3 2" xfId="3630"/>
    <cellStyle name="Normal 43 2 4" xfId="3613"/>
    <cellStyle name="Normal 43 3" xfId="2874"/>
    <cellStyle name="Normal 43 3 2" xfId="2875"/>
    <cellStyle name="Normal 43 4" xfId="2876"/>
    <cellStyle name="Normal 43 5" xfId="2877"/>
    <cellStyle name="Normal 44" xfId="2878"/>
    <cellStyle name="Normál 44" xfId="2879"/>
    <cellStyle name="Normal 44 2" xfId="2880"/>
    <cellStyle name="Normál 44 2" xfId="4187"/>
    <cellStyle name="Normal 45" xfId="2881"/>
    <cellStyle name="Normál 45" xfId="2882"/>
    <cellStyle name="Normal 45 2" xfId="2883"/>
    <cellStyle name="Normál 45 2" xfId="4188"/>
    <cellStyle name="Normal 45 2 2" xfId="2884"/>
    <cellStyle name="Normal 45 2 2 2" xfId="2885"/>
    <cellStyle name="Normal 45 2 3" xfId="2886"/>
    <cellStyle name="Normal 45 2 4" xfId="3591"/>
    <cellStyle name="Normal 45 3" xfId="2887"/>
    <cellStyle name="Normal 45 3 2" xfId="2888"/>
    <cellStyle name="Normal 45 4" xfId="2889"/>
    <cellStyle name="Normal 45 5" xfId="2890"/>
    <cellStyle name="Normal 46" xfId="2891"/>
    <cellStyle name="Normál 46" xfId="2892"/>
    <cellStyle name="Normal 46 2" xfId="2893"/>
    <cellStyle name="Normál 46 2" xfId="4189"/>
    <cellStyle name="Normal 46 3" xfId="2894"/>
    <cellStyle name="Normal 46 4" xfId="2895"/>
    <cellStyle name="Normal 47" xfId="2896"/>
    <cellStyle name="Normál 47" xfId="2897"/>
    <cellStyle name="Normal 47 2" xfId="2898"/>
    <cellStyle name="Normál 47 2" xfId="4190"/>
    <cellStyle name="Normal 47 2 2" xfId="2899"/>
    <cellStyle name="Normal 47 3" xfId="3614"/>
    <cellStyle name="Normal 47 4" xfId="3635"/>
    <cellStyle name="Normal 48" xfId="2900"/>
    <cellStyle name="Normál 48" xfId="2901"/>
    <cellStyle name="Normal 48 2" xfId="2902"/>
    <cellStyle name="Normál 48 2" xfId="4191"/>
    <cellStyle name="Normal 48 3" xfId="3615"/>
    <cellStyle name="Normal 49" xfId="2903"/>
    <cellStyle name="Normál 49" xfId="2904"/>
    <cellStyle name="Normal 49 2" xfId="2905"/>
    <cellStyle name="Normal 49 3" xfId="3616"/>
    <cellStyle name="Normal 5" xfId="28"/>
    <cellStyle name="Normál 5" xfId="29"/>
    <cellStyle name="Normal 5 2" xfId="2906"/>
    <cellStyle name="Normál 5 2" xfId="2907"/>
    <cellStyle name="Normal 5 2 2" xfId="2908"/>
    <cellStyle name="Normál 5 2 2" xfId="2909"/>
    <cellStyle name="Normal 5 2 3" xfId="2910"/>
    <cellStyle name="Normál 5 2 3" xfId="3567"/>
    <cellStyle name="Normal 5 2 4" xfId="3587"/>
    <cellStyle name="Normál 5 2 4" xfId="3676"/>
    <cellStyle name="Normal 5 3" xfId="2911"/>
    <cellStyle name="Normál 5 3" xfId="2912"/>
    <cellStyle name="Normál 5 3 2" xfId="2913"/>
    <cellStyle name="Normál 5 3 2 2" xfId="3617"/>
    <cellStyle name="Normál 5 3 2 3" xfId="4193"/>
    <cellStyle name="Normál 5 3 3" xfId="3574"/>
    <cellStyle name="Normál 5 3 4" xfId="4192"/>
    <cellStyle name="Normal 5 4" xfId="2914"/>
    <cellStyle name="Normál 5 4" xfId="2915"/>
    <cellStyle name="Normál 5 4 2" xfId="3580"/>
    <cellStyle name="Normál 5 4 3" xfId="4194"/>
    <cellStyle name="Normal 5 5" xfId="3482"/>
    <cellStyle name="Normál 5 5" xfId="2916"/>
    <cellStyle name="Normál 5 5 2" xfId="3642"/>
    <cellStyle name="Normal 5 6" xfId="3723"/>
    <cellStyle name="Normál 5 6" xfId="2917"/>
    <cellStyle name="Normál 5 6 2" xfId="3500"/>
    <cellStyle name="Normál 5 7" xfId="2918"/>
    <cellStyle name="Normál 5 8" xfId="2919"/>
    <cellStyle name="Normál 5 9" xfId="2920"/>
    <cellStyle name="Normal 50" xfId="2921"/>
    <cellStyle name="Normál 50" xfId="2922"/>
    <cellStyle name="Normal 50 2" xfId="2923"/>
    <cellStyle name="Normál 50 2" xfId="2924"/>
    <cellStyle name="Normal 50 3" xfId="3621"/>
    <cellStyle name="Normál 50 3" xfId="2925"/>
    <cellStyle name="Normal 51" xfId="2926"/>
    <cellStyle name="Normál 51" xfId="2927"/>
    <cellStyle name="Normal 51 2" xfId="3631"/>
    <cellStyle name="Normál 51 2" xfId="4195"/>
    <cellStyle name="Normal 52" xfId="2928"/>
    <cellStyle name="Normál 52" xfId="2929"/>
    <cellStyle name="Normal 52 2" xfId="3632"/>
    <cellStyle name="Normál 52 2" xfId="4196"/>
    <cellStyle name="Normal 53" xfId="2930"/>
    <cellStyle name="Normál 53" xfId="2931"/>
    <cellStyle name="Normal 53 2" xfId="3633"/>
    <cellStyle name="Normál 53 2" xfId="4197"/>
    <cellStyle name="Normal 54" xfId="2932"/>
    <cellStyle name="Normál 54" xfId="2933"/>
    <cellStyle name="Normal 54 2" xfId="3637"/>
    <cellStyle name="Normál 54 2" xfId="4198"/>
    <cellStyle name="Normal 55" xfId="2934"/>
    <cellStyle name="Normál 55" xfId="2935"/>
    <cellStyle name="Normal 55 2" xfId="3643"/>
    <cellStyle name="Normál 55 2" xfId="2936"/>
    <cellStyle name="Normal 56" xfId="2937"/>
    <cellStyle name="Normál 56" xfId="2938"/>
    <cellStyle name="Normal 56 2" xfId="3644"/>
    <cellStyle name="Normál 56 2" xfId="2939"/>
    <cellStyle name="Normal 57" xfId="2940"/>
    <cellStyle name="Normál 57" xfId="2941"/>
    <cellStyle name="Normál 57 2" xfId="4199"/>
    <cellStyle name="Normal 58" xfId="2942"/>
    <cellStyle name="Normál 58" xfId="2943"/>
    <cellStyle name="Normál 58 2" xfId="4200"/>
    <cellStyle name="Normal 59" xfId="2944"/>
    <cellStyle name="Normál 59" xfId="3454"/>
    <cellStyle name="Normál 59 2" xfId="4375"/>
    <cellStyle name="Normal 6" xfId="30"/>
    <cellStyle name="Normál 6" xfId="31"/>
    <cellStyle name="Normal 6 2" xfId="2945"/>
    <cellStyle name="Normál 6 2" xfId="2946"/>
    <cellStyle name="Normal 6 2 2" xfId="2947"/>
    <cellStyle name="Normál 6 2 2" xfId="2948"/>
    <cellStyle name="Normál 6 2 2 2" xfId="2949"/>
    <cellStyle name="Normál 6 2 2 3" xfId="2950"/>
    <cellStyle name="Normal 6 2 3" xfId="3651"/>
    <cellStyle name="Normál 6 2 3" xfId="2951"/>
    <cellStyle name="Normál 6 2 4" xfId="2952"/>
    <cellStyle name="Normál 6 2 5" xfId="3501"/>
    <cellStyle name="Normál 6 2 6" xfId="3677"/>
    <cellStyle name="Normal 6 3" xfId="2953"/>
    <cellStyle name="Normál 6 3" xfId="2954"/>
    <cellStyle name="Normal 6 4" xfId="2955"/>
    <cellStyle name="Normál 6 4" xfId="2956"/>
    <cellStyle name="Normal 6 4 2" xfId="2957"/>
    <cellStyle name="Normál 6 4 2" xfId="2958"/>
    <cellStyle name="Normal 6 4 2 2" xfId="4201"/>
    <cellStyle name="Normál 6 4 3" xfId="2959"/>
    <cellStyle name="Normal 6 5" xfId="3483"/>
    <cellStyle name="Normál 6 5" xfId="2960"/>
    <cellStyle name="Normal 6 6" xfId="3664"/>
    <cellStyle name="Normal 60" xfId="2961"/>
    <cellStyle name="Normál 60" xfId="4376"/>
    <cellStyle name="Normal 60 2" xfId="2962"/>
    <cellStyle name="Normal 61" xfId="2963"/>
    <cellStyle name="Normál 61" xfId="4377"/>
    <cellStyle name="Normal 61 2" xfId="2964"/>
    <cellStyle name="Normal 62" xfId="2965"/>
    <cellStyle name="Normal 63" xfId="2966"/>
    <cellStyle name="Normal 63 2" xfId="2967"/>
    <cellStyle name="Normal 64" xfId="2968"/>
    <cellStyle name="Normal 64 2" xfId="2969"/>
    <cellStyle name="Normal 65" xfId="2970"/>
    <cellStyle name="Normal 65 2" xfId="4202"/>
    <cellStyle name="Normal 66" xfId="2971"/>
    <cellStyle name="Normal 66 2" xfId="2972"/>
    <cellStyle name="Normal 67" xfId="2973"/>
    <cellStyle name="Normal 67 2" xfId="4203"/>
    <cellStyle name="Normal 68" xfId="2974"/>
    <cellStyle name="Normal 68 2" xfId="2975"/>
    <cellStyle name="Normal 69" xfId="2976"/>
    <cellStyle name="Normal 69 2" xfId="4204"/>
    <cellStyle name="Normal 7" xfId="32"/>
    <cellStyle name="Normál 7" xfId="33"/>
    <cellStyle name="Normal 7 2" xfId="2977"/>
    <cellStyle name="Normál 7 2" xfId="2978"/>
    <cellStyle name="Normal 7 2 2" xfId="2979"/>
    <cellStyle name="Normál 7 2 2" xfId="2980"/>
    <cellStyle name="Normal 7 2 2 2" xfId="3568"/>
    <cellStyle name="Normal 7 2 2 3" xfId="4207"/>
    <cellStyle name="Normal 7 2 3" xfId="2981"/>
    <cellStyle name="Normál 7 2 3" xfId="3503"/>
    <cellStyle name="Normal 7 2 3 2" xfId="2982"/>
    <cellStyle name="Normal 7 2 3 2 2" xfId="3581"/>
    <cellStyle name="Normal 7 2 3 2 3" xfId="4209"/>
    <cellStyle name="Normal 7 2 3 3" xfId="3570"/>
    <cellStyle name="Normal 7 2 3 4" xfId="4208"/>
    <cellStyle name="Normal 7 2 4" xfId="2983"/>
    <cellStyle name="Normál 7 2 4" xfId="3678"/>
    <cellStyle name="Normal 7 2 4 2" xfId="3575"/>
    <cellStyle name="Normal 7 2 4 3" xfId="4210"/>
    <cellStyle name="Normal 7 2 5" xfId="2984"/>
    <cellStyle name="Normal 7 2 5 2" xfId="3576"/>
    <cellStyle name="Normal 7 2 5 3" xfId="4211"/>
    <cellStyle name="Normal 7 2 6" xfId="3527"/>
    <cellStyle name="Normal 7 2 7" xfId="3646"/>
    <cellStyle name="Normal 7 2 8" xfId="4206"/>
    <cellStyle name="Normal 7 3" xfId="2985"/>
    <cellStyle name="Normál 7 3" xfId="2986"/>
    <cellStyle name="Normal 7 4" xfId="2987"/>
    <cellStyle name="Normál 7 4" xfId="2988"/>
    <cellStyle name="Normal 7 4 2" xfId="3645"/>
    <cellStyle name="Normal 7 4 3" xfId="4212"/>
    <cellStyle name="Normal 7 5" xfId="2989"/>
    <cellStyle name="Normal 7 5 2" xfId="3502"/>
    <cellStyle name="Normal 7 6" xfId="2990"/>
    <cellStyle name="Normal 7 6 2" xfId="4213"/>
    <cellStyle name="Normal 7 7" xfId="3484"/>
    <cellStyle name="Normal 7 8" xfId="4205"/>
    <cellStyle name="Normal 70" xfId="2991"/>
    <cellStyle name="Normal 70 2" xfId="2992"/>
    <cellStyle name="Normal 71" xfId="2993"/>
    <cellStyle name="Normal 71 2" xfId="4214"/>
    <cellStyle name="Normal 72" xfId="2994"/>
    <cellStyle name="Normal 72 2" xfId="4215"/>
    <cellStyle name="Normal 73" xfId="2995"/>
    <cellStyle name="Normal 73 2" xfId="4216"/>
    <cellStyle name="Normal 74" xfId="2996"/>
    <cellStyle name="Normal 74 2" xfId="2997"/>
    <cellStyle name="Normal 75" xfId="2998"/>
    <cellStyle name="Normal 75 2" xfId="4217"/>
    <cellStyle name="Normal 76" xfId="2999"/>
    <cellStyle name="Normal 76 2" xfId="4218"/>
    <cellStyle name="Normal 77" xfId="3000"/>
    <cellStyle name="Normal 77 2" xfId="4219"/>
    <cellStyle name="Normal 78" xfId="3001"/>
    <cellStyle name="Normal 78 2" xfId="3002"/>
    <cellStyle name="Normal 79" xfId="3003"/>
    <cellStyle name="Normal 79 2" xfId="3647"/>
    <cellStyle name="Normal 79 3" xfId="4220"/>
    <cellStyle name="Normal 8" xfId="34"/>
    <cellStyle name="Normál 8" xfId="35"/>
    <cellStyle name="Normal 8 2" xfId="3004"/>
    <cellStyle name="Normál 8 2" xfId="3005"/>
    <cellStyle name="Normál 8 2 2" xfId="3504"/>
    <cellStyle name="Normál 8 2 3" xfId="3679"/>
    <cellStyle name="Normal 8 3" xfId="3006"/>
    <cellStyle name="Normál 8 3" xfId="3007"/>
    <cellStyle name="Normal 8 3 2" xfId="3652"/>
    <cellStyle name="Normal 8 3 3" xfId="3649"/>
    <cellStyle name="Normal 8 4" xfId="3008"/>
    <cellStyle name="Normal 8 5" xfId="3485"/>
    <cellStyle name="Normal 8 6" xfId="4221"/>
    <cellStyle name="Normal 80" xfId="3009"/>
    <cellStyle name="Normal 80 2" xfId="4222"/>
    <cellStyle name="Normal 81" xfId="3010"/>
    <cellStyle name="Normal 81 2" xfId="4223"/>
    <cellStyle name="Normal 82" xfId="3011"/>
    <cellStyle name="Normal 82 2" xfId="3012"/>
    <cellStyle name="Normal 83" xfId="3013"/>
    <cellStyle name="Normal 83 2" xfId="4224"/>
    <cellStyle name="Normal 84" xfId="3014"/>
    <cellStyle name="Normal 84 2" xfId="4225"/>
    <cellStyle name="Normal 85" xfId="3015"/>
    <cellStyle name="Normal 85 2" xfId="4226"/>
    <cellStyle name="Normal 86" xfId="3016"/>
    <cellStyle name="Normal 86 2" xfId="4227"/>
    <cellStyle name="Normal 87" xfId="3017"/>
    <cellStyle name="Normal 87 2" xfId="4228"/>
    <cellStyle name="Normal 88" xfId="3018"/>
    <cellStyle name="Normal 88 2" xfId="4229"/>
    <cellStyle name="Normal 89" xfId="3019"/>
    <cellStyle name="Normal 89 2" xfId="4230"/>
    <cellStyle name="Normal 9" xfId="36"/>
    <cellStyle name="Normál 9" xfId="37"/>
    <cellStyle name="Normal 9 2" xfId="3020"/>
    <cellStyle name="Normál 9 2" xfId="3021"/>
    <cellStyle name="Normal 9 2 2" xfId="3022"/>
    <cellStyle name="Normál 9 2 2" xfId="3023"/>
    <cellStyle name="Normal 9 2 2 2" xfId="4232"/>
    <cellStyle name="Normál 9 2 3" xfId="3024"/>
    <cellStyle name="Normál 9 2 3 2" xfId="4233"/>
    <cellStyle name="Normál 9 2 4" xfId="3025"/>
    <cellStyle name="Normál 9 2 4 2" xfId="4234"/>
    <cellStyle name="Normál 9 2 5" xfId="3578"/>
    <cellStyle name="Normál 9 2 6" xfId="3680"/>
    <cellStyle name="Normal 9 3" xfId="3026"/>
    <cellStyle name="Normál 9 3" xfId="3027"/>
    <cellStyle name="Normal 9 3 2" xfId="3028"/>
    <cellStyle name="Normál 9 3 2" xfId="3569"/>
    <cellStyle name="Normal 9 3 2 2" xfId="4236"/>
    <cellStyle name="Normal 9 3 3" xfId="3585"/>
    <cellStyle name="Normal 9 3 4" xfId="4235"/>
    <cellStyle name="Normal 9 4" xfId="3029"/>
    <cellStyle name="Normál 9 4" xfId="3030"/>
    <cellStyle name="Normal 9 4 2" xfId="3586"/>
    <cellStyle name="Normal 9 4 3" xfId="4237"/>
    <cellStyle name="Normal 9 5" xfId="3031"/>
    <cellStyle name="Normál 9 5" xfId="3032"/>
    <cellStyle name="Normal 9 5 2" xfId="3588"/>
    <cellStyle name="Normal 9 6" xfId="3033"/>
    <cellStyle name="Normál 9 6" xfId="3034"/>
    <cellStyle name="Normal 9 7" xfId="3486"/>
    <cellStyle name="Normal 9 8" xfId="4231"/>
    <cellStyle name="Normal 90" xfId="3035"/>
    <cellStyle name="Normal 90 2" xfId="4238"/>
    <cellStyle name="Normal 91" xfId="3036"/>
    <cellStyle name="Normal 91 2" xfId="4239"/>
    <cellStyle name="Normal 92" xfId="3037"/>
    <cellStyle name="Normal 92 2" xfId="4240"/>
    <cellStyle name="Normal 93" xfId="3038"/>
    <cellStyle name="Normal 93 2" xfId="4241"/>
    <cellStyle name="Normal 94" xfId="3039"/>
    <cellStyle name="Normal 94 2" xfId="4242"/>
    <cellStyle name="Normal 95" xfId="3040"/>
    <cellStyle name="Normal 95 2" xfId="4243"/>
    <cellStyle name="Normal 96" xfId="3041"/>
    <cellStyle name="Normal 96 2" xfId="4244"/>
    <cellStyle name="Normal 97" xfId="3042"/>
    <cellStyle name="Normal 97 2" xfId="4245"/>
    <cellStyle name="Normal 98" xfId="3043"/>
    <cellStyle name="Normal 98 2" xfId="4246"/>
    <cellStyle name="Normal 99" xfId="3044"/>
    <cellStyle name="Normal 99 2" xfId="4247"/>
    <cellStyle name="Normal Bold Text" xfId="3045"/>
    <cellStyle name="Normal Italic Text" xfId="3046"/>
    <cellStyle name="Normal Text" xfId="3047"/>
    <cellStyle name="Normal_FMUQ1995_HU" xfId="2"/>
    <cellStyle name="Normal_pr" xfId="1"/>
    <cellStyle name="normální_CC podklady" xfId="3634"/>
    <cellStyle name="Normalny_31.Wsk. cen wybr.tow.i usł.kons" xfId="3048"/>
    <cellStyle name="Note 2" xfId="3049"/>
    <cellStyle name="Note 2 2" xfId="3553"/>
    <cellStyle name="Note 3" xfId="3050"/>
    <cellStyle name="Note 3 2" xfId="3051"/>
    <cellStyle name="Note 3 2 2" xfId="3052"/>
    <cellStyle name="Note 3 2 2 2" xfId="4249"/>
    <cellStyle name="Note 3 2 3" xfId="3053"/>
    <cellStyle name="Note 3 2 3 2" xfId="4250"/>
    <cellStyle name="Note 3 2 4" xfId="4248"/>
    <cellStyle name="Note 3 3" xfId="3054"/>
    <cellStyle name="Note 3 3 2" xfId="3055"/>
    <cellStyle name="Note 3 3 2 2" xfId="4252"/>
    <cellStyle name="Note 3 3 3" xfId="3056"/>
    <cellStyle name="Note 3 3 3 2" xfId="4253"/>
    <cellStyle name="Note 3 3 4" xfId="4251"/>
    <cellStyle name="Note 3 4" xfId="3057"/>
    <cellStyle name="Note 3 4 2" xfId="4254"/>
    <cellStyle name="Note 3 5" xfId="3058"/>
    <cellStyle name="Note 3 5 2" xfId="4255"/>
    <cellStyle name="Note 3 6" xfId="3724"/>
    <cellStyle name="Note 4" xfId="3059"/>
    <cellStyle name="Note 4 2" xfId="3060"/>
    <cellStyle name="Note 4 2 2" xfId="4257"/>
    <cellStyle name="Note 4 3" xfId="3061"/>
    <cellStyle name="Note 4 3 2" xfId="4258"/>
    <cellStyle name="Note 4 4" xfId="4256"/>
    <cellStyle name="Notes" xfId="3062"/>
    <cellStyle name="NumberCellStyle" xfId="3063"/>
    <cellStyle name="optionalExposure" xfId="3064"/>
    <cellStyle name="optionalExposure 2" xfId="3065"/>
    <cellStyle name="optionalExposure 2 2" xfId="3066"/>
    <cellStyle name="optionalExposure 2 2 2" xfId="4261"/>
    <cellStyle name="optionalExposure 2 3" xfId="3067"/>
    <cellStyle name="optionalExposure 2 3 2" xfId="4262"/>
    <cellStyle name="optionalExposure 2 4" xfId="4260"/>
    <cellStyle name="optionalExposure 3" xfId="3068"/>
    <cellStyle name="optionalExposure 3 2" xfId="3069"/>
    <cellStyle name="optionalExposure 3 2 2" xfId="4264"/>
    <cellStyle name="optionalExposure 3 3" xfId="3070"/>
    <cellStyle name="optionalExposure 3 3 2" xfId="4265"/>
    <cellStyle name="optionalExposure 3 4" xfId="4263"/>
    <cellStyle name="optionalExposure 4" xfId="3071"/>
    <cellStyle name="optionalExposure 4 2" xfId="4266"/>
    <cellStyle name="optionalExposure 5" xfId="3072"/>
    <cellStyle name="optionalExposure 5 2" xfId="4267"/>
    <cellStyle name="optionalExposure 6" xfId="4259"/>
    <cellStyle name="optionalMaturity" xfId="3073"/>
    <cellStyle name="optionalMaturity 2" xfId="3074"/>
    <cellStyle name="optionalMaturity 2 2" xfId="3075"/>
    <cellStyle name="optionalMaturity 2 2 2" xfId="4270"/>
    <cellStyle name="optionalMaturity 2 3" xfId="3076"/>
    <cellStyle name="optionalMaturity 2 3 2" xfId="4271"/>
    <cellStyle name="optionalMaturity 2 4" xfId="4269"/>
    <cellStyle name="optionalMaturity 3" xfId="3077"/>
    <cellStyle name="optionalMaturity 3 2" xfId="3078"/>
    <cellStyle name="optionalMaturity 3 2 2" xfId="4273"/>
    <cellStyle name="optionalMaturity 3 3" xfId="3079"/>
    <cellStyle name="optionalMaturity 3 3 2" xfId="4274"/>
    <cellStyle name="optionalMaturity 3 4" xfId="4272"/>
    <cellStyle name="optionalMaturity 4" xfId="3080"/>
    <cellStyle name="optionalMaturity 4 2" xfId="4275"/>
    <cellStyle name="optionalMaturity 5" xfId="3081"/>
    <cellStyle name="optionalMaturity 5 2" xfId="4276"/>
    <cellStyle name="optionalMaturity 6" xfId="4268"/>
    <cellStyle name="optionalPD" xfId="3082"/>
    <cellStyle name="optionalPD 2" xfId="3083"/>
    <cellStyle name="optionalPD 2 2" xfId="3084"/>
    <cellStyle name="optionalPD 2 2 2" xfId="4279"/>
    <cellStyle name="optionalPD 2 3" xfId="3085"/>
    <cellStyle name="optionalPD 2 3 2" xfId="4280"/>
    <cellStyle name="optionalPD 2 4" xfId="4278"/>
    <cellStyle name="optionalPD 3" xfId="3086"/>
    <cellStyle name="optionalPD 3 2" xfId="3087"/>
    <cellStyle name="optionalPD 3 2 2" xfId="4282"/>
    <cellStyle name="optionalPD 3 3" xfId="3088"/>
    <cellStyle name="optionalPD 3 3 2" xfId="4283"/>
    <cellStyle name="optionalPD 3 4" xfId="4281"/>
    <cellStyle name="optionalPD 4" xfId="3089"/>
    <cellStyle name="optionalPD 4 2" xfId="4284"/>
    <cellStyle name="optionalPD 5" xfId="3090"/>
    <cellStyle name="optionalPD 5 2" xfId="4285"/>
    <cellStyle name="optionalPD 6" xfId="4277"/>
    <cellStyle name="optionalPercentage" xfId="3091"/>
    <cellStyle name="optionalPercentage 2" xfId="3092"/>
    <cellStyle name="optionalPercentage 2 2" xfId="3093"/>
    <cellStyle name="optionalPercentage 2 2 2" xfId="4288"/>
    <cellStyle name="optionalPercentage 2 3" xfId="3094"/>
    <cellStyle name="optionalPercentage 2 3 2" xfId="4289"/>
    <cellStyle name="optionalPercentage 2 4" xfId="4287"/>
    <cellStyle name="optionalPercentage 3" xfId="3095"/>
    <cellStyle name="optionalPercentage 3 2" xfId="3096"/>
    <cellStyle name="optionalPercentage 3 2 2" xfId="4291"/>
    <cellStyle name="optionalPercentage 3 3" xfId="3097"/>
    <cellStyle name="optionalPercentage 3 3 2" xfId="4292"/>
    <cellStyle name="optionalPercentage 3 4" xfId="4290"/>
    <cellStyle name="optionalPercentage 4" xfId="3098"/>
    <cellStyle name="optionalPercentage 4 2" xfId="4293"/>
    <cellStyle name="optionalPercentage 5" xfId="3099"/>
    <cellStyle name="optionalPercentage 5 2" xfId="4294"/>
    <cellStyle name="optionalPercentage 6" xfId="4286"/>
    <cellStyle name="optionalPercentageL" xfId="3100"/>
    <cellStyle name="optionalPercentageL 2" xfId="3101"/>
    <cellStyle name="optionalPercentageL 2 2" xfId="3102"/>
    <cellStyle name="optionalPercentageL 2 2 2" xfId="4297"/>
    <cellStyle name="optionalPercentageL 2 3" xfId="3103"/>
    <cellStyle name="optionalPercentageL 2 3 2" xfId="4298"/>
    <cellStyle name="optionalPercentageL 2 4" xfId="4296"/>
    <cellStyle name="optionalPercentageL 3" xfId="3104"/>
    <cellStyle name="optionalPercentageL 3 2" xfId="3105"/>
    <cellStyle name="optionalPercentageL 3 2 2" xfId="4300"/>
    <cellStyle name="optionalPercentageL 3 3" xfId="3106"/>
    <cellStyle name="optionalPercentageL 3 3 2" xfId="4301"/>
    <cellStyle name="optionalPercentageL 3 4" xfId="4299"/>
    <cellStyle name="optionalPercentageL 4" xfId="3107"/>
    <cellStyle name="optionalPercentageL 4 2" xfId="4302"/>
    <cellStyle name="optionalPercentageL 5" xfId="3108"/>
    <cellStyle name="optionalPercentageL 5 2" xfId="4303"/>
    <cellStyle name="optionalPercentageL 6" xfId="4295"/>
    <cellStyle name="optionalPercentageS" xfId="3109"/>
    <cellStyle name="optionalPercentageS 2" xfId="3110"/>
    <cellStyle name="optionalPercentageS 2 2" xfId="3111"/>
    <cellStyle name="optionalPercentageS 2 2 2" xfId="4306"/>
    <cellStyle name="optionalPercentageS 2 3" xfId="3112"/>
    <cellStyle name="optionalPercentageS 2 3 2" xfId="4307"/>
    <cellStyle name="optionalPercentageS 2 4" xfId="4305"/>
    <cellStyle name="optionalPercentageS 3" xfId="3113"/>
    <cellStyle name="optionalPercentageS 3 2" xfId="3114"/>
    <cellStyle name="optionalPercentageS 3 2 2" xfId="4309"/>
    <cellStyle name="optionalPercentageS 3 3" xfId="3115"/>
    <cellStyle name="optionalPercentageS 3 3 2" xfId="4310"/>
    <cellStyle name="optionalPercentageS 3 4" xfId="4308"/>
    <cellStyle name="optionalPercentageS 4" xfId="3116"/>
    <cellStyle name="optionalPercentageS 4 2" xfId="4311"/>
    <cellStyle name="optionalPercentageS 5" xfId="3117"/>
    <cellStyle name="optionalPercentageS 5 2" xfId="4312"/>
    <cellStyle name="optionalPercentageS 6" xfId="4304"/>
    <cellStyle name="optionalSelection" xfId="3118"/>
    <cellStyle name="optionalSelection 2" xfId="3119"/>
    <cellStyle name="optionalSelection 2 2" xfId="3120"/>
    <cellStyle name="optionalSelection 2 2 2" xfId="4315"/>
    <cellStyle name="optionalSelection 2 3" xfId="3121"/>
    <cellStyle name="optionalSelection 2 3 2" xfId="4316"/>
    <cellStyle name="optionalSelection 2 4" xfId="4314"/>
    <cellStyle name="optionalSelection 3" xfId="3122"/>
    <cellStyle name="optionalSelection 3 2" xfId="3123"/>
    <cellStyle name="optionalSelection 3 2 2" xfId="4318"/>
    <cellStyle name="optionalSelection 3 3" xfId="3124"/>
    <cellStyle name="optionalSelection 3 3 2" xfId="4319"/>
    <cellStyle name="optionalSelection 3 4" xfId="4317"/>
    <cellStyle name="optionalSelection 4" xfId="3125"/>
    <cellStyle name="optionalSelection 4 2" xfId="4320"/>
    <cellStyle name="optionalSelection 5" xfId="3126"/>
    <cellStyle name="optionalSelection 5 2" xfId="4321"/>
    <cellStyle name="optionalSelection 6" xfId="4313"/>
    <cellStyle name="optionalText" xfId="3127"/>
    <cellStyle name="optionalText 2" xfId="3128"/>
    <cellStyle name="optionalText 2 2" xfId="3129"/>
    <cellStyle name="optionalText 2 2 2" xfId="4324"/>
    <cellStyle name="optionalText 2 3" xfId="3130"/>
    <cellStyle name="optionalText 2 3 2" xfId="4325"/>
    <cellStyle name="optionalText 2 4" xfId="4323"/>
    <cellStyle name="optionalText 3" xfId="3131"/>
    <cellStyle name="optionalText 3 2" xfId="3132"/>
    <cellStyle name="optionalText 3 2 2" xfId="4327"/>
    <cellStyle name="optionalText 3 3" xfId="3133"/>
    <cellStyle name="optionalText 3 3 2" xfId="4328"/>
    <cellStyle name="optionalText 3 4" xfId="4326"/>
    <cellStyle name="optionalText 4" xfId="3134"/>
    <cellStyle name="optionalText 4 2" xfId="4329"/>
    <cellStyle name="optionalText 5" xfId="3135"/>
    <cellStyle name="optionalText 5 2" xfId="4330"/>
    <cellStyle name="optionalText 6" xfId="4322"/>
    <cellStyle name="Output 2" xfId="3136"/>
    <cellStyle name="Output 2 2" xfId="3137"/>
    <cellStyle name="Output 2 2 2" xfId="3138"/>
    <cellStyle name="Output 2 3" xfId="3139"/>
    <cellStyle name="Output 2 3 2" xfId="3140"/>
    <cellStyle name="Output 2 4" xfId="3141"/>
    <cellStyle name="Output 3" xfId="3142"/>
    <cellStyle name="Output 3 2" xfId="3143"/>
    <cellStyle name="Output 3 2 2" xfId="3144"/>
    <cellStyle name="Output 3 3" xfId="3145"/>
    <cellStyle name="Output 3 3 2" xfId="3146"/>
    <cellStyle name="Output 3 4" xfId="3147"/>
    <cellStyle name="Output 4" xfId="3148"/>
    <cellStyle name="Output 4 2" xfId="3149"/>
    <cellStyle name="Összesen 2" xfId="3150"/>
    <cellStyle name="Összesen 2 2" xfId="3151"/>
    <cellStyle name="Összesen 2 3" xfId="3152"/>
    <cellStyle name="Összesen 2 3 2" xfId="4331"/>
    <cellStyle name="Összesen 2 4" xfId="3153"/>
    <cellStyle name="Összesen 2 4 2" xfId="4332"/>
    <cellStyle name="Összesen 3" xfId="3154"/>
    <cellStyle name="Összesen 3 2" xfId="3155"/>
    <cellStyle name="Összesen 3 2 2" xfId="4333"/>
    <cellStyle name="Összesen 3 3" xfId="3156"/>
    <cellStyle name="Összesen 3 3 2" xfId="4334"/>
    <cellStyle name="Összesen 4" xfId="3157"/>
    <cellStyle name="Összesen 4 2" xfId="3158"/>
    <cellStyle name="Összesen 4 2 2" xfId="4336"/>
    <cellStyle name="Összesen 4 3" xfId="3159"/>
    <cellStyle name="Összesen 4 3 2" xfId="4337"/>
    <cellStyle name="Összesen 4 4" xfId="4335"/>
    <cellStyle name="Pénznem 2" xfId="3160"/>
    <cellStyle name="Percent (0 dp)" xfId="3161"/>
    <cellStyle name="Percent (1 dp)" xfId="3162"/>
    <cellStyle name="Percent (2 dp)" xfId="3163"/>
    <cellStyle name="Percent [2]" xfId="3164"/>
    <cellStyle name="Percent 10" xfId="3165"/>
    <cellStyle name="Percent 10 2" xfId="3166"/>
    <cellStyle name="Percent 11" xfId="3167"/>
    <cellStyle name="Percent 11 2" xfId="3168"/>
    <cellStyle name="Percent 11 2 2" xfId="3169"/>
    <cellStyle name="Percent 11 3" xfId="3170"/>
    <cellStyle name="Percent 12" xfId="3171"/>
    <cellStyle name="Percent 12 2" xfId="3172"/>
    <cellStyle name="Percent 13" xfId="3173"/>
    <cellStyle name="Percent 13 2" xfId="3174"/>
    <cellStyle name="Percent 13 2 2" xfId="3175"/>
    <cellStyle name="Percent 13 3" xfId="3176"/>
    <cellStyle name="Percent 14" xfId="3177"/>
    <cellStyle name="Percent 2" xfId="38"/>
    <cellStyle name="Percent 2 2" xfId="46"/>
    <cellStyle name="Percent 2 2 2" xfId="3565"/>
    <cellStyle name="Percent 2 3" xfId="3178"/>
    <cellStyle name="Percent 2 4" xfId="3179"/>
    <cellStyle name="Percent 2 5" xfId="3180"/>
    <cellStyle name="Percent 2 5 2" xfId="3505"/>
    <cellStyle name="Percent 3" xfId="3181"/>
    <cellStyle name="Percent 3 2" xfId="3182"/>
    <cellStyle name="Percent 3 3" xfId="3183"/>
    <cellStyle name="Percent 3 4" xfId="3184"/>
    <cellStyle name="Percent 4" xfId="3185"/>
    <cellStyle name="Percent 4 2" xfId="3650"/>
    <cellStyle name="Percent 4 2 2" xfId="3653"/>
    <cellStyle name="Percent 5" xfId="3186"/>
    <cellStyle name="Percent 5 2" xfId="3524"/>
    <cellStyle name="Percent 5 3" xfId="4338"/>
    <cellStyle name="Percent 6" xfId="3187"/>
    <cellStyle name="Percent 7" xfId="3188"/>
    <cellStyle name="Percent 7 2" xfId="3189"/>
    <cellStyle name="Percent 7 2 2" xfId="4340"/>
    <cellStyle name="Percent 7 3" xfId="3564"/>
    <cellStyle name="Percent 7 4" xfId="4339"/>
    <cellStyle name="Percent 8" xfId="3190"/>
    <cellStyle name="Percent 9" xfId="3191"/>
    <cellStyle name="Percent 9 2" xfId="3192"/>
    <cellStyle name="Percent 9 2 2" xfId="3193"/>
    <cellStyle name="Percent 9 3" xfId="3194"/>
    <cellStyle name="Percentage of" xfId="3195"/>
    <cellStyle name="Publication_style" xfId="3196"/>
    <cellStyle name="Refdb standard" xfId="3197"/>
    <cellStyle name="ro1" xfId="3198"/>
    <cellStyle name="RO1COLS" xfId="3199"/>
    <cellStyle name="Rossz 2" xfId="3200"/>
    <cellStyle name="Rossz 2 2" xfId="3201"/>
    <cellStyle name="Rossz 3" xfId="3202"/>
    <cellStyle name="Row Header" xfId="3203"/>
    <cellStyle name="rowStyleStringLeft" xfId="3204"/>
    <cellStyle name="semestre" xfId="3205"/>
    <cellStyle name="Semleges 2" xfId="3206"/>
    <cellStyle name="Semleges 2 2" xfId="3207"/>
    <cellStyle name="Semleges 3" xfId="3208"/>
    <cellStyle name="SFTables" xfId="3209"/>
    <cellStyle name="showCheck" xfId="3210"/>
    <cellStyle name="showCheck 2" xfId="3211"/>
    <cellStyle name="showCheck 2 2" xfId="4342"/>
    <cellStyle name="showCheck 3" xfId="3212"/>
    <cellStyle name="showCheck 3 2" xfId="4343"/>
    <cellStyle name="showCheck 4" xfId="4341"/>
    <cellStyle name="showExposure" xfId="3213"/>
    <cellStyle name="showExposure 2" xfId="3214"/>
    <cellStyle name="showExposure 2 2" xfId="4345"/>
    <cellStyle name="showExposure 3" xfId="3215"/>
    <cellStyle name="showExposure 3 2" xfId="4346"/>
    <cellStyle name="showExposure 4" xfId="4344"/>
    <cellStyle name="showParameterE" xfId="3216"/>
    <cellStyle name="showParameterE 2" xfId="3217"/>
    <cellStyle name="showParameterE 2 2" xfId="4348"/>
    <cellStyle name="showParameterE 3" xfId="3218"/>
    <cellStyle name="showParameterE 3 2" xfId="4349"/>
    <cellStyle name="showParameterE 4" xfId="4347"/>
    <cellStyle name="showParameterS" xfId="3219"/>
    <cellStyle name="showParameterS 2" xfId="3220"/>
    <cellStyle name="showParameterS 2 2" xfId="4351"/>
    <cellStyle name="showParameterS 3" xfId="3221"/>
    <cellStyle name="showParameterS 3 2" xfId="4352"/>
    <cellStyle name="showParameterS 4" xfId="4350"/>
    <cellStyle name="showPD" xfId="3222"/>
    <cellStyle name="showPD 2" xfId="3223"/>
    <cellStyle name="showPD 2 2" xfId="4354"/>
    <cellStyle name="showPD 3" xfId="3224"/>
    <cellStyle name="showPD 3 2" xfId="4355"/>
    <cellStyle name="showPD 4" xfId="4353"/>
    <cellStyle name="showPercentage" xfId="3225"/>
    <cellStyle name="showPercentage 2" xfId="3226"/>
    <cellStyle name="showPercentage 2 2" xfId="4357"/>
    <cellStyle name="showPercentage 3" xfId="3227"/>
    <cellStyle name="showPercentage 3 2" xfId="4358"/>
    <cellStyle name="showPercentage 4" xfId="4356"/>
    <cellStyle name="showSelection" xfId="3228"/>
    <cellStyle name="showSelection 2" xfId="3229"/>
    <cellStyle name="showSelection 2 2" xfId="4360"/>
    <cellStyle name="showSelection 3" xfId="3230"/>
    <cellStyle name="showSelection 3 2" xfId="4361"/>
    <cellStyle name="showSelection 4" xfId="4359"/>
    <cellStyle name="Side Col Head" xfId="3231"/>
    <cellStyle name="Side Col Head 2" xfId="3232"/>
    <cellStyle name="Side Col Head 2 2" xfId="3233"/>
    <cellStyle name="Side Col Head 2 3" xfId="3234"/>
    <cellStyle name="Side Col Head 3" xfId="3235"/>
    <cellStyle name="Side Col Head 3 2" xfId="3236"/>
    <cellStyle name="Side Col Head 3 3" xfId="3237"/>
    <cellStyle name="Side Col Head 4" xfId="3238"/>
    <cellStyle name="Side Col Head 5" xfId="3239"/>
    <cellStyle name="sor1" xfId="3240"/>
    <cellStyle name="Source Note" xfId="3241"/>
    <cellStyle name="ss10" xfId="3242"/>
    <cellStyle name="ss11" xfId="3243"/>
    <cellStyle name="ss12" xfId="3244"/>
    <cellStyle name="ss13" xfId="3245"/>
    <cellStyle name="ss14" xfId="3246"/>
    <cellStyle name="ss15" xfId="3247"/>
    <cellStyle name="ss16" xfId="3248"/>
    <cellStyle name="ss17" xfId="3249"/>
    <cellStyle name="ss18" xfId="3250"/>
    <cellStyle name="ss19" xfId="3251"/>
    <cellStyle name="ss20" xfId="3252"/>
    <cellStyle name="ss21" xfId="3253"/>
    <cellStyle name="ss22" xfId="3254"/>
    <cellStyle name="ss6" xfId="3255"/>
    <cellStyle name="ss7" xfId="3256"/>
    <cellStyle name="ss8" xfId="3257"/>
    <cellStyle name="ss9" xfId="3258"/>
    <cellStyle name="Standard_050801 Q2 05 Presentation Tables" xfId="3259"/>
    <cellStyle name="Stílus 1" xfId="3260"/>
    <cellStyle name="Stílus 1 2" xfId="3261"/>
    <cellStyle name="Stílus 1 3" xfId="3262"/>
    <cellStyle name="Stílus 1 4" xfId="3263"/>
    <cellStyle name="Stílus 1 5" xfId="3264"/>
    <cellStyle name="Stílus 1 6" xfId="3265"/>
    <cellStyle name="Style 1" xfId="3266"/>
    <cellStyle name="sub" xfId="3267"/>
    <cellStyle name="subheading" xfId="3268"/>
    <cellStyle name="Subtitle" xfId="47"/>
    <cellStyle name="Subtitle 2" xfId="48"/>
    <cellStyle name="Subtitle 3" xfId="3269"/>
    <cellStyle name="sup2Date" xfId="3270"/>
    <cellStyle name="sup2Date 2" xfId="3271"/>
    <cellStyle name="sup2Date 3" xfId="3272"/>
    <cellStyle name="sup2Int" xfId="3273"/>
    <cellStyle name="sup2Int 2" xfId="3274"/>
    <cellStyle name="sup2Int 3" xfId="3275"/>
    <cellStyle name="sup2ParameterE" xfId="3276"/>
    <cellStyle name="sup2ParameterE 2" xfId="3277"/>
    <cellStyle name="sup2ParameterE 3" xfId="3278"/>
    <cellStyle name="sup2Percentage" xfId="3279"/>
    <cellStyle name="sup2Percentage 2" xfId="3280"/>
    <cellStyle name="sup2Percentage 3" xfId="3281"/>
    <cellStyle name="sup2PercentageL" xfId="3282"/>
    <cellStyle name="sup2PercentageL 2" xfId="3283"/>
    <cellStyle name="sup2PercentageL 3" xfId="3284"/>
    <cellStyle name="sup2PercentageM" xfId="3285"/>
    <cellStyle name="sup2PercentageM 2" xfId="3286"/>
    <cellStyle name="sup2PercentageM 3" xfId="3287"/>
    <cellStyle name="sup2Selection" xfId="3288"/>
    <cellStyle name="sup2Selection 2" xfId="3289"/>
    <cellStyle name="sup2Selection 3" xfId="3290"/>
    <cellStyle name="sup2Text" xfId="3291"/>
    <cellStyle name="sup2Text 2" xfId="3292"/>
    <cellStyle name="sup2Text 3" xfId="3293"/>
    <cellStyle name="sup3ParameterE" xfId="3294"/>
    <cellStyle name="sup3ParameterE 2" xfId="3295"/>
    <cellStyle name="sup3ParameterE 3" xfId="3296"/>
    <cellStyle name="sup3Percentage" xfId="3297"/>
    <cellStyle name="sup3Percentage 2" xfId="3298"/>
    <cellStyle name="sup3Percentage 3" xfId="3299"/>
    <cellStyle name="supFloat" xfId="3300"/>
    <cellStyle name="supFloat 2" xfId="3301"/>
    <cellStyle name="supFloat 3" xfId="3302"/>
    <cellStyle name="supInt" xfId="3303"/>
    <cellStyle name="supInt 2" xfId="3304"/>
    <cellStyle name="supInt 3" xfId="3305"/>
    <cellStyle name="supParameterE" xfId="3306"/>
    <cellStyle name="supParameterE 2" xfId="3307"/>
    <cellStyle name="supParameterE 3" xfId="3308"/>
    <cellStyle name="supParameterS" xfId="3309"/>
    <cellStyle name="supParameterS 2" xfId="3310"/>
    <cellStyle name="supParameterS 3" xfId="3311"/>
    <cellStyle name="supPD" xfId="3312"/>
    <cellStyle name="supPD 2" xfId="3313"/>
    <cellStyle name="supPD 3" xfId="3314"/>
    <cellStyle name="supPercentage" xfId="3315"/>
    <cellStyle name="supPercentage 2" xfId="3316"/>
    <cellStyle name="supPercentage 3" xfId="3317"/>
    <cellStyle name="supPercentageL" xfId="3318"/>
    <cellStyle name="supPercentageL 2" xfId="3319"/>
    <cellStyle name="supPercentageL 3" xfId="3320"/>
    <cellStyle name="supPercentageM" xfId="3321"/>
    <cellStyle name="supPercentageM 2" xfId="3322"/>
    <cellStyle name="supPercentageM 2 2" xfId="3323"/>
    <cellStyle name="supPercentageM 2 2 2" xfId="4364"/>
    <cellStyle name="supPercentageM 2 3" xfId="4363"/>
    <cellStyle name="supPercentageM 3" xfId="3324"/>
    <cellStyle name="supPercentageM 3 2" xfId="3325"/>
    <cellStyle name="supPercentageM 3 2 2" xfId="4366"/>
    <cellStyle name="supPercentageM 3 3" xfId="4365"/>
    <cellStyle name="supPercentageM 4" xfId="3326"/>
    <cellStyle name="supPercentageM 4 2" xfId="4367"/>
    <cellStyle name="supPercentageM 5" xfId="4362"/>
    <cellStyle name="supSelection" xfId="3327"/>
    <cellStyle name="supSelection 2" xfId="3328"/>
    <cellStyle name="supSelection 3" xfId="3329"/>
    <cellStyle name="supText" xfId="3330"/>
    <cellStyle name="supText 2" xfId="3331"/>
    <cellStyle name="supText 3" xfId="3332"/>
    <cellStyle name="Számítás 2" xfId="3333"/>
    <cellStyle name="Számítás 2 2" xfId="3334"/>
    <cellStyle name="Számítás 2 3" xfId="3335"/>
    <cellStyle name="Számítás 3" xfId="3336"/>
    <cellStyle name="Számítás 3 2" xfId="3337"/>
    <cellStyle name="Százalék 10" xfId="3338"/>
    <cellStyle name="Százalék 10 2" xfId="3339"/>
    <cellStyle name="Százalék 11" xfId="3340"/>
    <cellStyle name="Százalék 11 2" xfId="3341"/>
    <cellStyle name="Százalék 12" xfId="3342"/>
    <cellStyle name="Százalék 12 2" xfId="3343"/>
    <cellStyle name="Százalék 12 2 2" xfId="4369"/>
    <cellStyle name="Százalék 12 3" xfId="3344"/>
    <cellStyle name="Százalék 12 3 2" xfId="4370"/>
    <cellStyle name="Százalék 12 4" xfId="4368"/>
    <cellStyle name="Százalék 13" xfId="3345"/>
    <cellStyle name="Százalék 13 2" xfId="3346"/>
    <cellStyle name="Százalék 13 2 2" xfId="4372"/>
    <cellStyle name="Százalék 13 3" xfId="3347"/>
    <cellStyle name="Százalék 13 3 2" xfId="4373"/>
    <cellStyle name="Százalék 13 4" xfId="4371"/>
    <cellStyle name="Százalék 14" xfId="3348"/>
    <cellStyle name="Százalék 14 2" xfId="3349"/>
    <cellStyle name="Százalék 15" xfId="3350"/>
    <cellStyle name="Százalék 15 2" xfId="3351"/>
    <cellStyle name="Százalék 2" xfId="3352"/>
    <cellStyle name="Százalék 2 2" xfId="3353"/>
    <cellStyle name="Százalék 2 2 2" xfId="3354"/>
    <cellStyle name="Százalék 2 2 3" xfId="3355"/>
    <cellStyle name="Százalék 2 2 4" xfId="3506"/>
    <cellStyle name="Százalék 2 3" xfId="3356"/>
    <cellStyle name="Százalék 2 4" xfId="3487"/>
    <cellStyle name="Százalék 2 5" xfId="4374"/>
    <cellStyle name="Százalék 3" xfId="3357"/>
    <cellStyle name="Százalék 3 2" xfId="3358"/>
    <cellStyle name="Százalék 3 3" xfId="3359"/>
    <cellStyle name="Százalék 3 4" xfId="3584"/>
    <cellStyle name="Százalék 4" xfId="3360"/>
    <cellStyle name="Százalék 4 2" xfId="3361"/>
    <cellStyle name="Százalék 4 3" xfId="3362"/>
    <cellStyle name="Százalék 5" xfId="3363"/>
    <cellStyle name="Százalék 5 2" xfId="3364"/>
    <cellStyle name="Százalék 6" xfId="3365"/>
    <cellStyle name="Százalék 6 2" xfId="3366"/>
    <cellStyle name="Százalék 7" xfId="3367"/>
    <cellStyle name="Százalék 7 2" xfId="3368"/>
    <cellStyle name="Százalék 8" xfId="3369"/>
    <cellStyle name="Százalék 8 2" xfId="3370"/>
    <cellStyle name="Százalék 9" xfId="3371"/>
    <cellStyle name="Százalék 9 2" xfId="3372"/>
    <cellStyle name="tabla" xfId="3373"/>
    <cellStyle name="tablafej" xfId="3374"/>
    <cellStyle name="tablasor" xfId="3375"/>
    <cellStyle name="table imported" xfId="3376"/>
    <cellStyle name="table sum" xfId="3377"/>
    <cellStyle name="table thousands" xfId="3378"/>
    <cellStyle name="Table Title" xfId="3379"/>
    <cellStyle name="table values" xfId="3380"/>
    <cellStyle name="test" xfId="3381"/>
    <cellStyle name="tête chapitre" xfId="3382"/>
    <cellStyle name="Title 2" xfId="3383"/>
    <cellStyle name="Title 3" xfId="3384"/>
    <cellStyle name="Title 4" xfId="3385"/>
    <cellStyle name="titre" xfId="3386"/>
    <cellStyle name="Titre colonne" xfId="3387"/>
    <cellStyle name="Titre colonnes" xfId="3388"/>
    <cellStyle name="Titre general" xfId="3389"/>
    <cellStyle name="Titre général" xfId="3390"/>
    <cellStyle name="Titre ligne" xfId="3391"/>
    <cellStyle name="Titre lignes" xfId="3392"/>
    <cellStyle name="Titre tableau" xfId="3393"/>
    <cellStyle name="Top Level Col Head" xfId="3394"/>
    <cellStyle name="Top Level Row Head" xfId="3395"/>
    <cellStyle name="Total 2" xfId="3396"/>
    <cellStyle name="Total 2 2" xfId="3397"/>
    <cellStyle name="Total 3" xfId="3398"/>
    <cellStyle name="Total 3 2" xfId="3399"/>
    <cellStyle name="Total 3 2 2" xfId="3400"/>
    <cellStyle name="Total 3 2 3" xfId="3401"/>
    <cellStyle name="Total 3 3" xfId="3402"/>
    <cellStyle name="Total 3 3 2" xfId="3403"/>
    <cellStyle name="Total 3 3 3" xfId="3404"/>
    <cellStyle name="Total 3 4" xfId="3405"/>
    <cellStyle name="Total 3 5" xfId="3406"/>
    <cellStyle name="Total 4" xfId="3407"/>
    <cellStyle name="Total 4 2" xfId="3408"/>
    <cellStyle name="Total 4 3" xfId="3409"/>
    <cellStyle name="Total Column Header" xfId="3410"/>
    <cellStyle name="Total Column Header 2" xfId="3411"/>
    <cellStyle name="Total Column Header 2 2" xfId="3412"/>
    <cellStyle name="Total Column Header 2 3" xfId="3413"/>
    <cellStyle name="Total Column Header 3" xfId="3414"/>
    <cellStyle name="Total Column Header 3 2" xfId="3415"/>
    <cellStyle name="Total Column Header 3 3" xfId="3416"/>
    <cellStyle name="Total Column Header 4" xfId="3417"/>
    <cellStyle name="Total Column Header 5" xfId="3418"/>
    <cellStyle name="Total Data (0 dp)" xfId="3419"/>
    <cellStyle name="Total Data (1 dp)" xfId="3420"/>
    <cellStyle name="Total Data (2 dp)" xfId="3421"/>
    <cellStyle name="Total Data General" xfId="3422"/>
    <cellStyle name="Total intermediaire" xfId="3423"/>
    <cellStyle name="Total intermediaire 0" xfId="3424"/>
    <cellStyle name="Total intermediaire 1" xfId="3425"/>
    <cellStyle name="Total intermediaire 2" xfId="3426"/>
    <cellStyle name="Total intermediaire 3" xfId="3427"/>
    <cellStyle name="Total intermediaire 4" xfId="3428"/>
    <cellStyle name="Total intermediaire_Sheet1" xfId="3429"/>
    <cellStyle name="Total Percent (0 dp)" xfId="3430"/>
    <cellStyle name="Total Percent (1 dp)" xfId="3431"/>
    <cellStyle name="Total Percent (2 dp)" xfId="3432"/>
    <cellStyle name="Total Row Header" xfId="3433"/>
    <cellStyle name="Total Side Col Head" xfId="3434"/>
    <cellStyle name="Total tableau" xfId="3435"/>
    <cellStyle name="ts97" xfId="3436"/>
    <cellStyle name="Währung [0]_Bamumlauf" xfId="3437"/>
    <cellStyle name="Währung_ACEA" xfId="3438"/>
    <cellStyle name="Warning Text 2" xfId="3439"/>
    <cellStyle name="Warning Text 2 2" xfId="3562"/>
    <cellStyle name="Warning Text 3" xfId="3440"/>
    <cellStyle name="Warning Text 4" xfId="3441"/>
    <cellStyle name="Wrap Column Header" xfId="3442"/>
    <cellStyle name="Wrap Normal Bold Text" xfId="3443"/>
    <cellStyle name="Wrap Normal Italic Text" xfId="3444"/>
    <cellStyle name="Wrap Normal Text" xfId="3445"/>
    <cellStyle name="Wrap Row Header" xfId="3446"/>
    <cellStyle name="Wrap Side Col Head" xfId="3447"/>
    <cellStyle name="Wrap Table Title" xfId="3448"/>
    <cellStyle name="Wrap Top Level Col Head" xfId="3449"/>
    <cellStyle name="Wrap Top Level Row Head" xfId="3450"/>
    <cellStyle name="Wrap Total Column Header" xfId="3451"/>
    <cellStyle name="Wrap Total Row Header" xfId="3452"/>
    <cellStyle name="Wrap Total Side Col Head" xfId="3453"/>
  </cellStyles>
  <dxfs count="0"/>
  <tableStyles count="0" defaultTableStyle="TableStyleMedium2" defaultPivotStyle="PivotStyleMedium9"/>
  <colors>
    <mruColors>
      <color rgb="FFA6A6A6"/>
      <color rgb="FF9C0000"/>
      <color rgb="FF7BAFD4"/>
      <color rgb="FF295B7E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4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4.xml"/><Relationship Id="rId20" Type="http://schemas.openxmlformats.org/officeDocument/2006/relationships/chartsheet" Target="chartsheets/sheet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3.xml"/><Relationship Id="rId23" Type="http://schemas.openxmlformats.org/officeDocument/2006/relationships/chartsheet" Target="chartsheets/sheet5.xml"/><Relationship Id="rId28" Type="http://schemas.openxmlformats.org/officeDocument/2006/relationships/theme" Target="theme/theme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18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52"/>
        </c:manualLayout>
      </c:layout>
      <c:lineChart>
        <c:grouping val="standard"/>
        <c:varyColors val="0"/>
        <c:ser>
          <c:idx val="0"/>
          <c:order val="0"/>
          <c:tx>
            <c:strRef>
              <c:f>'19.adat'!$A$2</c:f>
              <c:strCache>
                <c:ptCount val="1"/>
                <c:pt idx="0">
                  <c:v>Részesedés és újrabefektetett jövedelem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'19.adat'!$B$2:$AK$2</c:f>
              <c:numCache>
                <c:formatCode>General</c:formatCode>
                <c:ptCount val="28"/>
                <c:pt idx="0">
                  <c:v>3.2407258290400254E-2</c:v>
                </c:pt>
                <c:pt idx="1">
                  <c:v>2.7902326555892998</c:v>
                </c:pt>
                <c:pt idx="2">
                  <c:v>1.8543039745061005</c:v>
                </c:pt>
                <c:pt idx="3">
                  <c:v>2.366378768596801</c:v>
                </c:pt>
                <c:pt idx="4">
                  <c:v>2.4112396164546999</c:v>
                </c:pt>
                <c:pt idx="5">
                  <c:v>1.4871521658748015</c:v>
                </c:pt>
                <c:pt idx="6">
                  <c:v>1.8785835226255005</c:v>
                </c:pt>
                <c:pt idx="7">
                  <c:v>-2.6484972037364001</c:v>
                </c:pt>
                <c:pt idx="8">
                  <c:v>-2.1079391613052998</c:v>
                </c:pt>
                <c:pt idx="9">
                  <c:v>-2.3312511150966002</c:v>
                </c:pt>
                <c:pt idx="10">
                  <c:v>-1.5529961715024998</c:v>
                </c:pt>
                <c:pt idx="11">
                  <c:v>1.9921490745779997</c:v>
                </c:pt>
                <c:pt idx="12">
                  <c:v>2.4172522173680999</c:v>
                </c:pt>
                <c:pt idx="13">
                  <c:v>1.8310856533766005</c:v>
                </c:pt>
                <c:pt idx="14">
                  <c:v>-3.8635926724599701E-2</c:v>
                </c:pt>
                <c:pt idx="15">
                  <c:v>4.0904388271577998</c:v>
                </c:pt>
                <c:pt idx="16">
                  <c:v>-2.4042540953444984</c:v>
                </c:pt>
                <c:pt idx="17">
                  <c:v>-0.97473733423629749</c:v>
                </c:pt>
                <c:pt idx="18">
                  <c:v>-0.9177666625521983</c:v>
                </c:pt>
                <c:pt idx="19">
                  <c:v>-6.9049245367036987</c:v>
                </c:pt>
                <c:pt idx="20">
                  <c:v>-1.2963114257763992</c:v>
                </c:pt>
                <c:pt idx="21">
                  <c:v>-1.8257328498120007</c:v>
                </c:pt>
                <c:pt idx="22">
                  <c:v>2.0111518036199705E-2</c:v>
                </c:pt>
                <c:pt idx="23">
                  <c:v>2.9173657275399005</c:v>
                </c:pt>
                <c:pt idx="24">
                  <c:v>3.2685068127476002</c:v>
                </c:pt>
                <c:pt idx="25">
                  <c:v>1.9325656871924006</c:v>
                </c:pt>
                <c:pt idx="26">
                  <c:v>1.8830748380528002</c:v>
                </c:pt>
                <c:pt idx="27">
                  <c:v>1.6456053533688997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8-492B-B147-AD796EAE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47424"/>
        <c:axId val="195129728"/>
      </c:lineChart>
      <c:lineChart>
        <c:grouping val="standard"/>
        <c:varyColors val="0"/>
        <c:ser>
          <c:idx val="1"/>
          <c:order val="1"/>
          <c:tx>
            <c:strRef>
              <c:f>'19.adat'!$A$3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'19.adat'!$B$3:$AK$3</c:f>
              <c:numCache>
                <c:formatCode>General</c:formatCode>
                <c:ptCount val="28"/>
                <c:pt idx="0">
                  <c:v>-0.3651360898646</c:v>
                </c:pt>
                <c:pt idx="1">
                  <c:v>-0.86171927478340005</c:v>
                </c:pt>
                <c:pt idx="2">
                  <c:v>-0.59092270890179999</c:v>
                </c:pt>
                <c:pt idx="3">
                  <c:v>4.4895156140299999E-2</c:v>
                </c:pt>
                <c:pt idx="4">
                  <c:v>0.57667408462460001</c:v>
                </c:pt>
                <c:pt idx="5">
                  <c:v>-0.53421967747650012</c:v>
                </c:pt>
                <c:pt idx="6">
                  <c:v>-0.84239668399870005</c:v>
                </c:pt>
                <c:pt idx="7">
                  <c:v>2.8015725253166002</c:v>
                </c:pt>
                <c:pt idx="8">
                  <c:v>1.4968432440605002</c:v>
                </c:pt>
                <c:pt idx="9">
                  <c:v>2.5570624185367001</c:v>
                </c:pt>
                <c:pt idx="10">
                  <c:v>2.2446776940335003</c:v>
                </c:pt>
                <c:pt idx="11">
                  <c:v>-1.2304019907691</c:v>
                </c:pt>
                <c:pt idx="12">
                  <c:v>-1.2438750388318001</c:v>
                </c:pt>
                <c:pt idx="13">
                  <c:v>-0.39412738579189976</c:v>
                </c:pt>
                <c:pt idx="14">
                  <c:v>0.59014999241639998</c:v>
                </c:pt>
                <c:pt idx="15">
                  <c:v>-3.1187514911712002</c:v>
                </c:pt>
                <c:pt idx="16">
                  <c:v>3.7170714363332005</c:v>
                </c:pt>
                <c:pt idx="17">
                  <c:v>2.0376089813937002</c:v>
                </c:pt>
                <c:pt idx="18">
                  <c:v>3.184666964052</c:v>
                </c:pt>
                <c:pt idx="19">
                  <c:v>8.9995026005507999</c:v>
                </c:pt>
                <c:pt idx="20">
                  <c:v>3.3420992410289996</c:v>
                </c:pt>
                <c:pt idx="21">
                  <c:v>3.6296427313647999</c:v>
                </c:pt>
                <c:pt idx="22">
                  <c:v>0.17597359044589986</c:v>
                </c:pt>
                <c:pt idx="23">
                  <c:v>-1.7795783709584003</c:v>
                </c:pt>
                <c:pt idx="24">
                  <c:v>-1.6026184062525004</c:v>
                </c:pt>
                <c:pt idx="25">
                  <c:v>-1.0232224000924002</c:v>
                </c:pt>
                <c:pt idx="26">
                  <c:v>1.0426501186197998</c:v>
                </c:pt>
                <c:pt idx="27">
                  <c:v>1.3271506950650001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8-492B-B147-AD796EAE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16384"/>
        <c:axId val="196014464"/>
      </c:lineChart>
      <c:catAx>
        <c:axId val="19504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5129728"/>
        <c:crosses val="autoZero"/>
        <c:auto val="1"/>
        <c:lblAlgn val="ctr"/>
        <c:lblOffset val="100"/>
        <c:noMultiLvlLbl val="0"/>
      </c:catAx>
      <c:valAx>
        <c:axId val="195129728"/>
        <c:scaling>
          <c:orientation val="minMax"/>
          <c:max val="10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5047424"/>
        <c:crosses val="autoZero"/>
        <c:crossBetween val="between"/>
      </c:valAx>
      <c:valAx>
        <c:axId val="19601446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3281704935296541"/>
              <c:y val="9.104896370712286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6016384"/>
        <c:crosses val="max"/>
        <c:crossBetween val="between"/>
      </c:valAx>
      <c:catAx>
        <c:axId val="19601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0144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326711208181891"/>
          <c:y val="0.94792272439299319"/>
          <c:w val="0.66557220265583517"/>
          <c:h val="4.78975472893474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0699110527850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ábra'!$B$4</c:f>
              <c:strCache>
                <c:ptCount val="1"/>
                <c:pt idx="0">
                  <c:v>Debt type asset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ábra'!$E$4:$N$4</c:f>
              <c:numCache>
                <c:formatCode>0.0</c:formatCode>
                <c:ptCount val="10"/>
                <c:pt idx="0">
                  <c:v>-10.2895470276551</c:v>
                </c:pt>
                <c:pt idx="1">
                  <c:v>-6.9074339093323998</c:v>
                </c:pt>
                <c:pt idx="2">
                  <c:v>-2.8177542415550998</c:v>
                </c:pt>
                <c:pt idx="3">
                  <c:v>-2.0934839142293007</c:v>
                </c:pt>
                <c:pt idx="4">
                  <c:v>5.2464636611197006</c:v>
                </c:pt>
                <c:pt idx="5">
                  <c:v>-1.0025820366354994</c:v>
                </c:pt>
                <c:pt idx="6">
                  <c:v>-0.86967978425030001</c:v>
                </c:pt>
                <c:pt idx="7">
                  <c:v>-0.52792233469920014</c:v>
                </c:pt>
                <c:pt idx="8">
                  <c:v>-1.1290401823117016</c:v>
                </c:pt>
                <c:pt idx="9">
                  <c:v>-3.4764430884228998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9-41A9-9AA4-6F9283A3145F}"/>
            </c:ext>
          </c:extLst>
        </c:ser>
        <c:ser>
          <c:idx val="1"/>
          <c:order val="1"/>
          <c:tx>
            <c:strRef>
              <c:f>'20. ábra'!$B$2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ábra'!$E$2:$N$2</c:f>
              <c:numCache>
                <c:formatCode>0.0</c:formatCode>
                <c:ptCount val="10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1.1377873565815002</c:v>
                </c:pt>
                <c:pt idx="6">
                  <c:v>2.9479730812248</c:v>
                </c:pt>
                <c:pt idx="7">
                  <c:v>1.3207451186089001</c:v>
                </c:pt>
                <c:pt idx="8">
                  <c:v>2.4389553461059004</c:v>
                </c:pt>
                <c:pt idx="9">
                  <c:v>1.9263638347896004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9-41A9-9AA4-6F9283A3145F}"/>
            </c:ext>
          </c:extLst>
        </c:ser>
        <c:ser>
          <c:idx val="3"/>
          <c:order val="3"/>
          <c:tx>
            <c:strRef>
              <c:f>'20. ábra'!$B$5</c:f>
              <c:strCache>
                <c:ptCount val="1"/>
                <c:pt idx="0">
                  <c:v>Debt type liablilities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'20. ábra'!$E$5:$N$5</c:f>
              <c:numCache>
                <c:formatCode>0.0</c:formatCode>
                <c:ptCount val="10"/>
                <c:pt idx="0">
                  <c:v>19.980369667797</c:v>
                </c:pt>
                <c:pt idx="1">
                  <c:v>6.1577159306452014</c:v>
                </c:pt>
                <c:pt idx="2">
                  <c:v>0.97710861074940136</c:v>
                </c:pt>
                <c:pt idx="3">
                  <c:v>-0.595038943036301</c:v>
                </c:pt>
                <c:pt idx="4">
                  <c:v>-13.9593747265871</c:v>
                </c:pt>
                <c:pt idx="5">
                  <c:v>-7.488518101620901</c:v>
                </c:pt>
                <c:pt idx="6">
                  <c:v>-4.9709233452132002</c:v>
                </c:pt>
                <c:pt idx="7">
                  <c:v>-8.5372189413288986</c:v>
                </c:pt>
                <c:pt idx="8">
                  <c:v>-5.0287533583961999</c:v>
                </c:pt>
                <c:pt idx="9">
                  <c:v>-1.7634651205045997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2-4069-AE05-B1FE2FEF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2"/>
          <c:tx>
            <c:strRef>
              <c:f>'20. ábra'!$B$3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ábra'!$E$3:$N$3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-6.7271769010395985</c:v>
                </c:pt>
                <c:pt idx="8">
                  <c:v>-3.9116099920531995</c:v>
                </c:pt>
                <c:pt idx="9">
                  <c:v>-2.5793107688252999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79-41A9-9AA4-6F9283A31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2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7.2717410323709541E-2"/>
              <c:y val="2.71945173519976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2450816"/>
        <c:crosses val="autoZero"/>
        <c:crossBetween val="between"/>
      </c:valAx>
      <c:valAx>
        <c:axId val="222458624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91404199475066"/>
              <c:y val="2.7158063575386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5764253426655002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041352686594E-2"/>
          <c:y val="6.8531415343915353E-2"/>
          <c:w val="0.85622171717171713"/>
          <c:h val="0.578891319444444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'21. ábra'!$A$3</c:f>
              <c:strCache>
                <c:ptCount val="1"/>
                <c:pt idx="0">
                  <c:v>Nettó közvetlen tőke</c:v>
                </c:pt>
              </c:strCache>
            </c:strRef>
          </c:tx>
          <c:spPr>
            <a:solidFill>
              <a:schemeClr val="accent2"/>
            </a:solidFill>
            <a:ln w="6350">
              <a:noFill/>
              <a:prstDash val="solid"/>
            </a:ln>
          </c:spPr>
          <c:invertIfNegative val="0"/>
          <c:cat>
            <c:strRef>
              <c:f>'21.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'21.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-3.0364985086499929E-2</c:v>
                </c:pt>
                <c:pt idx="2">
                  <c:v>0.71361424941460005</c:v>
                </c:pt>
                <c:pt idx="3">
                  <c:v>0.69827403366730001</c:v>
                </c:pt>
                <c:pt idx="4">
                  <c:v>2.4112739247371002</c:v>
                </c:pt>
                <c:pt idx="5">
                  <c:v>2.9575487159928002</c:v>
                </c:pt>
                <c:pt idx="6">
                  <c:v>1.6665467378129002</c:v>
                </c:pt>
                <c:pt idx="7">
                  <c:v>1.7344608722941002</c:v>
                </c:pt>
                <c:pt idx="8">
                  <c:v>2.5643492463172999</c:v>
                </c:pt>
                <c:pt idx="9">
                  <c:v>2.3464527987479999</c:v>
                </c:pt>
                <c:pt idx="10">
                  <c:v>1.8923580412529999</c:v>
                </c:pt>
                <c:pt idx="11">
                  <c:v>2.4261423948251002</c:v>
                </c:pt>
                <c:pt idx="12">
                  <c:v>3.3260963301261999</c:v>
                </c:pt>
                <c:pt idx="13">
                  <c:v>3.5198299772842998</c:v>
                </c:pt>
                <c:pt idx="14">
                  <c:v>3.3293163088376998</c:v>
                </c:pt>
                <c:pt idx="15">
                  <c:v>2.9776564605168998</c:v>
                </c:pt>
                <c:pt idx="16">
                  <c:v>4.2977836661128004</c:v>
                </c:pt>
                <c:pt idx="17">
                  <c:v>4.8326473182730014</c:v>
                </c:pt>
                <c:pt idx="18">
                  <c:v>4.3921879559951016</c:v>
                </c:pt>
                <c:pt idx="19">
                  <c:v>5.2445567620167015</c:v>
                </c:pt>
                <c:pt idx="20">
                  <c:v>6.3923617299599016</c:v>
                </c:pt>
                <c:pt idx="21">
                  <c:v>6.8784351335256018</c:v>
                </c:pt>
                <c:pt idx="22">
                  <c:v>6.1960978375479021</c:v>
                </c:pt>
                <c:pt idx="23">
                  <c:v>5.4406418704988022</c:v>
                </c:pt>
                <c:pt idx="24">
                  <c:v>7.5301490865414022</c:v>
                </c:pt>
                <c:pt idx="25">
                  <c:v>8.5375955546021025</c:v>
                </c:pt>
                <c:pt idx="26">
                  <c:v>7.0909649271082023</c:v>
                </c:pt>
                <c:pt idx="27">
                  <c:v>8.3512841450626016</c:v>
                </c:pt>
                <c:pt idx="28">
                  <c:v>10.478122167766202</c:v>
                </c:pt>
                <c:pt idx="29">
                  <c:v>10.442294004885301</c:v>
                </c:pt>
                <c:pt idx="30">
                  <c:v>9.600881717278801</c:v>
                </c:pt>
                <c:pt idx="31">
                  <c:v>10.875171549115301</c:v>
                </c:pt>
                <c:pt idx="32">
                  <c:v>11.798867286375101</c:v>
                </c:pt>
                <c:pt idx="33">
                  <c:v>12.117861415121901</c:v>
                </c:pt>
                <c:pt idx="34">
                  <c:v>11.453305540480802</c:v>
                </c:pt>
                <c:pt idx="35">
                  <c:v>12.988364153761403</c:v>
                </c:pt>
                <c:pt idx="36">
                  <c:v>14.237822632481002</c:v>
                </c:pt>
                <c:pt idx="37">
                  <c:v>14.659266527854202</c:v>
                </c:pt>
                <c:pt idx="38">
                  <c:v>13.922515653771002</c:v>
                </c:pt>
                <c:pt idx="39">
                  <c:v>14.855623460094103</c:v>
                </c:pt>
                <c:pt idx="40">
                  <c:v>16.164186467270603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E-4E2E-8DFA-6F6A9569AB3A}"/>
            </c:ext>
          </c:extLst>
        </c:ser>
        <c:ser>
          <c:idx val="0"/>
          <c:order val="1"/>
          <c:tx>
            <c:strRef>
              <c:f>'21. ábra'!$A$4</c:f>
              <c:strCache>
                <c:ptCount val="1"/>
                <c:pt idx="0">
                  <c:v>Nettó portfóliórészvény</c:v>
                </c:pt>
              </c:strCache>
            </c:strRef>
          </c:tx>
          <c:spPr>
            <a:solidFill>
              <a:schemeClr val="tx2"/>
            </a:solidFill>
            <a:ln w="6350">
              <a:noFill/>
              <a:prstDash val="solid"/>
            </a:ln>
          </c:spPr>
          <c:invertIfNegative val="0"/>
          <c:cat>
            <c:strRef>
              <c:f>'21.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'21.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0.35214847025630014</c:v>
                </c:pt>
                <c:pt idx="2">
                  <c:v>-0.77662588425929979</c:v>
                </c:pt>
                <c:pt idx="3">
                  <c:v>-1.1255489404702996</c:v>
                </c:pt>
                <c:pt idx="4">
                  <c:v>-2.5042165558418996</c:v>
                </c:pt>
                <c:pt idx="5">
                  <c:v>-2.9546986452654997</c:v>
                </c:pt>
                <c:pt idx="6">
                  <c:v>-2.1584625138702997</c:v>
                </c:pt>
                <c:pt idx="7">
                  <c:v>-2.5366392478960997</c:v>
                </c:pt>
                <c:pt idx="8">
                  <c:v>-2.8263107560268996</c:v>
                </c:pt>
                <c:pt idx="9">
                  <c:v>-2.7962289844448995</c:v>
                </c:pt>
                <c:pt idx="10">
                  <c:v>-3.0515229312610996</c:v>
                </c:pt>
                <c:pt idx="11">
                  <c:v>-3.4186072988690999</c:v>
                </c:pt>
                <c:pt idx="12">
                  <c:v>-3.4776691170928999</c:v>
                </c:pt>
                <c:pt idx="13">
                  <c:v>-3.3921309264270998</c:v>
                </c:pt>
                <c:pt idx="14">
                  <c:v>-3.2464469515922998</c:v>
                </c:pt>
                <c:pt idx="15">
                  <c:v>-1.9438677435862</c:v>
                </c:pt>
                <c:pt idx="16">
                  <c:v>-1.6981708501844999</c:v>
                </c:pt>
                <c:pt idx="17">
                  <c:v>-1.1946809363010997</c:v>
                </c:pt>
                <c:pt idx="18">
                  <c:v>-0.64758853386819981</c:v>
                </c:pt>
                <c:pt idx="19">
                  <c:v>-0.19330041913959978</c:v>
                </c:pt>
                <c:pt idx="20">
                  <c:v>-5.1178815098099767E-2</c:v>
                </c:pt>
                <c:pt idx="21">
                  <c:v>0.21480088098170022</c:v>
                </c:pt>
                <c:pt idx="22">
                  <c:v>0.16363666727580023</c:v>
                </c:pt>
                <c:pt idx="23">
                  <c:v>0.31786116479250026</c:v>
                </c:pt>
                <c:pt idx="24">
                  <c:v>0.23003808981560026</c:v>
                </c:pt>
                <c:pt idx="25">
                  <c:v>2.3058748962200254E-2</c:v>
                </c:pt>
                <c:pt idx="26">
                  <c:v>2.4821659460100263E-2</c:v>
                </c:pt>
                <c:pt idx="27">
                  <c:v>-0.29140521537059971</c:v>
                </c:pt>
                <c:pt idx="28">
                  <c:v>-1.0187927191566997</c:v>
                </c:pt>
                <c:pt idx="29">
                  <c:v>-1.0766366484083996</c:v>
                </c:pt>
                <c:pt idx="30">
                  <c:v>-1.1532399976978995</c:v>
                </c:pt>
                <c:pt idx="31">
                  <c:v>-1.1997816413035995</c:v>
                </c:pt>
                <c:pt idx="32">
                  <c:v>-0.72714152836389956</c:v>
                </c:pt>
                <c:pt idx="33">
                  <c:v>-1.0279699036721994</c:v>
                </c:pt>
                <c:pt idx="34">
                  <c:v>-1.2330161788331995</c:v>
                </c:pt>
                <c:pt idx="35">
                  <c:v>-1.1391205259524995</c:v>
                </c:pt>
                <c:pt idx="36">
                  <c:v>-0.88447681746619944</c:v>
                </c:pt>
                <c:pt idx="37">
                  <c:v>-1.1971825942258993</c:v>
                </c:pt>
                <c:pt idx="38">
                  <c:v>-1.5053008051544994</c:v>
                </c:pt>
                <c:pt idx="39">
                  <c:v>-1.4957451958780994</c:v>
                </c:pt>
                <c:pt idx="40">
                  <c:v>-1.7316033539224995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AE-4E2E-8DFA-6F6A9569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7840384"/>
        <c:axId val="227842304"/>
      </c:barChart>
      <c:lineChart>
        <c:grouping val="standard"/>
        <c:varyColors val="0"/>
        <c:ser>
          <c:idx val="1"/>
          <c:order val="2"/>
          <c:tx>
            <c:strRef>
              <c:f>'21. ábra'!$A$5</c:f>
              <c:strCache>
                <c:ptCount val="1"/>
                <c:pt idx="0">
                  <c:v>Nettó nem adóssággeneráló finanszírozás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'21.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0.32178348516980032</c:v>
                </c:pt>
                <c:pt idx="2">
                  <c:v>-6.3011634844699682E-2</c:v>
                </c:pt>
                <c:pt idx="3">
                  <c:v>-0.42727490680299973</c:v>
                </c:pt>
                <c:pt idx="4">
                  <c:v>-9.2942631104799778E-2</c:v>
                </c:pt>
                <c:pt idx="5">
                  <c:v>2.8500707273001885E-3</c:v>
                </c:pt>
                <c:pt idx="6">
                  <c:v>-0.49191577605739989</c:v>
                </c:pt>
                <c:pt idx="7">
                  <c:v>-0.80217837560199989</c:v>
                </c:pt>
                <c:pt idx="8">
                  <c:v>-0.26196150970960019</c:v>
                </c:pt>
                <c:pt idx="9">
                  <c:v>-0.44977618569689998</c:v>
                </c:pt>
                <c:pt idx="10">
                  <c:v>-1.1591648900081</c:v>
                </c:pt>
                <c:pt idx="11">
                  <c:v>-0.9924649040439999</c:v>
                </c:pt>
                <c:pt idx="12">
                  <c:v>-0.15157278696669996</c:v>
                </c:pt>
                <c:pt idx="13">
                  <c:v>0.12769905085720007</c:v>
                </c:pt>
                <c:pt idx="14">
                  <c:v>8.2869357245400066E-2</c:v>
                </c:pt>
                <c:pt idx="15">
                  <c:v>1.0337887169307001</c:v>
                </c:pt>
                <c:pt idx="16">
                  <c:v>2.5996128159283005</c:v>
                </c:pt>
                <c:pt idx="17">
                  <c:v>3.6379663819719008</c:v>
                </c:pt>
                <c:pt idx="18">
                  <c:v>3.744599422126901</c:v>
                </c:pt>
                <c:pt idx="19">
                  <c:v>5.0512563428771013</c:v>
                </c:pt>
                <c:pt idx="20">
                  <c:v>6.3411829148618022</c:v>
                </c:pt>
                <c:pt idx="21">
                  <c:v>7.0932360145073021</c:v>
                </c:pt>
                <c:pt idx="22">
                  <c:v>6.3597345048237024</c:v>
                </c:pt>
                <c:pt idx="23">
                  <c:v>5.7585030352913025</c:v>
                </c:pt>
                <c:pt idx="24">
                  <c:v>7.7601871763570029</c:v>
                </c:pt>
                <c:pt idx="25">
                  <c:v>8.5606543035643021</c:v>
                </c:pt>
                <c:pt idx="26">
                  <c:v>7.1157865865683023</c:v>
                </c:pt>
                <c:pt idx="27">
                  <c:v>8.0598789296920028</c:v>
                </c:pt>
                <c:pt idx="28">
                  <c:v>9.4593294486095036</c:v>
                </c:pt>
                <c:pt idx="29">
                  <c:v>9.3656573564769037</c:v>
                </c:pt>
                <c:pt idx="30">
                  <c:v>8.4476417195809042</c:v>
                </c:pt>
                <c:pt idx="31">
                  <c:v>9.675389907811704</c:v>
                </c:pt>
                <c:pt idx="32">
                  <c:v>11.071725758011205</c:v>
                </c:pt>
                <c:pt idx="33">
                  <c:v>11.089891511449702</c:v>
                </c:pt>
                <c:pt idx="34">
                  <c:v>10.220289361647602</c:v>
                </c:pt>
                <c:pt idx="35">
                  <c:v>11.849243627808901</c:v>
                </c:pt>
                <c:pt idx="36">
                  <c:v>13.353345815014801</c:v>
                </c:pt>
                <c:pt idx="37">
                  <c:v>13.462083933628302</c:v>
                </c:pt>
                <c:pt idx="38">
                  <c:v>12.417214848616501</c:v>
                </c:pt>
                <c:pt idx="39">
                  <c:v>13.359878264216</c:v>
                </c:pt>
                <c:pt idx="40">
                  <c:v>14.432583113348102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E-4E2E-8DFA-6F6A9569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60480"/>
        <c:axId val="227862400"/>
      </c:lineChart>
      <c:catAx>
        <c:axId val="2278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9052727160384405E-2"/>
              <c:y val="2.08064900978286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7842304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27842304"/>
        <c:scaling>
          <c:orientation val="minMax"/>
          <c:max val="20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7840384"/>
        <c:crosses val="autoZero"/>
        <c:crossBetween val="between"/>
        <c:majorUnit val="4"/>
      </c:valAx>
      <c:catAx>
        <c:axId val="227860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4580059523809517"/>
              <c:y val="2.038690476190476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7862400"/>
        <c:crosses val="autoZero"/>
        <c:auto val="0"/>
        <c:lblAlgn val="ctr"/>
        <c:lblOffset val="100"/>
        <c:noMultiLvlLbl val="0"/>
      </c:catAx>
      <c:valAx>
        <c:axId val="227862400"/>
        <c:scaling>
          <c:orientation val="minMax"/>
          <c:max val="20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7860480"/>
        <c:crosses val="max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083475694444443"/>
          <c:w val="1"/>
          <c:h val="0.1916524305555555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041352686594E-2"/>
          <c:y val="7.2731150793650792E-2"/>
          <c:w val="0.88934850051706249"/>
          <c:h val="0.64071494708994703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'21. ábra'!$B$3</c:f>
              <c:strCache>
                <c:ptCount val="1"/>
                <c:pt idx="0">
                  <c:v>Net foreign direct investment</c:v>
                </c:pt>
              </c:strCache>
            </c:strRef>
          </c:tx>
          <c:spPr>
            <a:solidFill>
              <a:schemeClr val="accent2"/>
            </a:solidFill>
            <a:ln w="6350">
              <a:noFill/>
              <a:prstDash val="solid"/>
            </a:ln>
          </c:spPr>
          <c:invertIfNegative val="0"/>
          <c:cat>
            <c:strRef>
              <c:f>'21.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'21.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-3.0364985086499929E-2</c:v>
                </c:pt>
                <c:pt idx="2">
                  <c:v>0.71361424941460005</c:v>
                </c:pt>
                <c:pt idx="3">
                  <c:v>0.69827403366730001</c:v>
                </c:pt>
                <c:pt idx="4">
                  <c:v>2.4112739247371002</c:v>
                </c:pt>
                <c:pt idx="5">
                  <c:v>2.9575487159928002</c:v>
                </c:pt>
                <c:pt idx="6">
                  <c:v>1.6665467378129002</c:v>
                </c:pt>
                <c:pt idx="7">
                  <c:v>1.7344608722941002</c:v>
                </c:pt>
                <c:pt idx="8">
                  <c:v>2.5643492463172999</c:v>
                </c:pt>
                <c:pt idx="9">
                  <c:v>2.3464527987479999</c:v>
                </c:pt>
                <c:pt idx="10">
                  <c:v>1.8923580412529999</c:v>
                </c:pt>
                <c:pt idx="11">
                  <c:v>2.4261423948251002</c:v>
                </c:pt>
                <c:pt idx="12">
                  <c:v>3.3260963301261999</c:v>
                </c:pt>
                <c:pt idx="13">
                  <c:v>3.5198299772842998</c:v>
                </c:pt>
                <c:pt idx="14">
                  <c:v>3.3293163088376998</c:v>
                </c:pt>
                <c:pt idx="15">
                  <c:v>2.9776564605168998</c:v>
                </c:pt>
                <c:pt idx="16">
                  <c:v>4.2977836661128004</c:v>
                </c:pt>
                <c:pt idx="17">
                  <c:v>4.8326473182730014</c:v>
                </c:pt>
                <c:pt idx="18">
                  <c:v>4.3921879559951016</c:v>
                </c:pt>
                <c:pt idx="19">
                  <c:v>5.2445567620167015</c:v>
                </c:pt>
                <c:pt idx="20">
                  <c:v>6.3923617299599016</c:v>
                </c:pt>
                <c:pt idx="21">
                  <c:v>6.8784351335256018</c:v>
                </c:pt>
                <c:pt idx="22">
                  <c:v>6.1960978375479021</c:v>
                </c:pt>
                <c:pt idx="23">
                  <c:v>5.4406418704988022</c:v>
                </c:pt>
                <c:pt idx="24">
                  <c:v>7.5301490865414022</c:v>
                </c:pt>
                <c:pt idx="25">
                  <c:v>8.5375955546021025</c:v>
                </c:pt>
                <c:pt idx="26">
                  <c:v>7.0909649271082023</c:v>
                </c:pt>
                <c:pt idx="27">
                  <c:v>8.3512841450626016</c:v>
                </c:pt>
                <c:pt idx="28">
                  <c:v>10.478122167766202</c:v>
                </c:pt>
                <c:pt idx="29">
                  <c:v>10.442294004885301</c:v>
                </c:pt>
                <c:pt idx="30">
                  <c:v>9.600881717278801</c:v>
                </c:pt>
                <c:pt idx="31">
                  <c:v>10.875171549115301</c:v>
                </c:pt>
                <c:pt idx="32">
                  <c:v>11.798867286375101</c:v>
                </c:pt>
                <c:pt idx="33">
                  <c:v>12.117861415121901</c:v>
                </c:pt>
                <c:pt idx="34">
                  <c:v>11.453305540480802</c:v>
                </c:pt>
                <c:pt idx="35">
                  <c:v>12.988364153761403</c:v>
                </c:pt>
                <c:pt idx="36">
                  <c:v>14.237822632481002</c:v>
                </c:pt>
                <c:pt idx="37">
                  <c:v>14.659266527854202</c:v>
                </c:pt>
                <c:pt idx="38">
                  <c:v>13.922515653771002</c:v>
                </c:pt>
                <c:pt idx="39">
                  <c:v>14.855623460094103</c:v>
                </c:pt>
                <c:pt idx="40">
                  <c:v>16.164186467270603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3-4683-8EB4-75D374F54715}"/>
            </c:ext>
          </c:extLst>
        </c:ser>
        <c:ser>
          <c:idx val="0"/>
          <c:order val="1"/>
          <c:tx>
            <c:strRef>
              <c:f>'21. ábra'!$B$4</c:f>
              <c:strCache>
                <c:ptCount val="1"/>
                <c:pt idx="0">
                  <c:v>Net portfolio-shares</c:v>
                </c:pt>
              </c:strCache>
            </c:strRef>
          </c:tx>
          <c:spPr>
            <a:solidFill>
              <a:schemeClr val="tx2"/>
            </a:solidFill>
            <a:ln w="6350">
              <a:noFill/>
              <a:prstDash val="solid"/>
            </a:ln>
          </c:spPr>
          <c:invertIfNegative val="0"/>
          <c:cat>
            <c:strRef>
              <c:f>'21.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'21.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0.35214847025630014</c:v>
                </c:pt>
                <c:pt idx="2">
                  <c:v>-0.77662588425929979</c:v>
                </c:pt>
                <c:pt idx="3">
                  <c:v>-1.1255489404702996</c:v>
                </c:pt>
                <c:pt idx="4">
                  <c:v>-2.5042165558418996</c:v>
                </c:pt>
                <c:pt idx="5">
                  <c:v>-2.9546986452654997</c:v>
                </c:pt>
                <c:pt idx="6">
                  <c:v>-2.1584625138702997</c:v>
                </c:pt>
                <c:pt idx="7">
                  <c:v>-2.5366392478960997</c:v>
                </c:pt>
                <c:pt idx="8">
                  <c:v>-2.8263107560268996</c:v>
                </c:pt>
                <c:pt idx="9">
                  <c:v>-2.7962289844448995</c:v>
                </c:pt>
                <c:pt idx="10">
                  <c:v>-3.0515229312610996</c:v>
                </c:pt>
                <c:pt idx="11">
                  <c:v>-3.4186072988690999</c:v>
                </c:pt>
                <c:pt idx="12">
                  <c:v>-3.4776691170928999</c:v>
                </c:pt>
                <c:pt idx="13">
                  <c:v>-3.3921309264270998</c:v>
                </c:pt>
                <c:pt idx="14">
                  <c:v>-3.2464469515922998</c:v>
                </c:pt>
                <c:pt idx="15">
                  <c:v>-1.9438677435862</c:v>
                </c:pt>
                <c:pt idx="16">
                  <c:v>-1.6981708501844999</c:v>
                </c:pt>
                <c:pt idx="17">
                  <c:v>-1.1946809363010997</c:v>
                </c:pt>
                <c:pt idx="18">
                  <c:v>-0.64758853386819981</c:v>
                </c:pt>
                <c:pt idx="19">
                  <c:v>-0.19330041913959978</c:v>
                </c:pt>
                <c:pt idx="20">
                  <c:v>-5.1178815098099767E-2</c:v>
                </c:pt>
                <c:pt idx="21">
                  <c:v>0.21480088098170022</c:v>
                </c:pt>
                <c:pt idx="22">
                  <c:v>0.16363666727580023</c:v>
                </c:pt>
                <c:pt idx="23">
                  <c:v>0.31786116479250026</c:v>
                </c:pt>
                <c:pt idx="24">
                  <c:v>0.23003808981560026</c:v>
                </c:pt>
                <c:pt idx="25">
                  <c:v>2.3058748962200254E-2</c:v>
                </c:pt>
                <c:pt idx="26">
                  <c:v>2.4821659460100263E-2</c:v>
                </c:pt>
                <c:pt idx="27">
                  <c:v>-0.29140521537059971</c:v>
                </c:pt>
                <c:pt idx="28">
                  <c:v>-1.0187927191566997</c:v>
                </c:pt>
                <c:pt idx="29">
                  <c:v>-1.0766366484083996</c:v>
                </c:pt>
                <c:pt idx="30">
                  <c:v>-1.1532399976978995</c:v>
                </c:pt>
                <c:pt idx="31">
                  <c:v>-1.1997816413035995</c:v>
                </c:pt>
                <c:pt idx="32">
                  <c:v>-0.72714152836389956</c:v>
                </c:pt>
                <c:pt idx="33">
                  <c:v>-1.0279699036721994</c:v>
                </c:pt>
                <c:pt idx="34">
                  <c:v>-1.2330161788331995</c:v>
                </c:pt>
                <c:pt idx="35">
                  <c:v>-1.1391205259524995</c:v>
                </c:pt>
                <c:pt idx="36">
                  <c:v>-0.88447681746619944</c:v>
                </c:pt>
                <c:pt idx="37">
                  <c:v>-1.1971825942258993</c:v>
                </c:pt>
                <c:pt idx="38">
                  <c:v>-1.5053008051544994</c:v>
                </c:pt>
                <c:pt idx="39">
                  <c:v>-1.4957451958780994</c:v>
                </c:pt>
                <c:pt idx="40">
                  <c:v>-1.7316033539224995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3-4683-8EB4-75D374F54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7731328"/>
        <c:axId val="227741696"/>
      </c:barChart>
      <c:lineChart>
        <c:grouping val="standard"/>
        <c:varyColors val="0"/>
        <c:ser>
          <c:idx val="1"/>
          <c:order val="2"/>
          <c:tx>
            <c:strRef>
              <c:f>'21. ábra'!$B$5</c:f>
              <c:strCache>
                <c:ptCount val="1"/>
                <c:pt idx="0">
                  <c:v>Net non-debt financing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'21.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0.32178348516980032</c:v>
                </c:pt>
                <c:pt idx="2">
                  <c:v>-6.3011634844699682E-2</c:v>
                </c:pt>
                <c:pt idx="3">
                  <c:v>-0.42727490680299973</c:v>
                </c:pt>
                <c:pt idx="4">
                  <c:v>-9.2942631104799778E-2</c:v>
                </c:pt>
                <c:pt idx="5">
                  <c:v>2.8500707273001885E-3</c:v>
                </c:pt>
                <c:pt idx="6">
                  <c:v>-0.49191577605739989</c:v>
                </c:pt>
                <c:pt idx="7">
                  <c:v>-0.80217837560199989</c:v>
                </c:pt>
                <c:pt idx="8">
                  <c:v>-0.26196150970960019</c:v>
                </c:pt>
                <c:pt idx="9">
                  <c:v>-0.44977618569689998</c:v>
                </c:pt>
                <c:pt idx="10">
                  <c:v>-1.1591648900081</c:v>
                </c:pt>
                <c:pt idx="11">
                  <c:v>-0.9924649040439999</c:v>
                </c:pt>
                <c:pt idx="12">
                  <c:v>-0.15157278696669996</c:v>
                </c:pt>
                <c:pt idx="13">
                  <c:v>0.12769905085720007</c:v>
                </c:pt>
                <c:pt idx="14">
                  <c:v>8.2869357245400066E-2</c:v>
                </c:pt>
                <c:pt idx="15">
                  <c:v>1.0337887169307001</c:v>
                </c:pt>
                <c:pt idx="16">
                  <c:v>2.5996128159283005</c:v>
                </c:pt>
                <c:pt idx="17">
                  <c:v>3.6379663819719008</c:v>
                </c:pt>
                <c:pt idx="18">
                  <c:v>3.744599422126901</c:v>
                </c:pt>
                <c:pt idx="19">
                  <c:v>5.0512563428771013</c:v>
                </c:pt>
                <c:pt idx="20">
                  <c:v>6.3411829148618022</c:v>
                </c:pt>
                <c:pt idx="21">
                  <c:v>7.0932360145073021</c:v>
                </c:pt>
                <c:pt idx="22">
                  <c:v>6.3597345048237024</c:v>
                </c:pt>
                <c:pt idx="23">
                  <c:v>5.7585030352913025</c:v>
                </c:pt>
                <c:pt idx="24">
                  <c:v>7.7601871763570029</c:v>
                </c:pt>
                <c:pt idx="25">
                  <c:v>8.5606543035643021</c:v>
                </c:pt>
                <c:pt idx="26">
                  <c:v>7.1157865865683023</c:v>
                </c:pt>
                <c:pt idx="27">
                  <c:v>8.0598789296920028</c:v>
                </c:pt>
                <c:pt idx="28">
                  <c:v>9.4593294486095036</c:v>
                </c:pt>
                <c:pt idx="29">
                  <c:v>9.3656573564769037</c:v>
                </c:pt>
                <c:pt idx="30">
                  <c:v>8.4476417195809042</c:v>
                </c:pt>
                <c:pt idx="31">
                  <c:v>9.675389907811704</c:v>
                </c:pt>
                <c:pt idx="32">
                  <c:v>11.071725758011205</c:v>
                </c:pt>
                <c:pt idx="33">
                  <c:v>11.089891511449702</c:v>
                </c:pt>
                <c:pt idx="34">
                  <c:v>10.220289361647602</c:v>
                </c:pt>
                <c:pt idx="35">
                  <c:v>11.849243627808901</c:v>
                </c:pt>
                <c:pt idx="36">
                  <c:v>13.353345815014801</c:v>
                </c:pt>
                <c:pt idx="37">
                  <c:v>13.462083933628302</c:v>
                </c:pt>
                <c:pt idx="38">
                  <c:v>12.417214848616501</c:v>
                </c:pt>
                <c:pt idx="39">
                  <c:v>13.359878264216</c:v>
                </c:pt>
                <c:pt idx="40">
                  <c:v>14.432583113348102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3-4683-8EB4-75D374F54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743232"/>
        <c:axId val="227745152"/>
      </c:lineChart>
      <c:catAx>
        <c:axId val="22773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9.1890079365079383E-2"/>
              <c:y val="2.0806878306878305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774169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27741696"/>
        <c:scaling>
          <c:orientation val="minMax"/>
          <c:max val="20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7731328"/>
        <c:crosses val="autoZero"/>
        <c:crossBetween val="between"/>
        <c:majorUnit val="4"/>
      </c:valAx>
      <c:catAx>
        <c:axId val="227743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0.7684791666666666"/>
              <c:y val="2.038690476190476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7745152"/>
        <c:crosses val="autoZero"/>
        <c:auto val="0"/>
        <c:lblAlgn val="ctr"/>
        <c:lblOffset val="100"/>
        <c:noMultiLvlLbl val="0"/>
      </c:catAx>
      <c:valAx>
        <c:axId val="227745152"/>
        <c:scaling>
          <c:orientation val="minMax"/>
          <c:max val="20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7743232"/>
        <c:crosses val="max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4344232082785419E-2"/>
          <c:y val="0.90093020833333337"/>
          <c:w val="0.97437271628889355"/>
          <c:h val="9.906979166666667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02676627878914E-2"/>
          <c:y val="6.7985931668102198E-2"/>
          <c:w val="0.81414494949494953"/>
          <c:h val="0.474421504256494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ábra'!$A$3</c:f>
              <c:strCache>
                <c:ptCount val="1"/>
                <c:pt idx="0">
                  <c:v>FDI Magyarországon átfolyó tőke nélkül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'22.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0.4869544136401</c:v>
                </c:pt>
                <c:pt idx="2">
                  <c:v>0.51210029810299995</c:v>
                </c:pt>
                <c:pt idx="3">
                  <c:v>1.1684362624888998</c:v>
                </c:pt>
                <c:pt idx="4">
                  <c:v>3.0868063777992996</c:v>
                </c:pt>
                <c:pt idx="5">
                  <c:v>3.7975927595423995</c:v>
                </c:pt>
                <c:pt idx="6">
                  <c:v>2.9479627120439993</c:v>
                </c:pt>
                <c:pt idx="7">
                  <c:v>2.8775980156265994</c:v>
                </c:pt>
                <c:pt idx="8">
                  <c:v>4.3758665907984993</c:v>
                </c:pt>
                <c:pt idx="9">
                  <c:v>4.7442370818684996</c:v>
                </c:pt>
                <c:pt idx="10">
                  <c:v>3.3160324589885999</c:v>
                </c:pt>
                <c:pt idx="11">
                  <c:v>3.8982419898510998</c:v>
                </c:pt>
                <c:pt idx="12">
                  <c:v>5.6074812403607002</c:v>
                </c:pt>
                <c:pt idx="13">
                  <c:v>5.8457071453307003</c:v>
                </c:pt>
                <c:pt idx="14">
                  <c:v>5.5789780825086002</c:v>
                </c:pt>
                <c:pt idx="15">
                  <c:v>5.4805098044299001</c:v>
                </c:pt>
                <c:pt idx="16">
                  <c:v>7.1649315677999006</c:v>
                </c:pt>
                <c:pt idx="17">
                  <c:v>8.2933334565537002</c:v>
                </c:pt>
                <c:pt idx="18">
                  <c:v>8.6253587190235006</c:v>
                </c:pt>
                <c:pt idx="19">
                  <c:v>9.3459496655092007</c:v>
                </c:pt>
                <c:pt idx="20">
                  <c:v>11.1069817362708</c:v>
                </c:pt>
                <c:pt idx="21">
                  <c:v>11.8052548828512</c:v>
                </c:pt>
                <c:pt idx="22">
                  <c:v>11.070629579545701</c:v>
                </c:pt>
                <c:pt idx="23">
                  <c:v>10.561455849776701</c:v>
                </c:pt>
                <c:pt idx="24">
                  <c:v>13.032490969156902</c:v>
                </c:pt>
                <c:pt idx="25">
                  <c:v>14.386718522339201</c:v>
                </c:pt>
                <c:pt idx="26">
                  <c:v>13.433188042365702</c:v>
                </c:pt>
                <c:pt idx="27">
                  <c:v>15.087487003322602</c:v>
                </c:pt>
                <c:pt idx="28">
                  <c:v>18.062039933597301</c:v>
                </c:pt>
                <c:pt idx="29">
                  <c:v>18.4201882688956</c:v>
                </c:pt>
                <c:pt idx="30">
                  <c:v>17.425979711538702</c:v>
                </c:pt>
                <c:pt idx="31">
                  <c:v>19.168722087800003</c:v>
                </c:pt>
                <c:pt idx="32">
                  <c:v>20.168229718535201</c:v>
                </c:pt>
                <c:pt idx="33">
                  <c:v>20.5794731195721</c:v>
                </c:pt>
                <c:pt idx="34">
                  <c:v>20.034608530869299</c:v>
                </c:pt>
                <c:pt idx="35">
                  <c:v>21.8296000854901</c:v>
                </c:pt>
                <c:pt idx="36">
                  <c:v>23.6718512359909</c:v>
                </c:pt>
                <c:pt idx="37">
                  <c:v>24.545489911042502</c:v>
                </c:pt>
                <c:pt idx="38">
                  <c:v>24.647178613498603</c:v>
                </c:pt>
                <c:pt idx="39">
                  <c:v>24.555302004389503</c:v>
                </c:pt>
                <c:pt idx="40">
                  <c:v>26.768861233962802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2-4ED5-B638-596605DA5848}"/>
            </c:ext>
          </c:extLst>
        </c:ser>
        <c:ser>
          <c:idx val="1"/>
          <c:order val="1"/>
          <c:tx>
            <c:strRef>
              <c:f>'22. ábra'!$A$4</c:f>
              <c:strCache>
                <c:ptCount val="1"/>
                <c:pt idx="0">
                  <c:v>FDI külföldön átfolyó tőke nélkül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'22.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'22.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-0.51766433816969992</c:v>
                </c:pt>
                <c:pt idx="2">
                  <c:v>0.20116901186860003</c:v>
                </c:pt>
                <c:pt idx="3">
                  <c:v>-0.47050716826459993</c:v>
                </c:pt>
                <c:pt idx="4">
                  <c:v>-0.67587739250519996</c:v>
                </c:pt>
                <c:pt idx="5">
                  <c:v>-0.84038898299249998</c:v>
                </c:pt>
                <c:pt idx="6">
                  <c:v>-1.281760913674</c:v>
                </c:pt>
                <c:pt idx="7">
                  <c:v>-1.1434820827754</c:v>
                </c:pt>
                <c:pt idx="8">
                  <c:v>-1.8118622839240999</c:v>
                </c:pt>
                <c:pt idx="9">
                  <c:v>-2.2949510681378</c:v>
                </c:pt>
                <c:pt idx="10">
                  <c:v>-1.2339790367894998</c:v>
                </c:pt>
                <c:pt idx="11">
                  <c:v>-1.3691604314489998</c:v>
                </c:pt>
                <c:pt idx="12">
                  <c:v>-2.0724580677567999</c:v>
                </c:pt>
                <c:pt idx="13">
                  <c:v>-2.1669613449962997</c:v>
                </c:pt>
                <c:pt idx="14">
                  <c:v>-2.0503269415412997</c:v>
                </c:pt>
                <c:pt idx="15">
                  <c:v>-2.2189619780102996</c:v>
                </c:pt>
                <c:pt idx="16">
                  <c:v>-2.5832565357843995</c:v>
                </c:pt>
                <c:pt idx="17">
                  <c:v>-3.176794772377999</c:v>
                </c:pt>
                <c:pt idx="18">
                  <c:v>-3.5749213917762988</c:v>
                </c:pt>
                <c:pt idx="19">
                  <c:v>-3.4431435322398984</c:v>
                </c:pt>
                <c:pt idx="20">
                  <c:v>-4.0563706350580979</c:v>
                </c:pt>
                <c:pt idx="21">
                  <c:v>-4.2685703780733979</c:v>
                </c:pt>
                <c:pt idx="22">
                  <c:v>-4.2162823707452981</c:v>
                </c:pt>
                <c:pt idx="23">
                  <c:v>-4.462564608023798</c:v>
                </c:pt>
                <c:pt idx="24">
                  <c:v>-4.8440925113614979</c:v>
                </c:pt>
                <c:pt idx="25">
                  <c:v>-5.1908656376241975</c:v>
                </c:pt>
                <c:pt idx="26">
                  <c:v>-5.6839657851447978</c:v>
                </c:pt>
                <c:pt idx="27">
                  <c:v>-6.0779455281473975</c:v>
                </c:pt>
                <c:pt idx="28">
                  <c:v>-6.9256604357183971</c:v>
                </c:pt>
                <c:pt idx="29">
                  <c:v>-7.3196369338975966</c:v>
                </c:pt>
                <c:pt idx="30">
                  <c:v>-7.166840664147097</c:v>
                </c:pt>
                <c:pt idx="31">
                  <c:v>-7.6352932085719969</c:v>
                </c:pt>
                <c:pt idx="32">
                  <c:v>-7.7111051020472949</c:v>
                </c:pt>
                <c:pt idx="33">
                  <c:v>-7.8033543743373954</c:v>
                </c:pt>
                <c:pt idx="34">
                  <c:v>-7.9230456602756956</c:v>
                </c:pt>
                <c:pt idx="35">
                  <c:v>-8.1829786016158952</c:v>
                </c:pt>
                <c:pt idx="36">
                  <c:v>-8.7757712733970958</c:v>
                </c:pt>
                <c:pt idx="37">
                  <c:v>-9.2279660530754963</c:v>
                </c:pt>
                <c:pt idx="38">
                  <c:v>-10.066405629614795</c:v>
                </c:pt>
                <c:pt idx="39">
                  <c:v>-9.0414212141825949</c:v>
                </c:pt>
                <c:pt idx="40">
                  <c:v>-9.9464174365793951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2-4ED5-B638-596605DA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495744"/>
        <c:axId val="232502016"/>
      </c:barChart>
      <c:lineChart>
        <c:grouping val="standard"/>
        <c:varyColors val="0"/>
        <c:ser>
          <c:idx val="3"/>
          <c:order val="2"/>
          <c:tx>
            <c:strRef>
              <c:f>'22. ábra'!$A$6</c:f>
              <c:strCache>
                <c:ptCount val="1"/>
                <c:pt idx="0">
                  <c:v>FDI Magyarországon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'22.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'22. ábra'!$C$6:$AQ$6</c:f>
              <c:numCache>
                <c:formatCode>0.0</c:formatCode>
                <c:ptCount val="41"/>
                <c:pt idx="0">
                  <c:v>0</c:v>
                </c:pt>
                <c:pt idx="1">
                  <c:v>0.54719209851560002</c:v>
                </c:pt>
                <c:pt idx="2">
                  <c:v>0.61144032493120004</c:v>
                </c:pt>
                <c:pt idx="3">
                  <c:v>1.3378087465246</c:v>
                </c:pt>
                <c:pt idx="4">
                  <c:v>4.1919523615575001</c:v>
                </c:pt>
                <c:pt idx="5">
                  <c:v>4.9027387433004996</c:v>
                </c:pt>
                <c:pt idx="6">
                  <c:v>4.0629913279436991</c:v>
                </c:pt>
                <c:pt idx="7">
                  <c:v>4.0681813701484995</c:v>
                </c:pt>
                <c:pt idx="8">
                  <c:v>5.6690352683026992</c:v>
                </c:pt>
                <c:pt idx="9">
                  <c:v>6.3181258259037989</c:v>
                </c:pt>
                <c:pt idx="10">
                  <c:v>4.9654717935452988</c:v>
                </c:pt>
                <c:pt idx="11">
                  <c:v>5.6747678358300986</c:v>
                </c:pt>
                <c:pt idx="12">
                  <c:v>7.3371875867886986</c:v>
                </c:pt>
                <c:pt idx="13">
                  <c:v>7.6770440529062984</c:v>
                </c:pt>
                <c:pt idx="14">
                  <c:v>7.4103149900841983</c:v>
                </c:pt>
                <c:pt idx="15">
                  <c:v>7.3118467120054982</c:v>
                </c:pt>
                <c:pt idx="16">
                  <c:v>11.474161433239598</c:v>
                </c:pt>
                <c:pt idx="17">
                  <c:v>15.602563321993397</c:v>
                </c:pt>
                <c:pt idx="18">
                  <c:v>16.928334406063499</c:v>
                </c:pt>
                <c:pt idx="19">
                  <c:v>18.774179427026599</c:v>
                </c:pt>
                <c:pt idx="20">
                  <c:v>22.658472365909198</c:v>
                </c:pt>
                <c:pt idx="21">
                  <c:v>23.356745512490196</c:v>
                </c:pt>
                <c:pt idx="22">
                  <c:v>22.622120209184395</c:v>
                </c:pt>
                <c:pt idx="23">
                  <c:v>20.966396216657394</c:v>
                </c:pt>
                <c:pt idx="24">
                  <c:v>25.187812046528894</c:v>
                </c:pt>
                <c:pt idx="25">
                  <c:v>26.784437498366493</c:v>
                </c:pt>
                <c:pt idx="26">
                  <c:v>25.830907018393194</c:v>
                </c:pt>
                <c:pt idx="27">
                  <c:v>27.721430884133593</c:v>
                </c:pt>
                <c:pt idx="28">
                  <c:v>31.046742977424191</c:v>
                </c:pt>
                <c:pt idx="29">
                  <c:v>31.556891312722492</c:v>
                </c:pt>
                <c:pt idx="30">
                  <c:v>31.340633531469393</c:v>
                </c:pt>
                <c:pt idx="31">
                  <c:v>33.08337590773079</c:v>
                </c:pt>
                <c:pt idx="32">
                  <c:v>17.986766914152788</c:v>
                </c:pt>
                <c:pt idx="33">
                  <c:v>9.2034230334602878</c:v>
                </c:pt>
                <c:pt idx="34">
                  <c:v>8.8710003425222883</c:v>
                </c:pt>
                <c:pt idx="35">
                  <c:v>10.665991897143089</c:v>
                </c:pt>
                <c:pt idx="36">
                  <c:v>12.800024627643889</c:v>
                </c:pt>
                <c:pt idx="37">
                  <c:v>15.65934454786529</c:v>
                </c:pt>
                <c:pt idx="38">
                  <c:v>15.975138910072889</c:v>
                </c:pt>
                <c:pt idx="39">
                  <c:v>16.095896628403491</c:v>
                </c:pt>
                <c:pt idx="40">
                  <c:v>15.03183996897679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2-4ED5-B638-596605DA5848}"/>
            </c:ext>
          </c:extLst>
        </c:ser>
        <c:ser>
          <c:idx val="2"/>
          <c:order val="3"/>
          <c:tx>
            <c:strRef>
              <c:f>'22. ábra'!$A$5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'22.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'22.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-0.57755708360210001</c:v>
                </c:pt>
                <c:pt idx="2">
                  <c:v>0.10217392448340001</c:v>
                </c:pt>
                <c:pt idx="3">
                  <c:v>-0.6395347128572999</c:v>
                </c:pt>
                <c:pt idx="4">
                  <c:v>-1.7806784368203998</c:v>
                </c:pt>
                <c:pt idx="5">
                  <c:v>-1.9451900273076999</c:v>
                </c:pt>
                <c:pt idx="6">
                  <c:v>-2.3964445901308</c:v>
                </c:pt>
                <c:pt idx="7">
                  <c:v>-2.3337204978543999</c:v>
                </c:pt>
                <c:pt idx="8">
                  <c:v>-3.1046860219854002</c:v>
                </c:pt>
                <c:pt idx="9">
                  <c:v>-3.9716730271558003</c:v>
                </c:pt>
                <c:pt idx="10">
                  <c:v>-3.0731137522923002</c:v>
                </c:pt>
                <c:pt idx="11">
                  <c:v>-3.2486254410050002</c:v>
                </c:pt>
                <c:pt idx="12">
                  <c:v>-4.0110912566625005</c:v>
                </c:pt>
                <c:pt idx="13">
                  <c:v>-4.1572140756220008</c:v>
                </c:pt>
                <c:pt idx="14">
                  <c:v>-4.0809986812465011</c:v>
                </c:pt>
                <c:pt idx="15">
                  <c:v>-4.334190251488601</c:v>
                </c:pt>
                <c:pt idx="16">
                  <c:v>-7.1763777671268008</c:v>
                </c:pt>
                <c:pt idx="17">
                  <c:v>-10.7699160037204</c:v>
                </c:pt>
                <c:pt idx="18">
                  <c:v>-12.536146450068401</c:v>
                </c:pt>
                <c:pt idx="19">
                  <c:v>-13.529622665009901</c:v>
                </c:pt>
                <c:pt idx="20">
                  <c:v>-16.2661106359493</c:v>
                </c:pt>
                <c:pt idx="21">
                  <c:v>-16.478310378964601</c:v>
                </c:pt>
                <c:pt idx="22">
                  <c:v>-16.426022371636499</c:v>
                </c:pt>
                <c:pt idx="23">
                  <c:v>-15.5257543461586</c:v>
                </c:pt>
                <c:pt idx="24">
                  <c:v>-17.657662959987498</c:v>
                </c:pt>
                <c:pt idx="25">
                  <c:v>-18.246841943764398</c:v>
                </c:pt>
                <c:pt idx="26">
                  <c:v>-18.739942091284998</c:v>
                </c:pt>
                <c:pt idx="27">
                  <c:v>-19.370146739071</c:v>
                </c:pt>
                <c:pt idx="28">
                  <c:v>-20.568620809658</c:v>
                </c:pt>
                <c:pt idx="29">
                  <c:v>-21.114597307837201</c:v>
                </c:pt>
                <c:pt idx="30">
                  <c:v>-21.739751814190601</c:v>
                </c:pt>
                <c:pt idx="31">
                  <c:v>-22.2082043586155</c:v>
                </c:pt>
                <c:pt idx="32">
                  <c:v>-6.1878996277776999</c:v>
                </c:pt>
                <c:pt idx="33">
                  <c:v>2.9144383816616006</c:v>
                </c:pt>
                <c:pt idx="34">
                  <c:v>2.5823051979585006</c:v>
                </c:pt>
                <c:pt idx="35">
                  <c:v>2.3223722566183005</c:v>
                </c:pt>
                <c:pt idx="36">
                  <c:v>1.4377980048371004</c:v>
                </c:pt>
                <c:pt idx="37">
                  <c:v>-1.0000780200110997</c:v>
                </c:pt>
                <c:pt idx="38">
                  <c:v>-2.0526232563018993</c:v>
                </c:pt>
                <c:pt idx="39">
                  <c:v>-1.2402731683093995</c:v>
                </c:pt>
                <c:pt idx="40">
                  <c:v>1.1323464982938005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B2-4ED5-B638-596605DA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5744"/>
        <c:axId val="232502016"/>
      </c:lineChart>
      <c:lineChart>
        <c:grouping val="standard"/>
        <c:varyColors val="0"/>
        <c:ser>
          <c:idx val="4"/>
          <c:order val="4"/>
          <c:tx>
            <c:strRef>
              <c:f>'22. ábra'!$A$7</c:f>
              <c:strCache>
                <c:ptCount val="1"/>
                <c:pt idx="0">
                  <c:v>Nettó közvetlentőke-befektetés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'22. ábra'!$C$7:$AQ$7</c:f>
              <c:numCache>
                <c:formatCode>0.0</c:formatCode>
                <c:ptCount val="41"/>
                <c:pt idx="0">
                  <c:v>0</c:v>
                </c:pt>
                <c:pt idx="1">
                  <c:v>-3.0709924529599919E-2</c:v>
                </c:pt>
                <c:pt idx="2">
                  <c:v>0.71326930997159999</c:v>
                </c:pt>
                <c:pt idx="3">
                  <c:v>0.69792909422429983</c:v>
                </c:pt>
                <c:pt idx="4">
                  <c:v>2.4109289852940998</c:v>
                </c:pt>
                <c:pt idx="5">
                  <c:v>2.9572037765498997</c:v>
                </c:pt>
                <c:pt idx="6">
                  <c:v>1.6662017983699993</c:v>
                </c:pt>
                <c:pt idx="7">
                  <c:v>1.7341159328511995</c:v>
                </c:pt>
                <c:pt idx="8">
                  <c:v>2.5640043068743994</c:v>
                </c:pt>
                <c:pt idx="9">
                  <c:v>2.4492860137306995</c:v>
                </c:pt>
                <c:pt idx="10">
                  <c:v>2.0820534221990998</c:v>
                </c:pt>
                <c:pt idx="11">
                  <c:v>2.5290815584021002</c:v>
                </c:pt>
                <c:pt idx="12">
                  <c:v>3.5350231726039003</c:v>
                </c:pt>
                <c:pt idx="13">
                  <c:v>3.6787458003344007</c:v>
                </c:pt>
                <c:pt idx="14">
                  <c:v>3.5286511409673005</c:v>
                </c:pt>
                <c:pt idx="15">
                  <c:v>3.2615478264196005</c:v>
                </c:pt>
                <c:pt idx="16">
                  <c:v>4.5816750320155011</c:v>
                </c:pt>
                <c:pt idx="17">
                  <c:v>5.1165386841757012</c:v>
                </c:pt>
                <c:pt idx="18">
                  <c:v>5.0504373272472023</c:v>
                </c:pt>
                <c:pt idx="19">
                  <c:v>5.9028061332693023</c:v>
                </c:pt>
                <c:pt idx="20">
                  <c:v>7.0506111012127022</c:v>
                </c:pt>
                <c:pt idx="21">
                  <c:v>7.5366845047778019</c:v>
                </c:pt>
                <c:pt idx="22">
                  <c:v>6.8543472088004025</c:v>
                </c:pt>
                <c:pt idx="23">
                  <c:v>6.0988912417529031</c:v>
                </c:pt>
                <c:pt idx="24">
                  <c:v>8.1883984577954045</c:v>
                </c:pt>
                <c:pt idx="25">
                  <c:v>9.1958528847150038</c:v>
                </c:pt>
                <c:pt idx="26">
                  <c:v>7.7492222572209037</c:v>
                </c:pt>
                <c:pt idx="27">
                  <c:v>9.0095414751752045</c:v>
                </c:pt>
                <c:pt idx="28">
                  <c:v>11.136379497878904</c:v>
                </c:pt>
                <c:pt idx="29">
                  <c:v>11.100551334998004</c:v>
                </c:pt>
                <c:pt idx="30">
                  <c:v>10.259139047391605</c:v>
                </c:pt>
                <c:pt idx="31">
                  <c:v>11.533428879228005</c:v>
                </c:pt>
                <c:pt idx="32">
                  <c:v>12.457124616487906</c:v>
                </c:pt>
                <c:pt idx="33">
                  <c:v>12.776118745234704</c:v>
                </c:pt>
                <c:pt idx="34">
                  <c:v>12.111562870593604</c:v>
                </c:pt>
                <c:pt idx="35">
                  <c:v>13.646621483874204</c:v>
                </c:pt>
                <c:pt idx="36">
                  <c:v>14.896079962593804</c:v>
                </c:pt>
                <c:pt idx="37">
                  <c:v>15.317523857967005</c:v>
                </c:pt>
                <c:pt idx="38">
                  <c:v>14.580772983883808</c:v>
                </c:pt>
                <c:pt idx="39">
                  <c:v>15.513880790206908</c:v>
                </c:pt>
                <c:pt idx="40">
                  <c:v>16.822443797383407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B2-4ED5-B638-596605DA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3552"/>
        <c:axId val="232509440"/>
      </c:lineChart>
      <c:catAx>
        <c:axId val="2324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4695436507936511E-2"/>
              <c:y val="5.2876984126984123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2502016"/>
        <c:crosses val="autoZero"/>
        <c:auto val="1"/>
        <c:lblAlgn val="ctr"/>
        <c:lblOffset val="100"/>
        <c:tickLblSkip val="1"/>
        <c:noMultiLvlLbl val="0"/>
      </c:catAx>
      <c:valAx>
        <c:axId val="232502016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2495744"/>
        <c:crosses val="autoZero"/>
        <c:crossBetween val="between"/>
        <c:majorUnit val="5"/>
      </c:valAx>
      <c:catAx>
        <c:axId val="23250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509440"/>
        <c:crosses val="autoZero"/>
        <c:auto val="1"/>
        <c:lblAlgn val="ctr"/>
        <c:lblOffset val="100"/>
        <c:noMultiLvlLbl val="0"/>
      </c:catAx>
      <c:valAx>
        <c:axId val="232509440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3118452380952381"/>
              <c:y val="9.365079365079364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2503552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72281613506669373"/>
          <c:w val="1"/>
          <c:h val="0.2771838649333061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27525252525248E-2"/>
          <c:y val="6.8201370662000577E-2"/>
          <c:w val="0.83018030303030288"/>
          <c:h val="0.48562708333333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ábra'!$B$3</c:f>
              <c:strCache>
                <c:ptCount val="1"/>
                <c:pt idx="0">
                  <c:v>FDI in Hungary, excl. Capital in transit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'22.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0.4869544136401</c:v>
                </c:pt>
                <c:pt idx="2">
                  <c:v>0.51210029810299995</c:v>
                </c:pt>
                <c:pt idx="3">
                  <c:v>1.1684362624888998</c:v>
                </c:pt>
                <c:pt idx="4">
                  <c:v>3.0868063777992996</c:v>
                </c:pt>
                <c:pt idx="5">
                  <c:v>3.7975927595423995</c:v>
                </c:pt>
                <c:pt idx="6">
                  <c:v>2.9479627120439993</c:v>
                </c:pt>
                <c:pt idx="7">
                  <c:v>2.8775980156265994</c:v>
                </c:pt>
                <c:pt idx="8">
                  <c:v>4.3758665907984993</c:v>
                </c:pt>
                <c:pt idx="9">
                  <c:v>4.7442370818684996</c:v>
                </c:pt>
                <c:pt idx="10">
                  <c:v>3.3160324589885999</c:v>
                </c:pt>
                <c:pt idx="11">
                  <c:v>3.8982419898510998</c:v>
                </c:pt>
                <c:pt idx="12">
                  <c:v>5.6074812403607002</c:v>
                </c:pt>
                <c:pt idx="13">
                  <c:v>5.8457071453307003</c:v>
                </c:pt>
                <c:pt idx="14">
                  <c:v>5.5789780825086002</c:v>
                </c:pt>
                <c:pt idx="15">
                  <c:v>5.4805098044299001</c:v>
                </c:pt>
                <c:pt idx="16">
                  <c:v>7.1649315677999006</c:v>
                </c:pt>
                <c:pt idx="17">
                  <c:v>8.2933334565537002</c:v>
                </c:pt>
                <c:pt idx="18">
                  <c:v>8.6253587190235006</c:v>
                </c:pt>
                <c:pt idx="19">
                  <c:v>9.3459496655092007</c:v>
                </c:pt>
                <c:pt idx="20">
                  <c:v>11.1069817362708</c:v>
                </c:pt>
                <c:pt idx="21">
                  <c:v>11.8052548828512</c:v>
                </c:pt>
                <c:pt idx="22">
                  <c:v>11.070629579545701</c:v>
                </c:pt>
                <c:pt idx="23">
                  <c:v>10.561455849776701</c:v>
                </c:pt>
                <c:pt idx="24">
                  <c:v>13.032490969156902</c:v>
                </c:pt>
                <c:pt idx="25">
                  <c:v>14.386718522339201</c:v>
                </c:pt>
                <c:pt idx="26">
                  <c:v>13.433188042365702</c:v>
                </c:pt>
                <c:pt idx="27">
                  <c:v>15.087487003322602</c:v>
                </c:pt>
                <c:pt idx="28">
                  <c:v>18.062039933597301</c:v>
                </c:pt>
                <c:pt idx="29">
                  <c:v>18.4201882688956</c:v>
                </c:pt>
                <c:pt idx="30">
                  <c:v>17.425979711538702</c:v>
                </c:pt>
                <c:pt idx="31">
                  <c:v>19.168722087800003</c:v>
                </c:pt>
                <c:pt idx="32">
                  <c:v>20.168229718535201</c:v>
                </c:pt>
                <c:pt idx="33">
                  <c:v>20.5794731195721</c:v>
                </c:pt>
                <c:pt idx="34">
                  <c:v>20.034608530869299</c:v>
                </c:pt>
                <c:pt idx="35">
                  <c:v>21.8296000854901</c:v>
                </c:pt>
                <c:pt idx="36">
                  <c:v>23.6718512359909</c:v>
                </c:pt>
                <c:pt idx="37">
                  <c:v>24.545489911042502</c:v>
                </c:pt>
                <c:pt idx="38">
                  <c:v>24.647178613498603</c:v>
                </c:pt>
                <c:pt idx="39">
                  <c:v>24.555302004389503</c:v>
                </c:pt>
                <c:pt idx="40">
                  <c:v>26.768861233962802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1-41C7-AFC2-15B7FED81070}"/>
            </c:ext>
          </c:extLst>
        </c:ser>
        <c:ser>
          <c:idx val="1"/>
          <c:order val="1"/>
          <c:tx>
            <c:strRef>
              <c:f>'22. ábra'!$B$4</c:f>
              <c:strCache>
                <c:ptCount val="1"/>
                <c:pt idx="0">
                  <c:v>FDI abroad, excl. Capital in transit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'22.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'22.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-0.51766433816969992</c:v>
                </c:pt>
                <c:pt idx="2">
                  <c:v>0.20116901186860003</c:v>
                </c:pt>
                <c:pt idx="3">
                  <c:v>-0.47050716826459993</c:v>
                </c:pt>
                <c:pt idx="4">
                  <c:v>-0.67587739250519996</c:v>
                </c:pt>
                <c:pt idx="5">
                  <c:v>-0.84038898299249998</c:v>
                </c:pt>
                <c:pt idx="6">
                  <c:v>-1.281760913674</c:v>
                </c:pt>
                <c:pt idx="7">
                  <c:v>-1.1434820827754</c:v>
                </c:pt>
                <c:pt idx="8">
                  <c:v>-1.8118622839240999</c:v>
                </c:pt>
                <c:pt idx="9">
                  <c:v>-2.2949510681378</c:v>
                </c:pt>
                <c:pt idx="10">
                  <c:v>-1.2339790367894998</c:v>
                </c:pt>
                <c:pt idx="11">
                  <c:v>-1.3691604314489998</c:v>
                </c:pt>
                <c:pt idx="12">
                  <c:v>-2.0724580677567999</c:v>
                </c:pt>
                <c:pt idx="13">
                  <c:v>-2.1669613449962997</c:v>
                </c:pt>
                <c:pt idx="14">
                  <c:v>-2.0503269415412997</c:v>
                </c:pt>
                <c:pt idx="15">
                  <c:v>-2.2189619780102996</c:v>
                </c:pt>
                <c:pt idx="16">
                  <c:v>-2.5832565357843995</c:v>
                </c:pt>
                <c:pt idx="17">
                  <c:v>-3.176794772377999</c:v>
                </c:pt>
                <c:pt idx="18">
                  <c:v>-3.5749213917762988</c:v>
                </c:pt>
                <c:pt idx="19">
                  <c:v>-3.4431435322398984</c:v>
                </c:pt>
                <c:pt idx="20">
                  <c:v>-4.0563706350580979</c:v>
                </c:pt>
                <c:pt idx="21">
                  <c:v>-4.2685703780733979</c:v>
                </c:pt>
                <c:pt idx="22">
                  <c:v>-4.2162823707452981</c:v>
                </c:pt>
                <c:pt idx="23">
                  <c:v>-4.462564608023798</c:v>
                </c:pt>
                <c:pt idx="24">
                  <c:v>-4.8440925113614979</c:v>
                </c:pt>
                <c:pt idx="25">
                  <c:v>-5.1908656376241975</c:v>
                </c:pt>
                <c:pt idx="26">
                  <c:v>-5.6839657851447978</c:v>
                </c:pt>
                <c:pt idx="27">
                  <c:v>-6.0779455281473975</c:v>
                </c:pt>
                <c:pt idx="28">
                  <c:v>-6.9256604357183971</c:v>
                </c:pt>
                <c:pt idx="29">
                  <c:v>-7.3196369338975966</c:v>
                </c:pt>
                <c:pt idx="30">
                  <c:v>-7.166840664147097</c:v>
                </c:pt>
                <c:pt idx="31">
                  <c:v>-7.6352932085719969</c:v>
                </c:pt>
                <c:pt idx="32">
                  <c:v>-7.7111051020472949</c:v>
                </c:pt>
                <c:pt idx="33">
                  <c:v>-7.8033543743373954</c:v>
                </c:pt>
                <c:pt idx="34">
                  <c:v>-7.9230456602756956</c:v>
                </c:pt>
                <c:pt idx="35">
                  <c:v>-8.1829786016158952</c:v>
                </c:pt>
                <c:pt idx="36">
                  <c:v>-8.7757712733970958</c:v>
                </c:pt>
                <c:pt idx="37">
                  <c:v>-9.2279660530754963</c:v>
                </c:pt>
                <c:pt idx="38">
                  <c:v>-10.066405629614795</c:v>
                </c:pt>
                <c:pt idx="39">
                  <c:v>-9.0414212141825949</c:v>
                </c:pt>
                <c:pt idx="40">
                  <c:v>-9.9464174365793951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1-41C7-AFC2-15B7FED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160256"/>
        <c:axId val="232174720"/>
      </c:barChart>
      <c:lineChart>
        <c:grouping val="standard"/>
        <c:varyColors val="0"/>
        <c:ser>
          <c:idx val="3"/>
          <c:order val="2"/>
          <c:tx>
            <c:strRef>
              <c:f>'22. ábra'!$B$6</c:f>
              <c:strCache>
                <c:ptCount val="1"/>
                <c:pt idx="0">
                  <c:v>FDI in Hungary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'22.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'22. ábra'!$C$6:$AQ$6</c:f>
              <c:numCache>
                <c:formatCode>0.0</c:formatCode>
                <c:ptCount val="41"/>
                <c:pt idx="0">
                  <c:v>0</c:v>
                </c:pt>
                <c:pt idx="1">
                  <c:v>0.54719209851560002</c:v>
                </c:pt>
                <c:pt idx="2">
                  <c:v>0.61144032493120004</c:v>
                </c:pt>
                <c:pt idx="3">
                  <c:v>1.3378087465246</c:v>
                </c:pt>
                <c:pt idx="4">
                  <c:v>4.1919523615575001</c:v>
                </c:pt>
                <c:pt idx="5">
                  <c:v>4.9027387433004996</c:v>
                </c:pt>
                <c:pt idx="6">
                  <c:v>4.0629913279436991</c:v>
                </c:pt>
                <c:pt idx="7">
                  <c:v>4.0681813701484995</c:v>
                </c:pt>
                <c:pt idx="8">
                  <c:v>5.6690352683026992</c:v>
                </c:pt>
                <c:pt idx="9">
                  <c:v>6.3181258259037989</c:v>
                </c:pt>
                <c:pt idx="10">
                  <c:v>4.9654717935452988</c:v>
                </c:pt>
                <c:pt idx="11">
                  <c:v>5.6747678358300986</c:v>
                </c:pt>
                <c:pt idx="12">
                  <c:v>7.3371875867886986</c:v>
                </c:pt>
                <c:pt idx="13">
                  <c:v>7.6770440529062984</c:v>
                </c:pt>
                <c:pt idx="14">
                  <c:v>7.4103149900841983</c:v>
                </c:pt>
                <c:pt idx="15">
                  <c:v>7.3118467120054982</c:v>
                </c:pt>
                <c:pt idx="16">
                  <c:v>11.474161433239598</c:v>
                </c:pt>
                <c:pt idx="17">
                  <c:v>15.602563321993397</c:v>
                </c:pt>
                <c:pt idx="18">
                  <c:v>16.928334406063499</c:v>
                </c:pt>
                <c:pt idx="19">
                  <c:v>18.774179427026599</c:v>
                </c:pt>
                <c:pt idx="20">
                  <c:v>22.658472365909198</c:v>
                </c:pt>
                <c:pt idx="21">
                  <c:v>23.356745512490196</c:v>
                </c:pt>
                <c:pt idx="22">
                  <c:v>22.622120209184395</c:v>
                </c:pt>
                <c:pt idx="23">
                  <c:v>20.966396216657394</c:v>
                </c:pt>
                <c:pt idx="24">
                  <c:v>25.187812046528894</c:v>
                </c:pt>
                <c:pt idx="25">
                  <c:v>26.784437498366493</c:v>
                </c:pt>
                <c:pt idx="26">
                  <c:v>25.830907018393194</c:v>
                </c:pt>
                <c:pt idx="27">
                  <c:v>27.721430884133593</c:v>
                </c:pt>
                <c:pt idx="28">
                  <c:v>31.046742977424191</c:v>
                </c:pt>
                <c:pt idx="29">
                  <c:v>31.556891312722492</c:v>
                </c:pt>
                <c:pt idx="30">
                  <c:v>31.340633531469393</c:v>
                </c:pt>
                <c:pt idx="31">
                  <c:v>33.08337590773079</c:v>
                </c:pt>
                <c:pt idx="32">
                  <c:v>17.986766914152788</c:v>
                </c:pt>
                <c:pt idx="33">
                  <c:v>9.2034230334602878</c:v>
                </c:pt>
                <c:pt idx="34">
                  <c:v>8.8710003425222883</c:v>
                </c:pt>
                <c:pt idx="35">
                  <c:v>10.665991897143089</c:v>
                </c:pt>
                <c:pt idx="36">
                  <c:v>12.800024627643889</c:v>
                </c:pt>
                <c:pt idx="37">
                  <c:v>15.65934454786529</c:v>
                </c:pt>
                <c:pt idx="38">
                  <c:v>15.975138910072889</c:v>
                </c:pt>
                <c:pt idx="39">
                  <c:v>16.095896628403491</c:v>
                </c:pt>
                <c:pt idx="40">
                  <c:v>15.03183996897679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1-41C7-AFC2-15B7FED81070}"/>
            </c:ext>
          </c:extLst>
        </c:ser>
        <c:ser>
          <c:idx val="2"/>
          <c:order val="3"/>
          <c:tx>
            <c:strRef>
              <c:f>'22. ábra'!$B$5</c:f>
              <c:strCache>
                <c:ptCount val="1"/>
                <c:pt idx="0">
                  <c:v>FDI abroad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'22.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'22.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-0.57755708360210001</c:v>
                </c:pt>
                <c:pt idx="2">
                  <c:v>0.10217392448340001</c:v>
                </c:pt>
                <c:pt idx="3">
                  <c:v>-0.6395347128572999</c:v>
                </c:pt>
                <c:pt idx="4">
                  <c:v>-1.7806784368203998</c:v>
                </c:pt>
                <c:pt idx="5">
                  <c:v>-1.9451900273076999</c:v>
                </c:pt>
                <c:pt idx="6">
                  <c:v>-2.3964445901308</c:v>
                </c:pt>
                <c:pt idx="7">
                  <c:v>-2.3337204978543999</c:v>
                </c:pt>
                <c:pt idx="8">
                  <c:v>-3.1046860219854002</c:v>
                </c:pt>
                <c:pt idx="9">
                  <c:v>-3.9716730271558003</c:v>
                </c:pt>
                <c:pt idx="10">
                  <c:v>-3.0731137522923002</c:v>
                </c:pt>
                <c:pt idx="11">
                  <c:v>-3.2486254410050002</c:v>
                </c:pt>
                <c:pt idx="12">
                  <c:v>-4.0110912566625005</c:v>
                </c:pt>
                <c:pt idx="13">
                  <c:v>-4.1572140756220008</c:v>
                </c:pt>
                <c:pt idx="14">
                  <c:v>-4.0809986812465011</c:v>
                </c:pt>
                <c:pt idx="15">
                  <c:v>-4.334190251488601</c:v>
                </c:pt>
                <c:pt idx="16">
                  <c:v>-7.1763777671268008</c:v>
                </c:pt>
                <c:pt idx="17">
                  <c:v>-10.7699160037204</c:v>
                </c:pt>
                <c:pt idx="18">
                  <c:v>-12.536146450068401</c:v>
                </c:pt>
                <c:pt idx="19">
                  <c:v>-13.529622665009901</c:v>
                </c:pt>
                <c:pt idx="20">
                  <c:v>-16.2661106359493</c:v>
                </c:pt>
                <c:pt idx="21">
                  <c:v>-16.478310378964601</c:v>
                </c:pt>
                <c:pt idx="22">
                  <c:v>-16.426022371636499</c:v>
                </c:pt>
                <c:pt idx="23">
                  <c:v>-15.5257543461586</c:v>
                </c:pt>
                <c:pt idx="24">
                  <c:v>-17.657662959987498</c:v>
                </c:pt>
                <c:pt idx="25">
                  <c:v>-18.246841943764398</c:v>
                </c:pt>
                <c:pt idx="26">
                  <c:v>-18.739942091284998</c:v>
                </c:pt>
                <c:pt idx="27">
                  <c:v>-19.370146739071</c:v>
                </c:pt>
                <c:pt idx="28">
                  <c:v>-20.568620809658</c:v>
                </c:pt>
                <c:pt idx="29">
                  <c:v>-21.114597307837201</c:v>
                </c:pt>
                <c:pt idx="30">
                  <c:v>-21.739751814190601</c:v>
                </c:pt>
                <c:pt idx="31">
                  <c:v>-22.2082043586155</c:v>
                </c:pt>
                <c:pt idx="32">
                  <c:v>-6.1878996277776999</c:v>
                </c:pt>
                <c:pt idx="33">
                  <c:v>2.9144383816616006</c:v>
                </c:pt>
                <c:pt idx="34">
                  <c:v>2.5823051979585006</c:v>
                </c:pt>
                <c:pt idx="35">
                  <c:v>2.3223722566183005</c:v>
                </c:pt>
                <c:pt idx="36">
                  <c:v>1.4377980048371004</c:v>
                </c:pt>
                <c:pt idx="37">
                  <c:v>-1.0000780200110997</c:v>
                </c:pt>
                <c:pt idx="38">
                  <c:v>-2.0526232563018993</c:v>
                </c:pt>
                <c:pt idx="39">
                  <c:v>-1.2402731683093995</c:v>
                </c:pt>
                <c:pt idx="40">
                  <c:v>1.1323464982938005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71-41C7-AFC2-15B7FED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60256"/>
        <c:axId val="232174720"/>
      </c:lineChart>
      <c:lineChart>
        <c:grouping val="standard"/>
        <c:varyColors val="0"/>
        <c:ser>
          <c:idx val="4"/>
          <c:order val="4"/>
          <c:tx>
            <c:strRef>
              <c:f>'22. ábra'!$B$7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'22. ábra'!$C$7:$AQ$7</c:f>
              <c:numCache>
                <c:formatCode>0.0</c:formatCode>
                <c:ptCount val="41"/>
                <c:pt idx="0">
                  <c:v>0</c:v>
                </c:pt>
                <c:pt idx="1">
                  <c:v>-3.0709924529599919E-2</c:v>
                </c:pt>
                <c:pt idx="2">
                  <c:v>0.71326930997159999</c:v>
                </c:pt>
                <c:pt idx="3">
                  <c:v>0.69792909422429983</c:v>
                </c:pt>
                <c:pt idx="4">
                  <c:v>2.4109289852940998</c:v>
                </c:pt>
                <c:pt idx="5">
                  <c:v>2.9572037765498997</c:v>
                </c:pt>
                <c:pt idx="6">
                  <c:v>1.6662017983699993</c:v>
                </c:pt>
                <c:pt idx="7">
                  <c:v>1.7341159328511995</c:v>
                </c:pt>
                <c:pt idx="8">
                  <c:v>2.5640043068743994</c:v>
                </c:pt>
                <c:pt idx="9">
                  <c:v>2.4492860137306995</c:v>
                </c:pt>
                <c:pt idx="10">
                  <c:v>2.0820534221990998</c:v>
                </c:pt>
                <c:pt idx="11">
                  <c:v>2.5290815584021002</c:v>
                </c:pt>
                <c:pt idx="12">
                  <c:v>3.5350231726039003</c:v>
                </c:pt>
                <c:pt idx="13">
                  <c:v>3.6787458003344007</c:v>
                </c:pt>
                <c:pt idx="14">
                  <c:v>3.5286511409673005</c:v>
                </c:pt>
                <c:pt idx="15">
                  <c:v>3.2615478264196005</c:v>
                </c:pt>
                <c:pt idx="16">
                  <c:v>4.5816750320155011</c:v>
                </c:pt>
                <c:pt idx="17">
                  <c:v>5.1165386841757012</c:v>
                </c:pt>
                <c:pt idx="18">
                  <c:v>5.0504373272472023</c:v>
                </c:pt>
                <c:pt idx="19">
                  <c:v>5.9028061332693023</c:v>
                </c:pt>
                <c:pt idx="20">
                  <c:v>7.0506111012127022</c:v>
                </c:pt>
                <c:pt idx="21">
                  <c:v>7.5366845047778019</c:v>
                </c:pt>
                <c:pt idx="22">
                  <c:v>6.8543472088004025</c:v>
                </c:pt>
                <c:pt idx="23">
                  <c:v>6.0988912417529031</c:v>
                </c:pt>
                <c:pt idx="24">
                  <c:v>8.1883984577954045</c:v>
                </c:pt>
                <c:pt idx="25">
                  <c:v>9.1958528847150038</c:v>
                </c:pt>
                <c:pt idx="26">
                  <c:v>7.7492222572209037</c:v>
                </c:pt>
                <c:pt idx="27">
                  <c:v>9.0095414751752045</c:v>
                </c:pt>
                <c:pt idx="28">
                  <c:v>11.136379497878904</c:v>
                </c:pt>
                <c:pt idx="29">
                  <c:v>11.100551334998004</c:v>
                </c:pt>
                <c:pt idx="30">
                  <c:v>10.259139047391605</c:v>
                </c:pt>
                <c:pt idx="31">
                  <c:v>11.533428879228005</c:v>
                </c:pt>
                <c:pt idx="32">
                  <c:v>12.457124616487906</c:v>
                </c:pt>
                <c:pt idx="33">
                  <c:v>12.776118745234704</c:v>
                </c:pt>
                <c:pt idx="34">
                  <c:v>12.111562870593604</c:v>
                </c:pt>
                <c:pt idx="35">
                  <c:v>13.646621483874204</c:v>
                </c:pt>
                <c:pt idx="36">
                  <c:v>14.896079962593804</c:v>
                </c:pt>
                <c:pt idx="37">
                  <c:v>15.317523857967005</c:v>
                </c:pt>
                <c:pt idx="38">
                  <c:v>14.580772983883808</c:v>
                </c:pt>
                <c:pt idx="39">
                  <c:v>15.513880790206908</c:v>
                </c:pt>
                <c:pt idx="40">
                  <c:v>16.822443797383407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71-41C7-AFC2-15B7FED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76256"/>
        <c:axId val="232182144"/>
      </c:lineChart>
      <c:catAx>
        <c:axId val="23216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9.0310586176727908E-2"/>
              <c:y val="5.285797608632254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2174720"/>
        <c:crosses val="autoZero"/>
        <c:auto val="1"/>
        <c:lblAlgn val="ctr"/>
        <c:lblOffset val="100"/>
        <c:tickLblSkip val="1"/>
        <c:noMultiLvlLbl val="0"/>
      </c:catAx>
      <c:valAx>
        <c:axId val="232174720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2160256"/>
        <c:crosses val="autoZero"/>
        <c:crossBetween val="between"/>
        <c:majorUnit val="5"/>
      </c:valAx>
      <c:catAx>
        <c:axId val="23217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182144"/>
        <c:crosses val="autoZero"/>
        <c:auto val="1"/>
        <c:lblAlgn val="ctr"/>
        <c:lblOffset val="100"/>
        <c:noMultiLvlLbl val="0"/>
      </c:catAx>
      <c:valAx>
        <c:axId val="232182144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428908573928259"/>
              <c:y val="9.36497521143190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2176256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74130798611111115"/>
          <c:w val="1"/>
          <c:h val="0.258692013888888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'23.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'23. ábra'!$C$4:$AP$4</c:f>
              <c:numCache>
                <c:formatCode>0.0</c:formatCode>
                <c:ptCount val="40"/>
                <c:pt idx="0">
                  <c:v>-0.3679079938118</c:v>
                </c:pt>
                <c:pt idx="1">
                  <c:v>1.0319794152224999</c:v>
                </c:pt>
                <c:pt idx="2">
                  <c:v>-0.68630074937600005</c:v>
                </c:pt>
                <c:pt idx="3">
                  <c:v>-5.6820805559299969E-2</c:v>
                </c:pt>
                <c:pt idx="4">
                  <c:v>0.20948981182350038</c:v>
                </c:pt>
                <c:pt idx="5">
                  <c:v>-7.8914346878599995E-2</c:v>
                </c:pt>
                <c:pt idx="6">
                  <c:v>-0.99447775589819998</c:v>
                </c:pt>
                <c:pt idx="7">
                  <c:v>-1.0097531755408995</c:v>
                </c:pt>
                <c:pt idx="8">
                  <c:v>-0.99206131500710004</c:v>
                </c:pt>
                <c:pt idx="9">
                  <c:v>0.71255433827630021</c:v>
                </c:pt>
                <c:pt idx="10">
                  <c:v>-1.3936166695644001</c:v>
                </c:pt>
                <c:pt idx="11">
                  <c:v>0.12965372148839993</c:v>
                </c:pt>
                <c:pt idx="12">
                  <c:v>-1.0753217296255997</c:v>
                </c:pt>
                <c:pt idx="13">
                  <c:v>1.8604546135889999</c:v>
                </c:pt>
                <c:pt idx="14">
                  <c:v>-0.20011551863709975</c:v>
                </c:pt>
                <c:pt idx="15">
                  <c:v>-0.9686795153779002</c:v>
                </c:pt>
                <c:pt idx="16">
                  <c:v>-4.4780597642999354E-3</c:v>
                </c:pt>
                <c:pt idx="17">
                  <c:v>1.5478327067709001</c:v>
                </c:pt>
                <c:pt idx="18">
                  <c:v>0.55190249546569969</c:v>
                </c:pt>
                <c:pt idx="19">
                  <c:v>-0.59982297928570016</c:v>
                </c:pt>
                <c:pt idx="20">
                  <c:v>6.9707050486599975E-2</c:v>
                </c:pt>
                <c:pt idx="21">
                  <c:v>0.43913351603409989</c:v>
                </c:pt>
                <c:pt idx="22">
                  <c:v>-1.4826459976957</c:v>
                </c:pt>
                <c:pt idx="23">
                  <c:v>-0.81099047347430009</c:v>
                </c:pt>
                <c:pt idx="24">
                  <c:v>0.24594889236140016</c:v>
                </c:pt>
                <c:pt idx="25">
                  <c:v>1.0177678548079001</c:v>
                </c:pt>
                <c:pt idx="26">
                  <c:v>-0.55783555583220013</c:v>
                </c:pt>
                <c:pt idx="27">
                  <c:v>0.74636279809329986</c:v>
                </c:pt>
                <c:pt idx="28">
                  <c:v>-1.6076477134087996</c:v>
                </c:pt>
                <c:pt idx="29">
                  <c:v>1.9705067424512999</c:v>
                </c:pt>
                <c:pt idx="30">
                  <c:v>-1.1964819129437001</c:v>
                </c:pt>
                <c:pt idx="31">
                  <c:v>-1.6350385621120975</c:v>
                </c:pt>
                <c:pt idx="32">
                  <c:v>-0.46265397356690041</c:v>
                </c:pt>
                <c:pt idx="33">
                  <c:v>0.84792933238469992</c:v>
                </c:pt>
                <c:pt idx="34">
                  <c:v>-4.1024287066000475E-2</c:v>
                </c:pt>
                <c:pt idx="35">
                  <c:v>-0.33724774314489903</c:v>
                </c:pt>
                <c:pt idx="36">
                  <c:v>-0.12420574574549992</c:v>
                </c:pt>
                <c:pt idx="37">
                  <c:v>9.2694946831300307E-2</c:v>
                </c:pt>
                <c:pt idx="38">
                  <c:v>-2.4904057863842999</c:v>
                </c:pt>
                <c:pt idx="39">
                  <c:v>-0.7788714726986008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E-477E-8D61-F94FA9EB3A39}"/>
            </c:ext>
          </c:extLst>
        </c:ser>
        <c:ser>
          <c:idx val="0"/>
          <c:order val="1"/>
          <c:tx>
            <c:strRef>
              <c:f>'23.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'23.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'23. ábra'!$C$3:$AP$3</c:f>
              <c:numCache>
                <c:formatCode>0.0</c:formatCode>
                <c:ptCount val="40"/>
                <c:pt idx="0">
                  <c:v>0.33719806928220009</c:v>
                </c:pt>
                <c:pt idx="1">
                  <c:v>-0.28800018072129996</c:v>
                </c:pt>
                <c:pt idx="2">
                  <c:v>0.67096053362870012</c:v>
                </c:pt>
                <c:pt idx="3">
                  <c:v>1.7698206966290999</c:v>
                </c:pt>
                <c:pt idx="4">
                  <c:v>0.3367849794322999</c:v>
                </c:pt>
                <c:pt idx="5">
                  <c:v>-1.2120876313013</c:v>
                </c:pt>
                <c:pt idx="6">
                  <c:v>1.0623918903793999</c:v>
                </c:pt>
                <c:pt idx="7">
                  <c:v>1.8396415495640994</c:v>
                </c:pt>
                <c:pt idx="8">
                  <c:v>0.87734302186339974</c:v>
                </c:pt>
                <c:pt idx="9">
                  <c:v>-1.0797869298079004</c:v>
                </c:pt>
                <c:pt idx="10">
                  <c:v>1.8406448057674005</c:v>
                </c:pt>
                <c:pt idx="11">
                  <c:v>0.87628789271339969</c:v>
                </c:pt>
                <c:pt idx="12">
                  <c:v>1.2190443573561005</c:v>
                </c:pt>
                <c:pt idx="13">
                  <c:v>-2.0105492729560996</c:v>
                </c:pt>
                <c:pt idx="14">
                  <c:v>-6.6987795910599779E-2</c:v>
                </c:pt>
                <c:pt idx="15">
                  <c:v>2.2888067209737999</c:v>
                </c:pt>
                <c:pt idx="16">
                  <c:v>0.53934171192449831</c:v>
                </c:pt>
                <c:pt idx="17">
                  <c:v>-1.6139340636994</c:v>
                </c:pt>
                <c:pt idx="18">
                  <c:v>0.30046631055640027</c:v>
                </c:pt>
                <c:pt idx="19">
                  <c:v>1.7476279472291001</c:v>
                </c:pt>
                <c:pt idx="20">
                  <c:v>0.41636635307849978</c:v>
                </c:pt>
                <c:pt idx="21">
                  <c:v>-1.1214708120115002</c:v>
                </c:pt>
                <c:pt idx="22">
                  <c:v>0.72719003064820065</c:v>
                </c:pt>
                <c:pt idx="23">
                  <c:v>2.9004976895168006</c:v>
                </c:pt>
                <c:pt idx="24">
                  <c:v>0.76150553455820003</c:v>
                </c:pt>
                <c:pt idx="25">
                  <c:v>-2.4643984823020002</c:v>
                </c:pt>
                <c:pt idx="26">
                  <c:v>1.8181547737864996</c:v>
                </c:pt>
                <c:pt idx="27">
                  <c:v>1.3804752246104002</c:v>
                </c:pt>
                <c:pt idx="28">
                  <c:v>1.5718195505279002</c:v>
                </c:pt>
                <c:pt idx="29">
                  <c:v>-2.8119190300576999</c:v>
                </c:pt>
                <c:pt idx="30">
                  <c:v>2.4707717447800999</c:v>
                </c:pt>
                <c:pt idx="31">
                  <c:v>2.5587342993719968</c:v>
                </c:pt>
                <c:pt idx="32">
                  <c:v>0.78164810231369941</c:v>
                </c:pt>
                <c:pt idx="33">
                  <c:v>-1.5124852070258008</c:v>
                </c:pt>
                <c:pt idx="34">
                  <c:v>1.5760829003465986</c:v>
                </c:pt>
                <c:pt idx="35">
                  <c:v>1.5867062218644996</c:v>
                </c:pt>
                <c:pt idx="36">
                  <c:v>0.5456496411187004</c:v>
                </c:pt>
                <c:pt idx="37">
                  <c:v>-0.82944582091450059</c:v>
                </c:pt>
                <c:pt idx="38">
                  <c:v>3.4235135927074012</c:v>
                </c:pt>
                <c:pt idx="39">
                  <c:v>2.0874344798750997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E-477E-8D61-F94FA9EB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'23.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'23. ábra'!$C$5:$AP$5</c:f>
              <c:numCache>
                <c:formatCode>0.0</c:formatCode>
                <c:ptCount val="40"/>
                <c:pt idx="0">
                  <c:v>-3.0709924529599919E-2</c:v>
                </c:pt>
                <c:pt idx="1">
                  <c:v>0.74397923450119996</c:v>
                </c:pt>
                <c:pt idx="2">
                  <c:v>-1.5340215747299935E-2</c:v>
                </c:pt>
                <c:pt idx="3">
                  <c:v>1.7129998910697997</c:v>
                </c:pt>
                <c:pt idx="4">
                  <c:v>0.54627479125580036</c:v>
                </c:pt>
                <c:pt idx="5">
                  <c:v>-1.2910019781799</c:v>
                </c:pt>
                <c:pt idx="6">
                  <c:v>6.7914134481200206E-2</c:v>
                </c:pt>
                <c:pt idx="7">
                  <c:v>0.82988837402320037</c:v>
                </c:pt>
                <c:pt idx="8">
                  <c:v>-0.11471829314369986</c:v>
                </c:pt>
                <c:pt idx="9">
                  <c:v>-0.36723259153160015</c:v>
                </c:pt>
                <c:pt idx="10">
                  <c:v>0.44702813620300041</c:v>
                </c:pt>
                <c:pt idx="11">
                  <c:v>1.0059416142017996</c:v>
                </c:pt>
                <c:pt idx="12">
                  <c:v>0.14372262773049993</c:v>
                </c:pt>
                <c:pt idx="13">
                  <c:v>-0.15009465936709976</c:v>
                </c:pt>
                <c:pt idx="14">
                  <c:v>-0.26710331454769998</c:v>
                </c:pt>
                <c:pt idx="15">
                  <c:v>1.3201272055958992</c:v>
                </c:pt>
                <c:pt idx="16">
                  <c:v>0.53486365216019927</c:v>
                </c:pt>
                <c:pt idx="17">
                  <c:v>-6.6101356928499833E-2</c:v>
                </c:pt>
                <c:pt idx="18">
                  <c:v>0.85236880602209997</c:v>
                </c:pt>
                <c:pt idx="19">
                  <c:v>1.1478049679434008</c:v>
                </c:pt>
                <c:pt idx="20">
                  <c:v>0.48607340356509976</c:v>
                </c:pt>
                <c:pt idx="21">
                  <c:v>-0.68233729597739945</c:v>
                </c:pt>
                <c:pt idx="22">
                  <c:v>-0.75545596704750029</c:v>
                </c:pt>
                <c:pt idx="23">
                  <c:v>2.0895072160425006</c:v>
                </c:pt>
                <c:pt idx="24">
                  <c:v>1.0074544269195993</c:v>
                </c:pt>
                <c:pt idx="25">
                  <c:v>-1.4466306274941001</c:v>
                </c:pt>
                <c:pt idx="26">
                  <c:v>1.2603192179543008</c:v>
                </c:pt>
                <c:pt idx="27">
                  <c:v>2.1268380227036996</c:v>
                </c:pt>
                <c:pt idx="28">
                  <c:v>-3.5828162880900294E-2</c:v>
                </c:pt>
                <c:pt idx="29">
                  <c:v>-0.84141228760640097</c:v>
                </c:pt>
                <c:pt idx="30">
                  <c:v>1.2742898318364002</c:v>
                </c:pt>
                <c:pt idx="31">
                  <c:v>0.92369573725990151</c:v>
                </c:pt>
                <c:pt idx="32">
                  <c:v>0.31899412874680166</c:v>
                </c:pt>
                <c:pt idx="33">
                  <c:v>-0.66455587464110089</c:v>
                </c:pt>
                <c:pt idx="34">
                  <c:v>1.5350586132806008</c:v>
                </c:pt>
                <c:pt idx="35">
                  <c:v>1.2494584787196015</c:v>
                </c:pt>
                <c:pt idx="36">
                  <c:v>0.4214438953731996</c:v>
                </c:pt>
                <c:pt idx="37">
                  <c:v>-0.73675087408319939</c:v>
                </c:pt>
                <c:pt idx="38">
                  <c:v>0.93310780632310042</c:v>
                </c:pt>
                <c:pt idx="39">
                  <c:v>1.3085630071764989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EE-477E-8D61-F94FA9EB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523880275624466"/>
              <c:y val="1.684089830068169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742032730404826E-3"/>
          <c:y val="0.84260424784785859"/>
          <c:w val="0.99532589676290462"/>
          <c:h val="0.1539580589968916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539994257823714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'23.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'23. ábra'!$C$4:$AP$4</c:f>
              <c:numCache>
                <c:formatCode>0.0</c:formatCode>
                <c:ptCount val="40"/>
                <c:pt idx="0">
                  <c:v>-0.3679079938118</c:v>
                </c:pt>
                <c:pt idx="1">
                  <c:v>1.0319794152224999</c:v>
                </c:pt>
                <c:pt idx="2">
                  <c:v>-0.68630074937600005</c:v>
                </c:pt>
                <c:pt idx="3">
                  <c:v>-5.6820805559299969E-2</c:v>
                </c:pt>
                <c:pt idx="4">
                  <c:v>0.20948981182350038</c:v>
                </c:pt>
                <c:pt idx="5">
                  <c:v>-7.8914346878599995E-2</c:v>
                </c:pt>
                <c:pt idx="6">
                  <c:v>-0.99447775589819998</c:v>
                </c:pt>
                <c:pt idx="7">
                  <c:v>-1.0097531755408995</c:v>
                </c:pt>
                <c:pt idx="8">
                  <c:v>-0.99206131500710004</c:v>
                </c:pt>
                <c:pt idx="9">
                  <c:v>0.71255433827630021</c:v>
                </c:pt>
                <c:pt idx="10">
                  <c:v>-1.3936166695644001</c:v>
                </c:pt>
                <c:pt idx="11">
                  <c:v>0.12965372148839993</c:v>
                </c:pt>
                <c:pt idx="12">
                  <c:v>-1.0753217296255997</c:v>
                </c:pt>
                <c:pt idx="13">
                  <c:v>1.8604546135889999</c:v>
                </c:pt>
                <c:pt idx="14">
                  <c:v>-0.20011551863709975</c:v>
                </c:pt>
                <c:pt idx="15">
                  <c:v>-0.9686795153779002</c:v>
                </c:pt>
                <c:pt idx="16">
                  <c:v>-4.4780597642999354E-3</c:v>
                </c:pt>
                <c:pt idx="17">
                  <c:v>1.5478327067709001</c:v>
                </c:pt>
                <c:pt idx="18">
                  <c:v>0.55190249546569969</c:v>
                </c:pt>
                <c:pt idx="19">
                  <c:v>-0.59982297928570016</c:v>
                </c:pt>
                <c:pt idx="20">
                  <c:v>6.9707050486599975E-2</c:v>
                </c:pt>
                <c:pt idx="21">
                  <c:v>0.43913351603409989</c:v>
                </c:pt>
                <c:pt idx="22">
                  <c:v>-1.4826459976957</c:v>
                </c:pt>
                <c:pt idx="23">
                  <c:v>-0.81099047347430009</c:v>
                </c:pt>
                <c:pt idx="24">
                  <c:v>0.24594889236140016</c:v>
                </c:pt>
                <c:pt idx="25">
                  <c:v>1.0177678548079001</c:v>
                </c:pt>
                <c:pt idx="26">
                  <c:v>-0.55783555583220013</c:v>
                </c:pt>
                <c:pt idx="27">
                  <c:v>0.74636279809329986</c:v>
                </c:pt>
                <c:pt idx="28">
                  <c:v>-1.6076477134087996</c:v>
                </c:pt>
                <c:pt idx="29">
                  <c:v>1.9705067424512999</c:v>
                </c:pt>
                <c:pt idx="30">
                  <c:v>-1.1964819129437001</c:v>
                </c:pt>
                <c:pt idx="31">
                  <c:v>-1.6350385621120975</c:v>
                </c:pt>
                <c:pt idx="32">
                  <c:v>-0.46265397356690041</c:v>
                </c:pt>
                <c:pt idx="33">
                  <c:v>0.84792933238469992</c:v>
                </c:pt>
                <c:pt idx="34">
                  <c:v>-4.1024287066000475E-2</c:v>
                </c:pt>
                <c:pt idx="35">
                  <c:v>-0.33724774314489903</c:v>
                </c:pt>
                <c:pt idx="36">
                  <c:v>-0.12420574574549992</c:v>
                </c:pt>
                <c:pt idx="37">
                  <c:v>9.2694946831300307E-2</c:v>
                </c:pt>
                <c:pt idx="38">
                  <c:v>-2.4904057863842999</c:v>
                </c:pt>
                <c:pt idx="39">
                  <c:v>-0.7788714726986008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1-4868-B704-1D98DF3F0FC5}"/>
            </c:ext>
          </c:extLst>
        </c:ser>
        <c:ser>
          <c:idx val="0"/>
          <c:order val="1"/>
          <c:tx>
            <c:strRef>
              <c:f>'23.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'23.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'23. ábra'!$C$3:$AP$3</c:f>
              <c:numCache>
                <c:formatCode>0.0</c:formatCode>
                <c:ptCount val="40"/>
                <c:pt idx="0">
                  <c:v>0.33719806928220009</c:v>
                </c:pt>
                <c:pt idx="1">
                  <c:v>-0.28800018072129996</c:v>
                </c:pt>
                <c:pt idx="2">
                  <c:v>0.67096053362870012</c:v>
                </c:pt>
                <c:pt idx="3">
                  <c:v>1.7698206966290999</c:v>
                </c:pt>
                <c:pt idx="4">
                  <c:v>0.3367849794322999</c:v>
                </c:pt>
                <c:pt idx="5">
                  <c:v>-1.2120876313013</c:v>
                </c:pt>
                <c:pt idx="6">
                  <c:v>1.0623918903793999</c:v>
                </c:pt>
                <c:pt idx="7">
                  <c:v>1.8396415495640994</c:v>
                </c:pt>
                <c:pt idx="8">
                  <c:v>0.87734302186339974</c:v>
                </c:pt>
                <c:pt idx="9">
                  <c:v>-1.0797869298079004</c:v>
                </c:pt>
                <c:pt idx="10">
                  <c:v>1.8406448057674005</c:v>
                </c:pt>
                <c:pt idx="11">
                  <c:v>0.87628789271339969</c:v>
                </c:pt>
                <c:pt idx="12">
                  <c:v>1.2190443573561005</c:v>
                </c:pt>
                <c:pt idx="13">
                  <c:v>-2.0105492729560996</c:v>
                </c:pt>
                <c:pt idx="14">
                  <c:v>-6.6987795910599779E-2</c:v>
                </c:pt>
                <c:pt idx="15">
                  <c:v>2.2888067209737999</c:v>
                </c:pt>
                <c:pt idx="16">
                  <c:v>0.53934171192449831</c:v>
                </c:pt>
                <c:pt idx="17">
                  <c:v>-1.6139340636994</c:v>
                </c:pt>
                <c:pt idx="18">
                  <c:v>0.30046631055640027</c:v>
                </c:pt>
                <c:pt idx="19">
                  <c:v>1.7476279472291001</c:v>
                </c:pt>
                <c:pt idx="20">
                  <c:v>0.41636635307849978</c:v>
                </c:pt>
                <c:pt idx="21">
                  <c:v>-1.1214708120115002</c:v>
                </c:pt>
                <c:pt idx="22">
                  <c:v>0.72719003064820065</c:v>
                </c:pt>
                <c:pt idx="23">
                  <c:v>2.9004976895168006</c:v>
                </c:pt>
                <c:pt idx="24">
                  <c:v>0.76150553455820003</c:v>
                </c:pt>
                <c:pt idx="25">
                  <c:v>-2.4643984823020002</c:v>
                </c:pt>
                <c:pt idx="26">
                  <c:v>1.8181547737864996</c:v>
                </c:pt>
                <c:pt idx="27">
                  <c:v>1.3804752246104002</c:v>
                </c:pt>
                <c:pt idx="28">
                  <c:v>1.5718195505279002</c:v>
                </c:pt>
                <c:pt idx="29">
                  <c:v>-2.8119190300576999</c:v>
                </c:pt>
                <c:pt idx="30">
                  <c:v>2.4707717447800999</c:v>
                </c:pt>
                <c:pt idx="31">
                  <c:v>2.5587342993719968</c:v>
                </c:pt>
                <c:pt idx="32">
                  <c:v>0.78164810231369941</c:v>
                </c:pt>
                <c:pt idx="33">
                  <c:v>-1.5124852070258008</c:v>
                </c:pt>
                <c:pt idx="34">
                  <c:v>1.5760829003465986</c:v>
                </c:pt>
                <c:pt idx="35">
                  <c:v>1.5867062218644996</c:v>
                </c:pt>
                <c:pt idx="36">
                  <c:v>0.5456496411187004</c:v>
                </c:pt>
                <c:pt idx="37">
                  <c:v>-0.82944582091450059</c:v>
                </c:pt>
                <c:pt idx="38">
                  <c:v>3.4235135927074012</c:v>
                </c:pt>
                <c:pt idx="39">
                  <c:v>2.0874344798750997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1-4868-B704-1D98DF3F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'23.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'23. ábra'!$C$5:$AP$5</c:f>
              <c:numCache>
                <c:formatCode>0.0</c:formatCode>
                <c:ptCount val="40"/>
                <c:pt idx="0">
                  <c:v>-3.0709924529599919E-2</c:v>
                </c:pt>
                <c:pt idx="1">
                  <c:v>0.74397923450119996</c:v>
                </c:pt>
                <c:pt idx="2">
                  <c:v>-1.5340215747299935E-2</c:v>
                </c:pt>
                <c:pt idx="3">
                  <c:v>1.7129998910697997</c:v>
                </c:pt>
                <c:pt idx="4">
                  <c:v>0.54627479125580036</c:v>
                </c:pt>
                <c:pt idx="5">
                  <c:v>-1.2910019781799</c:v>
                </c:pt>
                <c:pt idx="6">
                  <c:v>6.7914134481200206E-2</c:v>
                </c:pt>
                <c:pt idx="7">
                  <c:v>0.82988837402320037</c:v>
                </c:pt>
                <c:pt idx="8">
                  <c:v>-0.11471829314369986</c:v>
                </c:pt>
                <c:pt idx="9">
                  <c:v>-0.36723259153160015</c:v>
                </c:pt>
                <c:pt idx="10">
                  <c:v>0.44702813620300041</c:v>
                </c:pt>
                <c:pt idx="11">
                  <c:v>1.0059416142017996</c:v>
                </c:pt>
                <c:pt idx="12">
                  <c:v>0.14372262773049993</c:v>
                </c:pt>
                <c:pt idx="13">
                  <c:v>-0.15009465936709976</c:v>
                </c:pt>
                <c:pt idx="14">
                  <c:v>-0.26710331454769998</c:v>
                </c:pt>
                <c:pt idx="15">
                  <c:v>1.3201272055958992</c:v>
                </c:pt>
                <c:pt idx="16">
                  <c:v>0.53486365216019927</c:v>
                </c:pt>
                <c:pt idx="17">
                  <c:v>-6.6101356928499833E-2</c:v>
                </c:pt>
                <c:pt idx="18">
                  <c:v>0.85236880602209997</c:v>
                </c:pt>
                <c:pt idx="19">
                  <c:v>1.1478049679434008</c:v>
                </c:pt>
                <c:pt idx="20">
                  <c:v>0.48607340356509976</c:v>
                </c:pt>
                <c:pt idx="21">
                  <c:v>-0.68233729597739945</c:v>
                </c:pt>
                <c:pt idx="22">
                  <c:v>-0.75545596704750029</c:v>
                </c:pt>
                <c:pt idx="23">
                  <c:v>2.0895072160425006</c:v>
                </c:pt>
                <c:pt idx="24">
                  <c:v>1.0074544269195993</c:v>
                </c:pt>
                <c:pt idx="25">
                  <c:v>-1.4466306274941001</c:v>
                </c:pt>
                <c:pt idx="26">
                  <c:v>1.2603192179543008</c:v>
                </c:pt>
                <c:pt idx="27">
                  <c:v>2.1268380227036996</c:v>
                </c:pt>
                <c:pt idx="28">
                  <c:v>-3.5828162880900294E-2</c:v>
                </c:pt>
                <c:pt idx="29">
                  <c:v>-0.84141228760640097</c:v>
                </c:pt>
                <c:pt idx="30">
                  <c:v>1.2742898318364002</c:v>
                </c:pt>
                <c:pt idx="31">
                  <c:v>0.92369573725990151</c:v>
                </c:pt>
                <c:pt idx="32">
                  <c:v>0.31899412874680166</c:v>
                </c:pt>
                <c:pt idx="33">
                  <c:v>-0.66455587464110089</c:v>
                </c:pt>
                <c:pt idx="34">
                  <c:v>1.5350586132806008</c:v>
                </c:pt>
                <c:pt idx="35">
                  <c:v>1.2494584787196015</c:v>
                </c:pt>
                <c:pt idx="36">
                  <c:v>0.4214438953731996</c:v>
                </c:pt>
                <c:pt idx="37">
                  <c:v>-0.73675087408319939</c:v>
                </c:pt>
                <c:pt idx="38">
                  <c:v>0.93310780632310042</c:v>
                </c:pt>
                <c:pt idx="39">
                  <c:v>1.3085630071764989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B1-4868-B704-1D98DF3F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532062876830322"/>
              <c:y val="1.686764283663508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741032370953648E-3"/>
          <c:y val="0.89730584266436975"/>
          <c:w val="0.99532589676290462"/>
          <c:h val="9.0155038759689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541829166666666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'24. ábra'!$A$2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'24.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'24. ábra'!$C$2:$L$2</c:f>
              <c:numCache>
                <c:formatCode>0.0</c:formatCode>
                <c:ptCount val="10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2.7511228784497002</c:v>
                </c:pt>
                <c:pt idx="7">
                  <c:v>3.3961303230814002</c:v>
                </c:pt>
                <c:pt idx="8">
                  <c:v>2.8893017162256003</c:v>
                </c:pt>
                <c:pt idx="9">
                  <c:v>2.7800254690993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5-465D-9EA5-2642E6045F8C}"/>
            </c:ext>
          </c:extLst>
        </c:ser>
        <c:ser>
          <c:idx val="1"/>
          <c:order val="2"/>
          <c:tx>
            <c:strRef>
              <c:f>'24.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'24. ábra'!$C$3:$L$3</c:f>
              <c:numCache>
                <c:formatCode>0.0</c:formatCode>
                <c:ptCount val="10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1.5313176943724001</c:v>
                </c:pt>
                <c:pt idx="6">
                  <c:v>3.8016565974425993</c:v>
                </c:pt>
                <c:pt idx="7">
                  <c:v>3.9683349539189998</c:v>
                </c:pt>
                <c:pt idx="8">
                  <c:v>3.9351112549683998</c:v>
                </c:pt>
                <c:pt idx="9">
                  <c:v>6.0904641651052005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5-465D-9EA5-2642E604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'24.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ábra'!$C$4:$L$4</c:f>
              <c:numCache>
                <c:formatCode>0.0</c:formatCode>
                <c:ptCount val="10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104.80295624490029</c:v>
                </c:pt>
                <c:pt idx="3">
                  <c:v>73.491034495918569</c:v>
                </c:pt>
                <c:pt idx="4">
                  <c:v>68.995444737121062</c:v>
                </c:pt>
                <c:pt idx="5">
                  <c:v>65.738591995241492</c:v>
                </c:pt>
                <c:pt idx="6">
                  <c:v>41.984060177381096</c:v>
                </c:pt>
                <c:pt idx="7">
                  <c:v>46.115097231671228</c:v>
                </c:pt>
                <c:pt idx="8">
                  <c:v>42.337732614093071</c:v>
                </c:pt>
                <c:pt idx="9">
                  <c:v>31.340158026672572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5-465D-9EA5-2642E604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8801399825021874E-2"/>
              <c:y val="1.568715368912219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05205599300072"/>
              <c:y val="3.43832020997375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69908020833333329"/>
          <c:w val="1"/>
          <c:h val="0.292100347222222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384033245844268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'24. ábra'!$B$2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'24.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'24. ábra'!$C$2:$L$2</c:f>
              <c:numCache>
                <c:formatCode>0.0</c:formatCode>
                <c:ptCount val="10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2.7511228784497002</c:v>
                </c:pt>
                <c:pt idx="7">
                  <c:v>3.3961303230814002</c:v>
                </c:pt>
                <c:pt idx="8">
                  <c:v>2.8893017162256003</c:v>
                </c:pt>
                <c:pt idx="9">
                  <c:v>2.7800254690993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D-4317-8C9B-0BE49348EFE8}"/>
            </c:ext>
          </c:extLst>
        </c:ser>
        <c:ser>
          <c:idx val="1"/>
          <c:order val="2"/>
          <c:tx>
            <c:strRef>
              <c:f>'24.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'24.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'24. ábra'!$C$3:$L$3</c:f>
              <c:numCache>
                <c:formatCode>0.0</c:formatCode>
                <c:ptCount val="10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1.5313176943724001</c:v>
                </c:pt>
                <c:pt idx="6">
                  <c:v>3.8016565974425993</c:v>
                </c:pt>
                <c:pt idx="7">
                  <c:v>3.9683349539189998</c:v>
                </c:pt>
                <c:pt idx="8">
                  <c:v>3.9351112549683998</c:v>
                </c:pt>
                <c:pt idx="9">
                  <c:v>6.0904641651052005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D-4317-8C9B-0BE49348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'24. ábra'!$B$4</c:f>
              <c:strCache>
                <c:ptCount val="1"/>
                <c:pt idx="0">
                  <c:v>Dividend ratio, in given year, propotion of total pofits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ábra'!$C$4:$L$4</c:f>
              <c:numCache>
                <c:formatCode>0.0</c:formatCode>
                <c:ptCount val="10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104.80295624490029</c:v>
                </c:pt>
                <c:pt idx="3">
                  <c:v>73.491034495918569</c:v>
                </c:pt>
                <c:pt idx="4">
                  <c:v>68.995444737121062</c:v>
                </c:pt>
                <c:pt idx="5">
                  <c:v>65.738591995241492</c:v>
                </c:pt>
                <c:pt idx="6">
                  <c:v>41.984060177381096</c:v>
                </c:pt>
                <c:pt idx="7">
                  <c:v>46.115097231671228</c:v>
                </c:pt>
                <c:pt idx="8">
                  <c:v>42.337732614093071</c:v>
                </c:pt>
                <c:pt idx="9">
                  <c:v>31.340158026672572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D-4317-8C9B-0BE49348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9912510936132974E-2"/>
              <c:y val="1.105752405949256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592716636248908"/>
              <c:y val="2.03166582346172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255249343832004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70660896149504E-2"/>
          <c:y val="6.6307596967045801E-2"/>
          <c:w val="0.90491756595932116"/>
          <c:h val="0.59794327792359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ábra'!$A$3</c:f>
              <c:strCache>
                <c:ptCount val="1"/>
                <c:pt idx="0">
                  <c:v>Külföldiek hazai részvénybefektetései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'25.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'25.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0.98887057157590008</c:v>
                </c:pt>
                <c:pt idx="2">
                  <c:v>0.49107624658280008</c:v>
                </c:pt>
                <c:pt idx="3">
                  <c:v>0.95274942846340016</c:v>
                </c:pt>
                <c:pt idx="4">
                  <c:v>-0.26030023556699988</c:v>
                </c:pt>
                <c:pt idx="5">
                  <c:v>-0.2938180957044999</c:v>
                </c:pt>
                <c:pt idx="6">
                  <c:v>0.3336499094391</c:v>
                </c:pt>
                <c:pt idx="7">
                  <c:v>0.39274093766090001</c:v>
                </c:pt>
                <c:pt idx="8">
                  <c:v>0.2437623405214</c:v>
                </c:pt>
                <c:pt idx="9">
                  <c:v>0.54145666009730009</c:v>
                </c:pt>
                <c:pt idx="10">
                  <c:v>0.12553972857650009</c:v>
                </c:pt>
                <c:pt idx="11">
                  <c:v>-5.9394019329599895E-2</c:v>
                </c:pt>
                <c:pt idx="12">
                  <c:v>-2.4761510349899894E-2</c:v>
                </c:pt>
                <c:pt idx="13">
                  <c:v>0.30494411257220017</c:v>
                </c:pt>
                <c:pt idx="14">
                  <c:v>0.51554518064590016</c:v>
                </c:pt>
                <c:pt idx="15">
                  <c:v>0.19850718420480018</c:v>
                </c:pt>
                <c:pt idx="16">
                  <c:v>0.10817937166380018</c:v>
                </c:pt>
                <c:pt idx="17">
                  <c:v>0.41422769972430018</c:v>
                </c:pt>
                <c:pt idx="18">
                  <c:v>0.31793659581940015</c:v>
                </c:pt>
                <c:pt idx="19">
                  <c:v>0.57160751859740011</c:v>
                </c:pt>
                <c:pt idx="20">
                  <c:v>0.68083900130570008</c:v>
                </c:pt>
                <c:pt idx="21">
                  <c:v>0.84787704177760004</c:v>
                </c:pt>
                <c:pt idx="22">
                  <c:v>0.78904692563040002</c:v>
                </c:pt>
                <c:pt idx="23">
                  <c:v>0.91400426683280001</c:v>
                </c:pt>
                <c:pt idx="24">
                  <c:v>0.70820400715050003</c:v>
                </c:pt>
                <c:pt idx="25">
                  <c:v>0.71738026934929999</c:v>
                </c:pt>
                <c:pt idx="26">
                  <c:v>1.0199777284491001</c:v>
                </c:pt>
                <c:pt idx="27">
                  <c:v>1.0044762440577</c:v>
                </c:pt>
                <c:pt idx="28">
                  <c:v>0.41756161612740006</c:v>
                </c:pt>
                <c:pt idx="29">
                  <c:v>0.56624659187460002</c:v>
                </c:pt>
                <c:pt idx="30">
                  <c:v>0.73526714621870004</c:v>
                </c:pt>
                <c:pt idx="31">
                  <c:v>0.62029156486910009</c:v>
                </c:pt>
                <c:pt idx="32">
                  <c:v>1.1306717047536001</c:v>
                </c:pt>
                <c:pt idx="33">
                  <c:v>0.97498104224190008</c:v>
                </c:pt>
                <c:pt idx="34">
                  <c:v>0.97488110120520011</c:v>
                </c:pt>
                <c:pt idx="35">
                  <c:v>0.90687464679420016</c:v>
                </c:pt>
                <c:pt idx="36">
                  <c:v>1.0413452186774002</c:v>
                </c:pt>
                <c:pt idx="37">
                  <c:v>0.82978442508930017</c:v>
                </c:pt>
                <c:pt idx="38">
                  <c:v>0.82526900000050019</c:v>
                </c:pt>
                <c:pt idx="39">
                  <c:v>0.93677784663380015</c:v>
                </c:pt>
                <c:pt idx="40">
                  <c:v>0.89730609303160014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B-4CEC-9586-49E4CB5117F9}"/>
            </c:ext>
          </c:extLst>
        </c:ser>
        <c:ser>
          <c:idx val="1"/>
          <c:order val="1"/>
          <c:tx>
            <c:strRef>
              <c:f>'25. ábra'!$A$4</c:f>
              <c:strCache>
                <c:ptCount val="1"/>
                <c:pt idx="0">
                  <c:v>Belföldiek külföldi részvénybefektetései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'25.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'25.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-0.61045128392600001</c:v>
                </c:pt>
                <c:pt idx="2">
                  <c:v>-1.2414142077557</c:v>
                </c:pt>
                <c:pt idx="3">
                  <c:v>-2.0257738317257998</c:v>
                </c:pt>
                <c:pt idx="4">
                  <c:v>-2.1912789449182997</c:v>
                </c:pt>
                <c:pt idx="5">
                  <c:v>-2.5794346844892999</c:v>
                </c:pt>
                <c:pt idx="6">
                  <c:v>-2.4107348104652</c:v>
                </c:pt>
                <c:pt idx="7">
                  <c:v>-2.8480740068275998</c:v>
                </c:pt>
                <c:pt idx="8">
                  <c:v>-2.9887158111204997</c:v>
                </c:pt>
                <c:pt idx="9">
                  <c:v>-3.2564557727961998</c:v>
                </c:pt>
                <c:pt idx="10">
                  <c:v>-3.205760518545</c:v>
                </c:pt>
                <c:pt idx="11">
                  <c:v>-3.3879710043497999</c:v>
                </c:pt>
                <c:pt idx="12">
                  <c:v>-3.4975930958261001</c:v>
                </c:pt>
                <c:pt idx="13">
                  <c:v>-3.7415105280823999</c:v>
                </c:pt>
                <c:pt idx="14">
                  <c:v>-3.8064350357889998</c:v>
                </c:pt>
                <c:pt idx="15">
                  <c:v>-2.2798654719476996</c:v>
                </c:pt>
                <c:pt idx="16">
                  <c:v>-1.9435784304507997</c:v>
                </c:pt>
                <c:pt idx="17">
                  <c:v>-1.7461710701052997</c:v>
                </c:pt>
                <c:pt idx="18">
                  <c:v>-1.4805008987650998</c:v>
                </c:pt>
                <c:pt idx="19">
                  <c:v>-1.2821647840066999</c:v>
                </c:pt>
                <c:pt idx="20">
                  <c:v>-1.2492746626733999</c:v>
                </c:pt>
                <c:pt idx="21">
                  <c:v>-1.1067230314712999</c:v>
                </c:pt>
                <c:pt idx="22">
                  <c:v>-1.0990571271893999</c:v>
                </c:pt>
                <c:pt idx="23">
                  <c:v>-1.0698036208749999</c:v>
                </c:pt>
                <c:pt idx="24">
                  <c:v>-0.95182643616959994</c:v>
                </c:pt>
                <c:pt idx="25">
                  <c:v>-1.1463312436388999</c:v>
                </c:pt>
                <c:pt idx="26">
                  <c:v>-1.4471657922407999</c:v>
                </c:pt>
                <c:pt idx="27">
                  <c:v>-1.7384461826800999</c:v>
                </c:pt>
                <c:pt idx="28">
                  <c:v>-1.8789190585358999</c:v>
                </c:pt>
                <c:pt idx="29">
                  <c:v>-2.0565933256668001</c:v>
                </c:pt>
                <c:pt idx="30">
                  <c:v>-2.2899471444602999</c:v>
                </c:pt>
                <c:pt idx="31">
                  <c:v>-2.2215132067163998</c:v>
                </c:pt>
                <c:pt idx="32">
                  <c:v>-2.2592532336611999</c:v>
                </c:pt>
                <c:pt idx="33">
                  <c:v>-2.3884743256209</c:v>
                </c:pt>
                <c:pt idx="34">
                  <c:v>-2.5934206697451998</c:v>
                </c:pt>
                <c:pt idx="35">
                  <c:v>-2.4314783834534999</c:v>
                </c:pt>
                <c:pt idx="36">
                  <c:v>-2.3113052468504001</c:v>
                </c:pt>
                <c:pt idx="37">
                  <c:v>-2.4124502300230999</c:v>
                </c:pt>
                <c:pt idx="38">
                  <c:v>-2.7113275388519997</c:v>
                </c:pt>
                <c:pt idx="39">
                  <c:v>-2.8132807762105996</c:v>
                </c:pt>
                <c:pt idx="40">
                  <c:v>-3.0096671806523996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B-4CEC-9586-49E4CB51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716608"/>
        <c:axId val="235718528"/>
      </c:barChart>
      <c:lineChart>
        <c:grouping val="standard"/>
        <c:varyColors val="0"/>
        <c:ser>
          <c:idx val="2"/>
          <c:order val="2"/>
          <c:tx>
            <c:strRef>
              <c:f>'25. ábra'!$A$5</c:f>
              <c:strCache>
                <c:ptCount val="1"/>
                <c:pt idx="0">
                  <c:v>Nettó portfóliórészvény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'25. ábra'!$D$2:$AQ$2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'25.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0.35214847025630014</c:v>
                </c:pt>
                <c:pt idx="2">
                  <c:v>-0.77662588425929979</c:v>
                </c:pt>
                <c:pt idx="3">
                  <c:v>-1.1255489404702996</c:v>
                </c:pt>
                <c:pt idx="4">
                  <c:v>-2.5042165558418996</c:v>
                </c:pt>
                <c:pt idx="5">
                  <c:v>-2.9546986452654997</c:v>
                </c:pt>
                <c:pt idx="6">
                  <c:v>-2.1584625138702997</c:v>
                </c:pt>
                <c:pt idx="7">
                  <c:v>-2.5366392478960997</c:v>
                </c:pt>
                <c:pt idx="8">
                  <c:v>-2.8263107560268996</c:v>
                </c:pt>
                <c:pt idx="9">
                  <c:v>-2.7962289844448995</c:v>
                </c:pt>
                <c:pt idx="10">
                  <c:v>-3.0515229312610996</c:v>
                </c:pt>
                <c:pt idx="11">
                  <c:v>-3.4186072988690999</c:v>
                </c:pt>
                <c:pt idx="12">
                  <c:v>-3.4776691170928999</c:v>
                </c:pt>
                <c:pt idx="13">
                  <c:v>-3.3921309264270998</c:v>
                </c:pt>
                <c:pt idx="14">
                  <c:v>-3.2464469515922998</c:v>
                </c:pt>
                <c:pt idx="15">
                  <c:v>-1.9438677435862</c:v>
                </c:pt>
                <c:pt idx="16">
                  <c:v>-1.6981708501844999</c:v>
                </c:pt>
                <c:pt idx="17">
                  <c:v>-1.1946809363010997</c:v>
                </c:pt>
                <c:pt idx="18">
                  <c:v>-0.64758853386819981</c:v>
                </c:pt>
                <c:pt idx="19">
                  <c:v>-0.19330041913959978</c:v>
                </c:pt>
                <c:pt idx="20">
                  <c:v>-5.1178815098099767E-2</c:v>
                </c:pt>
                <c:pt idx="21">
                  <c:v>0.21480088098170022</c:v>
                </c:pt>
                <c:pt idx="22">
                  <c:v>0.16363666727580023</c:v>
                </c:pt>
                <c:pt idx="23">
                  <c:v>0.31786116479250026</c:v>
                </c:pt>
                <c:pt idx="24">
                  <c:v>0.23003808981560026</c:v>
                </c:pt>
                <c:pt idx="25">
                  <c:v>2.3058748962200254E-2</c:v>
                </c:pt>
                <c:pt idx="26">
                  <c:v>2.4821659460100263E-2</c:v>
                </c:pt>
                <c:pt idx="27">
                  <c:v>-0.29140521537059971</c:v>
                </c:pt>
                <c:pt idx="28">
                  <c:v>-1.0187927191566997</c:v>
                </c:pt>
                <c:pt idx="29">
                  <c:v>-1.0766366484083996</c:v>
                </c:pt>
                <c:pt idx="30">
                  <c:v>-1.1532399976978995</c:v>
                </c:pt>
                <c:pt idx="31">
                  <c:v>-1.1997816413035995</c:v>
                </c:pt>
                <c:pt idx="32">
                  <c:v>-0.72714152836389956</c:v>
                </c:pt>
                <c:pt idx="33">
                  <c:v>-1.0279699036721994</c:v>
                </c:pt>
                <c:pt idx="34">
                  <c:v>-1.2330161788331995</c:v>
                </c:pt>
                <c:pt idx="35">
                  <c:v>-1.1391205259524995</c:v>
                </c:pt>
                <c:pt idx="36">
                  <c:v>-0.88447681746619944</c:v>
                </c:pt>
                <c:pt idx="37">
                  <c:v>-1.1971825942258993</c:v>
                </c:pt>
                <c:pt idx="38">
                  <c:v>-1.5053008051544994</c:v>
                </c:pt>
                <c:pt idx="39">
                  <c:v>-1.4957451958780994</c:v>
                </c:pt>
                <c:pt idx="40">
                  <c:v>-1.7316033539224995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0B-4CEC-9586-49E4CB51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20064"/>
        <c:axId val="235722240"/>
      </c:lineChart>
      <c:catAx>
        <c:axId val="2357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002777777777774"/>
              <c:y val="2.6808107319918348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5718528"/>
        <c:crosses val="autoZero"/>
        <c:auto val="1"/>
        <c:lblAlgn val="ctr"/>
        <c:lblOffset val="100"/>
        <c:tickLblSkip val="1"/>
        <c:noMultiLvlLbl val="0"/>
      </c:catAx>
      <c:valAx>
        <c:axId val="235718528"/>
        <c:scaling>
          <c:orientation val="minMax"/>
          <c:max val="2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5716608"/>
        <c:crosses val="autoZero"/>
        <c:crossBetween val="between"/>
        <c:majorUnit val="1"/>
      </c:valAx>
      <c:catAx>
        <c:axId val="2357200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9142388451443576E-2"/>
              <c:y val="7.290755322251385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35722240"/>
        <c:crosses val="autoZero"/>
        <c:auto val="1"/>
        <c:lblAlgn val="ctr"/>
        <c:lblOffset val="100"/>
        <c:noMultiLvlLbl val="0"/>
      </c:catAx>
      <c:valAx>
        <c:axId val="235722240"/>
        <c:scaling>
          <c:orientation val="minMax"/>
          <c:max val="2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5720064"/>
        <c:crosses val="max"/>
        <c:crossBetween val="between"/>
        <c:maj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2.5640976044831652E-2"/>
          <c:y val="0.84220180810731993"/>
          <c:w val="0.9743590239551686"/>
          <c:h val="0.147868912219305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varyColors val="0"/>
        <c:ser>
          <c:idx val="0"/>
          <c:order val="0"/>
          <c:tx>
            <c:strRef>
              <c:f>'20.adat'!$A$2</c:f>
              <c:strCache>
                <c:ptCount val="1"/>
                <c:pt idx="0">
                  <c:v>Nettó külföldi hitel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'20.adat'!$B$2:$AK$2</c:f>
              <c:numCache>
                <c:formatCode>General</c:formatCode>
                <c:ptCount val="28"/>
                <c:pt idx="0">
                  <c:v>9.1824055497790553</c:v>
                </c:pt>
                <c:pt idx="1">
                  <c:v>8.9017029813545179</c:v>
                </c:pt>
                <c:pt idx="2">
                  <c:v>9.7977382167795994</c:v>
                </c:pt>
                <c:pt idx="3">
                  <c:v>9.7951232959250003</c:v>
                </c:pt>
                <c:pt idx="4">
                  <c:v>10.234947213515918</c:v>
                </c:pt>
                <c:pt idx="5">
                  <c:v>11.68439066023633</c:v>
                </c:pt>
                <c:pt idx="6">
                  <c:v>11.543599348607133</c:v>
                </c:pt>
                <c:pt idx="7">
                  <c:v>12.668018675081196</c:v>
                </c:pt>
                <c:pt idx="8">
                  <c:v>12.2655406899762</c:v>
                </c:pt>
                <c:pt idx="9">
                  <c:v>12.313849274761472</c:v>
                </c:pt>
                <c:pt idx="10">
                  <c:v>11.903992644256839</c:v>
                </c:pt>
                <c:pt idx="11">
                  <c:v>12.186258295661895</c:v>
                </c:pt>
                <c:pt idx="12">
                  <c:v>11.872363903634021</c:v>
                </c:pt>
                <c:pt idx="13">
                  <c:v>11.04240913449231</c:v>
                </c:pt>
                <c:pt idx="14">
                  <c:v>10.270169235755064</c:v>
                </c:pt>
                <c:pt idx="15">
                  <c:v>11.970565160331379</c:v>
                </c:pt>
                <c:pt idx="16">
                  <c:v>12.278703915489146</c:v>
                </c:pt>
                <c:pt idx="17">
                  <c:v>12.517003690244149</c:v>
                </c:pt>
                <c:pt idx="18">
                  <c:v>11.1738726067975</c:v>
                </c:pt>
                <c:pt idx="19">
                  <c:v>10.82039868585257</c:v>
                </c:pt>
                <c:pt idx="20">
                  <c:v>10.493342931724516</c:v>
                </c:pt>
                <c:pt idx="21">
                  <c:v>9.9028881916352756</c:v>
                </c:pt>
                <c:pt idx="22">
                  <c:v>8.9307359138331108</c:v>
                </c:pt>
                <c:pt idx="23">
                  <c:v>8.9414607629384726</c:v>
                </c:pt>
                <c:pt idx="24">
                  <c:v>8.7260932953943193</c:v>
                </c:pt>
                <c:pt idx="25">
                  <c:v>8.7315985545454815</c:v>
                </c:pt>
                <c:pt idx="26">
                  <c:v>8.4041556266673787</c:v>
                </c:pt>
                <c:pt idx="27">
                  <c:v>7.84841316145853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F-4477-A46F-F785CD2B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52352"/>
        <c:axId val="205319168"/>
      </c:lineChart>
      <c:lineChart>
        <c:grouping val="standard"/>
        <c:varyColors val="0"/>
        <c:ser>
          <c:idx val="1"/>
          <c:order val="1"/>
          <c:tx>
            <c:strRef>
              <c:f>'20.adat'!$A$3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'20.adat'!$B$3:$AK$3</c:f>
              <c:numCache>
                <c:formatCode>General</c:formatCode>
                <c:ptCount val="28"/>
                <c:pt idx="0">
                  <c:v>3.3770580507723515</c:v>
                </c:pt>
                <c:pt idx="1">
                  <c:v>4.8751520302942257</c:v>
                </c:pt>
                <c:pt idx="2">
                  <c:v>3.8598650394907978</c:v>
                </c:pt>
                <c:pt idx="3">
                  <c:v>3.5736700040988647</c:v>
                </c:pt>
                <c:pt idx="4">
                  <c:v>3.809915999896575</c:v>
                </c:pt>
                <c:pt idx="5">
                  <c:v>5.0662261126371515</c:v>
                </c:pt>
                <c:pt idx="6">
                  <c:v>4.3937282572622189</c:v>
                </c:pt>
                <c:pt idx="7">
                  <c:v>8.1950946174749841</c:v>
                </c:pt>
                <c:pt idx="8">
                  <c:v>7.3638274887708883</c:v>
                </c:pt>
                <c:pt idx="9">
                  <c:v>7.3361154813392808</c:v>
                </c:pt>
                <c:pt idx="10">
                  <c:v>6.4702844428501285</c:v>
                </c:pt>
                <c:pt idx="11">
                  <c:v>6.5425407968861791</c:v>
                </c:pt>
                <c:pt idx="12">
                  <c:v>6.5071220687726568</c:v>
                </c:pt>
                <c:pt idx="13">
                  <c:v>8.2396226653049567</c:v>
                </c:pt>
                <c:pt idx="14">
                  <c:v>6.7981157001125645</c:v>
                </c:pt>
                <c:pt idx="15">
                  <c:v>2.818703795485364</c:v>
                </c:pt>
                <c:pt idx="16">
                  <c:v>9.2661954607775598</c:v>
                </c:pt>
                <c:pt idx="17">
                  <c:v>9.7470887028884743</c:v>
                </c:pt>
                <c:pt idx="18">
                  <c:v>11.037008893075917</c:v>
                </c:pt>
                <c:pt idx="19">
                  <c:v>12.982517817532946</c:v>
                </c:pt>
                <c:pt idx="20">
                  <c:v>12.638821592102179</c:v>
                </c:pt>
                <c:pt idx="21">
                  <c:v>13.111792238839341</c:v>
                </c:pt>
                <c:pt idx="22">
                  <c:v>10.408586306533465</c:v>
                </c:pt>
                <c:pt idx="23">
                  <c:v>10.731816619947738</c:v>
                </c:pt>
                <c:pt idx="24">
                  <c:v>10.989738042129773</c:v>
                </c:pt>
                <c:pt idx="25">
                  <c:v>11.809863818820917</c:v>
                </c:pt>
                <c:pt idx="26">
                  <c:v>11.367491184695961</c:v>
                </c:pt>
                <c:pt idx="27">
                  <c:v>11.677813507021465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F-4477-A46F-F785CD2B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65120"/>
        <c:axId val="206035968"/>
      </c:lineChart>
      <c:catAx>
        <c:axId val="19685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05319168"/>
        <c:crosses val="autoZero"/>
        <c:auto val="1"/>
        <c:lblAlgn val="ctr"/>
        <c:lblOffset val="100"/>
        <c:noMultiLvlLbl val="0"/>
      </c:catAx>
      <c:valAx>
        <c:axId val="205319168"/>
        <c:scaling>
          <c:orientation val="minMax"/>
          <c:max val="14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5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6852352"/>
        <c:crosses val="autoZero"/>
        <c:crossBetween val="between"/>
      </c:valAx>
      <c:valAx>
        <c:axId val="206035968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978228780223915"/>
              <c:y val="9.1049610231649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165120"/>
        <c:crosses val="max"/>
        <c:crossBetween val="between"/>
      </c:valAx>
      <c:catAx>
        <c:axId val="20616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0359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70660896149504E-2"/>
          <c:y val="7.5566856226305046E-2"/>
          <c:w val="0.90491756595932116"/>
          <c:h val="0.58405438903470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ábra'!$B$3</c:f>
              <c:strCache>
                <c:ptCount val="1"/>
                <c:pt idx="0">
                  <c:v>Non-residents' shares in Hungary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'25.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'25.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0.98887057157590008</c:v>
                </c:pt>
                <c:pt idx="2">
                  <c:v>0.49107624658280008</c:v>
                </c:pt>
                <c:pt idx="3">
                  <c:v>0.95274942846340016</c:v>
                </c:pt>
                <c:pt idx="4">
                  <c:v>-0.26030023556699988</c:v>
                </c:pt>
                <c:pt idx="5">
                  <c:v>-0.2938180957044999</c:v>
                </c:pt>
                <c:pt idx="6">
                  <c:v>0.3336499094391</c:v>
                </c:pt>
                <c:pt idx="7">
                  <c:v>0.39274093766090001</c:v>
                </c:pt>
                <c:pt idx="8">
                  <c:v>0.2437623405214</c:v>
                </c:pt>
                <c:pt idx="9">
                  <c:v>0.54145666009730009</c:v>
                </c:pt>
                <c:pt idx="10">
                  <c:v>0.12553972857650009</c:v>
                </c:pt>
                <c:pt idx="11">
                  <c:v>-5.9394019329599895E-2</c:v>
                </c:pt>
                <c:pt idx="12">
                  <c:v>-2.4761510349899894E-2</c:v>
                </c:pt>
                <c:pt idx="13">
                  <c:v>0.30494411257220017</c:v>
                </c:pt>
                <c:pt idx="14">
                  <c:v>0.51554518064590016</c:v>
                </c:pt>
                <c:pt idx="15">
                  <c:v>0.19850718420480018</c:v>
                </c:pt>
                <c:pt idx="16">
                  <c:v>0.10817937166380018</c:v>
                </c:pt>
                <c:pt idx="17">
                  <c:v>0.41422769972430018</c:v>
                </c:pt>
                <c:pt idx="18">
                  <c:v>0.31793659581940015</c:v>
                </c:pt>
                <c:pt idx="19">
                  <c:v>0.57160751859740011</c:v>
                </c:pt>
                <c:pt idx="20">
                  <c:v>0.68083900130570008</c:v>
                </c:pt>
                <c:pt idx="21">
                  <c:v>0.84787704177760004</c:v>
                </c:pt>
                <c:pt idx="22">
                  <c:v>0.78904692563040002</c:v>
                </c:pt>
                <c:pt idx="23">
                  <c:v>0.91400426683280001</c:v>
                </c:pt>
                <c:pt idx="24">
                  <c:v>0.70820400715050003</c:v>
                </c:pt>
                <c:pt idx="25">
                  <c:v>0.71738026934929999</c:v>
                </c:pt>
                <c:pt idx="26">
                  <c:v>1.0199777284491001</c:v>
                </c:pt>
                <c:pt idx="27">
                  <c:v>1.0044762440577</c:v>
                </c:pt>
                <c:pt idx="28">
                  <c:v>0.41756161612740006</c:v>
                </c:pt>
                <c:pt idx="29">
                  <c:v>0.56624659187460002</c:v>
                </c:pt>
                <c:pt idx="30">
                  <c:v>0.73526714621870004</c:v>
                </c:pt>
                <c:pt idx="31">
                  <c:v>0.62029156486910009</c:v>
                </c:pt>
                <c:pt idx="32">
                  <c:v>1.1306717047536001</c:v>
                </c:pt>
                <c:pt idx="33">
                  <c:v>0.97498104224190008</c:v>
                </c:pt>
                <c:pt idx="34">
                  <c:v>0.97488110120520011</c:v>
                </c:pt>
                <c:pt idx="35">
                  <c:v>0.90687464679420016</c:v>
                </c:pt>
                <c:pt idx="36">
                  <c:v>1.0413452186774002</c:v>
                </c:pt>
                <c:pt idx="37">
                  <c:v>0.82978442508930017</c:v>
                </c:pt>
                <c:pt idx="38">
                  <c:v>0.82526900000050019</c:v>
                </c:pt>
                <c:pt idx="39">
                  <c:v>0.93677784663380015</c:v>
                </c:pt>
                <c:pt idx="40">
                  <c:v>0.89730609303160014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F-4987-8904-E0CD7CBA9A30}"/>
            </c:ext>
          </c:extLst>
        </c:ser>
        <c:ser>
          <c:idx val="1"/>
          <c:order val="1"/>
          <c:tx>
            <c:strRef>
              <c:f>'25. ábra'!$B$4</c:f>
              <c:strCache>
                <c:ptCount val="1"/>
                <c:pt idx="0">
                  <c:v>Residents' shares abroad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'25.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'25.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-0.61045128392600001</c:v>
                </c:pt>
                <c:pt idx="2">
                  <c:v>-1.2414142077557</c:v>
                </c:pt>
                <c:pt idx="3">
                  <c:v>-2.0257738317257998</c:v>
                </c:pt>
                <c:pt idx="4">
                  <c:v>-2.1912789449182997</c:v>
                </c:pt>
                <c:pt idx="5">
                  <c:v>-2.5794346844892999</c:v>
                </c:pt>
                <c:pt idx="6">
                  <c:v>-2.4107348104652</c:v>
                </c:pt>
                <c:pt idx="7">
                  <c:v>-2.8480740068275998</c:v>
                </c:pt>
                <c:pt idx="8">
                  <c:v>-2.9887158111204997</c:v>
                </c:pt>
                <c:pt idx="9">
                  <c:v>-3.2564557727961998</c:v>
                </c:pt>
                <c:pt idx="10">
                  <c:v>-3.205760518545</c:v>
                </c:pt>
                <c:pt idx="11">
                  <c:v>-3.3879710043497999</c:v>
                </c:pt>
                <c:pt idx="12">
                  <c:v>-3.4975930958261001</c:v>
                </c:pt>
                <c:pt idx="13">
                  <c:v>-3.7415105280823999</c:v>
                </c:pt>
                <c:pt idx="14">
                  <c:v>-3.8064350357889998</c:v>
                </c:pt>
                <c:pt idx="15">
                  <c:v>-2.2798654719476996</c:v>
                </c:pt>
                <c:pt idx="16">
                  <c:v>-1.9435784304507997</c:v>
                </c:pt>
                <c:pt idx="17">
                  <c:v>-1.7461710701052997</c:v>
                </c:pt>
                <c:pt idx="18">
                  <c:v>-1.4805008987650998</c:v>
                </c:pt>
                <c:pt idx="19">
                  <c:v>-1.2821647840066999</c:v>
                </c:pt>
                <c:pt idx="20">
                  <c:v>-1.2492746626733999</c:v>
                </c:pt>
                <c:pt idx="21">
                  <c:v>-1.1067230314712999</c:v>
                </c:pt>
                <c:pt idx="22">
                  <c:v>-1.0990571271893999</c:v>
                </c:pt>
                <c:pt idx="23">
                  <c:v>-1.0698036208749999</c:v>
                </c:pt>
                <c:pt idx="24">
                  <c:v>-0.95182643616959994</c:v>
                </c:pt>
                <c:pt idx="25">
                  <c:v>-1.1463312436388999</c:v>
                </c:pt>
                <c:pt idx="26">
                  <c:v>-1.4471657922407999</c:v>
                </c:pt>
                <c:pt idx="27">
                  <c:v>-1.7384461826800999</c:v>
                </c:pt>
                <c:pt idx="28">
                  <c:v>-1.8789190585358999</c:v>
                </c:pt>
                <c:pt idx="29">
                  <c:v>-2.0565933256668001</c:v>
                </c:pt>
                <c:pt idx="30">
                  <c:v>-2.2899471444602999</c:v>
                </c:pt>
                <c:pt idx="31">
                  <c:v>-2.2215132067163998</c:v>
                </c:pt>
                <c:pt idx="32">
                  <c:v>-2.2592532336611999</c:v>
                </c:pt>
                <c:pt idx="33">
                  <c:v>-2.3884743256209</c:v>
                </c:pt>
                <c:pt idx="34">
                  <c:v>-2.5934206697451998</c:v>
                </c:pt>
                <c:pt idx="35">
                  <c:v>-2.4314783834534999</c:v>
                </c:pt>
                <c:pt idx="36">
                  <c:v>-2.3113052468504001</c:v>
                </c:pt>
                <c:pt idx="37">
                  <c:v>-2.4124502300230999</c:v>
                </c:pt>
                <c:pt idx="38">
                  <c:v>-2.7113275388519997</c:v>
                </c:pt>
                <c:pt idx="39">
                  <c:v>-2.8132807762105996</c:v>
                </c:pt>
                <c:pt idx="40">
                  <c:v>-3.0096671806523996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F-4987-8904-E0CD7CBA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301440"/>
        <c:axId val="226303360"/>
      </c:barChart>
      <c:lineChart>
        <c:grouping val="standard"/>
        <c:varyColors val="0"/>
        <c:ser>
          <c:idx val="2"/>
          <c:order val="2"/>
          <c:tx>
            <c:strRef>
              <c:f>'25. ábra'!$B$5</c:f>
              <c:strCache>
                <c:ptCount val="1"/>
                <c:pt idx="0">
                  <c:v>Net portfolio shares investments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'25. ábra'!$D$1:$AQ$1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'25.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0.35214847025630014</c:v>
                </c:pt>
                <c:pt idx="2">
                  <c:v>-0.77662588425929979</c:v>
                </c:pt>
                <c:pt idx="3">
                  <c:v>-1.1255489404702996</c:v>
                </c:pt>
                <c:pt idx="4">
                  <c:v>-2.5042165558418996</c:v>
                </c:pt>
                <c:pt idx="5">
                  <c:v>-2.9546986452654997</c:v>
                </c:pt>
                <c:pt idx="6">
                  <c:v>-2.1584625138702997</c:v>
                </c:pt>
                <c:pt idx="7">
                  <c:v>-2.5366392478960997</c:v>
                </c:pt>
                <c:pt idx="8">
                  <c:v>-2.8263107560268996</c:v>
                </c:pt>
                <c:pt idx="9">
                  <c:v>-2.7962289844448995</c:v>
                </c:pt>
                <c:pt idx="10">
                  <c:v>-3.0515229312610996</c:v>
                </c:pt>
                <c:pt idx="11">
                  <c:v>-3.4186072988690999</c:v>
                </c:pt>
                <c:pt idx="12">
                  <c:v>-3.4776691170928999</c:v>
                </c:pt>
                <c:pt idx="13">
                  <c:v>-3.3921309264270998</c:v>
                </c:pt>
                <c:pt idx="14">
                  <c:v>-3.2464469515922998</c:v>
                </c:pt>
                <c:pt idx="15">
                  <c:v>-1.9438677435862</c:v>
                </c:pt>
                <c:pt idx="16">
                  <c:v>-1.6981708501844999</c:v>
                </c:pt>
                <c:pt idx="17">
                  <c:v>-1.1946809363010997</c:v>
                </c:pt>
                <c:pt idx="18">
                  <c:v>-0.64758853386819981</c:v>
                </c:pt>
                <c:pt idx="19">
                  <c:v>-0.19330041913959978</c:v>
                </c:pt>
                <c:pt idx="20">
                  <c:v>-5.1178815098099767E-2</c:v>
                </c:pt>
                <c:pt idx="21">
                  <c:v>0.21480088098170022</c:v>
                </c:pt>
                <c:pt idx="22">
                  <c:v>0.16363666727580023</c:v>
                </c:pt>
                <c:pt idx="23">
                  <c:v>0.31786116479250026</c:v>
                </c:pt>
                <c:pt idx="24">
                  <c:v>0.23003808981560026</c:v>
                </c:pt>
                <c:pt idx="25">
                  <c:v>2.3058748962200254E-2</c:v>
                </c:pt>
                <c:pt idx="26">
                  <c:v>2.4821659460100263E-2</c:v>
                </c:pt>
                <c:pt idx="27">
                  <c:v>-0.29140521537059971</c:v>
                </c:pt>
                <c:pt idx="28">
                  <c:v>-1.0187927191566997</c:v>
                </c:pt>
                <c:pt idx="29">
                  <c:v>-1.0766366484083996</c:v>
                </c:pt>
                <c:pt idx="30">
                  <c:v>-1.1532399976978995</c:v>
                </c:pt>
                <c:pt idx="31">
                  <c:v>-1.1997816413035995</c:v>
                </c:pt>
                <c:pt idx="32">
                  <c:v>-0.72714152836389956</c:v>
                </c:pt>
                <c:pt idx="33">
                  <c:v>-1.0279699036721994</c:v>
                </c:pt>
                <c:pt idx="34">
                  <c:v>-1.2330161788331995</c:v>
                </c:pt>
                <c:pt idx="35">
                  <c:v>-1.1391205259524995</c:v>
                </c:pt>
                <c:pt idx="36">
                  <c:v>-0.88447681746619944</c:v>
                </c:pt>
                <c:pt idx="37">
                  <c:v>-1.1971825942258993</c:v>
                </c:pt>
                <c:pt idx="38">
                  <c:v>-1.5053008051544994</c:v>
                </c:pt>
                <c:pt idx="39">
                  <c:v>-1.4957451958780994</c:v>
                </c:pt>
                <c:pt idx="40">
                  <c:v>-1.7316033539224995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F-4987-8904-E0CD7CBA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09248"/>
        <c:axId val="226311168"/>
      </c:lineChart>
      <c:catAx>
        <c:axId val="22630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  <a:r>
                  <a:rPr lang="hu-HU" baseline="0"/>
                  <a:t>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7328805774278209"/>
              <c:y val="1.1940069991251093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26303360"/>
        <c:crosses val="autoZero"/>
        <c:auto val="1"/>
        <c:lblAlgn val="ctr"/>
        <c:lblOffset val="100"/>
        <c:tickLblSkip val="1"/>
        <c:noMultiLvlLbl val="0"/>
      </c:catAx>
      <c:valAx>
        <c:axId val="226303360"/>
        <c:scaling>
          <c:orientation val="minMax"/>
          <c:max val="2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6301440"/>
        <c:crosses val="autoZero"/>
        <c:crossBetween val="between"/>
        <c:majorUnit val="1"/>
      </c:valAx>
      <c:catAx>
        <c:axId val="226309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7.1920166229221344E-2"/>
              <c:y val="1.3961796442111403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6311168"/>
        <c:crosses val="autoZero"/>
        <c:auto val="1"/>
        <c:lblAlgn val="ctr"/>
        <c:lblOffset val="100"/>
        <c:noMultiLvlLbl val="0"/>
      </c:catAx>
      <c:valAx>
        <c:axId val="226311168"/>
        <c:scaling>
          <c:orientation val="minMax"/>
          <c:max val="2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6309248"/>
        <c:crosses val="max"/>
        <c:crossBetween val="between"/>
        <c:maj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2.5640976044831652E-2"/>
          <c:y val="0.83514166666666667"/>
          <c:w val="0.9743590239551686"/>
          <c:h val="0.1549291666666666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66258238553514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'26.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ábra'!$C$4:$L$4</c:f>
              <c:numCache>
                <c:formatCode>0.0</c:formatCode>
                <c:ptCount val="10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-1.3654703388846001</c:v>
                </c:pt>
                <c:pt idx="7">
                  <c:v>-4.8351581416893001</c:v>
                </c:pt>
                <c:pt idx="8">
                  <c:v>-7.9647207383350995</c:v>
                </c:pt>
                <c:pt idx="9">
                  <c:v>1.0676280037552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1-4976-A2E8-3120FFB3A73C}"/>
            </c:ext>
          </c:extLst>
        </c:ser>
        <c:ser>
          <c:idx val="1"/>
          <c:order val="2"/>
          <c:tx>
            <c:strRef>
              <c:f>'26.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ábra'!$C$3:$L$3</c:f>
              <c:numCache>
                <c:formatCode>0.0</c:formatCode>
                <c:ptCount val="10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-5.2541495062278001</c:v>
                </c:pt>
                <c:pt idx="6">
                  <c:v>-2.8774413293188004</c:v>
                </c:pt>
                <c:pt idx="7">
                  <c:v>-2.2779989666257006</c:v>
                </c:pt>
                <c:pt idx="8">
                  <c:v>3.5000427556450995</c:v>
                </c:pt>
                <c:pt idx="9">
                  <c:v>-3.4343913596487998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1-4976-A2E8-3120FFB3A73C}"/>
            </c:ext>
          </c:extLst>
        </c:ser>
        <c:ser>
          <c:idx val="3"/>
          <c:order val="3"/>
          <c:tx>
            <c:strRef>
              <c:f>'26.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ábra'!$C$5:$L$5</c:f>
              <c:numCache>
                <c:formatCode>0.0</c:formatCode>
                <c:ptCount val="10"/>
                <c:pt idx="0">
                  <c:v>1.6500172351945999</c:v>
                </c:pt>
                <c:pt idx="1">
                  <c:v>1.4908006826781002</c:v>
                </c:pt>
                <c:pt idx="2">
                  <c:v>0.31437171962709998</c:v>
                </c:pt>
                <c:pt idx="3">
                  <c:v>-0.72560320683509993</c:v>
                </c:pt>
                <c:pt idx="4">
                  <c:v>-2.0903734732170998</c:v>
                </c:pt>
                <c:pt idx="5">
                  <c:v>-0.39654832964110004</c:v>
                </c:pt>
                <c:pt idx="6">
                  <c:v>-1.5976914612600999</c:v>
                </c:pt>
                <c:pt idx="7">
                  <c:v>-1.9519841677131</c:v>
                </c:pt>
                <c:pt idx="8">
                  <c:v>-1.6931155580179003</c:v>
                </c:pt>
                <c:pt idx="9">
                  <c:v>-2.8731448530339003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B1-4976-A2E8-3120FFB3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'26.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ábra'!$C$2:$L$2</c:f>
              <c:numCache>
                <c:formatCode>0.0</c:formatCode>
                <c:ptCount val="10"/>
                <c:pt idx="0">
                  <c:v>9.6908226401418993</c:v>
                </c:pt>
                <c:pt idx="1">
                  <c:v>-0.74971797868719947</c:v>
                </c:pt>
                <c:pt idx="2">
                  <c:v>-1.8406456308056982</c:v>
                </c:pt>
                <c:pt idx="3">
                  <c:v>-2.6885228572656024</c:v>
                </c:pt>
                <c:pt idx="4">
                  <c:v>-8.7129110654673987</c:v>
                </c:pt>
                <c:pt idx="5">
                  <c:v>-8.4911001382563995</c:v>
                </c:pt>
                <c:pt idx="6">
                  <c:v>-5.8406031294635001</c:v>
                </c:pt>
                <c:pt idx="7">
                  <c:v>-9.0651412760281005</c:v>
                </c:pt>
                <c:pt idx="8">
                  <c:v>-6.1577935407079005</c:v>
                </c:pt>
                <c:pt idx="9">
                  <c:v>-5.2399082089275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B1-4976-A2E8-3120FFB3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7.8173665791776023E-2"/>
              <c:y val="1.4514800233304171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3743285214348209"/>
              <c:y val="1.451480023330417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4265091863516975E-3"/>
          <c:y val="0.83902960046660835"/>
          <c:w val="0.98558858267716531"/>
          <c:h val="0.14843102945465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8.6239063867016616E-2"/>
          <c:w val="0.8962864074432757"/>
          <c:h val="0.66258238553514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'26.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ábra'!$C$4:$L$4</c:f>
              <c:numCache>
                <c:formatCode>0.0</c:formatCode>
                <c:ptCount val="10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-1.3654703388846001</c:v>
                </c:pt>
                <c:pt idx="7">
                  <c:v>-4.8351581416893001</c:v>
                </c:pt>
                <c:pt idx="8">
                  <c:v>-7.9647207383350995</c:v>
                </c:pt>
                <c:pt idx="9">
                  <c:v>1.0676280037552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C-487F-A13B-C2CB052E4102}"/>
            </c:ext>
          </c:extLst>
        </c:ser>
        <c:ser>
          <c:idx val="1"/>
          <c:order val="2"/>
          <c:tx>
            <c:strRef>
              <c:f>'26.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ábra'!$C$3:$L$3</c:f>
              <c:numCache>
                <c:formatCode>0.0</c:formatCode>
                <c:ptCount val="10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-5.2541495062278001</c:v>
                </c:pt>
                <c:pt idx="6">
                  <c:v>-2.8774413293188004</c:v>
                </c:pt>
                <c:pt idx="7">
                  <c:v>-2.2779989666257006</c:v>
                </c:pt>
                <c:pt idx="8">
                  <c:v>3.5000427556450995</c:v>
                </c:pt>
                <c:pt idx="9">
                  <c:v>-3.4343913596487998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C-487F-A13B-C2CB052E4102}"/>
            </c:ext>
          </c:extLst>
        </c:ser>
        <c:ser>
          <c:idx val="3"/>
          <c:order val="3"/>
          <c:tx>
            <c:strRef>
              <c:f>'26.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ábra'!$C$5:$L$5</c:f>
              <c:numCache>
                <c:formatCode>0.0</c:formatCode>
                <c:ptCount val="10"/>
                <c:pt idx="0">
                  <c:v>1.6500172351945999</c:v>
                </c:pt>
                <c:pt idx="1">
                  <c:v>1.4908006826781002</c:v>
                </c:pt>
                <c:pt idx="2">
                  <c:v>0.31437171962709998</c:v>
                </c:pt>
                <c:pt idx="3">
                  <c:v>-0.72560320683509993</c:v>
                </c:pt>
                <c:pt idx="4">
                  <c:v>-2.0903734732170998</c:v>
                </c:pt>
                <c:pt idx="5">
                  <c:v>-0.39654832964110004</c:v>
                </c:pt>
                <c:pt idx="6">
                  <c:v>-1.5976914612600999</c:v>
                </c:pt>
                <c:pt idx="7">
                  <c:v>-1.9519841677131</c:v>
                </c:pt>
                <c:pt idx="8">
                  <c:v>-1.6931155580179003</c:v>
                </c:pt>
                <c:pt idx="9">
                  <c:v>-2.8731448530339003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C-487F-A13B-C2CB052E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12320"/>
        <c:axId val="238713856"/>
      </c:barChart>
      <c:lineChart>
        <c:grouping val="standard"/>
        <c:varyColors val="0"/>
        <c:ser>
          <c:idx val="0"/>
          <c:order val="0"/>
          <c:tx>
            <c:strRef>
              <c:f>'26.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'26.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'26. ábra'!$C$2:$L$2</c:f>
              <c:numCache>
                <c:formatCode>0.0</c:formatCode>
                <c:ptCount val="10"/>
                <c:pt idx="0">
                  <c:v>9.6908226401418993</c:v>
                </c:pt>
                <c:pt idx="1">
                  <c:v>-0.74971797868719947</c:v>
                </c:pt>
                <c:pt idx="2">
                  <c:v>-1.8406456308056982</c:v>
                </c:pt>
                <c:pt idx="3">
                  <c:v>-2.6885228572656024</c:v>
                </c:pt>
                <c:pt idx="4">
                  <c:v>-8.7129110654673987</c:v>
                </c:pt>
                <c:pt idx="5">
                  <c:v>-8.4911001382563995</c:v>
                </c:pt>
                <c:pt idx="6">
                  <c:v>-5.8406031294635001</c:v>
                </c:pt>
                <c:pt idx="7">
                  <c:v>-9.0651412760281005</c:v>
                </c:pt>
                <c:pt idx="8">
                  <c:v>-6.1577935407079005</c:v>
                </c:pt>
                <c:pt idx="9">
                  <c:v>-5.2399082089275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BC-487F-A13B-C2CB052E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0240"/>
        <c:axId val="238728320"/>
      </c:lineChart>
      <c:catAx>
        <c:axId val="2387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8713856"/>
        <c:crosses val="autoZero"/>
        <c:auto val="1"/>
        <c:lblAlgn val="ctr"/>
        <c:lblOffset val="100"/>
        <c:noMultiLvlLbl val="0"/>
      </c:catAx>
      <c:valAx>
        <c:axId val="238713856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7.5395888013998255E-2"/>
              <c:y val="1.9144429862933798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8712320"/>
        <c:crosses val="autoZero"/>
        <c:crossBetween val="between"/>
        <c:majorUnit val="2"/>
      </c:valAx>
      <c:valAx>
        <c:axId val="2387283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076618547681541"/>
              <c:y val="1.914442986293379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730240"/>
        <c:crosses val="max"/>
        <c:crossBetween val="between"/>
        <c:majorUnit val="2"/>
      </c:valAx>
      <c:catAx>
        <c:axId val="2387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283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217774861475649"/>
          <c:w val="0.98281080489938755"/>
          <c:h val="0.137822251385243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8.5800524934383213E-2"/>
          <c:w val="0.89626023901231122"/>
          <c:h val="0.62732502187226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'27. ábra'!$C$2:$HH$2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'27.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-13.623486512550299</c:v>
                </c:pt>
                <c:pt idx="26">
                  <c:v>-14.796137858220998</c:v>
                </c:pt>
                <c:pt idx="27">
                  <c:v>-14.996547854617399</c:v>
                </c:pt>
                <c:pt idx="28">
                  <c:v>-15.490225117569398</c:v>
                </c:pt>
                <c:pt idx="29">
                  <c:v>-15.157009280370598</c:v>
                </c:pt>
                <c:pt idx="30">
                  <c:v>-14.757602323224297</c:v>
                </c:pt>
                <c:pt idx="31">
                  <c:v>-16.939384071769098</c:v>
                </c:pt>
                <c:pt idx="32">
                  <c:v>-17.483988962146597</c:v>
                </c:pt>
                <c:pt idx="33">
                  <c:v>-17.440450446239296</c:v>
                </c:pt>
                <c:pt idx="34">
                  <c:v>-17.158947256813498</c:v>
                </c:pt>
                <c:pt idx="35">
                  <c:v>-18.021262035489897</c:v>
                </c:pt>
                <c:pt idx="36">
                  <c:v>-18.744149429472397</c:v>
                </c:pt>
                <c:pt idx="37">
                  <c:v>-17.030083260675596</c:v>
                </c:pt>
                <c:pt idx="38">
                  <c:v>-15.465590306752196</c:v>
                </c:pt>
                <c:pt idx="39">
                  <c:v>-15.285559602059795</c:v>
                </c:pt>
                <c:pt idx="40">
                  <c:v>-16.112441003287895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1-41D3-B0EE-BCB49A87193B}"/>
            </c:ext>
          </c:extLst>
        </c:ser>
        <c:ser>
          <c:idx val="1"/>
          <c:order val="1"/>
          <c:tx>
            <c:strRef>
              <c:f>'27.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'27. ábra'!$C$2:$HH$2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'27.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-3.7889185289324008</c:v>
                </c:pt>
                <c:pt idx="26">
                  <c:v>-4.819762874062401</c:v>
                </c:pt>
                <c:pt idx="27">
                  <c:v>-4.797438921807001</c:v>
                </c:pt>
                <c:pt idx="28">
                  <c:v>-3.5315120477931012</c:v>
                </c:pt>
                <c:pt idx="29">
                  <c:v>-3.4191055934574011</c:v>
                </c:pt>
                <c:pt idx="30">
                  <c:v>-2.933408183463301</c:v>
                </c:pt>
                <c:pt idx="31">
                  <c:v>-2.933259897183301</c:v>
                </c:pt>
                <c:pt idx="32">
                  <c:v>-0.69011775068100123</c:v>
                </c:pt>
                <c:pt idx="33">
                  <c:v>1.1969857114233988</c:v>
                </c:pt>
                <c:pt idx="34">
                  <c:v>3.8734183767912986</c:v>
                </c:pt>
                <c:pt idx="35">
                  <c:v>5.1868413053298985</c:v>
                </c:pt>
                <c:pt idx="36">
                  <c:v>6.0144425203282985</c:v>
                </c:pt>
                <c:pt idx="37">
                  <c:v>6.9551711454879985</c:v>
                </c:pt>
                <c:pt idx="38">
                  <c:v>7.3041250750661986</c:v>
                </c:pt>
                <c:pt idx="39">
                  <c:v>8.6376767453306993</c:v>
                </c:pt>
                <c:pt idx="40">
                  <c:v>7.5785229427575995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1-41D3-B0EE-BCB49A87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'27.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'27.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'27.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-9.8345679836178981</c:v>
                </c:pt>
                <c:pt idx="26">
                  <c:v>-9.9763749841585962</c:v>
                </c:pt>
                <c:pt idx="27">
                  <c:v>-10.199108932810397</c:v>
                </c:pt>
                <c:pt idx="28">
                  <c:v>-11.958713069776298</c:v>
                </c:pt>
                <c:pt idx="29">
                  <c:v>-11.737903686913198</c:v>
                </c:pt>
                <c:pt idx="30">
                  <c:v>-11.824194139760996</c:v>
                </c:pt>
                <c:pt idx="31">
                  <c:v>-14.006124174585796</c:v>
                </c:pt>
                <c:pt idx="32">
                  <c:v>-16.793871211465596</c:v>
                </c:pt>
                <c:pt idx="33">
                  <c:v>-18.637436157662695</c:v>
                </c:pt>
                <c:pt idx="34">
                  <c:v>-21.032365633604797</c:v>
                </c:pt>
                <c:pt idx="35">
                  <c:v>-23.208103340819797</c:v>
                </c:pt>
                <c:pt idx="36">
                  <c:v>-24.758591949800696</c:v>
                </c:pt>
                <c:pt idx="37">
                  <c:v>-23.985254406163595</c:v>
                </c:pt>
                <c:pt idx="38">
                  <c:v>-22.769715381818393</c:v>
                </c:pt>
                <c:pt idx="39">
                  <c:v>-23.923236347390493</c:v>
                </c:pt>
                <c:pt idx="40">
                  <c:v>-23.690963946045493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1-41D3-B0EE-BCB49A87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7.4552493438320211E-2"/>
              <c:y val="2.02712160979877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820734908136478"/>
              <c:y val="1.564158646835812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1736657917760504E-4"/>
          <c:y val="0.88146289005540979"/>
          <c:w val="0.99660236220472442"/>
          <c:h val="0.118537109944590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36E-2"/>
          <c:y val="7.1911636045494318E-2"/>
          <c:w val="0.8668009623797025"/>
          <c:h val="0.65448235637212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'27. ábra'!$C$1:$HH$1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'27.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-13.623486512550299</c:v>
                </c:pt>
                <c:pt idx="26">
                  <c:v>-14.796137858220998</c:v>
                </c:pt>
                <c:pt idx="27">
                  <c:v>-14.996547854617399</c:v>
                </c:pt>
                <c:pt idx="28">
                  <c:v>-15.490225117569398</c:v>
                </c:pt>
                <c:pt idx="29">
                  <c:v>-15.157009280370598</c:v>
                </c:pt>
                <c:pt idx="30">
                  <c:v>-14.757602323224297</c:v>
                </c:pt>
                <c:pt idx="31">
                  <c:v>-16.939384071769098</c:v>
                </c:pt>
                <c:pt idx="32">
                  <c:v>-17.483988962146597</c:v>
                </c:pt>
                <c:pt idx="33">
                  <c:v>-17.440450446239296</c:v>
                </c:pt>
                <c:pt idx="34">
                  <c:v>-17.158947256813498</c:v>
                </c:pt>
                <c:pt idx="35">
                  <c:v>-18.021262035489897</c:v>
                </c:pt>
                <c:pt idx="36">
                  <c:v>-18.744149429472397</c:v>
                </c:pt>
                <c:pt idx="37">
                  <c:v>-17.030083260675596</c:v>
                </c:pt>
                <c:pt idx="38">
                  <c:v>-15.465590306752196</c:v>
                </c:pt>
                <c:pt idx="39">
                  <c:v>-15.285559602059795</c:v>
                </c:pt>
                <c:pt idx="40">
                  <c:v>-16.112441003287895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2-481D-80C0-A49BF1CBB8FD}"/>
            </c:ext>
          </c:extLst>
        </c:ser>
        <c:ser>
          <c:idx val="1"/>
          <c:order val="1"/>
          <c:tx>
            <c:strRef>
              <c:f>'27.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'27. ábra'!$C$1:$HH$1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'27.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-3.7889185289324008</c:v>
                </c:pt>
                <c:pt idx="26">
                  <c:v>-4.819762874062401</c:v>
                </c:pt>
                <c:pt idx="27">
                  <c:v>-4.797438921807001</c:v>
                </c:pt>
                <c:pt idx="28">
                  <c:v>-3.5315120477931012</c:v>
                </c:pt>
                <c:pt idx="29">
                  <c:v>-3.4191055934574011</c:v>
                </c:pt>
                <c:pt idx="30">
                  <c:v>-2.933408183463301</c:v>
                </c:pt>
                <c:pt idx="31">
                  <c:v>-2.933259897183301</c:v>
                </c:pt>
                <c:pt idx="32">
                  <c:v>-0.69011775068100123</c:v>
                </c:pt>
                <c:pt idx="33">
                  <c:v>1.1969857114233988</c:v>
                </c:pt>
                <c:pt idx="34">
                  <c:v>3.8734183767912986</c:v>
                </c:pt>
                <c:pt idx="35">
                  <c:v>5.1868413053298985</c:v>
                </c:pt>
                <c:pt idx="36">
                  <c:v>6.0144425203282985</c:v>
                </c:pt>
                <c:pt idx="37">
                  <c:v>6.9551711454879985</c:v>
                </c:pt>
                <c:pt idx="38">
                  <c:v>7.3041250750661986</c:v>
                </c:pt>
                <c:pt idx="39">
                  <c:v>8.6376767453306993</c:v>
                </c:pt>
                <c:pt idx="40">
                  <c:v>7.5785229427575995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2-481D-80C0-A49BF1CBB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'27.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'27.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'27.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-9.8345679836178981</c:v>
                </c:pt>
                <c:pt idx="26">
                  <c:v>-9.9763749841585962</c:v>
                </c:pt>
                <c:pt idx="27">
                  <c:v>-10.199108932810397</c:v>
                </c:pt>
                <c:pt idx="28">
                  <c:v>-11.958713069776298</c:v>
                </c:pt>
                <c:pt idx="29">
                  <c:v>-11.737903686913198</c:v>
                </c:pt>
                <c:pt idx="30">
                  <c:v>-11.824194139760996</c:v>
                </c:pt>
                <c:pt idx="31">
                  <c:v>-14.006124174585796</c:v>
                </c:pt>
                <c:pt idx="32">
                  <c:v>-16.793871211465596</c:v>
                </c:pt>
                <c:pt idx="33">
                  <c:v>-18.637436157662695</c:v>
                </c:pt>
                <c:pt idx="34">
                  <c:v>-21.032365633604797</c:v>
                </c:pt>
                <c:pt idx="35">
                  <c:v>-23.208103340819797</c:v>
                </c:pt>
                <c:pt idx="36">
                  <c:v>-24.758591949800696</c:v>
                </c:pt>
                <c:pt idx="37">
                  <c:v>-23.985254406163595</c:v>
                </c:pt>
                <c:pt idx="38">
                  <c:v>-22.769715381818393</c:v>
                </c:pt>
                <c:pt idx="39">
                  <c:v>-23.923236347390493</c:v>
                </c:pt>
                <c:pt idx="40">
                  <c:v>-23.690963946045493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72-481D-80C0-A49BF1CBB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8.8441382327209106E-2"/>
              <c:y val="1.75269757946923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4154068241469806"/>
              <c:y val="1.75269757946923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1736657917760504E-4"/>
          <c:y val="0.94164822176078222"/>
          <c:w val="0.99938013998250219"/>
          <c:h val="5.8351778239218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6901071482314E-2"/>
          <c:y val="6.0608413531641876E-2"/>
          <c:w val="0.86631668581135257"/>
          <c:h val="0.68103565179352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'28. ábra'!$A$4</c:f>
              <c:strCache>
                <c:ptCount val="1"/>
                <c:pt idx="0">
                  <c:v>Rövid lejáratú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'28. ábra'!$C$2:$AM$2</c:f>
              <c:strCache>
                <c:ptCount val="37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2016.I.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2017.I.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</c:strCache>
            </c:strRef>
          </c:cat>
          <c:val>
            <c:numRef>
              <c:f>'28. ábra'!$C$4:$AM$4</c:f>
              <c:numCache>
                <c:formatCode>0.00</c:formatCode>
                <c:ptCount val="37"/>
                <c:pt idx="0">
                  <c:v>0</c:v>
                </c:pt>
                <c:pt idx="1">
                  <c:v>1.1464407156964</c:v>
                </c:pt>
                <c:pt idx="2">
                  <c:v>-0.4503314117388999</c:v>
                </c:pt>
                <c:pt idx="3">
                  <c:v>-1.8116960844627998</c:v>
                </c:pt>
                <c:pt idx="4">
                  <c:v>-1.3196950103705998</c:v>
                </c:pt>
                <c:pt idx="5">
                  <c:v>0.1506826772155001</c:v>
                </c:pt>
                <c:pt idx="6">
                  <c:v>1.1493964690676002</c:v>
                </c:pt>
                <c:pt idx="7">
                  <c:v>1.2187202169140001</c:v>
                </c:pt>
                <c:pt idx="8">
                  <c:v>-0.89033282328310004</c:v>
                </c:pt>
                <c:pt idx="9">
                  <c:v>1.5655503302723999</c:v>
                </c:pt>
                <c:pt idx="10">
                  <c:v>1.1168940995092997</c:v>
                </c:pt>
                <c:pt idx="11">
                  <c:v>1.0045707569434996</c:v>
                </c:pt>
                <c:pt idx="12">
                  <c:v>-2.1411686233610001</c:v>
                </c:pt>
                <c:pt idx="13">
                  <c:v>-1.6179852384412001</c:v>
                </c:pt>
                <c:pt idx="14">
                  <c:v>-2.0746555932848003</c:v>
                </c:pt>
                <c:pt idx="15">
                  <c:v>-3.4430491217208004</c:v>
                </c:pt>
                <c:pt idx="16">
                  <c:v>-5.4495227493900007</c:v>
                </c:pt>
                <c:pt idx="17">
                  <c:v>-4.1365602519844007</c:v>
                </c:pt>
                <c:pt idx="18">
                  <c:v>-4.8470930439038007</c:v>
                </c:pt>
                <c:pt idx="19">
                  <c:v>-4.1922490901592004</c:v>
                </c:pt>
                <c:pt idx="20">
                  <c:v>-4.6993623613567008</c:v>
                </c:pt>
                <c:pt idx="21">
                  <c:v>-4.1816701080965011</c:v>
                </c:pt>
                <c:pt idx="22">
                  <c:v>-3.8984428796979009</c:v>
                </c:pt>
                <c:pt idx="23">
                  <c:v>-3.5021518647215011</c:v>
                </c:pt>
                <c:pt idx="24">
                  <c:v>-4.4433213243197009</c:v>
                </c:pt>
                <c:pt idx="25">
                  <c:v>-4.2427180244870009</c:v>
                </c:pt>
                <c:pt idx="26">
                  <c:v>-3.199680464705601</c:v>
                </c:pt>
                <c:pt idx="27">
                  <c:v>-5.6381110348676007</c:v>
                </c:pt>
                <c:pt idx="28">
                  <c:v>-6.5605001818025004</c:v>
                </c:pt>
                <c:pt idx="29">
                  <c:v>-7.4516101457249002</c:v>
                </c:pt>
                <c:pt idx="30">
                  <c:v>-7.1316122783237006</c:v>
                </c:pt>
                <c:pt idx="31">
                  <c:v>-7.8249601846988011</c:v>
                </c:pt>
                <c:pt idx="32">
                  <c:v>-8.4567167971080011</c:v>
                </c:pt>
                <c:pt idx="33">
                  <c:v>-7.289125314623301</c:v>
                </c:pt>
                <c:pt idx="34">
                  <c:v>-8.0023871618162019</c:v>
                </c:pt>
                <c:pt idx="35">
                  <c:v>-7.9505459000624024</c:v>
                </c:pt>
                <c:pt idx="36">
                  <c:v>-8.407204045624102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A-4983-BB13-B5990E5BF1F8}"/>
            </c:ext>
          </c:extLst>
        </c:ser>
        <c:ser>
          <c:idx val="0"/>
          <c:order val="1"/>
          <c:tx>
            <c:strRef>
              <c:f>'28. ábra'!$A$3</c:f>
              <c:strCache>
                <c:ptCount val="1"/>
                <c:pt idx="0">
                  <c:v>Hosszú lejáratú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'28. ábra'!$C$2:$AM$2</c:f>
              <c:strCache>
                <c:ptCount val="37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2016.I.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2017.I.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</c:strCache>
            </c:strRef>
          </c:cat>
          <c:val>
            <c:numRef>
              <c:f>'28. ábra'!$C$3:$AM$3</c:f>
              <c:numCache>
                <c:formatCode>0.00</c:formatCode>
                <c:ptCount val="37"/>
                <c:pt idx="0">
                  <c:v>0</c:v>
                </c:pt>
                <c:pt idx="1">
                  <c:v>-0.56928860479169996</c:v>
                </c:pt>
                <c:pt idx="2">
                  <c:v>-1.7739341289407999</c:v>
                </c:pt>
                <c:pt idx="3">
                  <c:v>-2.3346175522435999</c:v>
                </c:pt>
                <c:pt idx="4">
                  <c:v>-2.7735151941788998</c:v>
                </c:pt>
                <c:pt idx="5">
                  <c:v>-4.2759797258634995</c:v>
                </c:pt>
                <c:pt idx="6">
                  <c:v>-5.6243548495036997</c:v>
                </c:pt>
                <c:pt idx="7">
                  <c:v>-6.5441184506418999</c:v>
                </c:pt>
                <c:pt idx="8">
                  <c:v>-8.3822881272821999</c:v>
                </c:pt>
                <c:pt idx="9">
                  <c:v>-9.3056134064443992</c:v>
                </c:pt>
                <c:pt idx="10">
                  <c:v>-10.061779536035099</c:v>
                </c:pt>
                <c:pt idx="11">
                  <c:v>-11.613464977029498</c:v>
                </c:pt>
                <c:pt idx="12">
                  <c:v>-12.294713845986099</c:v>
                </c:pt>
                <c:pt idx="13">
                  <c:v>-13.4238801748151</c:v>
                </c:pt>
                <c:pt idx="14">
                  <c:v>-14.1386404990196</c:v>
                </c:pt>
                <c:pt idx="15">
                  <c:v>-15.406945272368899</c:v>
                </c:pt>
                <c:pt idx="16">
                  <c:v>-15.950857843418099</c:v>
                </c:pt>
                <c:pt idx="17">
                  <c:v>-17.034585255462499</c:v>
                </c:pt>
                <c:pt idx="18">
                  <c:v>-17.894715085484798</c:v>
                </c:pt>
                <c:pt idx="19">
                  <c:v>-18.901396431365896</c:v>
                </c:pt>
                <c:pt idx="20">
                  <c:v>-20.387283520436497</c:v>
                </c:pt>
                <c:pt idx="21">
                  <c:v>-20.483993828825398</c:v>
                </c:pt>
                <c:pt idx="22">
                  <c:v>-21.939872402894697</c:v>
                </c:pt>
                <c:pt idx="23">
                  <c:v>-22.536573414267497</c:v>
                </c:pt>
                <c:pt idx="24">
                  <c:v>-22.089081217621299</c:v>
                </c:pt>
                <c:pt idx="25">
                  <c:v>-21.956468680255199</c:v>
                </c:pt>
                <c:pt idx="26">
                  <c:v>-22.600099282890298</c:v>
                </c:pt>
                <c:pt idx="27">
                  <c:v>-22.343450461273097</c:v>
                </c:pt>
                <c:pt idx="28">
                  <c:v>-21.965666204715696</c:v>
                </c:pt>
                <c:pt idx="29">
                  <c:v>-21.031017724885995</c:v>
                </c:pt>
                <c:pt idx="30">
                  <c:v>-21.069512402861395</c:v>
                </c:pt>
                <c:pt idx="31">
                  <c:v>-21.238479275162696</c:v>
                </c:pt>
                <c:pt idx="32">
                  <c:v>-21.329610056735994</c:v>
                </c:pt>
                <c:pt idx="33">
                  <c:v>-20.783135370423896</c:v>
                </c:pt>
                <c:pt idx="34">
                  <c:v>-18.505380569307597</c:v>
                </c:pt>
                <c:pt idx="35">
                  <c:v>-18.377191126368999</c:v>
                </c:pt>
                <c:pt idx="36">
                  <c:v>-18.747414382035398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A-4983-BB13-B5990E5B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42176"/>
        <c:axId val="232243968"/>
      </c:barChart>
      <c:lineChart>
        <c:grouping val="standard"/>
        <c:varyColors val="0"/>
        <c:ser>
          <c:idx val="2"/>
          <c:order val="2"/>
          <c:tx>
            <c:strRef>
              <c:f>'28. ábra'!$A$5</c:f>
              <c:strCache>
                <c:ptCount val="1"/>
                <c:pt idx="0">
                  <c:v>Teljes bruttó forrásbevonás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'28. ábra'!$C$2:$AM$2</c:f>
              <c:strCache>
                <c:ptCount val="37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2016.I.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2017.I.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</c:strCache>
            </c:strRef>
          </c:cat>
          <c:val>
            <c:numRef>
              <c:f>'28. ábra'!$C$5:$AM$5</c:f>
              <c:numCache>
                <c:formatCode>0.00</c:formatCode>
                <c:ptCount val="37"/>
                <c:pt idx="0">
                  <c:v>0</c:v>
                </c:pt>
                <c:pt idx="1">
                  <c:v>0.57715211090470009</c:v>
                </c:pt>
                <c:pt idx="2">
                  <c:v>-2.2242655406797001</c:v>
                </c:pt>
                <c:pt idx="3">
                  <c:v>-4.1463136367064006</c:v>
                </c:pt>
                <c:pt idx="4">
                  <c:v>-4.0932102045495009</c:v>
                </c:pt>
                <c:pt idx="5">
                  <c:v>-4.125297048648001</c:v>
                </c:pt>
                <c:pt idx="6">
                  <c:v>-4.4749583804361013</c:v>
                </c:pt>
                <c:pt idx="7">
                  <c:v>-5.3253982337279009</c:v>
                </c:pt>
                <c:pt idx="8">
                  <c:v>-9.272620950565301</c:v>
                </c:pt>
                <c:pt idx="9">
                  <c:v>-7.7400630761720013</c:v>
                </c:pt>
                <c:pt idx="10">
                  <c:v>-8.9448854365258015</c:v>
                </c:pt>
                <c:pt idx="11">
                  <c:v>-10.608894220086</c:v>
                </c:pt>
                <c:pt idx="12">
                  <c:v>-14.435882469347099</c:v>
                </c:pt>
                <c:pt idx="13">
                  <c:v>-15.0418654132563</c:v>
                </c:pt>
                <c:pt idx="14">
                  <c:v>-16.2132960923044</c:v>
                </c:pt>
                <c:pt idx="15">
                  <c:v>-18.849994394089698</c:v>
                </c:pt>
                <c:pt idx="16">
                  <c:v>-21.400380592808098</c:v>
                </c:pt>
                <c:pt idx="17">
                  <c:v>-21.171145507446898</c:v>
                </c:pt>
                <c:pt idx="18">
                  <c:v>-22.741808129388598</c:v>
                </c:pt>
                <c:pt idx="19">
                  <c:v>-23.093645521525097</c:v>
                </c:pt>
                <c:pt idx="20">
                  <c:v>-25.086645881793196</c:v>
                </c:pt>
                <c:pt idx="21">
                  <c:v>-24.665663936921895</c:v>
                </c:pt>
                <c:pt idx="22">
                  <c:v>-25.838315282592596</c:v>
                </c:pt>
                <c:pt idx="23">
                  <c:v>-26.038725278988995</c:v>
                </c:pt>
                <c:pt idx="24">
                  <c:v>-26.532402541940996</c:v>
                </c:pt>
                <c:pt idx="25">
                  <c:v>-26.199186704742196</c:v>
                </c:pt>
                <c:pt idx="26">
                  <c:v>-25.799779747595895</c:v>
                </c:pt>
                <c:pt idx="27">
                  <c:v>-27.981561496140696</c:v>
                </c:pt>
                <c:pt idx="28">
                  <c:v>-28.526166386518195</c:v>
                </c:pt>
                <c:pt idx="29">
                  <c:v>-28.482627870610894</c:v>
                </c:pt>
                <c:pt idx="30">
                  <c:v>-28.201124681185096</c:v>
                </c:pt>
                <c:pt idx="31">
                  <c:v>-29.063439459861495</c:v>
                </c:pt>
                <c:pt idx="32">
                  <c:v>-29.786326853843995</c:v>
                </c:pt>
                <c:pt idx="33">
                  <c:v>-28.072260685047194</c:v>
                </c:pt>
                <c:pt idx="34">
                  <c:v>-26.507767731123796</c:v>
                </c:pt>
                <c:pt idx="35">
                  <c:v>-26.327737026431397</c:v>
                </c:pt>
                <c:pt idx="36">
                  <c:v>-27.154618427659496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8A-4983-BB13-B5990E5B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61440"/>
        <c:axId val="232245888"/>
      </c:lineChart>
      <c:catAx>
        <c:axId val="23224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32243968"/>
        <c:crosses val="autoZero"/>
        <c:auto val="1"/>
        <c:lblAlgn val="ctr"/>
        <c:lblOffset val="100"/>
        <c:tickLblSkip val="1"/>
        <c:noMultiLvlLbl val="0"/>
      </c:catAx>
      <c:valAx>
        <c:axId val="232243968"/>
        <c:scaling>
          <c:orientation val="minMax"/>
          <c:max val="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5803805774278204E-2"/>
              <c:y val="4.31357538641003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2242176"/>
        <c:crosses val="autoZero"/>
        <c:crossBetween val="between"/>
      </c:valAx>
      <c:valAx>
        <c:axId val="232245888"/>
        <c:scaling>
          <c:orientation val="minMax"/>
          <c:max val="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6658377077865258"/>
              <c:y val="1.33785360163312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061440"/>
        <c:crosses val="max"/>
        <c:crossBetween val="between"/>
      </c:valAx>
      <c:catAx>
        <c:axId val="23606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2458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5402449693788304E-3"/>
          <c:y val="0.90043015456401287"/>
          <c:w val="0.98491951006124234"/>
          <c:h val="9.95698454359871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6901071482314E-2"/>
          <c:y val="7.4497302420530764E-2"/>
          <c:w val="0.86631668581135257"/>
          <c:h val="0.662517133275007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'28. ábra'!$B$4</c:f>
              <c:strCache>
                <c:ptCount val="1"/>
                <c:pt idx="0">
                  <c:v>Short term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'28. ábra'!$C$1:$AM$1</c:f>
              <c:strCache>
                <c:ptCount val="37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2016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2017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</c:strCache>
            </c:strRef>
          </c:cat>
          <c:val>
            <c:numRef>
              <c:f>'28. ábra'!$C$4:$AM$4</c:f>
              <c:numCache>
                <c:formatCode>0.00</c:formatCode>
                <c:ptCount val="37"/>
                <c:pt idx="0">
                  <c:v>0</c:v>
                </c:pt>
                <c:pt idx="1">
                  <c:v>1.1464407156964</c:v>
                </c:pt>
                <c:pt idx="2">
                  <c:v>-0.4503314117388999</c:v>
                </c:pt>
                <c:pt idx="3">
                  <c:v>-1.8116960844627998</c:v>
                </c:pt>
                <c:pt idx="4">
                  <c:v>-1.3196950103705998</c:v>
                </c:pt>
                <c:pt idx="5">
                  <c:v>0.1506826772155001</c:v>
                </c:pt>
                <c:pt idx="6">
                  <c:v>1.1493964690676002</c:v>
                </c:pt>
                <c:pt idx="7">
                  <c:v>1.2187202169140001</c:v>
                </c:pt>
                <c:pt idx="8">
                  <c:v>-0.89033282328310004</c:v>
                </c:pt>
                <c:pt idx="9">
                  <c:v>1.5655503302723999</c:v>
                </c:pt>
                <c:pt idx="10">
                  <c:v>1.1168940995092997</c:v>
                </c:pt>
                <c:pt idx="11">
                  <c:v>1.0045707569434996</c:v>
                </c:pt>
                <c:pt idx="12">
                  <c:v>-2.1411686233610001</c:v>
                </c:pt>
                <c:pt idx="13">
                  <c:v>-1.6179852384412001</c:v>
                </c:pt>
                <c:pt idx="14">
                  <c:v>-2.0746555932848003</c:v>
                </c:pt>
                <c:pt idx="15">
                  <c:v>-3.4430491217208004</c:v>
                </c:pt>
                <c:pt idx="16">
                  <c:v>-5.4495227493900007</c:v>
                </c:pt>
                <c:pt idx="17">
                  <c:v>-4.1365602519844007</c:v>
                </c:pt>
                <c:pt idx="18">
                  <c:v>-4.8470930439038007</c:v>
                </c:pt>
                <c:pt idx="19">
                  <c:v>-4.1922490901592004</c:v>
                </c:pt>
                <c:pt idx="20">
                  <c:v>-4.6993623613567008</c:v>
                </c:pt>
                <c:pt idx="21">
                  <c:v>-4.1816701080965011</c:v>
                </c:pt>
                <c:pt idx="22">
                  <c:v>-3.8984428796979009</c:v>
                </c:pt>
                <c:pt idx="23">
                  <c:v>-3.5021518647215011</c:v>
                </c:pt>
                <c:pt idx="24">
                  <c:v>-4.4433213243197009</c:v>
                </c:pt>
                <c:pt idx="25">
                  <c:v>-4.2427180244870009</c:v>
                </c:pt>
                <c:pt idx="26">
                  <c:v>-3.199680464705601</c:v>
                </c:pt>
                <c:pt idx="27">
                  <c:v>-5.6381110348676007</c:v>
                </c:pt>
                <c:pt idx="28">
                  <c:v>-6.5605001818025004</c:v>
                </c:pt>
                <c:pt idx="29">
                  <c:v>-7.4516101457249002</c:v>
                </c:pt>
                <c:pt idx="30">
                  <c:v>-7.1316122783237006</c:v>
                </c:pt>
                <c:pt idx="31">
                  <c:v>-7.8249601846988011</c:v>
                </c:pt>
                <c:pt idx="32">
                  <c:v>-8.4567167971080011</c:v>
                </c:pt>
                <c:pt idx="33">
                  <c:v>-7.289125314623301</c:v>
                </c:pt>
                <c:pt idx="34">
                  <c:v>-8.0023871618162019</c:v>
                </c:pt>
                <c:pt idx="35">
                  <c:v>-7.9505459000624024</c:v>
                </c:pt>
                <c:pt idx="36">
                  <c:v>-8.407204045624102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0-4BD1-BF79-11C932154FFF}"/>
            </c:ext>
          </c:extLst>
        </c:ser>
        <c:ser>
          <c:idx val="0"/>
          <c:order val="1"/>
          <c:tx>
            <c:strRef>
              <c:f>'28. ábra'!$B$3</c:f>
              <c:strCache>
                <c:ptCount val="1"/>
                <c:pt idx="0">
                  <c:v>Long term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'28. ábra'!$C$1:$AM$1</c:f>
              <c:strCache>
                <c:ptCount val="37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2016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2017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</c:strCache>
            </c:strRef>
          </c:cat>
          <c:val>
            <c:numRef>
              <c:f>'28. ábra'!$C$3:$AM$3</c:f>
              <c:numCache>
                <c:formatCode>0.00</c:formatCode>
                <c:ptCount val="37"/>
                <c:pt idx="0">
                  <c:v>0</c:v>
                </c:pt>
                <c:pt idx="1">
                  <c:v>-0.56928860479169996</c:v>
                </c:pt>
                <c:pt idx="2">
                  <c:v>-1.7739341289407999</c:v>
                </c:pt>
                <c:pt idx="3">
                  <c:v>-2.3346175522435999</c:v>
                </c:pt>
                <c:pt idx="4">
                  <c:v>-2.7735151941788998</c:v>
                </c:pt>
                <c:pt idx="5">
                  <c:v>-4.2759797258634995</c:v>
                </c:pt>
                <c:pt idx="6">
                  <c:v>-5.6243548495036997</c:v>
                </c:pt>
                <c:pt idx="7">
                  <c:v>-6.5441184506418999</c:v>
                </c:pt>
                <c:pt idx="8">
                  <c:v>-8.3822881272821999</c:v>
                </c:pt>
                <c:pt idx="9">
                  <c:v>-9.3056134064443992</c:v>
                </c:pt>
                <c:pt idx="10">
                  <c:v>-10.061779536035099</c:v>
                </c:pt>
                <c:pt idx="11">
                  <c:v>-11.613464977029498</c:v>
                </c:pt>
                <c:pt idx="12">
                  <c:v>-12.294713845986099</c:v>
                </c:pt>
                <c:pt idx="13">
                  <c:v>-13.4238801748151</c:v>
                </c:pt>
                <c:pt idx="14">
                  <c:v>-14.1386404990196</c:v>
                </c:pt>
                <c:pt idx="15">
                  <c:v>-15.406945272368899</c:v>
                </c:pt>
                <c:pt idx="16">
                  <c:v>-15.950857843418099</c:v>
                </c:pt>
                <c:pt idx="17">
                  <c:v>-17.034585255462499</c:v>
                </c:pt>
                <c:pt idx="18">
                  <c:v>-17.894715085484798</c:v>
                </c:pt>
                <c:pt idx="19">
                  <c:v>-18.901396431365896</c:v>
                </c:pt>
                <c:pt idx="20">
                  <c:v>-20.387283520436497</c:v>
                </c:pt>
                <c:pt idx="21">
                  <c:v>-20.483993828825398</c:v>
                </c:pt>
                <c:pt idx="22">
                  <c:v>-21.939872402894697</c:v>
                </c:pt>
                <c:pt idx="23">
                  <c:v>-22.536573414267497</c:v>
                </c:pt>
                <c:pt idx="24">
                  <c:v>-22.089081217621299</c:v>
                </c:pt>
                <c:pt idx="25">
                  <c:v>-21.956468680255199</c:v>
                </c:pt>
                <c:pt idx="26">
                  <c:v>-22.600099282890298</c:v>
                </c:pt>
                <c:pt idx="27">
                  <c:v>-22.343450461273097</c:v>
                </c:pt>
                <c:pt idx="28">
                  <c:v>-21.965666204715696</c:v>
                </c:pt>
                <c:pt idx="29">
                  <c:v>-21.031017724885995</c:v>
                </c:pt>
                <c:pt idx="30">
                  <c:v>-21.069512402861395</c:v>
                </c:pt>
                <c:pt idx="31">
                  <c:v>-21.238479275162696</c:v>
                </c:pt>
                <c:pt idx="32">
                  <c:v>-21.329610056735994</c:v>
                </c:pt>
                <c:pt idx="33">
                  <c:v>-20.783135370423896</c:v>
                </c:pt>
                <c:pt idx="34">
                  <c:v>-18.505380569307597</c:v>
                </c:pt>
                <c:pt idx="35">
                  <c:v>-18.377191126368999</c:v>
                </c:pt>
                <c:pt idx="36">
                  <c:v>-18.747414382035398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0-4BD1-BF79-11C932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15456"/>
        <c:axId val="236116992"/>
      </c:barChart>
      <c:lineChart>
        <c:grouping val="standard"/>
        <c:varyColors val="0"/>
        <c:ser>
          <c:idx val="2"/>
          <c:order val="2"/>
          <c:tx>
            <c:strRef>
              <c:f>'28. ábra'!$B$5</c:f>
              <c:strCache>
                <c:ptCount val="1"/>
                <c:pt idx="0">
                  <c:v>Total gross funds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'28. ábra'!$C$1:$AE$1</c:f>
              <c:strCache>
                <c:ptCount val="29"/>
                <c:pt idx="0">
                  <c:v>Q4</c:v>
                </c:pt>
                <c:pt idx="1">
                  <c:v>2009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2010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2011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2012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2013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2014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2015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'28. ábra'!$C$5:$AM$5</c:f>
              <c:numCache>
                <c:formatCode>0.00</c:formatCode>
                <c:ptCount val="37"/>
                <c:pt idx="0">
                  <c:v>0</c:v>
                </c:pt>
                <c:pt idx="1">
                  <c:v>0.57715211090470009</c:v>
                </c:pt>
                <c:pt idx="2">
                  <c:v>-2.2242655406797001</c:v>
                </c:pt>
                <c:pt idx="3">
                  <c:v>-4.1463136367064006</c:v>
                </c:pt>
                <c:pt idx="4">
                  <c:v>-4.0932102045495009</c:v>
                </c:pt>
                <c:pt idx="5">
                  <c:v>-4.125297048648001</c:v>
                </c:pt>
                <c:pt idx="6">
                  <c:v>-4.4749583804361013</c:v>
                </c:pt>
                <c:pt idx="7">
                  <c:v>-5.3253982337279009</c:v>
                </c:pt>
                <c:pt idx="8">
                  <c:v>-9.272620950565301</c:v>
                </c:pt>
                <c:pt idx="9">
                  <c:v>-7.7400630761720013</c:v>
                </c:pt>
                <c:pt idx="10">
                  <c:v>-8.9448854365258015</c:v>
                </c:pt>
                <c:pt idx="11">
                  <c:v>-10.608894220086</c:v>
                </c:pt>
                <c:pt idx="12">
                  <c:v>-14.435882469347099</c:v>
                </c:pt>
                <c:pt idx="13">
                  <c:v>-15.0418654132563</c:v>
                </c:pt>
                <c:pt idx="14">
                  <c:v>-16.2132960923044</c:v>
                </c:pt>
                <c:pt idx="15">
                  <c:v>-18.849994394089698</c:v>
                </c:pt>
                <c:pt idx="16">
                  <c:v>-21.400380592808098</c:v>
                </c:pt>
                <c:pt idx="17">
                  <c:v>-21.171145507446898</c:v>
                </c:pt>
                <c:pt idx="18">
                  <c:v>-22.741808129388598</c:v>
                </c:pt>
                <c:pt idx="19">
                  <c:v>-23.093645521525097</c:v>
                </c:pt>
                <c:pt idx="20">
                  <c:v>-25.086645881793196</c:v>
                </c:pt>
                <c:pt idx="21">
                  <c:v>-24.665663936921895</c:v>
                </c:pt>
                <c:pt idx="22">
                  <c:v>-25.838315282592596</c:v>
                </c:pt>
                <c:pt idx="23">
                  <c:v>-26.038725278988995</c:v>
                </c:pt>
                <c:pt idx="24">
                  <c:v>-26.532402541940996</c:v>
                </c:pt>
                <c:pt idx="25">
                  <c:v>-26.199186704742196</c:v>
                </c:pt>
                <c:pt idx="26">
                  <c:v>-25.799779747595895</c:v>
                </c:pt>
                <c:pt idx="27">
                  <c:v>-27.981561496140696</c:v>
                </c:pt>
                <c:pt idx="28">
                  <c:v>-28.526166386518195</c:v>
                </c:pt>
                <c:pt idx="29">
                  <c:v>-28.482627870610894</c:v>
                </c:pt>
                <c:pt idx="30">
                  <c:v>-28.201124681185096</c:v>
                </c:pt>
                <c:pt idx="31">
                  <c:v>-29.063439459861495</c:v>
                </c:pt>
                <c:pt idx="32">
                  <c:v>-29.786326853843995</c:v>
                </c:pt>
                <c:pt idx="33">
                  <c:v>-28.072260685047194</c:v>
                </c:pt>
                <c:pt idx="34">
                  <c:v>-26.507767731123796</c:v>
                </c:pt>
                <c:pt idx="35">
                  <c:v>-26.327737026431397</c:v>
                </c:pt>
                <c:pt idx="36">
                  <c:v>-27.154618427659496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B0-4BD1-BF79-11C932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25184"/>
        <c:axId val="236123264"/>
      </c:lineChart>
      <c:catAx>
        <c:axId val="236115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36116992"/>
        <c:crosses val="autoZero"/>
        <c:auto val="1"/>
        <c:lblAlgn val="ctr"/>
        <c:lblOffset val="100"/>
        <c:tickLblSkip val="1"/>
        <c:noMultiLvlLbl val="0"/>
      </c:catAx>
      <c:valAx>
        <c:axId val="236116992"/>
        <c:scaling>
          <c:orientation val="minMax"/>
          <c:max val="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9827380952381E-2"/>
              <c:y val="1.35728346456692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115456"/>
        <c:crosses val="autoZero"/>
        <c:crossBetween val="between"/>
      </c:valAx>
      <c:valAx>
        <c:axId val="236123264"/>
        <c:scaling>
          <c:orientation val="minMax"/>
          <c:max val="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7182182539682542"/>
              <c:y val="1.402267424905220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125184"/>
        <c:crosses val="max"/>
        <c:crossBetween val="between"/>
      </c:valAx>
      <c:catAx>
        <c:axId val="23612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123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395888013998252E-3"/>
          <c:y val="0.9116531787693205"/>
          <c:w val="0.99260411198600174"/>
          <c:h val="8.834682123067949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6037766112569261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'29. ábra'!$A$5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'29. ábra'!$C$5:$AP$5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-0.6983498040485</c:v>
                </c:pt>
                <c:pt idx="3">
                  <c:v>-7.3831077047077009</c:v>
                </c:pt>
                <c:pt idx="4">
                  <c:v>-10.5876805398528</c:v>
                </c:pt>
                <c:pt idx="5">
                  <c:v>-9.9179679243330998</c:v>
                </c:pt>
                <c:pt idx="6">
                  <c:v>-13.585058638987798</c:v>
                </c:pt>
                <c:pt idx="7">
                  <c:v>-14.207406828917099</c:v>
                </c:pt>
                <c:pt idx="8">
                  <c:v>-16.5890041733674</c:v>
                </c:pt>
                <c:pt idx="9">
                  <c:v>-17.254784058009498</c:v>
                </c:pt>
                <c:pt idx="10">
                  <c:v>-16.200573581717201</c:v>
                </c:pt>
                <c:pt idx="11">
                  <c:v>-17.3271303001072</c:v>
                </c:pt>
                <c:pt idx="12">
                  <c:v>-19.022645462519201</c:v>
                </c:pt>
                <c:pt idx="13">
                  <c:v>-20.4335757859678</c:v>
                </c:pt>
                <c:pt idx="14">
                  <c:v>-21.552288863825403</c:v>
                </c:pt>
                <c:pt idx="15">
                  <c:v>-20.744256275505503</c:v>
                </c:pt>
                <c:pt idx="16">
                  <c:v>-17.451968418693202</c:v>
                </c:pt>
                <c:pt idx="17">
                  <c:v>-17.8026867556664</c:v>
                </c:pt>
                <c:pt idx="18">
                  <c:v>-16.919093103393802</c:v>
                </c:pt>
                <c:pt idx="19">
                  <c:v>-17.304587110573703</c:v>
                </c:pt>
                <c:pt idx="20">
                  <c:v>-18.966645882546004</c:v>
                </c:pt>
                <c:pt idx="21">
                  <c:v>-18.657305747351803</c:v>
                </c:pt>
                <c:pt idx="22">
                  <c:v>-15.516774341486304</c:v>
                </c:pt>
                <c:pt idx="23">
                  <c:v>-19.043623726385306</c:v>
                </c:pt>
                <c:pt idx="24">
                  <c:v>-21.575636713268505</c:v>
                </c:pt>
                <c:pt idx="25">
                  <c:v>-20.902045160095806</c:v>
                </c:pt>
                <c:pt idx="26">
                  <c:v>-20.230732679970206</c:v>
                </c:pt>
                <c:pt idx="27">
                  <c:v>-19.214408123078407</c:v>
                </c:pt>
                <c:pt idx="28">
                  <c:v>-20.524443598264309</c:v>
                </c:pt>
                <c:pt idx="29">
                  <c:v>-18.927838822434609</c:v>
                </c:pt>
                <c:pt idx="30">
                  <c:v>-16.745634682903209</c:v>
                </c:pt>
                <c:pt idx="31">
                  <c:v>-16.249156135231409</c:v>
                </c:pt>
                <c:pt idx="32">
                  <c:v>-13.478672304616408</c:v>
                </c:pt>
                <c:pt idx="33">
                  <c:v>-10.188854766986507</c:v>
                </c:pt>
                <c:pt idx="34">
                  <c:v>-7.9338453174952068</c:v>
                </c:pt>
                <c:pt idx="35">
                  <c:v>-8.3981877438849075</c:v>
                </c:pt>
                <c:pt idx="36">
                  <c:v>-7.7393024314678076</c:v>
                </c:pt>
                <c:pt idx="37">
                  <c:v>-8.6005173199812077</c:v>
                </c:pt>
                <c:pt idx="38">
                  <c:v>-6.8369605142329082</c:v>
                </c:pt>
                <c:pt idx="39">
                  <c:v>-8.0566173167034076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2-4013-B608-35CDCFFF29F7}"/>
            </c:ext>
          </c:extLst>
        </c:ser>
        <c:ser>
          <c:idx val="3"/>
          <c:order val="2"/>
          <c:tx>
            <c:strRef>
              <c:f>'29. ábra'!$A$4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'29. ábra'!$C$4:$AP$4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17.944871517147597</c:v>
                </c:pt>
                <c:pt idx="22">
                  <c:v>14.233539131892798</c:v>
                </c:pt>
                <c:pt idx="23">
                  <c:v>16.078457194978299</c:v>
                </c:pt>
                <c:pt idx="24">
                  <c:v>16.805718321284697</c:v>
                </c:pt>
                <c:pt idx="25">
                  <c:v>17.178727980053797</c:v>
                </c:pt>
                <c:pt idx="26">
                  <c:v>15.100804832891797</c:v>
                </c:pt>
                <c:pt idx="27">
                  <c:v>13.371800262352597</c:v>
                </c:pt>
                <c:pt idx="28">
                  <c:v>13.516572862782498</c:v>
                </c:pt>
                <c:pt idx="29">
                  <c:v>11.297566761064498</c:v>
                </c:pt>
                <c:pt idx="30">
                  <c:v>9.5307073395221984</c:v>
                </c:pt>
                <c:pt idx="31">
                  <c:v>8.1285493078798989</c:v>
                </c:pt>
                <c:pt idx="32">
                  <c:v>6.744773725038999</c:v>
                </c:pt>
                <c:pt idx="33">
                  <c:v>5.0056448251395986</c:v>
                </c:pt>
                <c:pt idx="34">
                  <c:v>3.7666034602815985</c:v>
                </c:pt>
                <c:pt idx="35">
                  <c:v>3.7776236721784984</c:v>
                </c:pt>
                <c:pt idx="36">
                  <c:v>2.8415452894063984</c:v>
                </c:pt>
                <c:pt idx="37">
                  <c:v>2.0728835210109984</c:v>
                </c:pt>
                <c:pt idx="38">
                  <c:v>0.82327812632969843</c:v>
                </c:pt>
                <c:pt idx="39">
                  <c:v>1.6618853481984441E-3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2-4013-B608-35CDCFFF2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'29.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'29. ábra'!$C$3:$AP$3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-0.51387129425900002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-0.29707700960129735</c:v>
                </c:pt>
                <c:pt idx="5">
                  <c:v>0.85830591792660194</c:v>
                </c:pt>
                <c:pt idx="6">
                  <c:v>1.6221764866091046</c:v>
                </c:pt>
                <c:pt idx="7">
                  <c:v>0.27737381889210333</c:v>
                </c:pt>
                <c:pt idx="8">
                  <c:v>0.44000949665830191</c:v>
                </c:pt>
                <c:pt idx="9">
                  <c:v>-0.33355246752529766</c:v>
                </c:pt>
                <c:pt idx="10">
                  <c:v>0.81797219554509937</c:v>
                </c:pt>
                <c:pt idx="11">
                  <c:v>2.1661180823704989</c:v>
                </c:pt>
                <c:pt idx="12">
                  <c:v>0.86917982081229894</c:v>
                </c:pt>
                <c:pt idx="13">
                  <c:v>1.9087966245985974</c:v>
                </c:pt>
                <c:pt idx="14">
                  <c:v>3.815315656869295</c:v>
                </c:pt>
                <c:pt idx="15">
                  <c:v>4.4040387728361949</c:v>
                </c:pt>
                <c:pt idx="16">
                  <c:v>4.6477741572391942</c:v>
                </c:pt>
                <c:pt idx="17">
                  <c:v>2.9887665518091957</c:v>
                </c:pt>
                <c:pt idx="18">
                  <c:v>3.5590648274212953</c:v>
                </c:pt>
                <c:pt idx="19">
                  <c:v>2.2889829748207937</c:v>
                </c:pt>
                <c:pt idx="20">
                  <c:v>-0.80208728721760636</c:v>
                </c:pt>
                <c:pt idx="21">
                  <c:v>-0.71243423020420593</c:v>
                </c:pt>
                <c:pt idx="22">
                  <c:v>-1.2832352095935065</c:v>
                </c:pt>
                <c:pt idx="23">
                  <c:v>-2.9651665314070073</c:v>
                </c:pt>
                <c:pt idx="24">
                  <c:v>-4.7699183919838077</c:v>
                </c:pt>
                <c:pt idx="25">
                  <c:v>-3.7233171800420095</c:v>
                </c:pt>
                <c:pt idx="26">
                  <c:v>-5.1299278470784095</c:v>
                </c:pt>
                <c:pt idx="27">
                  <c:v>-5.8426078607258098</c:v>
                </c:pt>
                <c:pt idx="28">
                  <c:v>-7.0078707354818111</c:v>
                </c:pt>
                <c:pt idx="29">
                  <c:v>-7.6302720613701105</c:v>
                </c:pt>
                <c:pt idx="30">
                  <c:v>-7.2149273433810102</c:v>
                </c:pt>
                <c:pt idx="31">
                  <c:v>-8.1206068273515104</c:v>
                </c:pt>
                <c:pt idx="32">
                  <c:v>-6.7338985795774091</c:v>
                </c:pt>
                <c:pt idx="33">
                  <c:v>-5.1832099418469086</c:v>
                </c:pt>
                <c:pt idx="34">
                  <c:v>-4.1672418572136083</c:v>
                </c:pt>
                <c:pt idx="35">
                  <c:v>-4.6205640717064096</c:v>
                </c:pt>
                <c:pt idx="36">
                  <c:v>-4.8977571420614092</c:v>
                </c:pt>
                <c:pt idx="37">
                  <c:v>-6.5276337989702089</c:v>
                </c:pt>
                <c:pt idx="38">
                  <c:v>-6.0136823879032093</c:v>
                </c:pt>
                <c:pt idx="39">
                  <c:v>-8.054955431355209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2-4013-B608-35CDCFFF2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6411461067366582"/>
              <c:y val="1.9320501603966172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4053186060075824"/>
          <c:w val="1"/>
          <c:h val="0.15946813939924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6130358705161854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'29. ábra'!$B$5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'29. ábra'!$C$5:$AP$5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-0.6983498040485</c:v>
                </c:pt>
                <c:pt idx="3">
                  <c:v>-7.3831077047077009</c:v>
                </c:pt>
                <c:pt idx="4">
                  <c:v>-10.5876805398528</c:v>
                </c:pt>
                <c:pt idx="5">
                  <c:v>-9.9179679243330998</c:v>
                </c:pt>
                <c:pt idx="6">
                  <c:v>-13.585058638987798</c:v>
                </c:pt>
                <c:pt idx="7">
                  <c:v>-14.207406828917099</c:v>
                </c:pt>
                <c:pt idx="8">
                  <c:v>-16.5890041733674</c:v>
                </c:pt>
                <c:pt idx="9">
                  <c:v>-17.254784058009498</c:v>
                </c:pt>
                <c:pt idx="10">
                  <c:v>-16.200573581717201</c:v>
                </c:pt>
                <c:pt idx="11">
                  <c:v>-17.3271303001072</c:v>
                </c:pt>
                <c:pt idx="12">
                  <c:v>-19.022645462519201</c:v>
                </c:pt>
                <c:pt idx="13">
                  <c:v>-20.4335757859678</c:v>
                </c:pt>
                <c:pt idx="14">
                  <c:v>-21.552288863825403</c:v>
                </c:pt>
                <c:pt idx="15">
                  <c:v>-20.744256275505503</c:v>
                </c:pt>
                <c:pt idx="16">
                  <c:v>-17.451968418693202</c:v>
                </c:pt>
                <c:pt idx="17">
                  <c:v>-17.8026867556664</c:v>
                </c:pt>
                <c:pt idx="18">
                  <c:v>-16.919093103393802</c:v>
                </c:pt>
                <c:pt idx="19">
                  <c:v>-17.304587110573703</c:v>
                </c:pt>
                <c:pt idx="20">
                  <c:v>-18.966645882546004</c:v>
                </c:pt>
                <c:pt idx="21">
                  <c:v>-18.657305747351803</c:v>
                </c:pt>
                <c:pt idx="22">
                  <c:v>-15.516774341486304</c:v>
                </c:pt>
                <c:pt idx="23">
                  <c:v>-19.043623726385306</c:v>
                </c:pt>
                <c:pt idx="24">
                  <c:v>-21.575636713268505</c:v>
                </c:pt>
                <c:pt idx="25">
                  <c:v>-20.902045160095806</c:v>
                </c:pt>
                <c:pt idx="26">
                  <c:v>-20.230732679970206</c:v>
                </c:pt>
                <c:pt idx="27">
                  <c:v>-19.214408123078407</c:v>
                </c:pt>
                <c:pt idx="28">
                  <c:v>-20.524443598264309</c:v>
                </c:pt>
                <c:pt idx="29">
                  <c:v>-18.927838822434609</c:v>
                </c:pt>
                <c:pt idx="30">
                  <c:v>-16.745634682903209</c:v>
                </c:pt>
                <c:pt idx="31">
                  <c:v>-16.249156135231409</c:v>
                </c:pt>
                <c:pt idx="32">
                  <c:v>-13.478672304616408</c:v>
                </c:pt>
                <c:pt idx="33">
                  <c:v>-10.188854766986507</c:v>
                </c:pt>
                <c:pt idx="34">
                  <c:v>-7.9338453174952068</c:v>
                </c:pt>
                <c:pt idx="35">
                  <c:v>-8.3981877438849075</c:v>
                </c:pt>
                <c:pt idx="36">
                  <c:v>-7.7393024314678076</c:v>
                </c:pt>
                <c:pt idx="37">
                  <c:v>-8.6005173199812077</c:v>
                </c:pt>
                <c:pt idx="38">
                  <c:v>-6.8369605142329082</c:v>
                </c:pt>
                <c:pt idx="39">
                  <c:v>-8.0566173167034076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C-4B74-89BF-6B9FD7FFF795}"/>
            </c:ext>
          </c:extLst>
        </c:ser>
        <c:ser>
          <c:idx val="3"/>
          <c:order val="2"/>
          <c:tx>
            <c:strRef>
              <c:f>'29. ábra'!$B$4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'29.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'29. ábra'!$C$4:$AP$4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17.944871517147597</c:v>
                </c:pt>
                <c:pt idx="22">
                  <c:v>14.233539131892798</c:v>
                </c:pt>
                <c:pt idx="23">
                  <c:v>16.078457194978299</c:v>
                </c:pt>
                <c:pt idx="24">
                  <c:v>16.805718321284697</c:v>
                </c:pt>
                <c:pt idx="25">
                  <c:v>17.178727980053797</c:v>
                </c:pt>
                <c:pt idx="26">
                  <c:v>15.100804832891797</c:v>
                </c:pt>
                <c:pt idx="27">
                  <c:v>13.371800262352597</c:v>
                </c:pt>
                <c:pt idx="28">
                  <c:v>13.516572862782498</c:v>
                </c:pt>
                <c:pt idx="29">
                  <c:v>11.297566761064498</c:v>
                </c:pt>
                <c:pt idx="30">
                  <c:v>9.5307073395221984</c:v>
                </c:pt>
                <c:pt idx="31">
                  <c:v>8.1285493078798989</c:v>
                </c:pt>
                <c:pt idx="32">
                  <c:v>6.744773725038999</c:v>
                </c:pt>
                <c:pt idx="33">
                  <c:v>5.0056448251395986</c:v>
                </c:pt>
                <c:pt idx="34">
                  <c:v>3.7666034602815985</c:v>
                </c:pt>
                <c:pt idx="35">
                  <c:v>3.7776236721784984</c:v>
                </c:pt>
                <c:pt idx="36">
                  <c:v>2.8415452894063984</c:v>
                </c:pt>
                <c:pt idx="37">
                  <c:v>2.0728835210109984</c:v>
                </c:pt>
                <c:pt idx="38">
                  <c:v>0.82327812632969843</c:v>
                </c:pt>
                <c:pt idx="39">
                  <c:v>1.6618853481984441E-3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C-4B74-89BF-6B9FD7FF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'29.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'29. ábra'!$C$3:$AP$3</c:f>
              <c:numCache>
                <c:formatCode>0.0</c:formatCode>
                <c:ptCount val="40"/>
                <c:pt idx="0" formatCode="General">
                  <c:v>0</c:v>
                </c:pt>
                <c:pt idx="1">
                  <c:v>-0.51387129425900002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-0.29707700960129735</c:v>
                </c:pt>
                <c:pt idx="5">
                  <c:v>0.85830591792660194</c:v>
                </c:pt>
                <c:pt idx="6">
                  <c:v>1.6221764866091046</c:v>
                </c:pt>
                <c:pt idx="7">
                  <c:v>0.27737381889210333</c:v>
                </c:pt>
                <c:pt idx="8">
                  <c:v>0.44000949665830191</c:v>
                </c:pt>
                <c:pt idx="9">
                  <c:v>-0.33355246752529766</c:v>
                </c:pt>
                <c:pt idx="10">
                  <c:v>0.81797219554509937</c:v>
                </c:pt>
                <c:pt idx="11">
                  <c:v>2.1661180823704989</c:v>
                </c:pt>
                <c:pt idx="12">
                  <c:v>0.86917982081229894</c:v>
                </c:pt>
                <c:pt idx="13">
                  <c:v>1.9087966245985974</c:v>
                </c:pt>
                <c:pt idx="14">
                  <c:v>3.815315656869295</c:v>
                </c:pt>
                <c:pt idx="15">
                  <c:v>4.4040387728361949</c:v>
                </c:pt>
                <c:pt idx="16">
                  <c:v>4.6477741572391942</c:v>
                </c:pt>
                <c:pt idx="17">
                  <c:v>2.9887665518091957</c:v>
                </c:pt>
                <c:pt idx="18">
                  <c:v>3.5590648274212953</c:v>
                </c:pt>
                <c:pt idx="19">
                  <c:v>2.2889829748207937</c:v>
                </c:pt>
                <c:pt idx="20">
                  <c:v>-0.80208728721760636</c:v>
                </c:pt>
                <c:pt idx="21">
                  <c:v>-0.71243423020420593</c:v>
                </c:pt>
                <c:pt idx="22">
                  <c:v>-1.2832352095935065</c:v>
                </c:pt>
                <c:pt idx="23">
                  <c:v>-2.9651665314070073</c:v>
                </c:pt>
                <c:pt idx="24">
                  <c:v>-4.7699183919838077</c:v>
                </c:pt>
                <c:pt idx="25">
                  <c:v>-3.7233171800420095</c:v>
                </c:pt>
                <c:pt idx="26">
                  <c:v>-5.1299278470784095</c:v>
                </c:pt>
                <c:pt idx="27">
                  <c:v>-5.8426078607258098</c:v>
                </c:pt>
                <c:pt idx="28">
                  <c:v>-7.0078707354818111</c:v>
                </c:pt>
                <c:pt idx="29">
                  <c:v>-7.6302720613701105</c:v>
                </c:pt>
                <c:pt idx="30">
                  <c:v>-7.2149273433810102</c:v>
                </c:pt>
                <c:pt idx="31">
                  <c:v>-8.1206068273515104</c:v>
                </c:pt>
                <c:pt idx="32">
                  <c:v>-6.7338985795774091</c:v>
                </c:pt>
                <c:pt idx="33">
                  <c:v>-5.1832099418469086</c:v>
                </c:pt>
                <c:pt idx="34">
                  <c:v>-4.1672418572136083</c:v>
                </c:pt>
                <c:pt idx="35">
                  <c:v>-4.6205640717064096</c:v>
                </c:pt>
                <c:pt idx="36">
                  <c:v>-4.8977571420614092</c:v>
                </c:pt>
                <c:pt idx="37">
                  <c:v>-6.5276337989702089</c:v>
                </c:pt>
                <c:pt idx="38">
                  <c:v>-6.0136823879032093</c:v>
                </c:pt>
                <c:pt idx="39">
                  <c:v>-8.054955431355209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C-4B74-89BF-6B9FD7FF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967016622922135"/>
              <c:y val="1.9320501603966172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8415230081910207E-3"/>
          <c:y val="0.85221006944444444"/>
          <c:w val="0.99715847699180893"/>
          <c:h val="0.147789930555555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7.6936424613589974E-2"/>
          <c:w val="0.830022321668346"/>
          <c:h val="0.68562627588218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'30. ábra'!$B$3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ábra'!$C$3:$L$3</c:f>
              <c:numCache>
                <c:formatCode>#,##0</c:formatCode>
                <c:ptCount val="10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082-9235-4A7DD20774F1}"/>
            </c:ext>
          </c:extLst>
        </c:ser>
        <c:ser>
          <c:idx val="2"/>
          <c:order val="2"/>
          <c:tx>
            <c:strRef>
              <c:f>'30. ábra'!$B$4</c:f>
              <c:strCache>
                <c:ptCount val="1"/>
                <c:pt idx="0">
                  <c:v>Banks and other MFI's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ábra'!$C$4:$L$4</c:f>
              <c:numCache>
                <c:formatCode>#,##0</c:formatCode>
                <c:ptCount val="10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082-9235-4A7DD20774F1}"/>
            </c:ext>
          </c:extLst>
        </c:ser>
        <c:ser>
          <c:idx val="3"/>
          <c:order val="3"/>
          <c:tx>
            <c:strRef>
              <c:f>'30. ábra'!$B$5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ábra'!$C$5:$L$5</c:f>
              <c:numCache>
                <c:formatCode>#,##0</c:formatCode>
                <c:ptCount val="10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082-9235-4A7DD20774F1}"/>
            </c:ext>
          </c:extLst>
        </c:ser>
        <c:ser>
          <c:idx val="4"/>
          <c:order val="4"/>
          <c:tx>
            <c:strRef>
              <c:f>'30. ábra'!$B$6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ábra'!$C$6:$L$6</c:f>
              <c:numCache>
                <c:formatCode>#,##0</c:formatCode>
                <c:ptCount val="10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082-9235-4A7DD2077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15552"/>
        <c:axId val="240217472"/>
      </c:barChart>
      <c:lineChart>
        <c:grouping val="standard"/>
        <c:varyColors val="0"/>
        <c:ser>
          <c:idx val="0"/>
          <c:order val="0"/>
          <c:tx>
            <c:strRef>
              <c:f>'30. ábra'!$B$2</c:f>
              <c:strCache>
                <c:ptCount val="1"/>
                <c:pt idx="0">
                  <c:v>Net forint government bond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ábra'!$C$2:$L$2</c:f>
              <c:numCache>
                <c:formatCode>#,##0</c:formatCode>
                <c:ptCount val="10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AC-4082-9235-4A7DD2077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9760"/>
        <c:axId val="240227840"/>
      </c:lineChart>
      <c:catAx>
        <c:axId val="2402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40217472"/>
        <c:crosses val="autoZero"/>
        <c:auto val="1"/>
        <c:lblAlgn val="ctr"/>
        <c:lblOffset val="100"/>
        <c:noMultiLvlLbl val="0"/>
      </c:catAx>
      <c:valAx>
        <c:axId val="240217472"/>
        <c:scaling>
          <c:orientation val="minMax"/>
          <c:max val="3000"/>
          <c:min val="-2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1513735783027122"/>
              <c:y val="2.01403470399533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215552"/>
        <c:crosses val="autoZero"/>
        <c:crossBetween val="between"/>
        <c:majorUnit val="500"/>
      </c:valAx>
      <c:valAx>
        <c:axId val="24022784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4538057742782149"/>
              <c:y val="1.551071741032370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229760"/>
        <c:crosses val="max"/>
        <c:crossBetween val="between"/>
        <c:majorUnit val="500"/>
      </c:valAx>
      <c:catAx>
        <c:axId val="24022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278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4526611256926232"/>
          <c:w val="1"/>
          <c:h val="0.154733887430737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138197069923978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'17.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'17.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'17. ábra'!$C$5:$AP$5</c:f>
              <c:numCache>
                <c:formatCode>0.0</c:formatCode>
                <c:ptCount val="40"/>
                <c:pt idx="0">
                  <c:v>-0.4620115566626587</c:v>
                </c:pt>
                <c:pt idx="1">
                  <c:v>-0.66622766453407933</c:v>
                </c:pt>
                <c:pt idx="2">
                  <c:v>-1.3712605288806361</c:v>
                </c:pt>
                <c:pt idx="3">
                  <c:v>-2.2080980223408786</c:v>
                </c:pt>
                <c:pt idx="4">
                  <c:v>-1.0753856046097239</c:v>
                </c:pt>
                <c:pt idx="5">
                  <c:v>5.6136479721510625E-2</c:v>
                </c:pt>
                <c:pt idx="6">
                  <c:v>-0.59542315669305068</c:v>
                </c:pt>
                <c:pt idx="7">
                  <c:v>-0.68816628966202198</c:v>
                </c:pt>
                <c:pt idx="8">
                  <c:v>-0.92905567421961854</c:v>
                </c:pt>
                <c:pt idx="9">
                  <c:v>-1.6916154639290477</c:v>
                </c:pt>
                <c:pt idx="10">
                  <c:v>-1.4204216094743247</c:v>
                </c:pt>
                <c:pt idx="11">
                  <c:v>-0.97549615536445622</c:v>
                </c:pt>
                <c:pt idx="12">
                  <c:v>-1.532767501217793</c:v>
                </c:pt>
                <c:pt idx="13">
                  <c:v>-2.1179782139849808</c:v>
                </c:pt>
                <c:pt idx="14">
                  <c:v>-2.2208771090771591</c:v>
                </c:pt>
                <c:pt idx="15">
                  <c:v>-2.3465477339702856</c:v>
                </c:pt>
                <c:pt idx="16">
                  <c:v>-2.3760739667331157</c:v>
                </c:pt>
                <c:pt idx="17">
                  <c:v>-1.0770614044676379</c:v>
                </c:pt>
                <c:pt idx="18">
                  <c:v>9.0908315362105474E-2</c:v>
                </c:pt>
                <c:pt idx="19">
                  <c:v>0.39279230365368473</c:v>
                </c:pt>
                <c:pt idx="20">
                  <c:v>1.2152709545122498</c:v>
                </c:pt>
                <c:pt idx="21">
                  <c:v>0.58286499887882814</c:v>
                </c:pt>
                <c:pt idx="22">
                  <c:v>-4.3971507039340753E-2</c:v>
                </c:pt>
                <c:pt idx="23">
                  <c:v>-1.0861482318719065</c:v>
                </c:pt>
                <c:pt idx="24">
                  <c:v>-1.8928017006813773</c:v>
                </c:pt>
                <c:pt idx="25">
                  <c:v>-1.7235640337886722</c:v>
                </c:pt>
                <c:pt idx="26">
                  <c:v>-1.8891168615613498</c:v>
                </c:pt>
                <c:pt idx="27">
                  <c:v>-1.0865993752527394</c:v>
                </c:pt>
                <c:pt idx="28">
                  <c:v>-1.6348427084716437</c:v>
                </c:pt>
                <c:pt idx="29">
                  <c:v>-1.9257215297788282</c:v>
                </c:pt>
                <c:pt idx="30">
                  <c:v>-1.8599843210417384</c:v>
                </c:pt>
                <c:pt idx="31">
                  <c:v>-2.0571139867363519</c:v>
                </c:pt>
                <c:pt idx="32">
                  <c:v>-1.8200996955950763</c:v>
                </c:pt>
                <c:pt idx="33">
                  <c:v>-1.6643574242265888</c:v>
                </c:pt>
                <c:pt idx="34">
                  <c:v>-2.0983325184678705</c:v>
                </c:pt>
                <c:pt idx="35">
                  <c:v>-2.5569504143043829</c:v>
                </c:pt>
                <c:pt idx="36">
                  <c:v>-2.4049307904908623</c:v>
                </c:pt>
                <c:pt idx="37">
                  <c:v>-2.3394200730585681</c:v>
                </c:pt>
                <c:pt idx="38">
                  <c:v>-2.6345099416470128</c:v>
                </c:pt>
                <c:pt idx="39">
                  <c:v>-2.0466577236560624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8-465D-AEEE-60E53A0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'17.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'17.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'17. ábra'!$C$4:$AP$4</c:f>
              <c:numCache>
                <c:formatCode>0.0</c:formatCode>
                <c:ptCount val="40"/>
                <c:pt idx="0">
                  <c:v>-6.6244188370460879</c:v>
                </c:pt>
                <c:pt idx="1">
                  <c:v>-6.3519348816249463</c:v>
                </c:pt>
                <c:pt idx="2">
                  <c:v>-7.6526623055063308</c:v>
                </c:pt>
                <c:pt idx="3">
                  <c:v>-8.2908738962775761</c:v>
                </c:pt>
                <c:pt idx="4">
                  <c:v>-6.2802447786812516</c:v>
                </c:pt>
                <c:pt idx="5">
                  <c:v>-3.5826970563187275</c:v>
                </c:pt>
                <c:pt idx="6">
                  <c:v>-1.5732541109956593</c:v>
                </c:pt>
                <c:pt idx="7">
                  <c:v>0.2661587604726261</c:v>
                </c:pt>
                <c:pt idx="8">
                  <c:v>0.86840336799055007</c:v>
                </c:pt>
                <c:pt idx="9">
                  <c:v>0.34227021526623508</c:v>
                </c:pt>
                <c:pt idx="10">
                  <c:v>0.70734697453413664</c:v>
                </c:pt>
                <c:pt idx="11">
                  <c:v>1.1177253008525518</c:v>
                </c:pt>
                <c:pt idx="12">
                  <c:v>0.69826652100414321</c:v>
                </c:pt>
                <c:pt idx="13">
                  <c:v>-1.7998298807453461E-2</c:v>
                </c:pt>
                <c:pt idx="14">
                  <c:v>0.28922842586982056</c:v>
                </c:pt>
                <c:pt idx="15">
                  <c:v>0.71317407506861918</c:v>
                </c:pt>
                <c:pt idx="16">
                  <c:v>0.49757026057403642</c:v>
                </c:pt>
                <c:pt idx="17">
                  <c:v>2.3447610543479218</c:v>
                </c:pt>
                <c:pt idx="18">
                  <c:v>3.9147974198118254</c:v>
                </c:pt>
                <c:pt idx="19">
                  <c:v>4.6877041220123861</c:v>
                </c:pt>
                <c:pt idx="20">
                  <c:v>6.5623857628714424</c:v>
                </c:pt>
                <c:pt idx="21">
                  <c:v>6.4221492603630068</c:v>
                </c:pt>
                <c:pt idx="22">
                  <c:v>6.4059442807548841</c:v>
                </c:pt>
                <c:pt idx="23">
                  <c:v>6.2953712735810896</c:v>
                </c:pt>
                <c:pt idx="24">
                  <c:v>4.9630408842826359</c:v>
                </c:pt>
                <c:pt idx="25">
                  <c:v>4.0135447123450954</c:v>
                </c:pt>
                <c:pt idx="26">
                  <c:v>3.4929295240192455</c:v>
                </c:pt>
                <c:pt idx="27">
                  <c:v>4.1410748724879216</c:v>
                </c:pt>
                <c:pt idx="28">
                  <c:v>4.8145737862859663</c:v>
                </c:pt>
                <c:pt idx="29">
                  <c:v>5.7814609860914796</c:v>
                </c:pt>
                <c:pt idx="30">
                  <c:v>5.7142896407586345</c:v>
                </c:pt>
                <c:pt idx="31">
                  <c:v>6.073926307281277</c:v>
                </c:pt>
                <c:pt idx="32">
                  <c:v>5.8669327346534068</c:v>
                </c:pt>
                <c:pt idx="33">
                  <c:v>6.0993661982271679</c:v>
                </c:pt>
                <c:pt idx="34">
                  <c:v>5.8101457527788343</c:v>
                </c:pt>
                <c:pt idx="35">
                  <c:v>3.4394590128506088</c:v>
                </c:pt>
                <c:pt idx="36">
                  <c:v>2.972644411968099</c:v>
                </c:pt>
                <c:pt idx="37">
                  <c:v>3.0780545083627837</c:v>
                </c:pt>
                <c:pt idx="38">
                  <c:v>1.7432259628673112</c:v>
                </c:pt>
                <c:pt idx="39">
                  <c:v>2.087967486513842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8-465D-AEEE-60E53A0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'17.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'17.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'17. ábra'!$C$3:$AP$3</c:f>
              <c:numCache>
                <c:formatCode>0.0</c:formatCode>
                <c:ptCount val="40"/>
                <c:pt idx="0">
                  <c:v>-6.1624072803834302</c:v>
                </c:pt>
                <c:pt idx="1">
                  <c:v>-5.6857072170908687</c:v>
                </c:pt>
                <c:pt idx="2">
                  <c:v>-6.2814017766256933</c:v>
                </c:pt>
                <c:pt idx="3">
                  <c:v>-6.0827758739366979</c:v>
                </c:pt>
                <c:pt idx="4">
                  <c:v>-5.2048591740715269</c:v>
                </c:pt>
                <c:pt idx="5">
                  <c:v>-3.6388335360402384</c:v>
                </c:pt>
                <c:pt idx="6">
                  <c:v>-0.97783095430260847</c:v>
                </c:pt>
                <c:pt idx="7">
                  <c:v>0.9543250501346483</c:v>
                </c:pt>
                <c:pt idx="8">
                  <c:v>1.7974590422101686</c:v>
                </c:pt>
                <c:pt idx="9">
                  <c:v>2.0338856791952824</c:v>
                </c:pt>
                <c:pt idx="10">
                  <c:v>2.1277685840084613</c:v>
                </c:pt>
                <c:pt idx="11">
                  <c:v>2.0932214562170084</c:v>
                </c:pt>
                <c:pt idx="12">
                  <c:v>2.231034022221936</c:v>
                </c:pt>
                <c:pt idx="13">
                  <c:v>2.0999799151775274</c:v>
                </c:pt>
                <c:pt idx="14">
                  <c:v>2.5101055349469799</c:v>
                </c:pt>
                <c:pt idx="15">
                  <c:v>3.0597218090389049</c:v>
                </c:pt>
                <c:pt idx="16">
                  <c:v>2.8736442273071519</c:v>
                </c:pt>
                <c:pt idx="17">
                  <c:v>3.421822458815559</c:v>
                </c:pt>
                <c:pt idx="18">
                  <c:v>3.8238891044497194</c:v>
                </c:pt>
                <c:pt idx="19">
                  <c:v>4.2949118183587025</c:v>
                </c:pt>
                <c:pt idx="20">
                  <c:v>5.3471148083591924</c:v>
                </c:pt>
                <c:pt idx="21">
                  <c:v>5.8392842614841785</c:v>
                </c:pt>
                <c:pt idx="22">
                  <c:v>6.4499157877942253</c:v>
                </c:pt>
                <c:pt idx="23">
                  <c:v>7.381519505452995</c:v>
                </c:pt>
                <c:pt idx="24">
                  <c:v>6.8558425849640114</c:v>
                </c:pt>
                <c:pt idx="25">
                  <c:v>5.7371087461337664</c:v>
                </c:pt>
                <c:pt idx="26">
                  <c:v>5.3820463855805949</c:v>
                </c:pt>
                <c:pt idx="27">
                  <c:v>5.2276742477406613</c:v>
                </c:pt>
                <c:pt idx="28">
                  <c:v>6.4494164947576094</c:v>
                </c:pt>
                <c:pt idx="29">
                  <c:v>7.7071825158703078</c:v>
                </c:pt>
                <c:pt idx="30">
                  <c:v>7.5742739618003734</c:v>
                </c:pt>
                <c:pt idx="31">
                  <c:v>8.1310402940176285</c:v>
                </c:pt>
                <c:pt idx="32">
                  <c:v>7.6870324302484834</c:v>
                </c:pt>
                <c:pt idx="33">
                  <c:v>7.7637236224537567</c:v>
                </c:pt>
                <c:pt idx="34">
                  <c:v>7.9084782712467048</c:v>
                </c:pt>
                <c:pt idx="35">
                  <c:v>5.9964094271549921</c:v>
                </c:pt>
                <c:pt idx="36">
                  <c:v>5.3775752024589609</c:v>
                </c:pt>
                <c:pt idx="37">
                  <c:v>5.4174745814213523</c:v>
                </c:pt>
                <c:pt idx="38">
                  <c:v>4.3777359045143243</c:v>
                </c:pt>
                <c:pt idx="39">
                  <c:v>4.1346252101699035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8-465D-AEEE-60E53A0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349052540913"/>
              <c:y val="1.3141699888687838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963824289405685E-2"/>
              <c:y val="1.974524062877476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2983812930894896"/>
          <c:w val="1"/>
          <c:h val="0.170161870691051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6.3047535724701079E-2"/>
          <c:w val="0.830022321668346"/>
          <c:h val="0.6053715277777778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'30. ábra'!$A$3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ábra'!$C$3:$L$3</c:f>
              <c:numCache>
                <c:formatCode>#,##0</c:formatCode>
                <c:ptCount val="10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8-49A8-9E25-915D0C8B195E}"/>
            </c:ext>
          </c:extLst>
        </c:ser>
        <c:ser>
          <c:idx val="2"/>
          <c:order val="2"/>
          <c:tx>
            <c:strRef>
              <c:f>'30. ábra'!$A$4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ábra'!$C$4:$L$4</c:f>
              <c:numCache>
                <c:formatCode>#,##0</c:formatCode>
                <c:ptCount val="10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78-49A8-9E25-915D0C8B195E}"/>
            </c:ext>
          </c:extLst>
        </c:ser>
        <c:ser>
          <c:idx val="3"/>
          <c:order val="3"/>
          <c:tx>
            <c:strRef>
              <c:f>'30. ábra'!$A$5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ábra'!$C$5:$L$5</c:f>
              <c:numCache>
                <c:formatCode>#,##0</c:formatCode>
                <c:ptCount val="10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8-49A8-9E25-915D0C8B195E}"/>
            </c:ext>
          </c:extLst>
        </c:ser>
        <c:ser>
          <c:idx val="4"/>
          <c:order val="4"/>
          <c:tx>
            <c:strRef>
              <c:f>'30. ábra'!$A$6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ábra'!$C$6:$L$6</c:f>
              <c:numCache>
                <c:formatCode>#,##0</c:formatCode>
                <c:ptCount val="10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8-49A8-9E25-915D0C8B1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55808"/>
        <c:axId val="240057728"/>
      </c:barChart>
      <c:lineChart>
        <c:grouping val="standard"/>
        <c:varyColors val="0"/>
        <c:ser>
          <c:idx val="0"/>
          <c:order val="0"/>
          <c:tx>
            <c:strRef>
              <c:f>'30. ábra'!$A$2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'30.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'30. ábra'!$C$2:$L$2</c:f>
              <c:numCache>
                <c:formatCode>#,##0</c:formatCode>
                <c:ptCount val="10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78-49A8-9E25-915D0C8B1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5920"/>
        <c:axId val="240064000"/>
      </c:lineChart>
      <c:catAx>
        <c:axId val="2400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40057728"/>
        <c:crosses val="autoZero"/>
        <c:auto val="1"/>
        <c:lblAlgn val="ctr"/>
        <c:lblOffset val="100"/>
        <c:noMultiLvlLbl val="0"/>
      </c:catAx>
      <c:valAx>
        <c:axId val="240057728"/>
        <c:scaling>
          <c:orientation val="minMax"/>
          <c:max val="3000"/>
          <c:min val="-2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12222222222222222"/>
              <c:y val="7.3636628754756455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055808"/>
        <c:crosses val="autoZero"/>
        <c:crossBetween val="between"/>
        <c:majorUnit val="500"/>
      </c:valAx>
      <c:valAx>
        <c:axId val="24006400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0088888888888889"/>
              <c:y val="7.3636628754738986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065920"/>
        <c:crosses val="max"/>
        <c:crossBetween val="between"/>
        <c:majorUnit val="500"/>
      </c:valAx>
      <c:catAx>
        <c:axId val="24006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064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3833333333333317"/>
          <c:w val="1"/>
          <c:h val="0.26166666666666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61763344631916E-2"/>
          <c:y val="6.4740084572761744E-2"/>
          <c:w val="0.91535462931703859"/>
          <c:h val="0.580922645086030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'31. ábra'!$A$4</c:f>
              <c:strCache>
                <c:ptCount val="1"/>
                <c:pt idx="0">
                  <c:v>Bruttó követelés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'31.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0.16369856763039992</c:v>
                </c:pt>
                <c:pt idx="2">
                  <c:v>1.0640909642697998</c:v>
                </c:pt>
                <c:pt idx="3">
                  <c:v>1.8274022530291001</c:v>
                </c:pt>
                <c:pt idx="4">
                  <c:v>0.51662943850300036</c:v>
                </c:pt>
                <c:pt idx="5">
                  <c:v>1.1540388816592004</c:v>
                </c:pt>
                <c:pt idx="6">
                  <c:v>1.4066625739737004</c:v>
                </c:pt>
                <c:pt idx="7">
                  <c:v>1.2419463827980004</c:v>
                </c:pt>
                <c:pt idx="8">
                  <c:v>0.59415062481550018</c:v>
                </c:pt>
                <c:pt idx="9">
                  <c:v>0.90654175990710018</c:v>
                </c:pt>
                <c:pt idx="10">
                  <c:v>1.1064545422154999</c:v>
                </c:pt>
                <c:pt idx="11">
                  <c:v>1.1589871075351996</c:v>
                </c:pt>
                <c:pt idx="12">
                  <c:v>1.4278305272850997</c:v>
                </c:pt>
                <c:pt idx="13">
                  <c:v>1.5294643828139001</c:v>
                </c:pt>
                <c:pt idx="14">
                  <c:v>1.7710822907459001</c:v>
                </c:pt>
                <c:pt idx="15">
                  <c:v>1.8404718972308003</c:v>
                </c:pt>
                <c:pt idx="16">
                  <c:v>1.0666096440017001</c:v>
                </c:pt>
                <c:pt idx="17">
                  <c:v>1.0860345280695003</c:v>
                </c:pt>
                <c:pt idx="18">
                  <c:v>1.1785207628921002</c:v>
                </c:pt>
                <c:pt idx="19">
                  <c:v>2.2169565194436003</c:v>
                </c:pt>
                <c:pt idx="20">
                  <c:v>1.7168314770399005</c:v>
                </c:pt>
                <c:pt idx="21">
                  <c:v>1.1933249440941003</c:v>
                </c:pt>
                <c:pt idx="22">
                  <c:v>1.6785425219700003</c:v>
                </c:pt>
                <c:pt idx="23">
                  <c:v>1.9425597401622001</c:v>
                </c:pt>
                <c:pt idx="24">
                  <c:v>1.8262398844614003</c:v>
                </c:pt>
                <c:pt idx="25">
                  <c:v>1.6943718302252002</c:v>
                </c:pt>
                <c:pt idx="26">
                  <c:v>2.1090012711978003</c:v>
                </c:pt>
                <c:pt idx="27">
                  <c:v>2.4755645394567005</c:v>
                </c:pt>
                <c:pt idx="28">
                  <c:v>2.6054215932818003</c:v>
                </c:pt>
                <c:pt idx="29">
                  <c:v>2.7587521282114</c:v>
                </c:pt>
                <c:pt idx="30">
                  <c:v>3.2168537950159006</c:v>
                </c:pt>
                <c:pt idx="31">
                  <c:v>3.8230428224985005</c:v>
                </c:pt>
                <c:pt idx="32">
                  <c:v>3.2572016187159005</c:v>
                </c:pt>
                <c:pt idx="33">
                  <c:v>3.7472147616686002</c:v>
                </c:pt>
                <c:pt idx="34">
                  <c:v>4.455514401325301</c:v>
                </c:pt>
                <c:pt idx="35">
                  <c:v>5.5678450126693013</c:v>
                </c:pt>
                <c:pt idx="36">
                  <c:v>5.5326499213648015</c:v>
                </c:pt>
                <c:pt idx="37">
                  <c:v>7.1003125323867025</c:v>
                </c:pt>
                <c:pt idx="38">
                  <c:v>7.453773462158602</c:v>
                </c:pt>
                <c:pt idx="39">
                  <c:v>7.8108396923592016</c:v>
                </c:pt>
                <c:pt idx="40">
                  <c:v>7.786583014539902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2-42B0-AA6E-BBBF69EE2D0C}"/>
            </c:ext>
          </c:extLst>
        </c:ser>
        <c:ser>
          <c:idx val="2"/>
          <c:order val="2"/>
          <c:tx>
            <c:strRef>
              <c:f>'31. ábra'!$A$5</c:f>
              <c:strCache>
                <c:ptCount val="1"/>
                <c:pt idx="0">
                  <c:v>Bruttó tartozás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'31.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'31.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1.3703769425746</c:v>
                </c:pt>
                <c:pt idx="2">
                  <c:v>1.6624195246167</c:v>
                </c:pt>
                <c:pt idx="3">
                  <c:v>3.5002950492088001</c:v>
                </c:pt>
                <c:pt idx="4">
                  <c:v>2.1666466736976</c:v>
                </c:pt>
                <c:pt idx="5">
                  <c:v>2.5207463755065</c:v>
                </c:pt>
                <c:pt idx="6">
                  <c:v>3.8569001851127003</c:v>
                </c:pt>
                <c:pt idx="7">
                  <c:v>3.5236082573663001</c:v>
                </c:pt>
                <c:pt idx="8">
                  <c:v>3.7349685426882</c:v>
                </c:pt>
                <c:pt idx="9">
                  <c:v>3.8299854282018</c:v>
                </c:pt>
                <c:pt idx="10">
                  <c:v>4.6110566791911998</c:v>
                </c:pt>
                <c:pt idx="11">
                  <c:v>4.6323004460129997</c:v>
                </c:pt>
                <c:pt idx="12">
                  <c:v>4.8830201647848996</c:v>
                </c:pt>
                <c:pt idx="13">
                  <c:v>4.7277754189909</c:v>
                </c:pt>
                <c:pt idx="14">
                  <c:v>4.3376945069385</c:v>
                </c:pt>
                <c:pt idx="15">
                  <c:v>3.5142062202608</c:v>
                </c:pt>
                <c:pt idx="16">
                  <c:v>3.7961960746663999</c:v>
                </c:pt>
                <c:pt idx="17">
                  <c:v>3.6582028261575998</c:v>
                </c:pt>
                <c:pt idx="18">
                  <c:v>3.1371074068943998</c:v>
                </c:pt>
                <c:pt idx="19">
                  <c:v>2.9597257714590999</c:v>
                </c:pt>
                <c:pt idx="20">
                  <c:v>2.3560444344875</c:v>
                </c:pt>
                <c:pt idx="21">
                  <c:v>2.6950514863991999</c:v>
                </c:pt>
                <c:pt idx="22">
                  <c:v>2.8641835349228999</c:v>
                </c:pt>
                <c:pt idx="23">
                  <c:v>2.2019771317820998</c:v>
                </c:pt>
                <c:pt idx="24">
                  <c:v>2.0689045122679</c:v>
                </c:pt>
                <c:pt idx="25">
                  <c:v>2.0857288063003998</c:v>
                </c:pt>
                <c:pt idx="26">
                  <c:v>2.2829221278139999</c:v>
                </c:pt>
                <c:pt idx="27">
                  <c:v>2.1058530911880999</c:v>
                </c:pt>
                <c:pt idx="28">
                  <c:v>1.2503947598281999</c:v>
                </c:pt>
                <c:pt idx="29">
                  <c:v>1.4426862933901998</c:v>
                </c:pt>
                <c:pt idx="30">
                  <c:v>1.2455549501779999</c:v>
                </c:pt>
                <c:pt idx="31">
                  <c:v>0.88029612998439988</c:v>
                </c:pt>
                <c:pt idx="32">
                  <c:v>-4.9809382450800133E-2</c:v>
                </c:pt>
                <c:pt idx="33">
                  <c:v>0.60384504303109987</c:v>
                </c:pt>
                <c:pt idx="34">
                  <c:v>0.8816897133913999</c:v>
                </c:pt>
                <c:pt idx="35">
                  <c:v>0.50278735085479997</c:v>
                </c:pt>
                <c:pt idx="36">
                  <c:v>0.53252336218020002</c:v>
                </c:pt>
                <c:pt idx="37">
                  <c:v>0.77889981226360006</c:v>
                </c:pt>
                <c:pt idx="38">
                  <c:v>0.20202883501440005</c:v>
                </c:pt>
                <c:pt idx="39">
                  <c:v>0.18723238931190006</c:v>
                </c:pt>
                <c:pt idx="40">
                  <c:v>-8.6688397678599927E-2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2-42B0-AA6E-BBBF69EE2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446464"/>
        <c:axId val="236004096"/>
      </c:barChart>
      <c:lineChart>
        <c:grouping val="standard"/>
        <c:varyColors val="0"/>
        <c:ser>
          <c:idx val="0"/>
          <c:order val="0"/>
          <c:tx>
            <c:strRef>
              <c:f>'31. ábra'!$A$3</c:f>
              <c:strCache>
                <c:ptCount val="1"/>
                <c:pt idx="0">
                  <c:v>Vállalatok nettó adósság típusú forrásbeáramlása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'31. ábra'!$C$2:$AQ$2</c:f>
              <c:strCache>
                <c:ptCount val="41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</c:strCache>
            </c:strRef>
          </c:cat>
          <c:val>
            <c:numRef>
              <c:f>'31.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1.2066783749442</c:v>
                </c:pt>
                <c:pt idx="2">
                  <c:v>0.59832856034690007</c:v>
                </c:pt>
                <c:pt idx="3">
                  <c:v>1.6728927961797</c:v>
                </c:pt>
                <c:pt idx="4">
                  <c:v>1.6500172351945996</c:v>
                </c:pt>
                <c:pt idx="5">
                  <c:v>1.3667074938472996</c:v>
                </c:pt>
                <c:pt idx="6">
                  <c:v>2.4502376111389998</c:v>
                </c:pt>
                <c:pt idx="7">
                  <c:v>2.2816618745682997</c:v>
                </c:pt>
                <c:pt idx="8">
                  <c:v>3.1408179178726998</c:v>
                </c:pt>
                <c:pt idx="9">
                  <c:v>2.9234436682946998</c:v>
                </c:pt>
                <c:pt idx="10">
                  <c:v>3.5046021369756999</c:v>
                </c:pt>
                <c:pt idx="11">
                  <c:v>3.4733133384778001</c:v>
                </c:pt>
                <c:pt idx="12">
                  <c:v>3.4551896374997999</c:v>
                </c:pt>
                <c:pt idx="13">
                  <c:v>3.198311036177</c:v>
                </c:pt>
                <c:pt idx="14">
                  <c:v>2.5666122161925999</c:v>
                </c:pt>
                <c:pt idx="15">
                  <c:v>1.6737343230299997</c:v>
                </c:pt>
                <c:pt idx="16">
                  <c:v>2.7295864306646997</c:v>
                </c:pt>
                <c:pt idx="17">
                  <c:v>2.5721682980880995</c:v>
                </c:pt>
                <c:pt idx="18">
                  <c:v>1.9585866440022996</c:v>
                </c:pt>
                <c:pt idx="19">
                  <c:v>0.74276925201549959</c:v>
                </c:pt>
                <c:pt idx="20">
                  <c:v>0.63921295744759954</c:v>
                </c:pt>
                <c:pt idx="21">
                  <c:v>1.5017265423050996</c:v>
                </c:pt>
                <c:pt idx="22">
                  <c:v>1.1856410129528996</c:v>
                </c:pt>
                <c:pt idx="23">
                  <c:v>0.25941739161989963</c:v>
                </c:pt>
                <c:pt idx="24">
                  <c:v>0.24266462780649961</c:v>
                </c:pt>
                <c:pt idx="25">
                  <c:v>0.39135697607519959</c:v>
                </c:pt>
                <c:pt idx="26">
                  <c:v>0.17392085661619955</c:v>
                </c:pt>
                <c:pt idx="27">
                  <c:v>-0.36971144826860042</c:v>
                </c:pt>
                <c:pt idx="28">
                  <c:v>-1.3550268334536004</c:v>
                </c:pt>
                <c:pt idx="29">
                  <c:v>-1.3160658348212004</c:v>
                </c:pt>
                <c:pt idx="30">
                  <c:v>-1.9712988448379005</c:v>
                </c:pt>
                <c:pt idx="31">
                  <c:v>-2.9427466925141004</c:v>
                </c:pt>
                <c:pt idx="32">
                  <c:v>-3.3070110011667007</c:v>
                </c:pt>
                <c:pt idx="33">
                  <c:v>-3.1433697186375005</c:v>
                </c:pt>
                <c:pt idx="34">
                  <c:v>-3.5738246879339006</c:v>
                </c:pt>
                <c:pt idx="35">
                  <c:v>-5.0650576618145013</c:v>
                </c:pt>
                <c:pt idx="36">
                  <c:v>-5.0001265591846016</c:v>
                </c:pt>
                <c:pt idx="37">
                  <c:v>-6.3214127201231021</c:v>
                </c:pt>
                <c:pt idx="38">
                  <c:v>-7.2517446271442019</c:v>
                </c:pt>
                <c:pt idx="39">
                  <c:v>-7.6236073030473017</c:v>
                </c:pt>
                <c:pt idx="40">
                  <c:v>-7.8732714122185019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2-42B0-AA6E-BBBF69EE2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08192"/>
        <c:axId val="236006016"/>
      </c:lineChart>
      <c:catAx>
        <c:axId val="24044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6004096"/>
        <c:crosses val="autoZero"/>
        <c:auto val="1"/>
        <c:lblAlgn val="ctr"/>
        <c:lblOffset val="100"/>
        <c:tickLblSkip val="1"/>
        <c:noMultiLvlLbl val="0"/>
      </c:catAx>
      <c:valAx>
        <c:axId val="236004096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0559273840769885E-2"/>
              <c:y val="7.07567804024496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446464"/>
        <c:crosses val="autoZero"/>
        <c:crossBetween val="between"/>
        <c:majorUnit val="2"/>
      </c:valAx>
      <c:valAx>
        <c:axId val="23600601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280555555555551"/>
              <c:y val="7.07567804024496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6008192"/>
        <c:crosses val="max"/>
        <c:crossBetween val="between"/>
        <c:majorUnit val="2"/>
      </c:valAx>
      <c:catAx>
        <c:axId val="23600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0060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194881889763793"/>
          <c:w val="1"/>
          <c:h val="0.17805118110236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61763344631916E-2"/>
          <c:y val="8.4323782443861184E-2"/>
          <c:w val="0.91535462931703859"/>
          <c:h val="0.650367089530475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'31.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'31. ábra'!$C$4:$AQ$4</c:f>
              <c:numCache>
                <c:formatCode>0.0</c:formatCode>
                <c:ptCount val="41"/>
                <c:pt idx="0">
                  <c:v>0</c:v>
                </c:pt>
                <c:pt idx="1">
                  <c:v>0.16369856763039992</c:v>
                </c:pt>
                <c:pt idx="2">
                  <c:v>1.0640909642697998</c:v>
                </c:pt>
                <c:pt idx="3">
                  <c:v>1.8274022530291001</c:v>
                </c:pt>
                <c:pt idx="4">
                  <c:v>0.51662943850300036</c:v>
                </c:pt>
                <c:pt idx="5">
                  <c:v>1.1540388816592004</c:v>
                </c:pt>
                <c:pt idx="6">
                  <c:v>1.4066625739737004</c:v>
                </c:pt>
                <c:pt idx="7">
                  <c:v>1.2419463827980004</c:v>
                </c:pt>
                <c:pt idx="8">
                  <c:v>0.59415062481550018</c:v>
                </c:pt>
                <c:pt idx="9">
                  <c:v>0.90654175990710018</c:v>
                </c:pt>
                <c:pt idx="10">
                  <c:v>1.1064545422154999</c:v>
                </c:pt>
                <c:pt idx="11">
                  <c:v>1.1589871075351996</c:v>
                </c:pt>
                <c:pt idx="12">
                  <c:v>1.4278305272850997</c:v>
                </c:pt>
                <c:pt idx="13">
                  <c:v>1.5294643828139001</c:v>
                </c:pt>
                <c:pt idx="14">
                  <c:v>1.7710822907459001</c:v>
                </c:pt>
                <c:pt idx="15">
                  <c:v>1.8404718972308003</c:v>
                </c:pt>
                <c:pt idx="16">
                  <c:v>1.0666096440017001</c:v>
                </c:pt>
                <c:pt idx="17">
                  <c:v>1.0860345280695003</c:v>
                </c:pt>
                <c:pt idx="18">
                  <c:v>1.1785207628921002</c:v>
                </c:pt>
                <c:pt idx="19">
                  <c:v>2.2169565194436003</c:v>
                </c:pt>
                <c:pt idx="20">
                  <c:v>1.7168314770399005</c:v>
                </c:pt>
                <c:pt idx="21">
                  <c:v>1.1933249440941003</c:v>
                </c:pt>
                <c:pt idx="22">
                  <c:v>1.6785425219700003</c:v>
                </c:pt>
                <c:pt idx="23">
                  <c:v>1.9425597401622001</c:v>
                </c:pt>
                <c:pt idx="24">
                  <c:v>1.8262398844614003</c:v>
                </c:pt>
                <c:pt idx="25">
                  <c:v>1.6943718302252002</c:v>
                </c:pt>
                <c:pt idx="26">
                  <c:v>2.1090012711978003</c:v>
                </c:pt>
                <c:pt idx="27">
                  <c:v>2.4755645394567005</c:v>
                </c:pt>
                <c:pt idx="28">
                  <c:v>2.6054215932818003</c:v>
                </c:pt>
                <c:pt idx="29">
                  <c:v>2.7587521282114</c:v>
                </c:pt>
                <c:pt idx="30">
                  <c:v>3.2168537950159006</c:v>
                </c:pt>
                <c:pt idx="31">
                  <c:v>3.8230428224985005</c:v>
                </c:pt>
                <c:pt idx="32">
                  <c:v>3.2572016187159005</c:v>
                </c:pt>
                <c:pt idx="33">
                  <c:v>3.7472147616686002</c:v>
                </c:pt>
                <c:pt idx="34">
                  <c:v>4.455514401325301</c:v>
                </c:pt>
                <c:pt idx="35">
                  <c:v>5.5678450126693013</c:v>
                </c:pt>
                <c:pt idx="36">
                  <c:v>5.5326499213648015</c:v>
                </c:pt>
                <c:pt idx="37">
                  <c:v>7.1003125323867025</c:v>
                </c:pt>
                <c:pt idx="38">
                  <c:v>7.453773462158602</c:v>
                </c:pt>
                <c:pt idx="39">
                  <c:v>7.8108396923592016</c:v>
                </c:pt>
                <c:pt idx="40">
                  <c:v>7.786583014539902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2D5-9422-BC5FB29CE746}"/>
            </c:ext>
          </c:extLst>
        </c:ser>
        <c:ser>
          <c:idx val="2"/>
          <c:order val="2"/>
          <c:tx>
            <c:strRef>
              <c:f>'31. ábra'!$B$5</c:f>
              <c:strCache>
                <c:ptCount val="1"/>
                <c:pt idx="0">
                  <c:v>Gross liabilities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'31.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'31. ábra'!$C$5:$AQ$5</c:f>
              <c:numCache>
                <c:formatCode>0.0</c:formatCode>
                <c:ptCount val="41"/>
                <c:pt idx="0">
                  <c:v>0</c:v>
                </c:pt>
                <c:pt idx="1">
                  <c:v>1.3703769425746</c:v>
                </c:pt>
                <c:pt idx="2">
                  <c:v>1.6624195246167</c:v>
                </c:pt>
                <c:pt idx="3">
                  <c:v>3.5002950492088001</c:v>
                </c:pt>
                <c:pt idx="4">
                  <c:v>2.1666466736976</c:v>
                </c:pt>
                <c:pt idx="5">
                  <c:v>2.5207463755065</c:v>
                </c:pt>
                <c:pt idx="6">
                  <c:v>3.8569001851127003</c:v>
                </c:pt>
                <c:pt idx="7">
                  <c:v>3.5236082573663001</c:v>
                </c:pt>
                <c:pt idx="8">
                  <c:v>3.7349685426882</c:v>
                </c:pt>
                <c:pt idx="9">
                  <c:v>3.8299854282018</c:v>
                </c:pt>
                <c:pt idx="10">
                  <c:v>4.6110566791911998</c:v>
                </c:pt>
                <c:pt idx="11">
                  <c:v>4.6323004460129997</c:v>
                </c:pt>
                <c:pt idx="12">
                  <c:v>4.8830201647848996</c:v>
                </c:pt>
                <c:pt idx="13">
                  <c:v>4.7277754189909</c:v>
                </c:pt>
                <c:pt idx="14">
                  <c:v>4.3376945069385</c:v>
                </c:pt>
                <c:pt idx="15">
                  <c:v>3.5142062202608</c:v>
                </c:pt>
                <c:pt idx="16">
                  <c:v>3.7961960746663999</c:v>
                </c:pt>
                <c:pt idx="17">
                  <c:v>3.6582028261575998</c:v>
                </c:pt>
                <c:pt idx="18">
                  <c:v>3.1371074068943998</c:v>
                </c:pt>
                <c:pt idx="19">
                  <c:v>2.9597257714590999</c:v>
                </c:pt>
                <c:pt idx="20">
                  <c:v>2.3560444344875</c:v>
                </c:pt>
                <c:pt idx="21">
                  <c:v>2.6950514863991999</c:v>
                </c:pt>
                <c:pt idx="22">
                  <c:v>2.8641835349228999</c:v>
                </c:pt>
                <c:pt idx="23">
                  <c:v>2.2019771317820998</c:v>
                </c:pt>
                <c:pt idx="24">
                  <c:v>2.0689045122679</c:v>
                </c:pt>
                <c:pt idx="25">
                  <c:v>2.0857288063003998</c:v>
                </c:pt>
                <c:pt idx="26">
                  <c:v>2.2829221278139999</c:v>
                </c:pt>
                <c:pt idx="27">
                  <c:v>2.1058530911880999</c:v>
                </c:pt>
                <c:pt idx="28">
                  <c:v>1.2503947598281999</c:v>
                </c:pt>
                <c:pt idx="29">
                  <c:v>1.4426862933901998</c:v>
                </c:pt>
                <c:pt idx="30">
                  <c:v>1.2455549501779999</c:v>
                </c:pt>
                <c:pt idx="31">
                  <c:v>0.88029612998439988</c:v>
                </c:pt>
                <c:pt idx="32">
                  <c:v>-4.9809382450800133E-2</c:v>
                </c:pt>
                <c:pt idx="33">
                  <c:v>0.60384504303109987</c:v>
                </c:pt>
                <c:pt idx="34">
                  <c:v>0.8816897133913999</c:v>
                </c:pt>
                <c:pt idx="35">
                  <c:v>0.50278735085479997</c:v>
                </c:pt>
                <c:pt idx="36">
                  <c:v>0.53252336218020002</c:v>
                </c:pt>
                <c:pt idx="37">
                  <c:v>0.77889981226360006</c:v>
                </c:pt>
                <c:pt idx="38">
                  <c:v>0.20202883501440005</c:v>
                </c:pt>
                <c:pt idx="39">
                  <c:v>0.18723238931190006</c:v>
                </c:pt>
                <c:pt idx="40">
                  <c:v>-8.6688397678599927E-2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8-42D5-9422-BC5FB29C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874240"/>
        <c:axId val="240875776"/>
      </c:barChart>
      <c:lineChart>
        <c:grouping val="standard"/>
        <c:varyColors val="0"/>
        <c:ser>
          <c:idx val="0"/>
          <c:order val="0"/>
          <c:tx>
            <c:strRef>
              <c:f>'31. ábra'!$B$3</c:f>
              <c:strCache>
                <c:ptCount val="1"/>
                <c:pt idx="0">
                  <c:v>Corporates net debt type funds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'31.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'31. ábra'!$C$3:$AQ$3</c:f>
              <c:numCache>
                <c:formatCode>0.0</c:formatCode>
                <c:ptCount val="41"/>
                <c:pt idx="0">
                  <c:v>0</c:v>
                </c:pt>
                <c:pt idx="1">
                  <c:v>1.2066783749442</c:v>
                </c:pt>
                <c:pt idx="2">
                  <c:v>0.59832856034690007</c:v>
                </c:pt>
                <c:pt idx="3">
                  <c:v>1.6728927961797</c:v>
                </c:pt>
                <c:pt idx="4">
                  <c:v>1.6500172351945996</c:v>
                </c:pt>
                <c:pt idx="5">
                  <c:v>1.3667074938472996</c:v>
                </c:pt>
                <c:pt idx="6">
                  <c:v>2.4502376111389998</c:v>
                </c:pt>
                <c:pt idx="7">
                  <c:v>2.2816618745682997</c:v>
                </c:pt>
                <c:pt idx="8">
                  <c:v>3.1408179178726998</c:v>
                </c:pt>
                <c:pt idx="9">
                  <c:v>2.9234436682946998</c:v>
                </c:pt>
                <c:pt idx="10">
                  <c:v>3.5046021369756999</c:v>
                </c:pt>
                <c:pt idx="11">
                  <c:v>3.4733133384778001</c:v>
                </c:pt>
                <c:pt idx="12">
                  <c:v>3.4551896374997999</c:v>
                </c:pt>
                <c:pt idx="13">
                  <c:v>3.198311036177</c:v>
                </c:pt>
                <c:pt idx="14">
                  <c:v>2.5666122161925999</c:v>
                </c:pt>
                <c:pt idx="15">
                  <c:v>1.6737343230299997</c:v>
                </c:pt>
                <c:pt idx="16">
                  <c:v>2.7295864306646997</c:v>
                </c:pt>
                <c:pt idx="17">
                  <c:v>2.5721682980880995</c:v>
                </c:pt>
                <c:pt idx="18">
                  <c:v>1.9585866440022996</c:v>
                </c:pt>
                <c:pt idx="19">
                  <c:v>0.74276925201549959</c:v>
                </c:pt>
                <c:pt idx="20">
                  <c:v>0.63921295744759954</c:v>
                </c:pt>
                <c:pt idx="21">
                  <c:v>1.5017265423050996</c:v>
                </c:pt>
                <c:pt idx="22">
                  <c:v>1.1856410129528996</c:v>
                </c:pt>
                <c:pt idx="23">
                  <c:v>0.25941739161989963</c:v>
                </c:pt>
                <c:pt idx="24">
                  <c:v>0.24266462780649961</c:v>
                </c:pt>
                <c:pt idx="25">
                  <c:v>0.39135697607519959</c:v>
                </c:pt>
                <c:pt idx="26">
                  <c:v>0.17392085661619955</c:v>
                </c:pt>
                <c:pt idx="27">
                  <c:v>-0.36971144826860042</c:v>
                </c:pt>
                <c:pt idx="28">
                  <c:v>-1.3550268334536004</c:v>
                </c:pt>
                <c:pt idx="29">
                  <c:v>-1.3160658348212004</c:v>
                </c:pt>
                <c:pt idx="30">
                  <c:v>-1.9712988448379005</c:v>
                </c:pt>
                <c:pt idx="31">
                  <c:v>-2.9427466925141004</c:v>
                </c:pt>
                <c:pt idx="32">
                  <c:v>-3.3070110011667007</c:v>
                </c:pt>
                <c:pt idx="33">
                  <c:v>-3.1433697186375005</c:v>
                </c:pt>
                <c:pt idx="34">
                  <c:v>-3.5738246879339006</c:v>
                </c:pt>
                <c:pt idx="35">
                  <c:v>-5.0650576618145013</c:v>
                </c:pt>
                <c:pt idx="36">
                  <c:v>-5.0001265591846016</c:v>
                </c:pt>
                <c:pt idx="37">
                  <c:v>-6.3214127201231021</c:v>
                </c:pt>
                <c:pt idx="38">
                  <c:v>-7.2517446271442019</c:v>
                </c:pt>
                <c:pt idx="39">
                  <c:v>-7.6236073030473017</c:v>
                </c:pt>
                <c:pt idx="40">
                  <c:v>-7.8732714122185019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8-42D5-9422-BC5FB29C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88064"/>
        <c:axId val="240886144"/>
      </c:lineChart>
      <c:catAx>
        <c:axId val="24087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875776"/>
        <c:crosses val="autoZero"/>
        <c:auto val="1"/>
        <c:lblAlgn val="ctr"/>
        <c:lblOffset val="100"/>
        <c:tickLblSkip val="1"/>
        <c:noMultiLvlLbl val="0"/>
      </c:catAx>
      <c:valAx>
        <c:axId val="240875776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8.0559273840769885E-2"/>
              <c:y val="2.385571595217264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874240"/>
        <c:crosses val="autoZero"/>
        <c:crossBetween val="between"/>
        <c:majorUnit val="2"/>
      </c:valAx>
      <c:valAx>
        <c:axId val="24088614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861811023622052"/>
              <c:y val="2.848534558180227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888064"/>
        <c:crosses val="max"/>
        <c:crossBetween val="between"/>
        <c:majorUnit val="2"/>
      </c:valAx>
      <c:catAx>
        <c:axId val="24088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8861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843021581549967"/>
          <c:w val="1"/>
          <c:h val="7.15697841845004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5F9-49D0-AD4E-F7CC0981E504}"/>
            </c:ext>
          </c:extLst>
        </c:ser>
        <c:ser>
          <c:idx val="1"/>
          <c:order val="1"/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5F9-49D0-AD4E-F7CC0981E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21824"/>
        <c:axId val="2406236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5F9-49D0-AD4E-F7CC0981E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26688"/>
        <c:axId val="240625152"/>
      </c:lineChart>
      <c:catAx>
        <c:axId val="2406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623616"/>
        <c:crosses val="autoZero"/>
        <c:auto val="1"/>
        <c:lblAlgn val="ctr"/>
        <c:lblOffset val="100"/>
        <c:noMultiLvlLbl val="0"/>
      </c:catAx>
      <c:valAx>
        <c:axId val="240623616"/>
        <c:scaling>
          <c:orientation val="minMax"/>
          <c:max val="8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0621824"/>
        <c:crosses val="autoZero"/>
        <c:crossBetween val="between"/>
        <c:majorUnit val="1"/>
      </c:valAx>
      <c:valAx>
        <c:axId val="240625152"/>
        <c:scaling>
          <c:orientation val="minMax"/>
          <c:max val="8"/>
          <c:min val="-1"/>
        </c:scaling>
        <c:delete val="0"/>
        <c:axPos val="r"/>
        <c:numFmt formatCode="#,##0" sourceLinked="0"/>
        <c:majorTickMark val="out"/>
        <c:minorTickMark val="none"/>
        <c:tickLblPos val="nextTo"/>
        <c:crossAx val="240626688"/>
        <c:crosses val="max"/>
        <c:crossBetween val="between"/>
        <c:majorUnit val="1"/>
      </c:valAx>
      <c:catAx>
        <c:axId val="24062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62515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37360543282379E-2"/>
          <c:y val="5.5416361191566642E-2"/>
          <c:w val="0.9005252789134357"/>
          <c:h val="0.81641165660105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EBC-4D51-81E3-CCFD1B9FBD1F}"/>
            </c:ext>
          </c:extLst>
        </c:ser>
        <c:ser>
          <c:idx val="1"/>
          <c:order val="1"/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EBC-4D51-81E3-CCFD1B9F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61472"/>
        <c:axId val="240771840"/>
      </c:barChart>
      <c:lineChart>
        <c:grouping val="standard"/>
        <c:varyColors val="0"/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'25.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EBC-4D51-81E3-CCFD1B9F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75936"/>
        <c:axId val="240773760"/>
      </c:lineChart>
      <c:catAx>
        <c:axId val="240761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crossAx val="240771840"/>
        <c:crosses val="autoZero"/>
        <c:auto val="1"/>
        <c:lblAlgn val="ctr"/>
        <c:lblOffset val="100"/>
        <c:noMultiLvlLbl val="0"/>
      </c:catAx>
      <c:valAx>
        <c:axId val="240771840"/>
        <c:scaling>
          <c:orientation val="minMax"/>
          <c:max val="2.5"/>
          <c:min val="-1.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840409739036315E-2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761472"/>
        <c:crosses val="autoZero"/>
        <c:crossBetween val="between"/>
        <c:majorUnit val="0.5"/>
      </c:valAx>
      <c:valAx>
        <c:axId val="240773760"/>
        <c:scaling>
          <c:orientation val="minMax"/>
          <c:max val="2.5"/>
          <c:min val="-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94991051997246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0775936"/>
        <c:crosses val="max"/>
        <c:crossBetween val="between"/>
        <c:majorUnit val="0.5"/>
      </c:valAx>
      <c:catAx>
        <c:axId val="240775936"/>
        <c:scaling>
          <c:orientation val="minMax"/>
        </c:scaling>
        <c:delete val="1"/>
        <c:axPos val="b"/>
        <c:majorTickMark val="out"/>
        <c:minorTickMark val="none"/>
        <c:tickLblPos val="none"/>
        <c:crossAx val="2407737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122"/>
          <c:h val="0.69548263475103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'31.adat'!$A$3</c:f>
              <c:strCache>
                <c:ptCount val="1"/>
                <c:pt idx="0">
                  <c:v>Forintállampapírok és MNB-kötvény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'31.adat'!$B$3:$AH$3</c:f>
              <c:numCache>
                <c:formatCode>0.0</c:formatCode>
                <c:ptCount val="33"/>
                <c:pt idx="0">
                  <c:v>0</c:v>
                </c:pt>
                <c:pt idx="1">
                  <c:v>4.24136492347E-2</c:v>
                </c:pt>
                <c:pt idx="2">
                  <c:v>-0.77367133508170005</c:v>
                </c:pt>
                <c:pt idx="3">
                  <c:v>0.18446482393800001</c:v>
                </c:pt>
                <c:pt idx="4">
                  <c:v>-2.8959117044485998</c:v>
                </c:pt>
                <c:pt idx="5">
                  <c:v>-2.9124805421344</c:v>
                </c:pt>
                <c:pt idx="6">
                  <c:v>-3.8234672630927</c:v>
                </c:pt>
                <c:pt idx="7">
                  <c:v>-3.1822684409518001</c:v>
                </c:pt>
                <c:pt idx="8">
                  <c:v>-4.3439856031685</c:v>
                </c:pt>
                <c:pt idx="9">
                  <c:v>-2.3156964776635003</c:v>
                </c:pt>
                <c:pt idx="10">
                  <c:v>-3.6486668934501001</c:v>
                </c:pt>
                <c:pt idx="11">
                  <c:v>-2.1974227107453999</c:v>
                </c:pt>
                <c:pt idx="12">
                  <c:v>-2.4423866867888999</c:v>
                </c:pt>
                <c:pt idx="13">
                  <c:v>-0.31272261252150013</c:v>
                </c:pt>
                <c:pt idx="14">
                  <c:v>1.1014557913837999</c:v>
                </c:pt>
                <c:pt idx="15">
                  <c:v>2.7527348426560998</c:v>
                </c:pt>
                <c:pt idx="16">
                  <c:v>2.5823154004783997</c:v>
                </c:pt>
                <c:pt idx="17">
                  <c:v>3.2683863615083997</c:v>
                </c:pt>
                <c:pt idx="18">
                  <c:v>2.9239187393125996</c:v>
                </c:pt>
                <c:pt idx="19">
                  <c:v>5.0327829433479998</c:v>
                </c:pt>
                <c:pt idx="20">
                  <c:v>5.2494687742466999</c:v>
                </c:pt>
                <c:pt idx="21">
                  <c:v>5.0525157602043</c:v>
                </c:pt>
                <c:pt idx="22">
                  <c:v>6.5879027331337001</c:v>
                </c:pt>
                <c:pt idx="23">
                  <c:v>6.1296416784621996</c:v>
                </c:pt>
                <c:pt idx="24">
                  <c:v>5.3703873035133993</c:v>
                </c:pt>
                <c:pt idx="25">
                  <c:v>5.5079757426449998</c:v>
                </c:pt>
                <c:pt idx="26">
                  <c:v>5.9726207601269001</c:v>
                </c:pt>
                <c:pt idx="27">
                  <c:v>4.7101928231820001</c:v>
                </c:pt>
                <c:pt idx="28">
                  <c:v>5.1433266506655997</c:v>
                </c:pt>
                <c:pt idx="29">
                  <c:v>5.407130292642</c:v>
                </c:pt>
                <c:pt idx="30">
                  <c:v>3.5191466151097002</c:v>
                </c:pt>
                <c:pt idx="31">
                  <c:v>2.8831453784201999</c:v>
                </c:pt>
                <c:pt idx="32">
                  <c:v>2.2109265289664002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E-445C-9D1D-8974AACAE564}"/>
            </c:ext>
          </c:extLst>
        </c:ser>
        <c:ser>
          <c:idx val="2"/>
          <c:order val="2"/>
          <c:tx>
            <c:strRef>
              <c:f>'31.adat'!$A$4</c:f>
              <c:strCache>
                <c:ptCount val="1"/>
                <c:pt idx="0">
                  <c:v>Nettó devizahitel és devizakötvény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'31.adat'!$B$4:$AH$4</c:f>
              <c:numCache>
                <c:formatCode>0.0</c:formatCode>
                <c:ptCount val="33"/>
                <c:pt idx="0">
                  <c:v>0</c:v>
                </c:pt>
                <c:pt idx="1">
                  <c:v>0.99774202502910025</c:v>
                </c:pt>
                <c:pt idx="2">
                  <c:v>2.0766686367173</c:v>
                </c:pt>
                <c:pt idx="3">
                  <c:v>2.1878290971583998</c:v>
                </c:pt>
                <c:pt idx="4">
                  <c:v>9.0127325283994999</c:v>
                </c:pt>
                <c:pt idx="5">
                  <c:v>13.7434420087734</c:v>
                </c:pt>
                <c:pt idx="6">
                  <c:v>13.4379756950363</c:v>
                </c:pt>
                <c:pt idx="7">
                  <c:v>16.292631884552399</c:v>
                </c:pt>
                <c:pt idx="8">
                  <c:v>15.6155214560058</c:v>
                </c:pt>
                <c:pt idx="9">
                  <c:v>17.689177890413699</c:v>
                </c:pt>
                <c:pt idx="10">
                  <c:v>18.355388194730399</c:v>
                </c:pt>
                <c:pt idx="11">
                  <c:v>17.248809154950798</c:v>
                </c:pt>
                <c:pt idx="12">
                  <c:v>16.232816922266597</c:v>
                </c:pt>
                <c:pt idx="13">
                  <c:v>19.056912822814898</c:v>
                </c:pt>
                <c:pt idx="14">
                  <c:v>19.468334505357699</c:v>
                </c:pt>
                <c:pt idx="15">
                  <c:v>21.144824123334498</c:v>
                </c:pt>
                <c:pt idx="16">
                  <c:v>18.563781908462399</c:v>
                </c:pt>
                <c:pt idx="17">
                  <c:v>17.2569842280313</c:v>
                </c:pt>
                <c:pt idx="18">
                  <c:v>17.226994853206598</c:v>
                </c:pt>
                <c:pt idx="19">
                  <c:v>15.192547551256098</c:v>
                </c:pt>
                <c:pt idx="20">
                  <c:v>12.799574212201097</c:v>
                </c:pt>
                <c:pt idx="21">
                  <c:v>12.784110336013498</c:v>
                </c:pt>
                <c:pt idx="22">
                  <c:v>11.008071064761298</c:v>
                </c:pt>
                <c:pt idx="23">
                  <c:v>7.950387047072498</c:v>
                </c:pt>
                <c:pt idx="24">
                  <c:v>9.9520789207183977</c:v>
                </c:pt>
                <c:pt idx="25">
                  <c:v>11.272949305686298</c:v>
                </c:pt>
                <c:pt idx="26">
                  <c:v>11.613725273970998</c:v>
                </c:pt>
                <c:pt idx="27">
                  <c:v>10.841496312484898</c:v>
                </c:pt>
                <c:pt idx="28">
                  <c:v>7.9950384425257974</c:v>
                </c:pt>
                <c:pt idx="29">
                  <c:v>8.328326832683997</c:v>
                </c:pt>
                <c:pt idx="30">
                  <c:v>7.7317030289172965</c:v>
                </c:pt>
                <c:pt idx="31">
                  <c:v>6.4096084874433963</c:v>
                </c:pt>
                <c:pt idx="32">
                  <c:v>4.2378892462738964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E-445C-9D1D-8974AACAE564}"/>
            </c:ext>
          </c:extLst>
        </c:ser>
        <c:ser>
          <c:idx val="3"/>
          <c:order val="3"/>
          <c:tx>
            <c:strRef>
              <c:f>'31.adat'!$A$5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'31.adat'!$B$5:$AH$5</c:f>
              <c:numCache>
                <c:formatCode>0.0</c:formatCode>
                <c:ptCount val="33"/>
                <c:pt idx="0">
                  <c:v>0</c:v>
                </c:pt>
                <c:pt idx="1">
                  <c:v>-0.44510305762300001</c:v>
                </c:pt>
                <c:pt idx="2">
                  <c:v>-1.2079105528372001</c:v>
                </c:pt>
                <c:pt idx="3">
                  <c:v>-1.0810671794094</c:v>
                </c:pt>
                <c:pt idx="4">
                  <c:v>-7.6761226548972008</c:v>
                </c:pt>
                <c:pt idx="5">
                  <c:v>-10.970553819343401</c:v>
                </c:pt>
                <c:pt idx="6">
                  <c:v>-10.4397663539334</c:v>
                </c:pt>
                <c:pt idx="7">
                  <c:v>-14.166405141794399</c:v>
                </c:pt>
                <c:pt idx="8">
                  <c:v>-14.2436089023512</c:v>
                </c:pt>
                <c:pt idx="9">
                  <c:v>-17.1537916510968</c:v>
                </c:pt>
                <c:pt idx="10">
                  <c:v>-18.109764138522401</c:v>
                </c:pt>
                <c:pt idx="11">
                  <c:v>-16.962480762864701</c:v>
                </c:pt>
                <c:pt idx="12">
                  <c:v>-17.261472141030101</c:v>
                </c:pt>
                <c:pt idx="13">
                  <c:v>-19.6812441487649</c:v>
                </c:pt>
                <c:pt idx="14">
                  <c:v>-20.953502058241302</c:v>
                </c:pt>
                <c:pt idx="15">
                  <c:v>-22.231476353932003</c:v>
                </c:pt>
                <c:pt idx="16">
                  <c:v>-21.135115869248104</c:v>
                </c:pt>
                <c:pt idx="17">
                  <c:v>-18.327541851533002</c:v>
                </c:pt>
                <c:pt idx="18">
                  <c:v>-18.817067432544402</c:v>
                </c:pt>
                <c:pt idx="19">
                  <c:v>-17.927658826967402</c:v>
                </c:pt>
                <c:pt idx="20">
                  <c:v>-17.783852951956003</c:v>
                </c:pt>
                <c:pt idx="21">
                  <c:v>-19.628969635154004</c:v>
                </c:pt>
                <c:pt idx="22">
                  <c:v>-18.972691469010705</c:v>
                </c:pt>
                <c:pt idx="23">
                  <c:v>-15.655194011339505</c:v>
                </c:pt>
                <c:pt idx="24">
                  <c:v>-18.993633518317406</c:v>
                </c:pt>
                <c:pt idx="25">
                  <c:v>-21.409972282754307</c:v>
                </c:pt>
                <c:pt idx="26">
                  <c:v>-21.218843544782807</c:v>
                </c:pt>
                <c:pt idx="27">
                  <c:v>-20.674975792260007</c:v>
                </c:pt>
                <c:pt idx="28">
                  <c:v>-19.733300377339308</c:v>
                </c:pt>
                <c:pt idx="29">
                  <c:v>-20.957720710778009</c:v>
                </c:pt>
                <c:pt idx="30">
                  <c:v>-19.319995822451009</c:v>
                </c:pt>
                <c:pt idx="31">
                  <c:v>-16.79415069707181</c:v>
                </c:pt>
                <c:pt idx="32">
                  <c:v>-14.819949263088009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E-445C-9D1D-8974AACAE564}"/>
            </c:ext>
          </c:extLst>
        </c:ser>
        <c:ser>
          <c:idx val="4"/>
          <c:order val="4"/>
          <c:tx>
            <c:strRef>
              <c:f>'31.adat'!$A$6</c:f>
              <c:strCache>
                <c:ptCount val="1"/>
                <c:pt idx="0">
                  <c:v>MNB tartozásai (repo)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'31.adat'!$B$6:$AH$6</c:f>
              <c:numCache>
                <c:formatCode>0.0</c:formatCode>
                <c:ptCount val="33"/>
                <c:pt idx="0">
                  <c:v>0</c:v>
                </c:pt>
                <c:pt idx="1">
                  <c:v>-7.1282834740699991E-2</c:v>
                </c:pt>
                <c:pt idx="2">
                  <c:v>-8.5089771999099992E-2</c:v>
                </c:pt>
                <c:pt idx="3">
                  <c:v>-7.5879322749099989E-2</c:v>
                </c:pt>
                <c:pt idx="4">
                  <c:v>0.50223877890199997</c:v>
                </c:pt>
                <c:pt idx="5">
                  <c:v>0.36618360344099998</c:v>
                </c:pt>
                <c:pt idx="6">
                  <c:v>2.2072321002543003</c:v>
                </c:pt>
                <c:pt idx="7">
                  <c:v>3.2018864451408002</c:v>
                </c:pt>
                <c:pt idx="8">
                  <c:v>3.7731151287439002</c:v>
                </c:pt>
                <c:pt idx="9">
                  <c:v>2.7439879953428004</c:v>
                </c:pt>
                <c:pt idx="10">
                  <c:v>3.5931586300547003</c:v>
                </c:pt>
                <c:pt idx="11">
                  <c:v>3.2814141851197003</c:v>
                </c:pt>
                <c:pt idx="12">
                  <c:v>6.1903567490914</c:v>
                </c:pt>
                <c:pt idx="13">
                  <c:v>2.3592071263525001</c:v>
                </c:pt>
                <c:pt idx="14">
                  <c:v>2.9506228304022999</c:v>
                </c:pt>
                <c:pt idx="15">
                  <c:v>2.8070088914233997</c:v>
                </c:pt>
                <c:pt idx="16">
                  <c:v>5.0351138765197003</c:v>
                </c:pt>
                <c:pt idx="17">
                  <c:v>3.0916915184057006</c:v>
                </c:pt>
                <c:pt idx="18">
                  <c:v>2.2966561585255008</c:v>
                </c:pt>
                <c:pt idx="19">
                  <c:v>1.9035316146677008</c:v>
                </c:pt>
                <c:pt idx="20">
                  <c:v>2.6482843006642005</c:v>
                </c:pt>
                <c:pt idx="21">
                  <c:v>1.6026301357369006</c:v>
                </c:pt>
                <c:pt idx="22">
                  <c:v>1.2775873386525005</c:v>
                </c:pt>
                <c:pt idx="23">
                  <c:v>0.89909557976370058</c:v>
                </c:pt>
                <c:pt idx="24">
                  <c:v>1.2643722491433005</c:v>
                </c:pt>
                <c:pt idx="25">
                  <c:v>0.41790872710340043</c:v>
                </c:pt>
                <c:pt idx="26">
                  <c:v>0.46869330751730043</c:v>
                </c:pt>
                <c:pt idx="27">
                  <c:v>0.55387891567920045</c:v>
                </c:pt>
                <c:pt idx="28">
                  <c:v>1.3124272568467006</c:v>
                </c:pt>
                <c:pt idx="29">
                  <c:v>0.77702536968310054</c:v>
                </c:pt>
                <c:pt idx="30">
                  <c:v>1.0022837466470005</c:v>
                </c:pt>
                <c:pt idx="31">
                  <c:v>0.85008733613170051</c:v>
                </c:pt>
                <c:pt idx="32">
                  <c:v>0.81386289438120052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6E-445C-9D1D-8974AACA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1199744"/>
        <c:axId val="241214208"/>
      </c:barChart>
      <c:lineChart>
        <c:grouping val="standard"/>
        <c:varyColors val="0"/>
        <c:ser>
          <c:idx val="0"/>
          <c:order val="0"/>
          <c:tx>
            <c:strRef>
              <c:f>'31.adat'!$A$2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'31.adat'!$B$2:$AH$2</c:f>
              <c:numCache>
                <c:formatCode>0.0</c:formatCode>
                <c:ptCount val="33"/>
                <c:pt idx="0">
                  <c:v>0</c:v>
                </c:pt>
                <c:pt idx="1">
                  <c:v>0.52376978190010037</c:v>
                </c:pt>
                <c:pt idx="2">
                  <c:v>9.9969767992999642E-3</c:v>
                </c:pt>
                <c:pt idx="3">
                  <c:v>1.2153474189379001</c:v>
                </c:pt>
                <c:pt idx="4">
                  <c:v>-1.0570630520443007</c:v>
                </c:pt>
                <c:pt idx="5">
                  <c:v>0.2265912507365988</c:v>
                </c:pt>
                <c:pt idx="6">
                  <c:v>1.3819741782644996</c:v>
                </c:pt>
                <c:pt idx="7">
                  <c:v>2.1458447469470001</c:v>
                </c:pt>
                <c:pt idx="8">
                  <c:v>0.8010420792299997</c:v>
                </c:pt>
                <c:pt idx="9">
                  <c:v>0.96367775699619918</c:v>
                </c:pt>
                <c:pt idx="10">
                  <c:v>0.19011579281259783</c:v>
                </c:pt>
                <c:pt idx="11">
                  <c:v>1.3703198664603984</c:v>
                </c:pt>
                <c:pt idx="12">
                  <c:v>2.7193148435389958</c:v>
                </c:pt>
                <c:pt idx="13">
                  <c:v>1.4221531878809963</c:v>
                </c:pt>
                <c:pt idx="14">
                  <c:v>2.5669110689024963</c:v>
                </c:pt>
                <c:pt idx="15">
                  <c:v>4.4730915034819949</c:v>
                </c:pt>
                <c:pt idx="16">
                  <c:v>5.046095316212396</c:v>
                </c:pt>
                <c:pt idx="17">
                  <c:v>5.2895202564123958</c:v>
                </c:pt>
                <c:pt idx="18">
                  <c:v>3.630502318500298</c:v>
                </c:pt>
                <c:pt idx="19">
                  <c:v>4.2012032823043963</c:v>
                </c:pt>
                <c:pt idx="20">
                  <c:v>2.9134743351559953</c:v>
                </c:pt>
                <c:pt idx="21">
                  <c:v>-0.18971340319930419</c:v>
                </c:pt>
                <c:pt idx="22">
                  <c:v>-9.9130332463205795E-2</c:v>
                </c:pt>
                <c:pt idx="23">
                  <c:v>-0.67606970604110694</c:v>
                </c:pt>
                <c:pt idx="24">
                  <c:v>-2.4067950449423092</c:v>
                </c:pt>
                <c:pt idx="25">
                  <c:v>-4.2111385073196086</c:v>
                </c:pt>
                <c:pt idx="26">
                  <c:v>-3.1638042031676097</c:v>
                </c:pt>
                <c:pt idx="27">
                  <c:v>-4.5694077409139089</c:v>
                </c:pt>
                <c:pt idx="28">
                  <c:v>-5.2825080273012111</c:v>
                </c:pt>
                <c:pt idx="29">
                  <c:v>-6.4452382157689119</c:v>
                </c:pt>
                <c:pt idx="30">
                  <c:v>-7.0668624317770128</c:v>
                </c:pt>
                <c:pt idx="31">
                  <c:v>-6.6513094950765144</c:v>
                </c:pt>
                <c:pt idx="32">
                  <c:v>-7.5572705934665123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E-445C-9D1D-8974AACA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26496"/>
        <c:axId val="241216128"/>
      </c:lineChart>
      <c:catAx>
        <c:axId val="24119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214208"/>
        <c:crosses val="autoZero"/>
        <c:auto val="1"/>
        <c:lblAlgn val="ctr"/>
        <c:lblOffset val="100"/>
        <c:tickLblSkip val="1"/>
        <c:noMultiLvlLbl val="0"/>
      </c:catAx>
      <c:valAx>
        <c:axId val="241214208"/>
        <c:scaling>
          <c:orientation val="minMax"/>
          <c:max val="3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8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199744"/>
        <c:crosses val="autoZero"/>
        <c:crossBetween val="between"/>
        <c:majorUnit val="5"/>
      </c:valAx>
      <c:valAx>
        <c:axId val="241216128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0.86872045683250476"/>
              <c:y val="3.545891570420260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226496"/>
        <c:crosses val="max"/>
        <c:crossBetween val="between"/>
        <c:majorUnit val="5"/>
      </c:valAx>
      <c:catAx>
        <c:axId val="24122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2161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912048111694629"/>
          <c:w val="1"/>
          <c:h val="0.1308795188830535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57149334524061313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'17.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'17.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'17. ábra'!$C$5:$AP$5</c:f>
              <c:numCache>
                <c:formatCode>0.0</c:formatCode>
                <c:ptCount val="40"/>
                <c:pt idx="0">
                  <c:v>-0.4620115566626587</c:v>
                </c:pt>
                <c:pt idx="1">
                  <c:v>-0.66622766453407933</c:v>
                </c:pt>
                <c:pt idx="2">
                  <c:v>-1.3712605288806361</c:v>
                </c:pt>
                <c:pt idx="3">
                  <c:v>-2.2080980223408786</c:v>
                </c:pt>
                <c:pt idx="4">
                  <c:v>-1.0753856046097239</c:v>
                </c:pt>
                <c:pt idx="5">
                  <c:v>5.6136479721510625E-2</c:v>
                </c:pt>
                <c:pt idx="6">
                  <c:v>-0.59542315669305068</c:v>
                </c:pt>
                <c:pt idx="7">
                  <c:v>-0.68816628966202198</c:v>
                </c:pt>
                <c:pt idx="8">
                  <c:v>-0.92905567421961854</c:v>
                </c:pt>
                <c:pt idx="9">
                  <c:v>-1.6916154639290477</c:v>
                </c:pt>
                <c:pt idx="10">
                  <c:v>-1.4204216094743247</c:v>
                </c:pt>
                <c:pt idx="11">
                  <c:v>-0.97549615536445622</c:v>
                </c:pt>
                <c:pt idx="12">
                  <c:v>-1.532767501217793</c:v>
                </c:pt>
                <c:pt idx="13">
                  <c:v>-2.1179782139849808</c:v>
                </c:pt>
                <c:pt idx="14">
                  <c:v>-2.2208771090771591</c:v>
                </c:pt>
                <c:pt idx="15">
                  <c:v>-2.3465477339702856</c:v>
                </c:pt>
                <c:pt idx="16">
                  <c:v>-2.3760739667331157</c:v>
                </c:pt>
                <c:pt idx="17">
                  <c:v>-1.0770614044676379</c:v>
                </c:pt>
                <c:pt idx="18">
                  <c:v>9.0908315362105474E-2</c:v>
                </c:pt>
                <c:pt idx="19">
                  <c:v>0.39279230365368473</c:v>
                </c:pt>
                <c:pt idx="20">
                  <c:v>1.2152709545122498</c:v>
                </c:pt>
                <c:pt idx="21">
                  <c:v>0.58286499887882814</c:v>
                </c:pt>
                <c:pt idx="22">
                  <c:v>-4.3971507039340753E-2</c:v>
                </c:pt>
                <c:pt idx="23">
                  <c:v>-1.0861482318719065</c:v>
                </c:pt>
                <c:pt idx="24">
                  <c:v>-1.8928017006813773</c:v>
                </c:pt>
                <c:pt idx="25">
                  <c:v>-1.7235640337886722</c:v>
                </c:pt>
                <c:pt idx="26">
                  <c:v>-1.8891168615613498</c:v>
                </c:pt>
                <c:pt idx="27">
                  <c:v>-1.0865993752527394</c:v>
                </c:pt>
                <c:pt idx="28">
                  <c:v>-1.6348427084716437</c:v>
                </c:pt>
                <c:pt idx="29">
                  <c:v>-1.9257215297788282</c:v>
                </c:pt>
                <c:pt idx="30">
                  <c:v>-1.8599843210417384</c:v>
                </c:pt>
                <c:pt idx="31">
                  <c:v>-2.0571139867363519</c:v>
                </c:pt>
                <c:pt idx="32">
                  <c:v>-1.8200996955950763</c:v>
                </c:pt>
                <c:pt idx="33">
                  <c:v>-1.6643574242265888</c:v>
                </c:pt>
                <c:pt idx="34">
                  <c:v>-2.0983325184678705</c:v>
                </c:pt>
                <c:pt idx="35">
                  <c:v>-2.5569504143043829</c:v>
                </c:pt>
                <c:pt idx="36">
                  <c:v>-2.4049307904908623</c:v>
                </c:pt>
                <c:pt idx="37">
                  <c:v>-2.3394200730585681</c:v>
                </c:pt>
                <c:pt idx="38">
                  <c:v>-2.6345099416470128</c:v>
                </c:pt>
                <c:pt idx="39">
                  <c:v>-2.0466577236560624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B-4226-9688-F7546D64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'17.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'17.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'17. ábra'!$C$4:$AP$4</c:f>
              <c:numCache>
                <c:formatCode>0.0</c:formatCode>
                <c:ptCount val="40"/>
                <c:pt idx="0">
                  <c:v>-6.6244188370460879</c:v>
                </c:pt>
                <c:pt idx="1">
                  <c:v>-6.3519348816249463</c:v>
                </c:pt>
                <c:pt idx="2">
                  <c:v>-7.6526623055063308</c:v>
                </c:pt>
                <c:pt idx="3">
                  <c:v>-8.2908738962775761</c:v>
                </c:pt>
                <c:pt idx="4">
                  <c:v>-6.2802447786812516</c:v>
                </c:pt>
                <c:pt idx="5">
                  <c:v>-3.5826970563187275</c:v>
                </c:pt>
                <c:pt idx="6">
                  <c:v>-1.5732541109956593</c:v>
                </c:pt>
                <c:pt idx="7">
                  <c:v>0.2661587604726261</c:v>
                </c:pt>
                <c:pt idx="8">
                  <c:v>0.86840336799055007</c:v>
                </c:pt>
                <c:pt idx="9">
                  <c:v>0.34227021526623508</c:v>
                </c:pt>
                <c:pt idx="10">
                  <c:v>0.70734697453413664</c:v>
                </c:pt>
                <c:pt idx="11">
                  <c:v>1.1177253008525518</c:v>
                </c:pt>
                <c:pt idx="12">
                  <c:v>0.69826652100414321</c:v>
                </c:pt>
                <c:pt idx="13">
                  <c:v>-1.7998298807453461E-2</c:v>
                </c:pt>
                <c:pt idx="14">
                  <c:v>0.28922842586982056</c:v>
                </c:pt>
                <c:pt idx="15">
                  <c:v>0.71317407506861918</c:v>
                </c:pt>
                <c:pt idx="16">
                  <c:v>0.49757026057403642</c:v>
                </c:pt>
                <c:pt idx="17">
                  <c:v>2.3447610543479218</c:v>
                </c:pt>
                <c:pt idx="18">
                  <c:v>3.9147974198118254</c:v>
                </c:pt>
                <c:pt idx="19">
                  <c:v>4.6877041220123861</c:v>
                </c:pt>
                <c:pt idx="20">
                  <c:v>6.5623857628714424</c:v>
                </c:pt>
                <c:pt idx="21">
                  <c:v>6.4221492603630068</c:v>
                </c:pt>
                <c:pt idx="22">
                  <c:v>6.4059442807548841</c:v>
                </c:pt>
                <c:pt idx="23">
                  <c:v>6.2953712735810896</c:v>
                </c:pt>
                <c:pt idx="24">
                  <c:v>4.9630408842826359</c:v>
                </c:pt>
                <c:pt idx="25">
                  <c:v>4.0135447123450954</c:v>
                </c:pt>
                <c:pt idx="26">
                  <c:v>3.4929295240192455</c:v>
                </c:pt>
                <c:pt idx="27">
                  <c:v>4.1410748724879216</c:v>
                </c:pt>
                <c:pt idx="28">
                  <c:v>4.8145737862859663</c:v>
                </c:pt>
                <c:pt idx="29">
                  <c:v>5.7814609860914796</c:v>
                </c:pt>
                <c:pt idx="30">
                  <c:v>5.7142896407586345</c:v>
                </c:pt>
                <c:pt idx="31">
                  <c:v>6.073926307281277</c:v>
                </c:pt>
                <c:pt idx="32">
                  <c:v>5.8669327346534068</c:v>
                </c:pt>
                <c:pt idx="33">
                  <c:v>6.0993661982271679</c:v>
                </c:pt>
                <c:pt idx="34">
                  <c:v>5.8101457527788343</c:v>
                </c:pt>
                <c:pt idx="35">
                  <c:v>3.4394590128506088</c:v>
                </c:pt>
                <c:pt idx="36">
                  <c:v>2.972644411968099</c:v>
                </c:pt>
                <c:pt idx="37">
                  <c:v>3.0780545083627837</c:v>
                </c:pt>
                <c:pt idx="38">
                  <c:v>1.7432259628673112</c:v>
                </c:pt>
                <c:pt idx="39">
                  <c:v>2.087967486513842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B-4226-9688-F7546D64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'17. ábra'!$B$3</c:f>
              <c:strCache>
                <c:ptCount val="1"/>
                <c:pt idx="0">
                  <c:v>Net lending (real economy's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'17.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'17. ábra'!$C$3:$AP$3</c:f>
              <c:numCache>
                <c:formatCode>0.0</c:formatCode>
                <c:ptCount val="40"/>
                <c:pt idx="0">
                  <c:v>-6.1624072803834302</c:v>
                </c:pt>
                <c:pt idx="1">
                  <c:v>-5.6857072170908687</c:v>
                </c:pt>
                <c:pt idx="2">
                  <c:v>-6.2814017766256933</c:v>
                </c:pt>
                <c:pt idx="3">
                  <c:v>-6.0827758739366979</c:v>
                </c:pt>
                <c:pt idx="4">
                  <c:v>-5.2048591740715269</c:v>
                </c:pt>
                <c:pt idx="5">
                  <c:v>-3.6388335360402384</c:v>
                </c:pt>
                <c:pt idx="6">
                  <c:v>-0.97783095430260847</c:v>
                </c:pt>
                <c:pt idx="7">
                  <c:v>0.9543250501346483</c:v>
                </c:pt>
                <c:pt idx="8">
                  <c:v>1.7974590422101686</c:v>
                </c:pt>
                <c:pt idx="9">
                  <c:v>2.0338856791952824</c:v>
                </c:pt>
                <c:pt idx="10">
                  <c:v>2.1277685840084613</c:v>
                </c:pt>
                <c:pt idx="11">
                  <c:v>2.0932214562170084</c:v>
                </c:pt>
                <c:pt idx="12">
                  <c:v>2.231034022221936</c:v>
                </c:pt>
                <c:pt idx="13">
                  <c:v>2.0999799151775274</c:v>
                </c:pt>
                <c:pt idx="14">
                  <c:v>2.5101055349469799</c:v>
                </c:pt>
                <c:pt idx="15">
                  <c:v>3.0597218090389049</c:v>
                </c:pt>
                <c:pt idx="16">
                  <c:v>2.8736442273071519</c:v>
                </c:pt>
                <c:pt idx="17">
                  <c:v>3.421822458815559</c:v>
                </c:pt>
                <c:pt idx="18">
                  <c:v>3.8238891044497194</c:v>
                </c:pt>
                <c:pt idx="19">
                  <c:v>4.2949118183587025</c:v>
                </c:pt>
                <c:pt idx="20">
                  <c:v>5.3471148083591924</c:v>
                </c:pt>
                <c:pt idx="21">
                  <c:v>5.8392842614841785</c:v>
                </c:pt>
                <c:pt idx="22">
                  <c:v>6.4499157877942253</c:v>
                </c:pt>
                <c:pt idx="23">
                  <c:v>7.381519505452995</c:v>
                </c:pt>
                <c:pt idx="24">
                  <c:v>6.8558425849640114</c:v>
                </c:pt>
                <c:pt idx="25">
                  <c:v>5.7371087461337664</c:v>
                </c:pt>
                <c:pt idx="26">
                  <c:v>5.3820463855805949</c:v>
                </c:pt>
                <c:pt idx="27">
                  <c:v>5.2276742477406613</c:v>
                </c:pt>
                <c:pt idx="28">
                  <c:v>6.4494164947576094</c:v>
                </c:pt>
                <c:pt idx="29">
                  <c:v>7.7071825158703078</c:v>
                </c:pt>
                <c:pt idx="30">
                  <c:v>7.5742739618003734</c:v>
                </c:pt>
                <c:pt idx="31">
                  <c:v>8.1310402940176285</c:v>
                </c:pt>
                <c:pt idx="32">
                  <c:v>7.6870324302484834</c:v>
                </c:pt>
                <c:pt idx="33">
                  <c:v>7.7637236224537567</c:v>
                </c:pt>
                <c:pt idx="34">
                  <c:v>7.9084782712467048</c:v>
                </c:pt>
                <c:pt idx="35">
                  <c:v>5.9964094271549921</c:v>
                </c:pt>
                <c:pt idx="36">
                  <c:v>5.3775752024589609</c:v>
                </c:pt>
                <c:pt idx="37">
                  <c:v>5.4174745814213523</c:v>
                </c:pt>
                <c:pt idx="38">
                  <c:v>4.3777359045143243</c:v>
                </c:pt>
                <c:pt idx="39">
                  <c:v>4.1346252101699035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B-4226-9688-F7546D64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52160248030017"/>
              <c:y val="1.317868066002940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1435103876174452E-2"/>
              <c:y val="4.54476215904442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3010520833333334"/>
          <c:w val="1"/>
          <c:h val="0.16989479166666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6197142023913695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ábra'!$A$3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ábra'!$C$3:$L$3</c:f>
              <c:numCache>
                <c:formatCode>0.0</c:formatCode>
                <c:ptCount val="10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-0.73080758392840039</c:v>
                </c:pt>
                <c:pt idx="7">
                  <c:v>-4.5261915914500008</c:v>
                </c:pt>
                <c:pt idx="8">
                  <c:v>-7.2214235869032999</c:v>
                </c:pt>
                <c:pt idx="9">
                  <c:v>0.82774731833680026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3-400C-AF2D-9656CF963928}"/>
            </c:ext>
          </c:extLst>
        </c:ser>
        <c:ser>
          <c:idx val="2"/>
          <c:order val="2"/>
          <c:tx>
            <c:strRef>
              <c:f>'18. ábra'!$A$4</c:f>
              <c:strCache>
                <c:ptCount val="1"/>
                <c:pt idx="0">
                  <c:v>Állam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ábra'!$C$4:$L$4</c:f>
              <c:numCache>
                <c:formatCode>0.0</c:formatCode>
                <c:ptCount val="10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-3.8581945469057999</c:v>
                </c:pt>
                <c:pt idx="6">
                  <c:v>-2.6830545355619004</c:v>
                </c:pt>
                <c:pt idx="7">
                  <c:v>-1.7579244266751997</c:v>
                </c:pt>
                <c:pt idx="8">
                  <c:v>3.3230772951026002</c:v>
                </c:pt>
                <c:pt idx="9">
                  <c:v>-2.6679263811388001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3-400C-AF2D-9656CF963928}"/>
            </c:ext>
          </c:extLst>
        </c:ser>
        <c:ser>
          <c:idx val="3"/>
          <c:order val="3"/>
          <c:tx>
            <c:strRef>
              <c:f>'18.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ábra'!$C$5:$L$5</c:f>
              <c:numCache>
                <c:formatCode>0.0</c:formatCode>
                <c:ptCount val="10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-0.5117777618654995</c:v>
                </c:pt>
                <c:pt idx="6">
                  <c:v>-0.95868392731329988</c:v>
                </c:pt>
                <c:pt idx="7">
                  <c:v>-0.44306088291439982</c:v>
                </c:pt>
                <c:pt idx="8">
                  <c:v>-1.3263700252500257E-2</c:v>
                </c:pt>
                <c:pt idx="9">
                  <c:v>-0.73913170602329958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3-400C-AF2D-9656CF963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1408"/>
        <c:axId val="220562944"/>
      </c:barChart>
      <c:lineChart>
        <c:grouping val="standard"/>
        <c:varyColors val="0"/>
        <c:ser>
          <c:idx val="0"/>
          <c:order val="0"/>
          <c:tx>
            <c:strRef>
              <c:f>'18. ábra'!$A$2</c:f>
              <c:strCache>
                <c:ptCount val="1"/>
                <c:pt idx="0">
                  <c:v>Nettó forrásbevonás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ábra'!$C$2:$L$2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-6.7271769010395994</c:v>
                </c:pt>
                <c:pt idx="8">
                  <c:v>-3.9116099920532004</c:v>
                </c:pt>
                <c:pt idx="9">
                  <c:v>-2.5793107688253003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3-400C-AF2D-9656CF963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7040"/>
        <c:axId val="220564864"/>
      </c:lineChart>
      <c:catAx>
        <c:axId val="2205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0562944"/>
        <c:crosses val="autoZero"/>
        <c:auto val="1"/>
        <c:lblAlgn val="ctr"/>
        <c:lblOffset val="100"/>
        <c:noMultiLvlLbl val="0"/>
      </c:catAx>
      <c:valAx>
        <c:axId val="220562944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9.3365704286964127E-2"/>
              <c:y val="1.037510936132983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0561408"/>
        <c:crosses val="autoZero"/>
        <c:crossBetween val="between"/>
        <c:majorUnit val="2"/>
      </c:valAx>
      <c:valAx>
        <c:axId val="220564864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4330446194225719"/>
              <c:y val="1.11585010207057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0567040"/>
        <c:crosses val="max"/>
        <c:crossBetween val="between"/>
        <c:majorUnit val="2"/>
      </c:valAx>
      <c:catAx>
        <c:axId val="22056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5648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2435695538057752E-2"/>
          <c:y val="0.90495844269466319"/>
          <c:w val="0.94082917760279983"/>
          <c:h val="9.504155730533683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1567512394284059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ábra'!$B$3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ábra'!$C$3:$L$3</c:f>
              <c:numCache>
                <c:formatCode>0.0</c:formatCode>
                <c:ptCount val="10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-0.73080758392840039</c:v>
                </c:pt>
                <c:pt idx="7">
                  <c:v>-4.5261915914500008</c:v>
                </c:pt>
                <c:pt idx="8">
                  <c:v>-7.2214235869032999</c:v>
                </c:pt>
                <c:pt idx="9">
                  <c:v>0.82774731833680026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9-45D8-B9AA-53AB68032E4D}"/>
            </c:ext>
          </c:extLst>
        </c:ser>
        <c:ser>
          <c:idx val="2"/>
          <c:order val="2"/>
          <c:tx>
            <c:strRef>
              <c:f>'18.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ábra'!$C$4:$L$4</c:f>
              <c:numCache>
                <c:formatCode>0.0</c:formatCode>
                <c:ptCount val="10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-3.8581945469057999</c:v>
                </c:pt>
                <c:pt idx="6">
                  <c:v>-2.6830545355619004</c:v>
                </c:pt>
                <c:pt idx="7">
                  <c:v>-1.7579244266751997</c:v>
                </c:pt>
                <c:pt idx="8">
                  <c:v>3.3230772951026002</c:v>
                </c:pt>
                <c:pt idx="9">
                  <c:v>-2.6679263811388001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9-45D8-B9AA-53AB68032E4D}"/>
            </c:ext>
          </c:extLst>
        </c:ser>
        <c:ser>
          <c:idx val="3"/>
          <c:order val="3"/>
          <c:tx>
            <c:strRef>
              <c:f>'18. ábra'!$B$5</c:f>
              <c:strCache>
                <c:ptCount val="1"/>
                <c:pt idx="0">
                  <c:v>Coprorations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ábra'!$C$5:$L$5</c:f>
              <c:numCache>
                <c:formatCode>0.0</c:formatCode>
                <c:ptCount val="10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-0.5117777618654995</c:v>
                </c:pt>
                <c:pt idx="6">
                  <c:v>-0.95868392731329988</c:v>
                </c:pt>
                <c:pt idx="7">
                  <c:v>-0.44306088291439982</c:v>
                </c:pt>
                <c:pt idx="8">
                  <c:v>-1.3263700252500257E-2</c:v>
                </c:pt>
                <c:pt idx="9">
                  <c:v>-0.73913170602329958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9-45D8-B9AA-53AB6803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86912"/>
        <c:axId val="226496896"/>
      </c:barChart>
      <c:lineChart>
        <c:grouping val="standard"/>
        <c:varyColors val="0"/>
        <c:ser>
          <c:idx val="0"/>
          <c:order val="0"/>
          <c:tx>
            <c:strRef>
              <c:f>'18.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'18. ábra'!$C$2:$L$2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-6.7271769010395994</c:v>
                </c:pt>
                <c:pt idx="8">
                  <c:v>-3.9116099920532004</c:v>
                </c:pt>
                <c:pt idx="9">
                  <c:v>-2.5793107688253003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89-45D8-B9AA-53AB6803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09184"/>
        <c:axId val="226498816"/>
      </c:lineChart>
      <c:catAx>
        <c:axId val="2264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6496896"/>
        <c:crosses val="autoZero"/>
        <c:auto val="1"/>
        <c:lblAlgn val="ctr"/>
        <c:lblOffset val="100"/>
        <c:noMultiLvlLbl val="0"/>
      </c:catAx>
      <c:valAx>
        <c:axId val="226496896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9.6143482064741909E-2"/>
              <c:y val="1.11585010207057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486912"/>
        <c:crosses val="autoZero"/>
        <c:crossBetween val="between"/>
        <c:majorUnit val="2"/>
      </c:valAx>
      <c:valAx>
        <c:axId val="226498816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597691919191919"/>
              <c:y val="1.33576388888888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509184"/>
        <c:crosses val="max"/>
        <c:crossBetween val="between"/>
        <c:majorUnit val="2"/>
      </c:valAx>
      <c:catAx>
        <c:axId val="2265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4988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213473315835526E-2"/>
          <c:y val="0.9142177019539226"/>
          <c:w val="0.93805139982502184"/>
          <c:h val="8.57822980460775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84722222222227E-2"/>
          <c:y val="6.7571759259259262E-2"/>
          <c:w val="0.92389765136648661"/>
          <c:h val="0.507210378983634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ábra'!$A$5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'19. ábra'!$C$5:$AP$5</c:f>
              <c:numCache>
                <c:formatCode>0.0</c:formatCode>
                <c:ptCount val="40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-9.3672092132599916E-2</c:v>
                </c:pt>
                <c:pt idx="29">
                  <c:v>-0.91801563689600008</c:v>
                </c:pt>
                <c:pt idx="30">
                  <c:v>1.2277481882308001</c:v>
                </c:pt>
                <c:pt idx="31">
                  <c:v>1.3963358501995007</c:v>
                </c:pt>
                <c:pt idx="32">
                  <c:v>1.816575343849763E-2</c:v>
                </c:pt>
                <c:pt idx="33">
                  <c:v>-0.86960214980210004</c:v>
                </c:pt>
                <c:pt idx="34">
                  <c:v>1.6289542661612999</c:v>
                </c:pt>
                <c:pt idx="35">
                  <c:v>1.5041021872058999</c:v>
                </c:pt>
                <c:pt idx="36">
                  <c:v>0.10873811861350031</c:v>
                </c:pt>
                <c:pt idx="37">
                  <c:v>-1.0448690850118001</c:v>
                </c:pt>
                <c:pt idx="38">
                  <c:v>0.94266341559950007</c:v>
                </c:pt>
                <c:pt idx="39">
                  <c:v>1.0727048491321005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1-4EF9-9B76-50C53E071FF8}"/>
            </c:ext>
          </c:extLst>
        </c:ser>
        <c:ser>
          <c:idx val="1"/>
          <c:order val="1"/>
          <c:tx>
            <c:strRef>
              <c:f>'19. ábra'!$A$4</c:f>
              <c:strCache>
                <c:ptCount val="1"/>
                <c:pt idx="0">
                  <c:v>Adósságjellegű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'19. ábra'!$C$4:$AP$4</c:f>
              <c:numCache>
                <c:formatCode>0.0</c:formatCode>
                <c:ptCount val="40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-0.87664515539249988</c:v>
                </c:pt>
                <c:pt idx="29">
                  <c:v>-1.3531923944619999</c:v>
                </c:pt>
                <c:pt idx="30">
                  <c:v>-2.7380331645118998</c:v>
                </c:pt>
                <c:pt idx="31">
                  <c:v>-4.0576908295029011</c:v>
                </c:pt>
                <c:pt idx="32">
                  <c:v>-0.27574505516069797</c:v>
                </c:pt>
                <c:pt idx="33">
                  <c:v>-1.2746958175080003</c:v>
                </c:pt>
                <c:pt idx="34">
                  <c:v>-2.6510025964623001</c:v>
                </c:pt>
                <c:pt idx="35">
                  <c:v>-1.9388797208437998</c:v>
                </c:pt>
                <c:pt idx="36">
                  <c:v>-0.8251416876575004</c:v>
                </c:pt>
                <c:pt idx="37">
                  <c:v>-1.3399440625737999</c:v>
                </c:pt>
                <c:pt idx="38">
                  <c:v>-1.0114322304098999</c:v>
                </c:pt>
                <c:pt idx="39">
                  <c:v>-2.0586647512778002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1-4EF9-9B76-50C53E071FF8}"/>
            </c:ext>
          </c:extLst>
        </c:ser>
        <c:ser>
          <c:idx val="2"/>
          <c:order val="2"/>
          <c:tx>
            <c:strRef>
              <c:f>'19. ábra'!$A$3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'19. ábra'!$C$3:$AP$3</c:f>
              <c:numCache>
                <c:formatCode>0.0</c:formatCode>
                <c:ptCount val="40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0.51472614025300001</c:v>
                </c:pt>
                <c:pt idx="37">
                  <c:v>-2.7408778809400017E-2</c:v>
                </c:pt>
                <c:pt idx="38">
                  <c:v>0.64911811341890002</c:v>
                </c:pt>
                <c:pt idx="39">
                  <c:v>0.44019918989789997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1-4EF9-9B76-50C53E07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0474368"/>
        <c:axId val="220488832"/>
      </c:barChart>
      <c:lineChart>
        <c:grouping val="standard"/>
        <c:varyColors val="0"/>
        <c:ser>
          <c:idx val="3"/>
          <c:order val="3"/>
          <c:tx>
            <c:strRef>
              <c:f>'19. ábra'!$A$6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'19. ábra'!$C$6:$AP$6</c:f>
              <c:numCache>
                <c:formatCode>0.0</c:formatCode>
                <c:ptCount val="40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-0.86276738595979985</c:v>
                </c:pt>
                <c:pt idx="29">
                  <c:v>-1.9219352442947999</c:v>
                </c:pt>
                <c:pt idx="30">
                  <c:v>-1.2216394520598</c:v>
                </c:pt>
                <c:pt idx="31">
                  <c:v>-2.7208348187251996</c:v>
                </c:pt>
                <c:pt idx="32">
                  <c:v>-0.66371812667580021</c:v>
                </c:pt>
                <c:pt idx="33">
                  <c:v>-2.2218607054736004</c:v>
                </c:pt>
                <c:pt idx="34">
                  <c:v>-0.95194124957900017</c:v>
                </c:pt>
                <c:pt idx="35">
                  <c:v>-7.4089910324799918E-2</c:v>
                </c:pt>
                <c:pt idx="36">
                  <c:v>-0.20167742879100001</c:v>
                </c:pt>
                <c:pt idx="37">
                  <c:v>-2.412221926395</c:v>
                </c:pt>
                <c:pt idx="38">
                  <c:v>0.58034929860850015</c:v>
                </c:pt>
                <c:pt idx="39">
                  <c:v>-0.54576071224779998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31-4EF9-9B76-50C53E071FF8}"/>
            </c:ext>
          </c:extLst>
        </c:ser>
        <c:ser>
          <c:idx val="4"/>
          <c:order val="4"/>
          <c:tx>
            <c:strRef>
              <c:f>'19. ábra'!$A$7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'19. ábra'!$C$2:$AP$2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'19. ábra'!$C$7:$AP$7</c:f>
              <c:numCache>
                <c:formatCode>0.0</c:formatCode>
                <c:ptCount val="40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-2.3346754373062999</c:v>
                </c:pt>
                <c:pt idx="29">
                  <c:v>-1.9757105624750999</c:v>
                </c:pt>
                <c:pt idx="30">
                  <c:v>-1.77452709922</c:v>
                </c:pt>
                <c:pt idx="31">
                  <c:v>-2.9206203368859995</c:v>
                </c:pt>
                <c:pt idx="32">
                  <c:v>-1.8824919647778002</c:v>
                </c:pt>
                <c:pt idx="33">
                  <c:v>-2.1136107139279003</c:v>
                </c:pt>
                <c:pt idx="34">
                  <c:v>-2.0101799283758002</c:v>
                </c:pt>
                <c:pt idx="35">
                  <c:v>-0.81328260479219994</c:v>
                </c:pt>
                <c:pt idx="36">
                  <c:v>-1.3032689279717999</c:v>
                </c:pt>
                <c:pt idx="37">
                  <c:v>-2.2796628993446002</c:v>
                </c:pt>
                <c:pt idx="38">
                  <c:v>-0.89666862117110002</c:v>
                </c:pt>
                <c:pt idx="39">
                  <c:v>-0.62799025803910002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31-4EF9-9B76-50C53E07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90368"/>
        <c:axId val="220496640"/>
      </c:lineChart>
      <c:catAx>
        <c:axId val="2204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73753280839895E-2"/>
              <c:y val="7.673519976669582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04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88832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0474368"/>
        <c:crosses val="autoZero"/>
        <c:crossBetween val="between"/>
      </c:valAx>
      <c:catAx>
        <c:axId val="220490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9408053402239454"/>
              <c:y val="7.257393051966695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0496640"/>
        <c:crosses val="autoZero"/>
        <c:auto val="1"/>
        <c:lblAlgn val="ctr"/>
        <c:lblOffset val="100"/>
        <c:noMultiLvlLbl val="0"/>
      </c:catAx>
      <c:valAx>
        <c:axId val="220496640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A6A6A6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0490368"/>
        <c:crosses val="max"/>
        <c:crossBetween val="between"/>
      </c:valAx>
      <c:spPr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3951550387596887"/>
          <c:w val="1"/>
          <c:h val="0.2604844961240310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3E-2"/>
          <c:y val="6.9044685533620878E-2"/>
          <c:w val="0.86911414141414145"/>
          <c:h val="0.5029013888888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ábra'!$B$5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'19. ábra'!$C$5:$AP$5</c:f>
              <c:numCache>
                <c:formatCode>0.0</c:formatCode>
                <c:ptCount val="40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-9.3672092132599916E-2</c:v>
                </c:pt>
                <c:pt idx="29">
                  <c:v>-0.91801563689600008</c:v>
                </c:pt>
                <c:pt idx="30">
                  <c:v>1.2277481882308001</c:v>
                </c:pt>
                <c:pt idx="31">
                  <c:v>1.3963358501995007</c:v>
                </c:pt>
                <c:pt idx="32">
                  <c:v>1.816575343849763E-2</c:v>
                </c:pt>
                <c:pt idx="33">
                  <c:v>-0.86960214980210004</c:v>
                </c:pt>
                <c:pt idx="34">
                  <c:v>1.6289542661612999</c:v>
                </c:pt>
                <c:pt idx="35">
                  <c:v>1.5041021872058999</c:v>
                </c:pt>
                <c:pt idx="36">
                  <c:v>0.10873811861350031</c:v>
                </c:pt>
                <c:pt idx="37">
                  <c:v>-1.0448690850118001</c:v>
                </c:pt>
                <c:pt idx="38">
                  <c:v>0.94266341559950007</c:v>
                </c:pt>
                <c:pt idx="39">
                  <c:v>1.0727048491321005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1-43E8-9323-FE00BA341D32}"/>
            </c:ext>
          </c:extLst>
        </c:ser>
        <c:ser>
          <c:idx val="1"/>
          <c:order val="1"/>
          <c:tx>
            <c:strRef>
              <c:f>'19. ábra'!$B$4</c:f>
              <c:strCache>
                <c:ptCount val="1"/>
                <c:pt idx="0">
                  <c:v>Debt 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'19. ábra'!$C$4:$AP$4</c:f>
              <c:numCache>
                <c:formatCode>0.0</c:formatCode>
                <c:ptCount val="40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-0.87664515539249988</c:v>
                </c:pt>
                <c:pt idx="29">
                  <c:v>-1.3531923944619999</c:v>
                </c:pt>
                <c:pt idx="30">
                  <c:v>-2.7380331645118998</c:v>
                </c:pt>
                <c:pt idx="31">
                  <c:v>-4.0576908295029011</c:v>
                </c:pt>
                <c:pt idx="32">
                  <c:v>-0.27574505516069797</c:v>
                </c:pt>
                <c:pt idx="33">
                  <c:v>-1.2746958175080003</c:v>
                </c:pt>
                <c:pt idx="34">
                  <c:v>-2.6510025964623001</c:v>
                </c:pt>
                <c:pt idx="35">
                  <c:v>-1.9388797208437998</c:v>
                </c:pt>
                <c:pt idx="36">
                  <c:v>-0.8251416876575004</c:v>
                </c:pt>
                <c:pt idx="37">
                  <c:v>-1.3399440625737999</c:v>
                </c:pt>
                <c:pt idx="38">
                  <c:v>-1.0114322304098999</c:v>
                </c:pt>
                <c:pt idx="39">
                  <c:v>-2.0586647512778002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1-43E8-9323-FE00BA341D32}"/>
            </c:ext>
          </c:extLst>
        </c:ser>
        <c:ser>
          <c:idx val="2"/>
          <c:order val="2"/>
          <c:tx>
            <c:strRef>
              <c:f>'19. ábra'!$B$3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'19. ábra'!$C$1:$AP$1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'19. ábra'!$C$3:$AP$3</c:f>
              <c:numCache>
                <c:formatCode>0.0</c:formatCode>
                <c:ptCount val="40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0.51472614025300001</c:v>
                </c:pt>
                <c:pt idx="37">
                  <c:v>-2.7408778809400017E-2</c:v>
                </c:pt>
                <c:pt idx="38">
                  <c:v>0.64911811341890002</c:v>
                </c:pt>
                <c:pt idx="39">
                  <c:v>0.44019918989789997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1-43E8-9323-FE00BA341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1036544"/>
        <c:axId val="221038464"/>
      </c:barChart>
      <c:lineChart>
        <c:grouping val="standard"/>
        <c:varyColors val="0"/>
        <c:ser>
          <c:idx val="3"/>
          <c:order val="3"/>
          <c:tx>
            <c:strRef>
              <c:f>'19. ábra'!$B$6</c:f>
              <c:strCache>
                <c:ptCount val="1"/>
                <c:pt idx="0">
                  <c:v>Net borrowing (financing side)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'19. ábra'!$C$1:$AL$1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'19. ábra'!$C$6:$AP$6</c:f>
              <c:numCache>
                <c:formatCode>0.0</c:formatCode>
                <c:ptCount val="40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-0.86276738595979985</c:v>
                </c:pt>
                <c:pt idx="29">
                  <c:v>-1.9219352442947999</c:v>
                </c:pt>
                <c:pt idx="30">
                  <c:v>-1.2216394520598</c:v>
                </c:pt>
                <c:pt idx="31">
                  <c:v>-2.7208348187251996</c:v>
                </c:pt>
                <c:pt idx="32">
                  <c:v>-0.66371812667580021</c:v>
                </c:pt>
                <c:pt idx="33">
                  <c:v>-2.2218607054736004</c:v>
                </c:pt>
                <c:pt idx="34">
                  <c:v>-0.95194124957900017</c:v>
                </c:pt>
                <c:pt idx="35">
                  <c:v>-7.4089910324799918E-2</c:v>
                </c:pt>
                <c:pt idx="36">
                  <c:v>-0.20167742879100001</c:v>
                </c:pt>
                <c:pt idx="37">
                  <c:v>-2.412221926395</c:v>
                </c:pt>
                <c:pt idx="38">
                  <c:v>0.58034929860850015</c:v>
                </c:pt>
                <c:pt idx="39">
                  <c:v>-0.54576071224779998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E1-43E8-9323-FE00BA341D32}"/>
            </c:ext>
          </c:extLst>
        </c:ser>
        <c:ser>
          <c:idx val="4"/>
          <c:order val="4"/>
          <c:tx>
            <c:strRef>
              <c:f>'19. ábra'!$B$7</c:f>
              <c:strCache>
                <c:ptCount val="1"/>
                <c:pt idx="0">
                  <c:v>Net borrowing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'19. ábra'!$C$1:$AL$1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'19. ábra'!$C$7:$AP$7</c:f>
              <c:numCache>
                <c:formatCode>0.0</c:formatCode>
                <c:ptCount val="40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-2.3346754373062999</c:v>
                </c:pt>
                <c:pt idx="29">
                  <c:v>-1.9757105624750999</c:v>
                </c:pt>
                <c:pt idx="30">
                  <c:v>-1.77452709922</c:v>
                </c:pt>
                <c:pt idx="31">
                  <c:v>-2.9206203368859995</c:v>
                </c:pt>
                <c:pt idx="32">
                  <c:v>-1.8824919647778002</c:v>
                </c:pt>
                <c:pt idx="33">
                  <c:v>-2.1136107139279003</c:v>
                </c:pt>
                <c:pt idx="34">
                  <c:v>-2.0101799283758002</c:v>
                </c:pt>
                <c:pt idx="35">
                  <c:v>-0.81328260479219994</c:v>
                </c:pt>
                <c:pt idx="36">
                  <c:v>-1.3032689279717999</c:v>
                </c:pt>
                <c:pt idx="37">
                  <c:v>-2.2796628993446002</c:v>
                </c:pt>
                <c:pt idx="38">
                  <c:v>-0.89666862117110002</c:v>
                </c:pt>
                <c:pt idx="39">
                  <c:v>-0.62799025803910002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E1-43E8-9323-FE00BA341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0000"/>
        <c:axId val="221054464"/>
      </c:lineChart>
      <c:catAx>
        <c:axId val="2210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57045454545454E-2"/>
              <c:y val="7.673611111111109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103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038464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1036544"/>
        <c:crosses val="autoZero"/>
        <c:crossBetween val="between"/>
      </c:valAx>
      <c:catAx>
        <c:axId val="221040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344520202020205"/>
              <c:y val="1.673958333333333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1054464"/>
        <c:crosses val="autoZero"/>
        <c:auto val="1"/>
        <c:lblAlgn val="ctr"/>
        <c:lblOffset val="100"/>
        <c:noMultiLvlLbl val="0"/>
      </c:catAx>
      <c:valAx>
        <c:axId val="221054464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A6A6A6"/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1040000"/>
        <c:crosses val="max"/>
        <c:crossBetween val="between"/>
      </c:valAx>
      <c:spPr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2730093071354746E-3"/>
          <c:y val="0.75214687499999999"/>
          <c:w val="0.98759048603929678"/>
          <c:h val="0.2478531250000000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5E-2"/>
          <c:y val="7.2348716827063286E-2"/>
          <c:w val="0.8962864074432757"/>
          <c:h val="0.637546660834062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 ábra'!$A$4</c:f>
              <c:strCache>
                <c:ptCount val="1"/>
                <c:pt idx="0">
                  <c:v>Adósságjellegű követelés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ábra'!$E$4:$N$4</c:f>
              <c:numCache>
                <c:formatCode>0.0</c:formatCode>
                <c:ptCount val="10"/>
                <c:pt idx="0">
                  <c:v>-10.2895470276551</c:v>
                </c:pt>
                <c:pt idx="1">
                  <c:v>-6.9074339093323998</c:v>
                </c:pt>
                <c:pt idx="2">
                  <c:v>-2.8177542415550998</c:v>
                </c:pt>
                <c:pt idx="3">
                  <c:v>-2.0934839142293007</c:v>
                </c:pt>
                <c:pt idx="4">
                  <c:v>5.2464636611197006</c:v>
                </c:pt>
                <c:pt idx="5">
                  <c:v>-1.0025820366354994</c:v>
                </c:pt>
                <c:pt idx="6">
                  <c:v>-0.86967978425030001</c:v>
                </c:pt>
                <c:pt idx="7">
                  <c:v>-0.52792233469920014</c:v>
                </c:pt>
                <c:pt idx="8">
                  <c:v>-1.1290401823117016</c:v>
                </c:pt>
                <c:pt idx="9">
                  <c:v>-3.4764430884228998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4-434C-95BE-0199C9557FA4}"/>
            </c:ext>
          </c:extLst>
        </c:ser>
        <c:ser>
          <c:idx val="1"/>
          <c:order val="1"/>
          <c:tx>
            <c:strRef>
              <c:f>'20. ábra'!$A$2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ábra'!$E$2:$N$2</c:f>
              <c:numCache>
                <c:formatCode>0.0</c:formatCode>
                <c:ptCount val="10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1.1377873565815002</c:v>
                </c:pt>
                <c:pt idx="6">
                  <c:v>2.9479730812248</c:v>
                </c:pt>
                <c:pt idx="7">
                  <c:v>1.3207451186089001</c:v>
                </c:pt>
                <c:pt idx="8">
                  <c:v>2.4389553461059004</c:v>
                </c:pt>
                <c:pt idx="9">
                  <c:v>1.9263638347896004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4-434C-95BE-0199C9557FA4}"/>
            </c:ext>
          </c:extLst>
        </c:ser>
        <c:ser>
          <c:idx val="3"/>
          <c:order val="3"/>
          <c:tx>
            <c:strRef>
              <c:f>'20. ábra'!$A$5</c:f>
              <c:strCache>
                <c:ptCount val="1"/>
                <c:pt idx="0">
                  <c:v>Adósságjellegű tartozás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ábra'!$E$5:$N$5</c:f>
              <c:numCache>
                <c:formatCode>0.0</c:formatCode>
                <c:ptCount val="10"/>
                <c:pt idx="0">
                  <c:v>19.980369667797</c:v>
                </c:pt>
                <c:pt idx="1">
                  <c:v>6.1577159306452014</c:v>
                </c:pt>
                <c:pt idx="2">
                  <c:v>0.97710861074940136</c:v>
                </c:pt>
                <c:pt idx="3">
                  <c:v>-0.595038943036301</c:v>
                </c:pt>
                <c:pt idx="4">
                  <c:v>-13.9593747265871</c:v>
                </c:pt>
                <c:pt idx="5">
                  <c:v>-7.488518101620901</c:v>
                </c:pt>
                <c:pt idx="6">
                  <c:v>-4.9709233452132002</c:v>
                </c:pt>
                <c:pt idx="7">
                  <c:v>-8.5372189413288986</c:v>
                </c:pt>
                <c:pt idx="8">
                  <c:v>-5.0287533583961999</c:v>
                </c:pt>
                <c:pt idx="9">
                  <c:v>-1.7634651205045997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2-4790-9806-9858ED70D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2"/>
          <c:tx>
            <c:strRef>
              <c:f>'20. ábra'!$A$3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'20.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'20. ábra'!$E$3:$N$3</c:f>
              <c:numCache>
                <c:formatCode>0.0</c:formatCode>
                <c:ptCount val="10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-6.7271769010395985</c:v>
                </c:pt>
                <c:pt idx="8">
                  <c:v>-3.9116099920531995</c:v>
                </c:pt>
                <c:pt idx="9">
                  <c:v>-2.5793107688252999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34-434C-95BE-0199C955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2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9.493963254593174E-2"/>
              <c:y val="2.71945173519976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4341666666666661"/>
              <c:y val="4.0733449985418486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7777777777777779E-3"/>
          <c:y val="0.7881980898221056"/>
          <c:w val="0.9555454943132109"/>
          <c:h val="0.211801910177894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4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17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18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20"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0.56376</cdr:x>
      <cdr:y>0.08338</cdr:y>
    </cdr:from>
    <cdr:to>
      <cdr:x>0.88876</cdr:x>
      <cdr:y>0.18355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32471" y="240148"/>
          <a:ext cx="1287018" cy="2884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Net borrowing</a:t>
          </a:r>
          <a:r>
            <a:rPr lang="hu-HU" sz="1000" baseline="0" dirty="0" err="1"/>
            <a:t> - inflow of funds</a:t>
          </a:r>
          <a:endParaRPr lang="hu-HU" sz="1000" dirty="0" err="1"/>
        </a:p>
      </cdr:txBody>
    </cdr:sp>
  </cdr:relSizeAnchor>
  <cdr:relSizeAnchor xmlns:cdr="http://schemas.openxmlformats.org/drawingml/2006/chartDrawing">
    <cdr:from>
      <cdr:x>0.13646</cdr:x>
      <cdr:y>0.6441</cdr:y>
    </cdr:from>
    <cdr:to>
      <cdr:x>0.42433</cdr:x>
      <cdr:y>0.75521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23895" y="1766888"/>
          <a:ext cx="1316142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Net lending </a:t>
          </a:r>
          <a:r>
            <a:rPr lang="hu-HU" sz="1000" baseline="0" dirty="0" err="1"/>
            <a:t>- outflow of funds</a:t>
          </a:r>
          <a:endParaRPr lang="hu-HU" sz="1000" dirty="0" err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6</xdr:row>
      <xdr:rowOff>152400</xdr:rowOff>
    </xdr:from>
    <xdr:to>
      <xdr:col>8</xdr:col>
      <xdr:colOff>426225</xdr:colOff>
      <xdr:row>24</xdr:row>
      <xdr:rowOff>117750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5314DC-3E75-49DA-9106-10813563D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6</xdr:row>
      <xdr:rowOff>133350</xdr:rowOff>
    </xdr:from>
    <xdr:to>
      <xdr:col>15</xdr:col>
      <xdr:colOff>264300</xdr:colOff>
      <xdr:row>24</xdr:row>
      <xdr:rowOff>98700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B9B9946-9A7F-42FA-8B55-E876F5A0D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9</xdr:row>
      <xdr:rowOff>123824</xdr:rowOff>
    </xdr:from>
    <xdr:to>
      <xdr:col>9</xdr:col>
      <xdr:colOff>83325</xdr:colOff>
      <xdr:row>27</xdr:row>
      <xdr:rowOff>89174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6028C82-695A-4F66-9F24-1227C770F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9</xdr:row>
      <xdr:rowOff>76200</xdr:rowOff>
    </xdr:from>
    <xdr:to>
      <xdr:col>15</xdr:col>
      <xdr:colOff>311925</xdr:colOff>
      <xdr:row>27</xdr:row>
      <xdr:rowOff>41550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3012867B-0E68-4EDF-B6E9-E8149AE75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6</xdr:row>
      <xdr:rowOff>47623</xdr:rowOff>
    </xdr:from>
    <xdr:to>
      <xdr:col>8</xdr:col>
      <xdr:colOff>240487</xdr:colOff>
      <xdr:row>24</xdr:row>
      <xdr:rowOff>12973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536E3E-392B-4BE2-B437-DFA992EF3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6</xdr:row>
      <xdr:rowOff>28575</xdr:rowOff>
    </xdr:from>
    <xdr:to>
      <xdr:col>15</xdr:col>
      <xdr:colOff>45225</xdr:colOff>
      <xdr:row>23</xdr:row>
      <xdr:rowOff>155850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8F4FEAC2-A74F-4145-9DF0-DCEA4AC2A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147637</xdr:rowOff>
    </xdr:from>
    <xdr:to>
      <xdr:col>8</xdr:col>
      <xdr:colOff>545287</xdr:colOff>
      <xdr:row>24</xdr:row>
      <xdr:rowOff>112987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6045EC-0966-4EC7-A110-BCF6250D5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6</xdr:row>
      <xdr:rowOff>109537</xdr:rowOff>
    </xdr:from>
    <xdr:to>
      <xdr:col>15</xdr:col>
      <xdr:colOff>340500</xdr:colOff>
      <xdr:row>24</xdr:row>
      <xdr:rowOff>74887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61464A0-5EF3-4C66-8CC7-B5B5694D9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104775</xdr:rowOff>
    </xdr:from>
    <xdr:to>
      <xdr:col>9</xdr:col>
      <xdr:colOff>64275</xdr:colOff>
      <xdr:row>27</xdr:row>
      <xdr:rowOff>70125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F22A372-B30E-4A19-9362-96BA0A24E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233363</xdr:colOff>
      <xdr:row>9</xdr:row>
      <xdr:rowOff>95250</xdr:rowOff>
    </xdr:from>
    <xdr:to>
      <xdr:col>15</xdr:col>
      <xdr:colOff>535763</xdr:colOff>
      <xdr:row>27</xdr:row>
      <xdr:rowOff>60600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574AD532-CCF3-4C61-A17A-AB3A1B1B0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361956</xdr:colOff>
      <xdr:row>6</xdr:row>
      <xdr:rowOff>133356</xdr:rowOff>
    </xdr:from>
    <xdr:to>
      <xdr:col>9</xdr:col>
      <xdr:colOff>54756</xdr:colOff>
      <xdr:row>24</xdr:row>
      <xdr:rowOff>98706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D3DE47-BB06-48B7-8B5E-998347F89A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152406</xdr:colOff>
      <xdr:row>6</xdr:row>
      <xdr:rowOff>104781</xdr:rowOff>
    </xdr:from>
    <xdr:to>
      <xdr:col>15</xdr:col>
      <xdr:colOff>454806</xdr:colOff>
      <xdr:row>24</xdr:row>
      <xdr:rowOff>70131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12A1B65-EACD-4E3A-8E08-7ACD0389A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</xdr:colOff>
      <xdr:row>6</xdr:row>
      <xdr:rowOff>152400</xdr:rowOff>
    </xdr:from>
    <xdr:to>
      <xdr:col>8</xdr:col>
      <xdr:colOff>535762</xdr:colOff>
      <xdr:row>24</xdr:row>
      <xdr:rowOff>117750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AFD890-FD63-4EC3-A355-73CA4CE55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242887</xdr:colOff>
      <xdr:row>7</xdr:row>
      <xdr:rowOff>9525</xdr:rowOff>
    </xdr:from>
    <xdr:to>
      <xdr:col>15</xdr:col>
      <xdr:colOff>545287</xdr:colOff>
      <xdr:row>24</xdr:row>
      <xdr:rowOff>136800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749A623-FD44-43D6-87A0-A83E8B472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280987</xdr:colOff>
      <xdr:row>7</xdr:row>
      <xdr:rowOff>38100</xdr:rowOff>
    </xdr:from>
    <xdr:to>
      <xdr:col>8</xdr:col>
      <xdr:colOff>583387</xdr:colOff>
      <xdr:row>25</xdr:row>
      <xdr:rowOff>3450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CD45817-68A0-4B7D-B055-EE29F7D0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7</xdr:row>
      <xdr:rowOff>28575</xdr:rowOff>
    </xdr:from>
    <xdr:to>
      <xdr:col>15</xdr:col>
      <xdr:colOff>502425</xdr:colOff>
      <xdr:row>24</xdr:row>
      <xdr:rowOff>155850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49B89E0-94F4-41C9-A80D-CE9C1660A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7</xdr:row>
      <xdr:rowOff>76200</xdr:rowOff>
    </xdr:from>
    <xdr:to>
      <xdr:col>8</xdr:col>
      <xdr:colOff>430987</xdr:colOff>
      <xdr:row>25</xdr:row>
      <xdr:rowOff>41550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E5FA20-37C1-4689-87F6-FC4D6CB4C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7</xdr:row>
      <xdr:rowOff>57150</xdr:rowOff>
    </xdr:from>
    <xdr:to>
      <xdr:col>15</xdr:col>
      <xdr:colOff>207150</xdr:colOff>
      <xdr:row>25</xdr:row>
      <xdr:rowOff>22500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12F5193-8D07-4FCB-8FF5-6A26C5F1A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471487</xdr:colOff>
      <xdr:row>7</xdr:row>
      <xdr:rowOff>114306</xdr:rowOff>
    </xdr:from>
    <xdr:to>
      <xdr:col>15</xdr:col>
      <xdr:colOff>164287</xdr:colOff>
      <xdr:row>25</xdr:row>
      <xdr:rowOff>79656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99DFD83-6FBC-4474-A321-7D2588B9E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14288</xdr:colOff>
      <xdr:row>7</xdr:row>
      <xdr:rowOff>147637</xdr:rowOff>
    </xdr:from>
    <xdr:to>
      <xdr:col>8</xdr:col>
      <xdr:colOff>316688</xdr:colOff>
      <xdr:row>25</xdr:row>
      <xdr:rowOff>112987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64F9F44-A25E-40FC-92FC-22406E644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7</xdr:row>
      <xdr:rowOff>76200</xdr:rowOff>
    </xdr:from>
    <xdr:to>
      <xdr:col>10</xdr:col>
      <xdr:colOff>311925</xdr:colOff>
      <xdr:row>25</xdr:row>
      <xdr:rowOff>41550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5BA6E9-1869-4DF5-9AAB-87DB58B23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414337</xdr:colOff>
      <xdr:row>7</xdr:row>
      <xdr:rowOff>9525</xdr:rowOff>
    </xdr:from>
    <xdr:to>
      <xdr:col>19</xdr:col>
      <xdr:colOff>88087</xdr:colOff>
      <xdr:row>24</xdr:row>
      <xdr:rowOff>136800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C4842B-4322-4ECF-BA25-1ED961991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285753</xdr:colOff>
      <xdr:row>9</xdr:row>
      <xdr:rowOff>142880</xdr:rowOff>
    </xdr:from>
    <xdr:to>
      <xdr:col>9</xdr:col>
      <xdr:colOff>588153</xdr:colOff>
      <xdr:row>27</xdr:row>
      <xdr:rowOff>108230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F99F9F-AC80-4D12-AFF3-FAA61C7C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600074</xdr:colOff>
      <xdr:row>9</xdr:row>
      <xdr:rowOff>114299</xdr:rowOff>
    </xdr:from>
    <xdr:to>
      <xdr:col>16</xdr:col>
      <xdr:colOff>292874</xdr:colOff>
      <xdr:row>27</xdr:row>
      <xdr:rowOff>79649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7C423AD-9051-45A3-950A-ACBA3796D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10</xdr:row>
      <xdr:rowOff>4762</xdr:rowOff>
    </xdr:from>
    <xdr:to>
      <xdr:col>8</xdr:col>
      <xdr:colOff>207150</xdr:colOff>
      <xdr:row>27</xdr:row>
      <xdr:rowOff>132037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DB67E2-2111-4AC1-97EC-908E0654B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10</xdr:row>
      <xdr:rowOff>14287</xdr:rowOff>
    </xdr:from>
    <xdr:to>
      <xdr:col>15</xdr:col>
      <xdr:colOff>311925</xdr:colOff>
      <xdr:row>27</xdr:row>
      <xdr:rowOff>141562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699C621-8D04-4A7B-946E-57956DB4C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10</xdr:row>
      <xdr:rowOff>104775</xdr:rowOff>
    </xdr:from>
    <xdr:to>
      <xdr:col>9</xdr:col>
      <xdr:colOff>130950</xdr:colOff>
      <xdr:row>28</xdr:row>
      <xdr:rowOff>70125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4EC548-C6DB-4C73-98C2-F0BD8DE90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10</xdr:row>
      <xdr:rowOff>66675</xdr:rowOff>
    </xdr:from>
    <xdr:to>
      <xdr:col>16</xdr:col>
      <xdr:colOff>35700</xdr:colOff>
      <xdr:row>28</xdr:row>
      <xdr:rowOff>32025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837F7DD-402C-45BD-8714-C4E336CCA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0.42649</cdr:x>
      <cdr:y>0.06988</cdr:y>
    </cdr:from>
    <cdr:to>
      <cdr:x>0.93566</cdr:x>
      <cdr:y>0.16867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8901" y="201262"/>
          <a:ext cx="2016324" cy="284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Finanszírozási</a:t>
          </a:r>
          <a:r>
            <a:rPr lang="hu-HU" sz="1000" baseline="0" dirty="0" err="1"/>
            <a:t> igény - forrásbeáramlás</a:t>
          </a:r>
          <a:endParaRPr lang="hu-HU" sz="1000" dirty="0" err="1"/>
        </a:p>
      </cdr:txBody>
    </cdr:sp>
  </cdr:relSizeAnchor>
  <cdr:relSizeAnchor xmlns:cdr="http://schemas.openxmlformats.org/drawingml/2006/chartDrawing">
    <cdr:from>
      <cdr:x>0.06975</cdr:x>
      <cdr:y>0.46302</cdr:y>
    </cdr:from>
    <cdr:to>
      <cdr:x>0.5636</cdr:x>
      <cdr:y>0.56403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6225" y="1333500"/>
          <a:ext cx="1955642" cy="29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Finanszírozási</a:t>
          </a:r>
          <a:r>
            <a:rPr lang="hu-HU" sz="1000" baseline="0" dirty="0" err="1"/>
            <a:t> képesség - forráskiáramlás</a:t>
          </a:r>
          <a:endParaRPr lang="hu-HU" sz="1000" dirty="0" err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0.50016</cdr:x>
      <cdr:y>0.0766</cdr:y>
    </cdr:from>
    <cdr:to>
      <cdr:x>0.91401</cdr:x>
      <cdr:y>0.17529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0616" y="220607"/>
          <a:ext cx="1638883" cy="284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Net borrowing </a:t>
          </a:r>
          <a:r>
            <a:rPr lang="hu-HU" sz="1000" baseline="0" dirty="0" err="1"/>
            <a:t>- inflow of funds</a:t>
          </a:r>
          <a:endParaRPr lang="hu-HU" sz="1000" dirty="0" err="1"/>
        </a:p>
      </cdr:txBody>
    </cdr:sp>
  </cdr:relSizeAnchor>
  <cdr:relSizeAnchor xmlns:cdr="http://schemas.openxmlformats.org/drawingml/2006/chartDrawing">
    <cdr:from>
      <cdr:x>0.07697</cdr:x>
      <cdr:y>0.46633</cdr:y>
    </cdr:from>
    <cdr:to>
      <cdr:x>0.47032</cdr:x>
      <cdr:y>0.56299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4800" y="1343025"/>
          <a:ext cx="1557662" cy="27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Net lending</a:t>
          </a:r>
          <a:r>
            <a:rPr lang="hu-HU" sz="1000" baseline="0" dirty="0" err="1"/>
            <a:t> - outflow of funds</a:t>
          </a:r>
          <a:endParaRPr lang="hu-HU" sz="1000" dirty="0" err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6</xdr:row>
      <xdr:rowOff>42862</xdr:rowOff>
    </xdr:from>
    <xdr:to>
      <xdr:col>9</xdr:col>
      <xdr:colOff>73800</xdr:colOff>
      <xdr:row>24</xdr:row>
      <xdr:rowOff>8212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365F19-C4CA-49A7-AD79-A288646C9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242887</xdr:colOff>
      <xdr:row>6</xdr:row>
      <xdr:rowOff>52387</xdr:rowOff>
    </xdr:from>
    <xdr:to>
      <xdr:col>16</xdr:col>
      <xdr:colOff>545287</xdr:colOff>
      <xdr:row>24</xdr:row>
      <xdr:rowOff>17737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0620960-964D-4635-BD1B-F8BAF0B68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0.57006</cdr:x>
      <cdr:y>0.07643</cdr:y>
    </cdr:from>
    <cdr:to>
      <cdr:x>0.90867</cdr:x>
      <cdr:y>0.2034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438" y="220119"/>
          <a:ext cx="1340895" cy="365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Finanszírozási</a:t>
          </a:r>
          <a:r>
            <a:rPr lang="hu-HU" sz="1000" baseline="0" dirty="0" err="1"/>
            <a:t> igény - forrásbeáramlás</a:t>
          </a:r>
          <a:endParaRPr lang="hu-HU" sz="1000" dirty="0" err="1"/>
        </a:p>
      </cdr:txBody>
    </cdr:sp>
  </cdr:relSizeAnchor>
  <cdr:relSizeAnchor xmlns:cdr="http://schemas.openxmlformats.org/drawingml/2006/chartDrawing">
    <cdr:from>
      <cdr:x>0.07216</cdr:x>
      <cdr:y>0.57712</cdr:y>
    </cdr:from>
    <cdr:to>
      <cdr:x>0.42574</cdr:x>
      <cdr:y>0.69619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49" y="1662112"/>
          <a:ext cx="1400176" cy="342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Finanszírozási</a:t>
          </a:r>
          <a:r>
            <a:rPr lang="hu-HU" sz="1000" baseline="0" dirty="0" err="1"/>
            <a:t> képesség - forráskiáramlás</a:t>
          </a:r>
          <a:endParaRPr lang="hu-HU" sz="1000" dirty="0" err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K4"/>
  <sheetViews>
    <sheetView workbookViewId="0">
      <selection activeCell="AK2" sqref="AK2"/>
    </sheetView>
  </sheetViews>
  <sheetFormatPr defaultRowHeight="15"/>
  <cols>
    <col min="1" max="1" width="19.140625" bestFit="1" customWidth="1"/>
    <col min="2" max="9" width="0" hidden="1" customWidth="1"/>
  </cols>
  <sheetData>
    <row r="1" spans="1:37">
      <c r="B1" t="s">
        <v>9</v>
      </c>
      <c r="C1" t="s">
        <v>10</v>
      </c>
      <c r="D1" t="s">
        <v>11</v>
      </c>
      <c r="E1" t="s">
        <v>8</v>
      </c>
      <c r="F1" t="s">
        <v>12</v>
      </c>
      <c r="G1" t="s">
        <v>10</v>
      </c>
      <c r="H1" t="s">
        <v>11</v>
      </c>
      <c r="I1" t="s">
        <v>8</v>
      </c>
      <c r="J1" t="s">
        <v>13</v>
      </c>
      <c r="K1" t="s">
        <v>10</v>
      </c>
      <c r="L1" t="s">
        <v>11</v>
      </c>
      <c r="M1" t="s">
        <v>8</v>
      </c>
      <c r="N1" t="s">
        <v>14</v>
      </c>
      <c r="O1" t="s">
        <v>10</v>
      </c>
      <c r="P1" t="s">
        <v>11</v>
      </c>
      <c r="Q1" t="s">
        <v>8</v>
      </c>
      <c r="R1" t="s">
        <v>15</v>
      </c>
      <c r="S1" t="s">
        <v>10</v>
      </c>
      <c r="T1" t="s">
        <v>11</v>
      </c>
      <c r="U1" t="s">
        <v>8</v>
      </c>
      <c r="V1" t="s">
        <v>19</v>
      </c>
      <c r="W1" t="s">
        <v>10</v>
      </c>
      <c r="X1" t="s">
        <v>11</v>
      </c>
      <c r="Y1" t="s">
        <v>8</v>
      </c>
      <c r="Z1" t="s">
        <v>17</v>
      </c>
      <c r="AA1" t="s">
        <v>10</v>
      </c>
      <c r="AB1" t="s">
        <v>11</v>
      </c>
      <c r="AC1" t="s">
        <v>8</v>
      </c>
      <c r="AD1" t="s">
        <v>18</v>
      </c>
      <c r="AE1" t="s">
        <v>10</v>
      </c>
      <c r="AF1" t="s">
        <v>11</v>
      </c>
      <c r="AG1" t="s">
        <v>8</v>
      </c>
      <c r="AH1" t="s">
        <v>41</v>
      </c>
      <c r="AI1" t="s">
        <v>10</v>
      </c>
      <c r="AJ1" t="s">
        <v>11</v>
      </c>
      <c r="AK1" t="s">
        <v>8</v>
      </c>
    </row>
    <row r="2" spans="1:37">
      <c r="A2" t="s">
        <v>43</v>
      </c>
      <c r="B2">
        <v>4.5474779548777997</v>
      </c>
      <c r="C2">
        <v>3.8338198366818999</v>
      </c>
      <c r="D2">
        <v>3.8893012418293997</v>
      </c>
      <c r="E2">
        <v>-0.42182801039050011</v>
      </c>
      <c r="F2">
        <v>-0.92906950097369956</v>
      </c>
      <c r="G2">
        <v>-2.1961097735239004</v>
      </c>
      <c r="H2">
        <v>-2.0130285307438003</v>
      </c>
      <c r="I2">
        <v>0.11010135753579986</v>
      </c>
      <c r="J2">
        <v>3.2407258290400254E-2</v>
      </c>
      <c r="K2">
        <v>2.7902326555892998</v>
      </c>
      <c r="L2">
        <v>1.8543039745061005</v>
      </c>
      <c r="M2">
        <v>2.366378768596801</v>
      </c>
      <c r="N2">
        <v>2.4112396164546999</v>
      </c>
      <c r="O2">
        <v>1.4871521658748015</v>
      </c>
      <c r="P2">
        <v>1.8785835226255005</v>
      </c>
      <c r="Q2">
        <v>-2.6484972037364001</v>
      </c>
      <c r="R2">
        <v>-2.1079391613052998</v>
      </c>
      <c r="S2">
        <v>-2.3312511150966002</v>
      </c>
      <c r="T2">
        <v>-1.5529961715024998</v>
      </c>
      <c r="U2">
        <v>1.9921490745779997</v>
      </c>
      <c r="V2">
        <v>2.4172522173680999</v>
      </c>
      <c r="W2">
        <v>1.8310856533766005</v>
      </c>
      <c r="X2">
        <v>-3.8635926724599701E-2</v>
      </c>
      <c r="Y2">
        <v>4.0904388271577998</v>
      </c>
      <c r="Z2">
        <v>-2.4042540953444984</v>
      </c>
      <c r="AA2">
        <v>-0.97473733423629749</v>
      </c>
      <c r="AB2">
        <v>-0.9177666625521983</v>
      </c>
      <c r="AC2">
        <v>-6.9049245367036987</v>
      </c>
      <c r="AD2">
        <v>-1.2963114257763992</v>
      </c>
      <c r="AE2">
        <v>-1.8257328498120007</v>
      </c>
      <c r="AF2">
        <v>2.0111518036199705E-2</v>
      </c>
      <c r="AG2">
        <v>2.9173657275399005</v>
      </c>
      <c r="AH2">
        <v>3.2685068127476002</v>
      </c>
      <c r="AI2">
        <v>1.9325656871924006</v>
      </c>
      <c r="AJ2">
        <v>1.8830748380528002</v>
      </c>
      <c r="AK2">
        <v>1.6456053533688997</v>
      </c>
    </row>
    <row r="3" spans="1:37">
      <c r="A3" t="s">
        <v>38</v>
      </c>
      <c r="B3">
        <v>0.9794226049739001</v>
      </c>
      <c r="C3">
        <v>1.2285689124987003</v>
      </c>
      <c r="D3">
        <v>1.3306832205911001</v>
      </c>
      <c r="E3">
        <v>2.3738462744916999</v>
      </c>
      <c r="F3">
        <v>1.2069225479898</v>
      </c>
      <c r="G3">
        <v>0.83325552780900014</v>
      </c>
      <c r="H3">
        <v>0.34242601781000009</v>
      </c>
      <c r="I3">
        <v>-0.39589525887339999</v>
      </c>
      <c r="J3">
        <v>-0.3651360898646</v>
      </c>
      <c r="K3">
        <v>-0.86171927478340005</v>
      </c>
      <c r="L3">
        <v>-0.59092270890179999</v>
      </c>
      <c r="M3">
        <v>4.4895156140299999E-2</v>
      </c>
      <c r="N3">
        <v>0.57667408462460001</v>
      </c>
      <c r="O3">
        <v>-0.53421967747650012</v>
      </c>
      <c r="P3">
        <v>-0.84239668399870005</v>
      </c>
      <c r="Q3">
        <v>2.8015725253166002</v>
      </c>
      <c r="R3">
        <v>1.4968432440605002</v>
      </c>
      <c r="S3">
        <v>2.5570624185367001</v>
      </c>
      <c r="T3">
        <v>2.2446776940335003</v>
      </c>
      <c r="U3">
        <v>-1.2304019907691</v>
      </c>
      <c r="V3">
        <v>-1.2438750388318001</v>
      </c>
      <c r="W3">
        <v>-0.39412738579189976</v>
      </c>
      <c r="X3">
        <v>0.59014999241639998</v>
      </c>
      <c r="Y3">
        <v>-3.1187514911712002</v>
      </c>
      <c r="Z3">
        <v>3.7170714363332005</v>
      </c>
      <c r="AA3">
        <v>2.0376089813937002</v>
      </c>
      <c r="AB3">
        <v>3.184666964052</v>
      </c>
      <c r="AC3">
        <v>8.9995026005507999</v>
      </c>
      <c r="AD3">
        <v>3.3420992410289996</v>
      </c>
      <c r="AE3">
        <v>3.6296427313647999</v>
      </c>
      <c r="AF3">
        <v>0.17597359044589986</v>
      </c>
      <c r="AG3">
        <v>-1.7795783709584003</v>
      </c>
      <c r="AH3">
        <v>-1.6026184062525004</v>
      </c>
      <c r="AI3">
        <v>-1.0232224000924002</v>
      </c>
      <c r="AJ3">
        <v>1.0426501186197998</v>
      </c>
      <c r="AK3">
        <v>1.3271506950650001</v>
      </c>
    </row>
    <row r="4" spans="1:37">
      <c r="A4" t="s">
        <v>37</v>
      </c>
      <c r="J4">
        <f>+J2+J3</f>
        <v>-0.33272883157419975</v>
      </c>
      <c r="K4">
        <f t="shared" ref="K4:AK4" si="0">+K2+K3</f>
        <v>1.9285133808058998</v>
      </c>
      <c r="L4">
        <f t="shared" si="0"/>
        <v>1.2633812656043006</v>
      </c>
      <c r="M4">
        <f t="shared" si="0"/>
        <v>2.4112739247371011</v>
      </c>
      <c r="N4">
        <f t="shared" si="0"/>
        <v>2.9879137010792998</v>
      </c>
      <c r="O4">
        <f t="shared" si="0"/>
        <v>0.95293248839830136</v>
      </c>
      <c r="P4">
        <f t="shared" si="0"/>
        <v>1.0361868386268005</v>
      </c>
      <c r="Q4">
        <f t="shared" si="0"/>
        <v>0.1530753215802001</v>
      </c>
      <c r="R4">
        <f t="shared" si="0"/>
        <v>-0.61109591724479961</v>
      </c>
      <c r="S4">
        <f t="shared" si="0"/>
        <v>0.22581130344009992</v>
      </c>
      <c r="T4">
        <f t="shared" si="0"/>
        <v>0.69168152253100046</v>
      </c>
      <c r="U4">
        <f t="shared" si="0"/>
        <v>0.76174708380889977</v>
      </c>
      <c r="V4">
        <f t="shared" si="0"/>
        <v>1.1733771785362999</v>
      </c>
      <c r="W4">
        <f t="shared" si="0"/>
        <v>1.4369582675847008</v>
      </c>
      <c r="X4">
        <f t="shared" si="0"/>
        <v>0.55151406569180028</v>
      </c>
      <c r="Y4">
        <f t="shared" si="0"/>
        <v>0.97168733598659962</v>
      </c>
      <c r="Z4">
        <f t="shared" si="0"/>
        <v>1.3128173409887021</v>
      </c>
      <c r="AA4">
        <f t="shared" si="0"/>
        <v>1.0628716471574027</v>
      </c>
      <c r="AB4">
        <f t="shared" si="0"/>
        <v>2.2669003014998017</v>
      </c>
      <c r="AC4">
        <f t="shared" si="0"/>
        <v>2.0945780638471012</v>
      </c>
      <c r="AD4">
        <f t="shared" si="0"/>
        <v>2.0457878152526003</v>
      </c>
      <c r="AE4">
        <f t="shared" si="0"/>
        <v>1.8039098815527992</v>
      </c>
      <c r="AF4">
        <f t="shared" si="0"/>
        <v>0.19608510848209956</v>
      </c>
      <c r="AG4">
        <f t="shared" si="0"/>
        <v>1.1377873565815002</v>
      </c>
      <c r="AH4">
        <f t="shared" si="0"/>
        <v>1.6658884064950998</v>
      </c>
      <c r="AI4">
        <f t="shared" si="0"/>
        <v>0.90934328710000045</v>
      </c>
      <c r="AJ4">
        <f t="shared" si="0"/>
        <v>2.9257249566726</v>
      </c>
      <c r="AK4">
        <f t="shared" si="0"/>
        <v>2.9727560484339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L6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2.75"/>
  <cols>
    <col min="1" max="2" width="24.42578125" style="5" customWidth="1"/>
    <col min="3" max="3" width="9.28515625" style="5" bestFit="1" customWidth="1"/>
    <col min="4" max="5" width="9.42578125" style="5" bestFit="1" customWidth="1"/>
    <col min="6" max="11" width="9.28515625" style="5" bestFit="1" customWidth="1"/>
    <col min="12" max="16384" width="9.140625" style="5"/>
  </cols>
  <sheetData>
    <row r="1" spans="1:12" s="6" customFormat="1">
      <c r="A1" s="7"/>
      <c r="B1" s="7"/>
      <c r="C1" s="6">
        <v>2008</v>
      </c>
      <c r="D1" s="6">
        <v>2009</v>
      </c>
      <c r="E1" s="6">
        <v>2010</v>
      </c>
      <c r="F1" s="6">
        <v>2011</v>
      </c>
      <c r="G1" s="6">
        <v>2012</v>
      </c>
      <c r="H1" s="6">
        <v>2013</v>
      </c>
      <c r="I1" s="6">
        <v>2014</v>
      </c>
      <c r="J1" s="6">
        <v>2015</v>
      </c>
      <c r="K1" s="6">
        <v>2016</v>
      </c>
      <c r="L1" s="6">
        <v>2017</v>
      </c>
    </row>
    <row r="2" spans="1:12" s="6" customFormat="1">
      <c r="A2" s="7" t="s">
        <v>65</v>
      </c>
      <c r="B2" s="7" t="s">
        <v>95</v>
      </c>
      <c r="C2" s="12">
        <v>4.0643749270058001</v>
      </c>
      <c r="D2" s="12">
        <v>3.5219483813232002</v>
      </c>
      <c r="E2" s="12">
        <v>4.0607020870091999</v>
      </c>
      <c r="F2" s="12">
        <v>3.3985482110012999</v>
      </c>
      <c r="G2" s="12">
        <v>3.2533807281661002</v>
      </c>
      <c r="H2" s="12">
        <v>2.9381941662017996</v>
      </c>
      <c r="I2" s="12">
        <v>2.7511228784497002</v>
      </c>
      <c r="J2" s="12">
        <v>3.3961303230814002</v>
      </c>
      <c r="K2" s="12">
        <v>2.8893017162256003</v>
      </c>
      <c r="L2" s="12">
        <v>2.7800254690993</v>
      </c>
    </row>
    <row r="3" spans="1:12" s="6" customFormat="1">
      <c r="A3" s="7" t="s">
        <v>64</v>
      </c>
      <c r="B3" s="7" t="s">
        <v>96</v>
      </c>
      <c r="C3" s="12">
        <v>0.89514538760460016</v>
      </c>
      <c r="D3" s="12">
        <v>-0.19175726067869994</v>
      </c>
      <c r="E3" s="12">
        <v>-0.18609565174770001</v>
      </c>
      <c r="F3" s="12">
        <v>1.2258909934707003</v>
      </c>
      <c r="G3" s="12">
        <v>1.4619751051962002</v>
      </c>
      <c r="H3" s="12">
        <v>1.5313176943724001</v>
      </c>
      <c r="I3" s="12">
        <v>3.8016565974425993</v>
      </c>
      <c r="J3" s="12">
        <v>3.9683349539189998</v>
      </c>
      <c r="K3" s="12">
        <v>3.9351112549683998</v>
      </c>
      <c r="L3" s="12">
        <v>6.0904641651052005</v>
      </c>
    </row>
    <row r="4" spans="1:12" s="6" customFormat="1">
      <c r="A4" s="7" t="s">
        <v>68</v>
      </c>
      <c r="B4" s="7" t="s">
        <v>139</v>
      </c>
      <c r="C4" s="12">
        <v>81.950968423950911</v>
      </c>
      <c r="D4" s="12">
        <v>105.75814581601517</v>
      </c>
      <c r="E4" s="12">
        <v>104.80295624490029</v>
      </c>
      <c r="F4" s="12">
        <v>73.491034495918569</v>
      </c>
      <c r="G4" s="12">
        <v>68.995444737121062</v>
      </c>
      <c r="H4" s="12">
        <v>65.738591995241492</v>
      </c>
      <c r="I4" s="12">
        <v>41.984060177381096</v>
      </c>
      <c r="J4" s="12">
        <v>46.115097231671228</v>
      </c>
      <c r="K4" s="12">
        <v>42.337732614093071</v>
      </c>
      <c r="L4" s="12">
        <v>31.340158026672572</v>
      </c>
    </row>
    <row r="6" spans="1:12">
      <c r="J6" s="45"/>
      <c r="K6" s="45"/>
      <c r="L6" s="4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Q13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P33" sqref="P33"/>
    </sheetView>
  </sheetViews>
  <sheetFormatPr defaultRowHeight="12.75"/>
  <cols>
    <col min="1" max="1" width="32.5703125" style="14" bestFit="1" customWidth="1"/>
    <col min="2" max="2" width="27.7109375" style="14" bestFit="1" customWidth="1"/>
    <col min="3" max="16384" width="9.140625" style="14"/>
  </cols>
  <sheetData>
    <row r="1" spans="1:43">
      <c r="C1" s="36" t="s">
        <v>79</v>
      </c>
      <c r="D1" s="36" t="s">
        <v>76</v>
      </c>
      <c r="E1" s="36" t="s">
        <v>77</v>
      </c>
      <c r="F1" s="36" t="s">
        <v>78</v>
      </c>
      <c r="G1" s="36" t="s">
        <v>79</v>
      </c>
      <c r="H1" s="36" t="s">
        <v>80</v>
      </c>
      <c r="I1" s="36" t="s">
        <v>77</v>
      </c>
      <c r="J1" s="36" t="s">
        <v>78</v>
      </c>
      <c r="K1" s="36" t="s">
        <v>79</v>
      </c>
      <c r="L1" s="36" t="s">
        <v>81</v>
      </c>
      <c r="M1" s="36" t="s">
        <v>77</v>
      </c>
      <c r="N1" s="36" t="s">
        <v>78</v>
      </c>
      <c r="O1" s="36" t="s">
        <v>79</v>
      </c>
      <c r="P1" s="36" t="s">
        <v>82</v>
      </c>
      <c r="Q1" s="36" t="s">
        <v>77</v>
      </c>
      <c r="R1" s="36" t="s">
        <v>78</v>
      </c>
      <c r="S1" s="36" t="s">
        <v>79</v>
      </c>
      <c r="T1" s="36" t="s">
        <v>83</v>
      </c>
      <c r="U1" s="36" t="s">
        <v>77</v>
      </c>
      <c r="V1" s="36" t="s">
        <v>78</v>
      </c>
      <c r="W1" s="36" t="s">
        <v>79</v>
      </c>
      <c r="X1" s="36" t="s">
        <v>84</v>
      </c>
      <c r="Y1" s="36" t="s">
        <v>77</v>
      </c>
      <c r="Z1" s="36" t="s">
        <v>78</v>
      </c>
      <c r="AA1" s="36" t="s">
        <v>79</v>
      </c>
      <c r="AB1" s="36" t="s">
        <v>85</v>
      </c>
      <c r="AC1" s="36" t="s">
        <v>77</v>
      </c>
      <c r="AD1" s="36" t="s">
        <v>78</v>
      </c>
      <c r="AE1" s="36" t="s">
        <v>79</v>
      </c>
      <c r="AF1" s="36" t="s">
        <v>86</v>
      </c>
      <c r="AG1" s="36" t="s">
        <v>77</v>
      </c>
      <c r="AH1" s="36" t="s">
        <v>78</v>
      </c>
      <c r="AI1" s="36" t="s">
        <v>79</v>
      </c>
      <c r="AJ1" s="36" t="s">
        <v>87</v>
      </c>
      <c r="AK1" s="36" t="s">
        <v>77</v>
      </c>
      <c r="AL1" s="36" t="s">
        <v>78</v>
      </c>
      <c r="AM1" s="36" t="s">
        <v>79</v>
      </c>
      <c r="AN1" s="36" t="s">
        <v>131</v>
      </c>
      <c r="AO1" s="36" t="s">
        <v>77</v>
      </c>
      <c r="AP1" s="36" t="s">
        <v>78</v>
      </c>
      <c r="AQ1" s="36" t="s">
        <v>79</v>
      </c>
    </row>
    <row r="2" spans="1:43">
      <c r="C2" s="14" t="s">
        <v>8</v>
      </c>
      <c r="D2" s="14" t="s">
        <v>13</v>
      </c>
      <c r="E2" s="14" t="s">
        <v>10</v>
      </c>
      <c r="F2" s="14" t="s">
        <v>11</v>
      </c>
      <c r="G2" s="14" t="s">
        <v>8</v>
      </c>
      <c r="H2" s="14" t="s">
        <v>14</v>
      </c>
      <c r="I2" s="14" t="s">
        <v>10</v>
      </c>
      <c r="J2" s="14" t="s">
        <v>11</v>
      </c>
      <c r="K2" s="14" t="s">
        <v>8</v>
      </c>
      <c r="L2" s="14" t="s">
        <v>15</v>
      </c>
      <c r="M2" s="14" t="s">
        <v>10</v>
      </c>
      <c r="N2" s="14" t="s">
        <v>11</v>
      </c>
      <c r="O2" s="14" t="s">
        <v>8</v>
      </c>
      <c r="P2" s="14" t="s">
        <v>16</v>
      </c>
      <c r="Q2" s="14" t="s">
        <v>10</v>
      </c>
      <c r="R2" s="14" t="s">
        <v>11</v>
      </c>
      <c r="S2" s="14" t="s">
        <v>8</v>
      </c>
      <c r="T2" s="14" t="s">
        <v>17</v>
      </c>
      <c r="U2" s="14" t="s">
        <v>10</v>
      </c>
      <c r="V2" s="14" t="s">
        <v>11</v>
      </c>
      <c r="W2" s="14" t="s">
        <v>8</v>
      </c>
      <c r="X2" s="14" t="s">
        <v>18</v>
      </c>
      <c r="Y2" s="14" t="s">
        <v>10</v>
      </c>
      <c r="Z2" s="14" t="s">
        <v>11</v>
      </c>
      <c r="AA2" s="14" t="s">
        <v>8</v>
      </c>
      <c r="AB2" s="14" t="s">
        <v>41</v>
      </c>
      <c r="AC2" s="14" t="s">
        <v>10</v>
      </c>
      <c r="AD2" s="14" t="s">
        <v>11</v>
      </c>
      <c r="AE2" s="14" t="s">
        <v>8</v>
      </c>
      <c r="AF2" s="14" t="str">
        <f>'17. ábra'!AE2</f>
        <v>2015.I.</v>
      </c>
      <c r="AG2" s="14" t="str">
        <f>'17. ábra'!AF2</f>
        <v>II.</v>
      </c>
      <c r="AH2" s="14" t="str">
        <f>'17. ábra'!AG2</f>
        <v>III.</v>
      </c>
      <c r="AI2" s="14" t="str">
        <f>'17. ábra'!AH2</f>
        <v>IV.</v>
      </c>
      <c r="AJ2" s="14" t="str">
        <f>'17. ábra'!AI2</f>
        <v>2016.I.</v>
      </c>
      <c r="AK2" s="14" t="str">
        <f>'17. ábra'!AJ2</f>
        <v>II.</v>
      </c>
      <c r="AL2" s="14" t="str">
        <f>'17. ábra'!AK2</f>
        <v>III.</v>
      </c>
      <c r="AM2" s="14" t="str">
        <f>'17. ábra'!AL2</f>
        <v>IV.</v>
      </c>
      <c r="AN2" s="14" t="str">
        <f>'17. ábra'!AM2</f>
        <v>2017.I.</v>
      </c>
      <c r="AO2" s="14" t="str">
        <f>'17. ábra'!AN2</f>
        <v>II.</v>
      </c>
      <c r="AP2" s="14" t="str">
        <f>'17. ábra'!AO2</f>
        <v>III.</v>
      </c>
      <c r="AQ2" s="14" t="str">
        <f>'17. ábra'!AP2</f>
        <v>IV.</v>
      </c>
    </row>
    <row r="3" spans="1:43">
      <c r="A3" s="16" t="s">
        <v>66</v>
      </c>
      <c r="B3" s="16" t="s">
        <v>109</v>
      </c>
      <c r="C3" s="15">
        <v>0</v>
      </c>
      <c r="D3" s="15">
        <v>0.98887057157590008</v>
      </c>
      <c r="E3" s="15">
        <v>0.49107624658280008</v>
      </c>
      <c r="F3" s="15">
        <v>0.95274942846340016</v>
      </c>
      <c r="G3" s="15">
        <v>-0.26030023556699988</v>
      </c>
      <c r="H3" s="15">
        <v>-0.2938180957044999</v>
      </c>
      <c r="I3" s="15">
        <v>0.3336499094391</v>
      </c>
      <c r="J3" s="15">
        <v>0.39274093766090001</v>
      </c>
      <c r="K3" s="15">
        <v>0.2437623405214</v>
      </c>
      <c r="L3" s="15">
        <v>0.54145666009730009</v>
      </c>
      <c r="M3" s="15">
        <v>0.12553972857650009</v>
      </c>
      <c r="N3" s="15">
        <v>-5.9394019329599895E-2</v>
      </c>
      <c r="O3" s="15">
        <v>-2.4761510349899894E-2</v>
      </c>
      <c r="P3" s="15">
        <v>0.30494411257220017</v>
      </c>
      <c r="Q3" s="15">
        <v>0.51554518064590016</v>
      </c>
      <c r="R3" s="15">
        <v>0.19850718420480018</v>
      </c>
      <c r="S3" s="15">
        <v>0.10817937166380018</v>
      </c>
      <c r="T3" s="15">
        <v>0.41422769972430018</v>
      </c>
      <c r="U3" s="15">
        <v>0.31793659581940015</v>
      </c>
      <c r="V3" s="15">
        <v>0.57160751859740011</v>
      </c>
      <c r="W3" s="15">
        <v>0.68083900130570008</v>
      </c>
      <c r="X3" s="15">
        <v>0.84787704177760004</v>
      </c>
      <c r="Y3" s="15">
        <v>0.78904692563040002</v>
      </c>
      <c r="Z3" s="15">
        <v>0.91400426683280001</v>
      </c>
      <c r="AA3" s="15">
        <v>0.70820400715050003</v>
      </c>
      <c r="AB3" s="15">
        <v>0.71738026934929999</v>
      </c>
      <c r="AC3" s="15">
        <v>1.0199777284491001</v>
      </c>
      <c r="AD3" s="15">
        <v>1.0044762440577</v>
      </c>
      <c r="AE3" s="15">
        <v>0.41756161612740006</v>
      </c>
      <c r="AF3" s="15">
        <v>0.56624659187460002</v>
      </c>
      <c r="AG3" s="15">
        <v>0.73526714621870004</v>
      </c>
      <c r="AH3" s="15">
        <v>0.62029156486910009</v>
      </c>
      <c r="AI3" s="15">
        <v>1.1306717047536001</v>
      </c>
      <c r="AJ3" s="15">
        <v>0.97498104224190008</v>
      </c>
      <c r="AK3" s="15">
        <v>0.97488110120520011</v>
      </c>
      <c r="AL3" s="15">
        <v>0.90687464679420016</v>
      </c>
      <c r="AM3" s="15">
        <v>1.0413452186774002</v>
      </c>
      <c r="AN3" s="15">
        <v>0.82978442508930017</v>
      </c>
      <c r="AO3" s="15">
        <v>0.82526900000050019</v>
      </c>
      <c r="AP3" s="15">
        <v>0.93677784663380015</v>
      </c>
      <c r="AQ3" s="15">
        <v>0.89730609303160014</v>
      </c>
    </row>
    <row r="4" spans="1:43">
      <c r="A4" s="14" t="s">
        <v>67</v>
      </c>
      <c r="B4" s="14" t="s">
        <v>110</v>
      </c>
      <c r="C4" s="15">
        <v>0</v>
      </c>
      <c r="D4" s="15">
        <v>-0.61045128392600001</v>
      </c>
      <c r="E4" s="15">
        <v>-1.2414142077557</v>
      </c>
      <c r="F4" s="15">
        <v>-2.0257738317257998</v>
      </c>
      <c r="G4" s="15">
        <v>-2.1912789449182997</v>
      </c>
      <c r="H4" s="15">
        <v>-2.5794346844892999</v>
      </c>
      <c r="I4" s="15">
        <v>-2.4107348104652</v>
      </c>
      <c r="J4" s="15">
        <v>-2.8480740068275998</v>
      </c>
      <c r="K4" s="15">
        <v>-2.9887158111204997</v>
      </c>
      <c r="L4" s="15">
        <v>-3.2564557727961998</v>
      </c>
      <c r="M4" s="15">
        <v>-3.205760518545</v>
      </c>
      <c r="N4" s="15">
        <v>-3.3879710043497999</v>
      </c>
      <c r="O4" s="15">
        <v>-3.4975930958261001</v>
      </c>
      <c r="P4" s="15">
        <v>-3.7415105280823999</v>
      </c>
      <c r="Q4" s="15">
        <v>-3.8064350357889998</v>
      </c>
      <c r="R4" s="15">
        <v>-2.2798654719476996</v>
      </c>
      <c r="S4" s="15">
        <v>-1.9435784304507997</v>
      </c>
      <c r="T4" s="15">
        <v>-1.7461710701052997</v>
      </c>
      <c r="U4" s="15">
        <v>-1.4805008987650998</v>
      </c>
      <c r="V4" s="15">
        <v>-1.2821647840066999</v>
      </c>
      <c r="W4" s="15">
        <v>-1.2492746626733999</v>
      </c>
      <c r="X4" s="15">
        <v>-1.1067230314712999</v>
      </c>
      <c r="Y4" s="15">
        <v>-1.0990571271893999</v>
      </c>
      <c r="Z4" s="15">
        <v>-1.0698036208749999</v>
      </c>
      <c r="AA4" s="15">
        <v>-0.95182643616959994</v>
      </c>
      <c r="AB4" s="15">
        <v>-1.1463312436388999</v>
      </c>
      <c r="AC4" s="15">
        <v>-1.4471657922407999</v>
      </c>
      <c r="AD4" s="15">
        <v>-1.7384461826800999</v>
      </c>
      <c r="AE4" s="15">
        <v>-1.8789190585358999</v>
      </c>
      <c r="AF4" s="15">
        <v>-2.0565933256668001</v>
      </c>
      <c r="AG4" s="15">
        <v>-2.2899471444602999</v>
      </c>
      <c r="AH4" s="15">
        <v>-2.2215132067163998</v>
      </c>
      <c r="AI4" s="15">
        <v>-2.2592532336611999</v>
      </c>
      <c r="AJ4" s="15">
        <v>-2.3884743256209</v>
      </c>
      <c r="AK4" s="15">
        <v>-2.5934206697451998</v>
      </c>
      <c r="AL4" s="15">
        <v>-2.4314783834534999</v>
      </c>
      <c r="AM4" s="15">
        <v>-2.3113052468504001</v>
      </c>
      <c r="AN4" s="15">
        <v>-2.4124502300230999</v>
      </c>
      <c r="AO4" s="15">
        <v>-2.7113275388519997</v>
      </c>
      <c r="AP4" s="15">
        <v>-2.8132807762105996</v>
      </c>
      <c r="AQ4" s="15">
        <v>-3.0096671806523996</v>
      </c>
    </row>
    <row r="5" spans="1:43">
      <c r="A5" s="16" t="s">
        <v>35</v>
      </c>
      <c r="B5" s="16" t="s">
        <v>111</v>
      </c>
      <c r="C5" s="15">
        <v>0</v>
      </c>
      <c r="D5" s="15">
        <v>0.35214847025630014</v>
      </c>
      <c r="E5" s="15">
        <v>-0.77662588425929979</v>
      </c>
      <c r="F5" s="15">
        <v>-1.1255489404702996</v>
      </c>
      <c r="G5" s="15">
        <v>-2.5042165558418996</v>
      </c>
      <c r="H5" s="15">
        <v>-2.9546986452654997</v>
      </c>
      <c r="I5" s="15">
        <v>-2.1584625138702997</v>
      </c>
      <c r="J5" s="15">
        <v>-2.5366392478960997</v>
      </c>
      <c r="K5" s="15">
        <v>-2.8263107560268996</v>
      </c>
      <c r="L5" s="15">
        <v>-2.7962289844448995</v>
      </c>
      <c r="M5" s="15">
        <v>-3.0515229312610996</v>
      </c>
      <c r="N5" s="15">
        <v>-3.4186072988690999</v>
      </c>
      <c r="O5" s="15">
        <v>-3.4776691170928999</v>
      </c>
      <c r="P5" s="15">
        <v>-3.3921309264270998</v>
      </c>
      <c r="Q5" s="15">
        <v>-3.2464469515922998</v>
      </c>
      <c r="R5" s="15">
        <v>-1.9438677435862</v>
      </c>
      <c r="S5" s="15">
        <v>-1.6981708501844999</v>
      </c>
      <c r="T5" s="15">
        <v>-1.1946809363010997</v>
      </c>
      <c r="U5" s="15">
        <v>-0.64758853386819981</v>
      </c>
      <c r="V5" s="15">
        <v>-0.19330041913959978</v>
      </c>
      <c r="W5" s="15">
        <v>-5.1178815098099767E-2</v>
      </c>
      <c r="X5" s="15">
        <v>0.21480088098170022</v>
      </c>
      <c r="Y5" s="15">
        <v>0.16363666727580023</v>
      </c>
      <c r="Z5" s="15">
        <v>0.31786116479250026</v>
      </c>
      <c r="AA5" s="15">
        <v>0.23003808981560026</v>
      </c>
      <c r="AB5" s="15">
        <v>2.3058748962200254E-2</v>
      </c>
      <c r="AC5" s="15">
        <v>2.4821659460100263E-2</v>
      </c>
      <c r="AD5" s="15">
        <v>-0.29140521537059971</v>
      </c>
      <c r="AE5" s="15">
        <v>-1.0187927191566997</v>
      </c>
      <c r="AF5" s="15">
        <v>-1.0766366484083996</v>
      </c>
      <c r="AG5" s="15">
        <v>-1.1532399976978995</v>
      </c>
      <c r="AH5" s="15">
        <v>-1.1997816413035995</v>
      </c>
      <c r="AI5" s="15">
        <v>-0.72714152836389956</v>
      </c>
      <c r="AJ5" s="15">
        <v>-1.0279699036721994</v>
      </c>
      <c r="AK5" s="15">
        <v>-1.2330161788331995</v>
      </c>
      <c r="AL5" s="15">
        <v>-1.1391205259524995</v>
      </c>
      <c r="AM5" s="15">
        <v>-0.88447681746619944</v>
      </c>
      <c r="AN5" s="15">
        <v>-1.1971825942258993</v>
      </c>
      <c r="AO5" s="15">
        <v>-1.5053008051544994</v>
      </c>
      <c r="AP5" s="15">
        <v>-1.4957451958780994</v>
      </c>
      <c r="AQ5" s="15">
        <v>-1.7316033539224995</v>
      </c>
    </row>
    <row r="6" spans="1:43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8" spans="1:43">
      <c r="AB8" s="15"/>
      <c r="AC8" s="15"/>
      <c r="AD8" s="15"/>
      <c r="AE8" s="15"/>
      <c r="AF8" s="15"/>
      <c r="AG8" s="15"/>
      <c r="AH8" s="15"/>
      <c r="AI8" s="15"/>
    </row>
    <row r="10" spans="1:43">
      <c r="AC10" s="15"/>
      <c r="AD10" s="15"/>
      <c r="AE10" s="15"/>
      <c r="AF10" s="15"/>
      <c r="AG10" s="15"/>
      <c r="AH10" s="15"/>
      <c r="AI10" s="15"/>
    </row>
    <row r="11" spans="1:43">
      <c r="AC11" s="20"/>
      <c r="AD11" s="20"/>
      <c r="AE11" s="20"/>
      <c r="AF11" s="20"/>
      <c r="AG11" s="20"/>
      <c r="AH11" s="20"/>
      <c r="AI11" s="20"/>
    </row>
    <row r="12" spans="1:43">
      <c r="AI12" s="18"/>
    </row>
    <row r="13" spans="1:43">
      <c r="AB13" s="15"/>
      <c r="AC13" s="15"/>
      <c r="AD13" s="15"/>
      <c r="AE13" s="15"/>
      <c r="AF13" s="15"/>
      <c r="AG13" s="15"/>
      <c r="AH13" s="15"/>
      <c r="AI13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O4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5" sqref="J45"/>
    </sheetView>
  </sheetViews>
  <sheetFormatPr defaultRowHeight="12.75"/>
  <cols>
    <col min="1" max="1" width="25.85546875" style="8" bestFit="1" customWidth="1"/>
    <col min="2" max="2" width="21.42578125" style="8" bestFit="1" customWidth="1"/>
    <col min="3" max="16384" width="9.140625" style="8"/>
  </cols>
  <sheetData>
    <row r="1" spans="1:12">
      <c r="C1" s="8">
        <v>2008</v>
      </c>
      <c r="D1" s="8">
        <v>2009</v>
      </c>
      <c r="E1" s="8">
        <v>2010</v>
      </c>
      <c r="F1" s="8">
        <v>2011</v>
      </c>
      <c r="G1" s="8">
        <v>2012</v>
      </c>
      <c r="H1" s="8">
        <v>2013</v>
      </c>
      <c r="I1" s="8">
        <v>2014</v>
      </c>
      <c r="J1" s="8">
        <v>2015</v>
      </c>
      <c r="K1" s="8">
        <v>2016</v>
      </c>
      <c r="L1" s="8">
        <v>2017</v>
      </c>
    </row>
    <row r="2" spans="1:12">
      <c r="A2" s="8" t="s">
        <v>0</v>
      </c>
      <c r="B2" s="8" t="s">
        <v>114</v>
      </c>
      <c r="C2" s="9">
        <v>9.6908226401418993</v>
      </c>
      <c r="D2" s="9">
        <v>-0.74971797868719947</v>
      </c>
      <c r="E2" s="9">
        <v>-1.8406456308056982</v>
      </c>
      <c r="F2" s="9">
        <v>-2.6885228572656024</v>
      </c>
      <c r="G2" s="9">
        <v>-8.7129110654673987</v>
      </c>
      <c r="H2" s="9">
        <v>-8.4911001382563995</v>
      </c>
      <c r="I2" s="9">
        <v>-5.8406031294635001</v>
      </c>
      <c r="J2" s="9">
        <v>-9.0651412760281005</v>
      </c>
      <c r="K2" s="9">
        <v>-6.1577935407079005</v>
      </c>
      <c r="L2" s="9">
        <v>-5.2399082089275</v>
      </c>
    </row>
    <row r="3" spans="1:12">
      <c r="A3" s="8" t="s">
        <v>20</v>
      </c>
      <c r="B3" s="8" t="s">
        <v>112</v>
      </c>
      <c r="C3" s="9">
        <v>-1.0572617189508</v>
      </c>
      <c r="D3" s="9">
        <v>1.8583051419947005</v>
      </c>
      <c r="E3" s="9">
        <v>1.8887442634784006</v>
      </c>
      <c r="F3" s="9">
        <v>2.2379206904656983</v>
      </c>
      <c r="G3" s="9">
        <v>-2.1150557980154003</v>
      </c>
      <c r="H3" s="9">
        <v>-5.2541495062278001</v>
      </c>
      <c r="I3" s="9">
        <v>-2.8774413293188004</v>
      </c>
      <c r="J3" s="9">
        <v>-2.2779989666257006</v>
      </c>
      <c r="K3" s="9">
        <v>3.5000427556450995</v>
      </c>
      <c r="L3" s="9">
        <v>-3.4343913596487998</v>
      </c>
    </row>
    <row r="4" spans="1:12">
      <c r="A4" s="8" t="s">
        <v>21</v>
      </c>
      <c r="B4" s="8" t="s">
        <v>97</v>
      </c>
      <c r="C4" s="9">
        <v>9.0980671238980992</v>
      </c>
      <c r="D4" s="9">
        <v>-4.0988238033600002</v>
      </c>
      <c r="E4" s="9">
        <v>-4.0437616139111991</v>
      </c>
      <c r="F4" s="9">
        <v>-4.2008403408962005</v>
      </c>
      <c r="G4" s="9">
        <v>-4.5074817942348995</v>
      </c>
      <c r="H4" s="9">
        <v>-2.8404023023875</v>
      </c>
      <c r="I4" s="9">
        <v>-1.3654703388846001</v>
      </c>
      <c r="J4" s="9">
        <v>-4.8351581416893001</v>
      </c>
      <c r="K4" s="9">
        <v>-7.9647207383350995</v>
      </c>
      <c r="L4" s="9">
        <v>1.0676280037552</v>
      </c>
    </row>
    <row r="5" spans="1:12">
      <c r="A5" s="8" t="s">
        <v>22</v>
      </c>
      <c r="B5" s="8" t="s">
        <v>113</v>
      </c>
      <c r="C5" s="9">
        <v>1.6500172351945999</v>
      </c>
      <c r="D5" s="9">
        <v>1.4908006826781002</v>
      </c>
      <c r="E5" s="9">
        <v>0.31437171962709998</v>
      </c>
      <c r="F5" s="9">
        <v>-0.72560320683509993</v>
      </c>
      <c r="G5" s="9">
        <v>-2.0903734732170998</v>
      </c>
      <c r="H5" s="9">
        <v>-0.39654832964110004</v>
      </c>
      <c r="I5" s="9">
        <v>-1.5976914612600999</v>
      </c>
      <c r="J5" s="9">
        <v>-1.9519841677131</v>
      </c>
      <c r="K5" s="9">
        <v>-1.6931155580179003</v>
      </c>
      <c r="L5" s="9">
        <v>-2.8731448530339003</v>
      </c>
    </row>
    <row r="7" spans="1:12">
      <c r="J7" s="22"/>
    </row>
    <row r="33" spans="12:15">
      <c r="L33" s="9"/>
      <c r="O33" s="9"/>
    </row>
    <row r="34" spans="12:15">
      <c r="L34" s="9"/>
      <c r="O34" s="9"/>
    </row>
    <row r="35" spans="12:15">
      <c r="L35" s="9"/>
    </row>
    <row r="37" spans="12:15">
      <c r="L37" s="9"/>
    </row>
    <row r="39" spans="12:15">
      <c r="L39" s="9"/>
    </row>
    <row r="40" spans="12:15">
      <c r="L40" s="9"/>
    </row>
    <row r="41" spans="12:15">
      <c r="L41" s="9"/>
    </row>
    <row r="43" spans="12:15">
      <c r="L43" s="9"/>
    </row>
    <row r="44" spans="12:15">
      <c r="L44" s="9"/>
    </row>
    <row r="45" spans="12:15">
      <c r="L45" s="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Q1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S17" sqref="S17"/>
    </sheetView>
  </sheetViews>
  <sheetFormatPr defaultRowHeight="12.75"/>
  <cols>
    <col min="1" max="1" width="13.42578125" style="8" bestFit="1" customWidth="1"/>
    <col min="2" max="2" width="11" style="8" bestFit="1" customWidth="1"/>
    <col min="3" max="16384" width="9.140625" style="8"/>
  </cols>
  <sheetData>
    <row r="1" spans="1:43">
      <c r="C1" s="36" t="s">
        <v>79</v>
      </c>
      <c r="D1" s="36" t="s">
        <v>76</v>
      </c>
      <c r="E1" s="36" t="s">
        <v>77</v>
      </c>
      <c r="F1" s="36" t="s">
        <v>78</v>
      </c>
      <c r="G1" s="36" t="s">
        <v>79</v>
      </c>
      <c r="H1" s="36" t="s">
        <v>80</v>
      </c>
      <c r="I1" s="36" t="s">
        <v>77</v>
      </c>
      <c r="J1" s="36" t="s">
        <v>78</v>
      </c>
      <c r="K1" s="36" t="s">
        <v>79</v>
      </c>
      <c r="L1" s="36" t="s">
        <v>81</v>
      </c>
      <c r="M1" s="36" t="s">
        <v>77</v>
      </c>
      <c r="N1" s="36" t="s">
        <v>78</v>
      </c>
      <c r="O1" s="36" t="s">
        <v>79</v>
      </c>
      <c r="P1" s="36" t="s">
        <v>82</v>
      </c>
      <c r="Q1" s="36" t="s">
        <v>77</v>
      </c>
      <c r="R1" s="36" t="s">
        <v>78</v>
      </c>
      <c r="S1" s="36" t="s">
        <v>79</v>
      </c>
      <c r="T1" s="36" t="s">
        <v>83</v>
      </c>
      <c r="U1" s="36" t="s">
        <v>77</v>
      </c>
      <c r="V1" s="36" t="s">
        <v>78</v>
      </c>
      <c r="W1" s="36" t="s">
        <v>79</v>
      </c>
      <c r="X1" s="36" t="s">
        <v>84</v>
      </c>
      <c r="Y1" s="36" t="s">
        <v>77</v>
      </c>
      <c r="Z1" s="36" t="s">
        <v>78</v>
      </c>
      <c r="AA1" s="36" t="s">
        <v>79</v>
      </c>
      <c r="AB1" s="36" t="s">
        <v>85</v>
      </c>
      <c r="AC1" s="36" t="s">
        <v>77</v>
      </c>
      <c r="AD1" s="36" t="s">
        <v>78</v>
      </c>
      <c r="AE1" s="36" t="s">
        <v>79</v>
      </c>
      <c r="AF1" s="36" t="s">
        <v>86</v>
      </c>
      <c r="AG1" s="36" t="s">
        <v>77</v>
      </c>
      <c r="AH1" s="36" t="s">
        <v>78</v>
      </c>
      <c r="AI1" s="36" t="s">
        <v>79</v>
      </c>
      <c r="AJ1" s="36" t="s">
        <v>87</v>
      </c>
      <c r="AK1" s="36" t="s">
        <v>77</v>
      </c>
      <c r="AL1" s="36" t="s">
        <v>78</v>
      </c>
      <c r="AM1" s="36" t="s">
        <v>79</v>
      </c>
      <c r="AN1" s="36" t="s">
        <v>131</v>
      </c>
      <c r="AO1" s="36" t="s">
        <v>77</v>
      </c>
      <c r="AP1" s="36" t="s">
        <v>78</v>
      </c>
      <c r="AQ1" s="36" t="s">
        <v>79</v>
      </c>
    </row>
    <row r="2" spans="1:43">
      <c r="C2" s="8" t="s">
        <v>8</v>
      </c>
      <c r="D2" s="8" t="s">
        <v>13</v>
      </c>
      <c r="E2" s="8" t="s">
        <v>10</v>
      </c>
      <c r="F2" s="8" t="s">
        <v>11</v>
      </c>
      <c r="G2" s="8" t="s">
        <v>8</v>
      </c>
      <c r="H2" s="8" t="s">
        <v>14</v>
      </c>
      <c r="I2" s="8" t="s">
        <v>10</v>
      </c>
      <c r="J2" s="8" t="s">
        <v>11</v>
      </c>
      <c r="K2" s="8" t="s">
        <v>8</v>
      </c>
      <c r="L2" s="8" t="s">
        <v>23</v>
      </c>
      <c r="M2" s="8" t="s">
        <v>10</v>
      </c>
      <c r="N2" s="8" t="s">
        <v>11</v>
      </c>
      <c r="O2" s="8" t="s">
        <v>8</v>
      </c>
      <c r="P2" s="8" t="s">
        <v>19</v>
      </c>
      <c r="Q2" s="8" t="s">
        <v>10</v>
      </c>
      <c r="R2" s="8" t="s">
        <v>11</v>
      </c>
      <c r="S2" s="8" t="s">
        <v>8</v>
      </c>
      <c r="T2" s="8" t="s">
        <v>17</v>
      </c>
      <c r="U2" s="8" t="s">
        <v>10</v>
      </c>
      <c r="V2" s="8" t="s">
        <v>11</v>
      </c>
      <c r="W2" s="8" t="s">
        <v>8</v>
      </c>
      <c r="X2" s="8" t="s">
        <v>18</v>
      </c>
      <c r="Y2" s="8" t="s">
        <v>10</v>
      </c>
      <c r="Z2" s="8" t="s">
        <v>11</v>
      </c>
      <c r="AA2" s="8" t="s">
        <v>8</v>
      </c>
      <c r="AB2" s="8" t="s">
        <v>41</v>
      </c>
      <c r="AC2" s="8" t="s">
        <v>10</v>
      </c>
      <c r="AD2" s="8" t="s">
        <v>11</v>
      </c>
      <c r="AE2" s="8" t="s">
        <v>8</v>
      </c>
      <c r="AF2" s="8" t="str">
        <f>+'17. ábra'!AE2</f>
        <v>2015.I.</v>
      </c>
      <c r="AG2" s="8" t="str">
        <f>+'17. ábra'!AF2</f>
        <v>II.</v>
      </c>
      <c r="AH2" s="8" t="str">
        <f>+'17. ábra'!AG2</f>
        <v>III.</v>
      </c>
      <c r="AI2" s="8" t="str">
        <f>+'17. ábra'!AH2</f>
        <v>IV.</v>
      </c>
      <c r="AJ2" s="8" t="str">
        <f>+'17. ábra'!AI2</f>
        <v>2016.I.</v>
      </c>
      <c r="AK2" s="8" t="str">
        <f>+'17. ábra'!AJ2</f>
        <v>II.</v>
      </c>
      <c r="AL2" s="8" t="str">
        <f>+'17. ábra'!AK2</f>
        <v>III.</v>
      </c>
      <c r="AM2" s="8" t="str">
        <f>+'17. ábra'!AL2</f>
        <v>IV.</v>
      </c>
      <c r="AN2" s="8" t="str">
        <f>+'17. ábra'!AM2</f>
        <v>2017.I.</v>
      </c>
      <c r="AO2" s="8" t="str">
        <f>+'17. ábra'!AN2</f>
        <v>II.</v>
      </c>
      <c r="AP2" s="8" t="str">
        <f>+'17. ábra'!AO2</f>
        <v>III.</v>
      </c>
      <c r="AQ2" s="8" t="str">
        <f>+'17. ábra'!AP2</f>
        <v>IV.</v>
      </c>
    </row>
    <row r="3" spans="1:43">
      <c r="A3" s="8" t="s">
        <v>24</v>
      </c>
      <c r="B3" s="8" t="s">
        <v>115</v>
      </c>
      <c r="C3" s="9">
        <v>0</v>
      </c>
      <c r="D3" s="9">
        <v>2.8051611365658</v>
      </c>
      <c r="E3" s="9">
        <v>6.0474132202175994</v>
      </c>
      <c r="F3" s="9">
        <v>8.4060925593534996</v>
      </c>
      <c r="G3" s="9">
        <v>11.0421774243716</v>
      </c>
      <c r="H3" s="9">
        <v>11.6193295352763</v>
      </c>
      <c r="I3" s="9">
        <v>8.8179118836919006</v>
      </c>
      <c r="J3" s="9">
        <v>6.8958637876652009</v>
      </c>
      <c r="K3" s="9">
        <v>6.9489672198221006</v>
      </c>
      <c r="L3" s="9">
        <v>6.9168803757236006</v>
      </c>
      <c r="M3" s="9">
        <v>6.5672190439355003</v>
      </c>
      <c r="N3" s="9">
        <v>5.7167791906437007</v>
      </c>
      <c r="O3" s="9">
        <v>1.769556473806301</v>
      </c>
      <c r="P3" s="9">
        <v>3.3021143481996011</v>
      </c>
      <c r="Q3" s="9">
        <v>2.097291987845801</v>
      </c>
      <c r="R3" s="9">
        <v>0.43328320428560119</v>
      </c>
      <c r="S3" s="9">
        <v>-3.3937050449754986</v>
      </c>
      <c r="T3" s="9">
        <v>-3.9996879888846988</v>
      </c>
      <c r="U3" s="9">
        <v>-5.1711186679327987</v>
      </c>
      <c r="V3" s="9">
        <v>-7.8078169697180986</v>
      </c>
      <c r="W3" s="9">
        <v>-10.358203168436498</v>
      </c>
      <c r="X3" s="9">
        <v>-10.128968083075298</v>
      </c>
      <c r="Y3" s="9">
        <v>-11.699630705016999</v>
      </c>
      <c r="Z3" s="9">
        <v>-12.051468097153499</v>
      </c>
      <c r="AA3" s="9">
        <v>-14.044468457421599</v>
      </c>
      <c r="AB3" s="9">
        <v>-13.623486512550299</v>
      </c>
      <c r="AC3" s="9">
        <v>-14.796137858220998</v>
      </c>
      <c r="AD3" s="9">
        <v>-14.996547854617399</v>
      </c>
      <c r="AE3" s="9">
        <v>-15.490225117569398</v>
      </c>
      <c r="AF3" s="9">
        <v>-15.157009280370598</v>
      </c>
      <c r="AG3" s="9">
        <v>-14.757602323224297</v>
      </c>
      <c r="AH3" s="9">
        <v>-16.939384071769098</v>
      </c>
      <c r="AI3" s="9">
        <v>-17.483988962146597</v>
      </c>
      <c r="AJ3" s="9">
        <v>-17.440450446239296</v>
      </c>
      <c r="AK3" s="9">
        <v>-17.158947256813498</v>
      </c>
      <c r="AL3" s="9">
        <v>-18.021262035489897</v>
      </c>
      <c r="AM3" s="9">
        <v>-18.744149429472397</v>
      </c>
      <c r="AN3" s="9">
        <v>-17.030083260675596</v>
      </c>
      <c r="AO3" s="9">
        <v>-15.465590306752196</v>
      </c>
      <c r="AP3" s="9">
        <v>-15.285559602059795</v>
      </c>
      <c r="AQ3" s="9">
        <v>-16.112441003287895</v>
      </c>
    </row>
    <row r="4" spans="1:43">
      <c r="A4" s="8" t="s">
        <v>25</v>
      </c>
      <c r="B4" s="8" t="s">
        <v>116</v>
      </c>
      <c r="C4" s="9">
        <v>0</v>
      </c>
      <c r="D4" s="9">
        <v>1.1548511258628</v>
      </c>
      <c r="E4" s="9">
        <v>2.1441512304498</v>
      </c>
      <c r="F4" s="9">
        <v>4.2312640612618999</v>
      </c>
      <c r="G4" s="9">
        <v>1.9441103004735001</v>
      </c>
      <c r="H4" s="9">
        <v>1.8061597359796</v>
      </c>
      <c r="I4" s="9">
        <v>2.7460121460855</v>
      </c>
      <c r="J4" s="9">
        <v>1.8453237904348998</v>
      </c>
      <c r="K4" s="9">
        <v>1.9497238992839998</v>
      </c>
      <c r="L4" s="9">
        <v>1.7551047588911999</v>
      </c>
      <c r="M4" s="9">
        <v>1.6237895100717998</v>
      </c>
      <c r="N4" s="9">
        <v>1.7591510088997999</v>
      </c>
      <c r="O4" s="9">
        <v>0.81407476717939986</v>
      </c>
      <c r="P4" s="9">
        <v>0.40856783696269983</v>
      </c>
      <c r="Q4" s="9">
        <v>-0.11142245501090009</v>
      </c>
      <c r="R4" s="9">
        <v>6.6911456417199922E-2</v>
      </c>
      <c r="S4" s="9">
        <v>-0.14834641070620005</v>
      </c>
      <c r="T4" s="9">
        <v>-0.3871689852093001</v>
      </c>
      <c r="U4" s="9">
        <v>-2.0136745922565003</v>
      </c>
      <c r="V4" s="9">
        <v>-2.0444964348738002</v>
      </c>
      <c r="W4" s="9">
        <v>-2.6053627399323003</v>
      </c>
      <c r="X4" s="9">
        <v>-2.1763778587582001</v>
      </c>
      <c r="Y4" s="9">
        <v>-2.8939935971093003</v>
      </c>
      <c r="Z4" s="9">
        <v>-3.4748944208262005</v>
      </c>
      <c r="AA4" s="9">
        <v>-3.4512257265299007</v>
      </c>
      <c r="AB4" s="9">
        <v>-3.7889185289324008</v>
      </c>
      <c r="AC4" s="9">
        <v>-4.819762874062401</v>
      </c>
      <c r="AD4" s="9">
        <v>-4.797438921807001</v>
      </c>
      <c r="AE4" s="9">
        <v>-3.5315120477931012</v>
      </c>
      <c r="AF4" s="9">
        <v>-3.4191055934574011</v>
      </c>
      <c r="AG4" s="9">
        <v>-2.933408183463301</v>
      </c>
      <c r="AH4" s="9">
        <v>-2.933259897183301</v>
      </c>
      <c r="AI4" s="9">
        <v>-0.69011775068100123</v>
      </c>
      <c r="AJ4" s="9">
        <v>1.1969857114233988</v>
      </c>
      <c r="AK4" s="9">
        <v>3.8734183767912986</v>
      </c>
      <c r="AL4" s="9">
        <v>5.1868413053298985</v>
      </c>
      <c r="AM4" s="9">
        <v>6.0144425203282985</v>
      </c>
      <c r="AN4" s="9">
        <v>6.9551711454879985</v>
      </c>
      <c r="AO4" s="9">
        <v>7.3041250750661986</v>
      </c>
      <c r="AP4" s="9">
        <v>8.6376767453306993</v>
      </c>
      <c r="AQ4" s="9">
        <v>7.5785229427575995</v>
      </c>
    </row>
    <row r="5" spans="1:43">
      <c r="A5" s="8" t="s">
        <v>26</v>
      </c>
      <c r="B5" s="8" t="s">
        <v>117</v>
      </c>
      <c r="C5" s="9">
        <v>0</v>
      </c>
      <c r="D5" s="9">
        <v>1.650310010703</v>
      </c>
      <c r="E5" s="9">
        <v>3.9032619897677994</v>
      </c>
      <c r="F5" s="9">
        <v>4.1748284980915997</v>
      </c>
      <c r="G5" s="9">
        <v>9.0980671238980992</v>
      </c>
      <c r="H5" s="9">
        <v>9.8131697992967002</v>
      </c>
      <c r="I5" s="9">
        <v>6.071899737606401</v>
      </c>
      <c r="J5" s="9">
        <v>5.0505399972303007</v>
      </c>
      <c r="K5" s="9">
        <v>4.9992433205381008</v>
      </c>
      <c r="L5" s="9">
        <v>5.1617756168324007</v>
      </c>
      <c r="M5" s="9">
        <v>4.9434295338637</v>
      </c>
      <c r="N5" s="9">
        <v>3.9576281817439005</v>
      </c>
      <c r="O5" s="9">
        <v>0.95548170662690113</v>
      </c>
      <c r="P5" s="9">
        <v>2.8935465112369014</v>
      </c>
      <c r="Q5" s="9">
        <v>2.2087144428567012</v>
      </c>
      <c r="R5" s="9">
        <v>0.36637174786840127</v>
      </c>
      <c r="S5" s="9">
        <v>-3.2453586342692984</v>
      </c>
      <c r="T5" s="9">
        <v>-3.6125190036753985</v>
      </c>
      <c r="U5" s="9">
        <v>-3.1574440756762985</v>
      </c>
      <c r="V5" s="9">
        <v>-5.7633205348442988</v>
      </c>
      <c r="W5" s="9">
        <v>-7.7528404285041983</v>
      </c>
      <c r="X5" s="9">
        <v>-7.9525902243170981</v>
      </c>
      <c r="Y5" s="9">
        <v>-8.8056371079076978</v>
      </c>
      <c r="Z5" s="9">
        <v>-8.5765736763272997</v>
      </c>
      <c r="AA5" s="9">
        <v>-10.593242730891699</v>
      </c>
      <c r="AB5" s="9">
        <v>-9.8345679836178981</v>
      </c>
      <c r="AC5" s="9">
        <v>-9.9763749841585962</v>
      </c>
      <c r="AD5" s="9">
        <v>-10.199108932810397</v>
      </c>
      <c r="AE5" s="9">
        <v>-11.958713069776298</v>
      </c>
      <c r="AF5" s="9">
        <v>-11.737903686913198</v>
      </c>
      <c r="AG5" s="9">
        <v>-11.824194139760996</v>
      </c>
      <c r="AH5" s="9">
        <v>-14.006124174585796</v>
      </c>
      <c r="AI5" s="9">
        <v>-16.793871211465596</v>
      </c>
      <c r="AJ5" s="9">
        <v>-18.637436157662695</v>
      </c>
      <c r="AK5" s="9">
        <v>-21.032365633604797</v>
      </c>
      <c r="AL5" s="9">
        <v>-23.208103340819797</v>
      </c>
      <c r="AM5" s="9">
        <v>-24.758591949800696</v>
      </c>
      <c r="AN5" s="9">
        <v>-23.985254406163595</v>
      </c>
      <c r="AO5" s="9">
        <v>-22.769715381818393</v>
      </c>
      <c r="AP5" s="9">
        <v>-23.923236347390493</v>
      </c>
      <c r="AQ5" s="9">
        <v>-23.690963946045493</v>
      </c>
    </row>
    <row r="7" spans="1:43"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9"/>
      <c r="AO7" s="9"/>
      <c r="AP7" s="9"/>
      <c r="AQ7" s="9"/>
    </row>
    <row r="8" spans="1:43"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9"/>
      <c r="AO8" s="9"/>
      <c r="AP8" s="9"/>
      <c r="AQ8" s="9"/>
    </row>
    <row r="9" spans="1:43"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0"/>
      <c r="AJ9" s="11"/>
      <c r="AK9" s="11"/>
      <c r="AL9" s="10"/>
      <c r="AM9" s="11"/>
      <c r="AN9" s="9"/>
      <c r="AO9" s="9"/>
      <c r="AP9" s="9"/>
      <c r="AQ9" s="9"/>
    </row>
    <row r="12" spans="1:43">
      <c r="S12" s="9"/>
      <c r="W12" s="9"/>
      <c r="AA12" s="9"/>
      <c r="AE12" s="9"/>
      <c r="AI12" s="9"/>
      <c r="AM12" s="9"/>
    </row>
    <row r="13" spans="1:43">
      <c r="S13" s="9"/>
      <c r="W13" s="9"/>
      <c r="AA13" s="9"/>
      <c r="AE13" s="9"/>
      <c r="AI13" s="9"/>
      <c r="AM13" s="9"/>
    </row>
    <row r="14" spans="1:43">
      <c r="S14" s="9"/>
      <c r="W14" s="9"/>
      <c r="AA14" s="9"/>
      <c r="AE14" s="9"/>
      <c r="AI14" s="9"/>
      <c r="AM14" s="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AN12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X15" sqref="X15"/>
    </sheetView>
  </sheetViews>
  <sheetFormatPr defaultRowHeight="12.75"/>
  <cols>
    <col min="1" max="1" width="23.140625" style="14" bestFit="1" customWidth="1"/>
    <col min="2" max="2" width="14.7109375" style="14" bestFit="1" customWidth="1"/>
    <col min="3" max="16384" width="9.140625" style="14"/>
  </cols>
  <sheetData>
    <row r="1" spans="1:40">
      <c r="C1" s="36" t="s">
        <v>79</v>
      </c>
      <c r="D1" s="36" t="s">
        <v>80</v>
      </c>
      <c r="E1" s="36" t="s">
        <v>77</v>
      </c>
      <c r="F1" s="36" t="s">
        <v>78</v>
      </c>
      <c r="G1" s="36" t="s">
        <v>79</v>
      </c>
      <c r="H1" s="36" t="s">
        <v>81</v>
      </c>
      <c r="I1" s="36" t="s">
        <v>77</v>
      </c>
      <c r="J1" s="36" t="s">
        <v>78</v>
      </c>
      <c r="K1" s="36" t="s">
        <v>79</v>
      </c>
      <c r="L1" s="36" t="s">
        <v>82</v>
      </c>
      <c r="M1" s="36" t="s">
        <v>77</v>
      </c>
      <c r="N1" s="36" t="s">
        <v>78</v>
      </c>
      <c r="O1" s="36" t="s">
        <v>79</v>
      </c>
      <c r="P1" s="36" t="s">
        <v>83</v>
      </c>
      <c r="Q1" s="36" t="s">
        <v>77</v>
      </c>
      <c r="R1" s="36" t="s">
        <v>78</v>
      </c>
      <c r="S1" s="36" t="s">
        <v>79</v>
      </c>
      <c r="T1" s="36" t="s">
        <v>84</v>
      </c>
      <c r="U1" s="36" t="s">
        <v>77</v>
      </c>
      <c r="V1" s="36" t="s">
        <v>78</v>
      </c>
      <c r="W1" s="36" t="s">
        <v>79</v>
      </c>
      <c r="X1" s="36" t="s">
        <v>85</v>
      </c>
      <c r="Y1" s="36" t="s">
        <v>77</v>
      </c>
      <c r="Z1" s="36" t="s">
        <v>78</v>
      </c>
      <c r="AA1" s="36" t="s">
        <v>79</v>
      </c>
      <c r="AB1" s="36" t="s">
        <v>86</v>
      </c>
      <c r="AC1" s="36" t="s">
        <v>77</v>
      </c>
      <c r="AD1" s="36" t="s">
        <v>78</v>
      </c>
      <c r="AE1" s="36" t="s">
        <v>79</v>
      </c>
      <c r="AF1" s="36" t="s">
        <v>87</v>
      </c>
      <c r="AG1" s="36" t="s">
        <v>77</v>
      </c>
      <c r="AH1" s="36" t="s">
        <v>78</v>
      </c>
      <c r="AI1" s="36" t="s">
        <v>79</v>
      </c>
      <c r="AJ1" s="36" t="s">
        <v>131</v>
      </c>
      <c r="AK1" s="36" t="s">
        <v>77</v>
      </c>
      <c r="AL1" s="36" t="s">
        <v>78</v>
      </c>
      <c r="AM1" s="36" t="s">
        <v>79</v>
      </c>
    </row>
    <row r="2" spans="1:40">
      <c r="A2" s="16"/>
      <c r="B2" s="16"/>
      <c r="C2" s="24" t="s">
        <v>8</v>
      </c>
      <c r="D2" s="25" t="s">
        <v>14</v>
      </c>
      <c r="E2" s="25" t="s">
        <v>10</v>
      </c>
      <c r="F2" s="25" t="s">
        <v>11</v>
      </c>
      <c r="G2" s="26" t="s">
        <v>8</v>
      </c>
      <c r="H2" s="26" t="s">
        <v>23</v>
      </c>
      <c r="I2" s="24" t="s">
        <v>10</v>
      </c>
      <c r="J2" s="24" t="s">
        <v>11</v>
      </c>
      <c r="K2" s="24" t="s">
        <v>8</v>
      </c>
      <c r="L2" s="24" t="s">
        <v>19</v>
      </c>
      <c r="M2" s="27" t="s">
        <v>10</v>
      </c>
      <c r="N2" s="24" t="s">
        <v>11</v>
      </c>
      <c r="O2" s="27" t="s">
        <v>8</v>
      </c>
      <c r="P2" s="24" t="s">
        <v>17</v>
      </c>
      <c r="Q2" s="24" t="s">
        <v>10</v>
      </c>
      <c r="R2" s="24" t="s">
        <v>11</v>
      </c>
      <c r="S2" s="24" t="s">
        <v>8</v>
      </c>
      <c r="T2" s="24" t="s">
        <v>18</v>
      </c>
      <c r="U2" s="24" t="s">
        <v>10</v>
      </c>
      <c r="V2" s="24" t="s">
        <v>11</v>
      </c>
      <c r="W2" s="28" t="s">
        <v>8</v>
      </c>
      <c r="X2" s="24" t="s">
        <v>41</v>
      </c>
      <c r="Y2" s="24" t="s">
        <v>10</v>
      </c>
      <c r="Z2" s="24" t="s">
        <v>11</v>
      </c>
      <c r="AA2" s="24" t="s">
        <v>8</v>
      </c>
      <c r="AB2" s="24" t="s">
        <v>45</v>
      </c>
      <c r="AC2" s="28" t="s">
        <v>10</v>
      </c>
      <c r="AD2" s="28" t="s">
        <v>11</v>
      </c>
      <c r="AE2" s="28" t="s">
        <v>8</v>
      </c>
      <c r="AF2" s="28" t="s">
        <v>46</v>
      </c>
      <c r="AG2" s="28" t="s">
        <v>10</v>
      </c>
      <c r="AH2" s="28" t="s">
        <v>11</v>
      </c>
      <c r="AI2" s="28" t="s">
        <v>8</v>
      </c>
      <c r="AJ2" s="8" t="s">
        <v>129</v>
      </c>
      <c r="AK2" s="8" t="s">
        <v>10</v>
      </c>
      <c r="AL2" s="8" t="s">
        <v>11</v>
      </c>
      <c r="AM2" s="8" t="s">
        <v>8</v>
      </c>
    </row>
    <row r="3" spans="1:40">
      <c r="A3" s="16" t="s">
        <v>56</v>
      </c>
      <c r="B3" s="16" t="s">
        <v>118</v>
      </c>
      <c r="C3" s="17">
        <v>0</v>
      </c>
      <c r="D3" s="17">
        <v>-0.56928860479169996</v>
      </c>
      <c r="E3" s="17">
        <v>-1.7739341289407999</v>
      </c>
      <c r="F3" s="17">
        <v>-2.3346175522435999</v>
      </c>
      <c r="G3" s="17">
        <v>-2.7735151941788998</v>
      </c>
      <c r="H3" s="17">
        <v>-4.2759797258634995</v>
      </c>
      <c r="I3" s="17">
        <v>-5.6243548495036997</v>
      </c>
      <c r="J3" s="17">
        <v>-6.5441184506418999</v>
      </c>
      <c r="K3" s="17">
        <v>-8.3822881272821999</v>
      </c>
      <c r="L3" s="17">
        <v>-9.3056134064443992</v>
      </c>
      <c r="M3" s="17">
        <v>-10.061779536035099</v>
      </c>
      <c r="N3" s="17">
        <v>-11.613464977029498</v>
      </c>
      <c r="O3" s="17">
        <v>-12.294713845986099</v>
      </c>
      <c r="P3" s="17">
        <v>-13.4238801748151</v>
      </c>
      <c r="Q3" s="17">
        <v>-14.1386404990196</v>
      </c>
      <c r="R3" s="17">
        <v>-15.406945272368899</v>
      </c>
      <c r="S3" s="17">
        <v>-15.950857843418099</v>
      </c>
      <c r="T3" s="17">
        <v>-17.034585255462499</v>
      </c>
      <c r="U3" s="17">
        <v>-17.894715085484798</v>
      </c>
      <c r="V3" s="17">
        <v>-18.901396431365896</v>
      </c>
      <c r="W3" s="17">
        <v>-20.387283520436497</v>
      </c>
      <c r="X3" s="17">
        <v>-20.483993828825398</v>
      </c>
      <c r="Y3" s="17">
        <v>-21.939872402894697</v>
      </c>
      <c r="Z3" s="17">
        <v>-22.536573414267497</v>
      </c>
      <c r="AA3" s="17">
        <v>-22.089081217621299</v>
      </c>
      <c r="AB3" s="17">
        <v>-21.956468680255199</v>
      </c>
      <c r="AC3" s="17">
        <v>-22.600099282890298</v>
      </c>
      <c r="AD3" s="17">
        <v>-22.343450461273097</v>
      </c>
      <c r="AE3" s="17">
        <v>-21.965666204715696</v>
      </c>
      <c r="AF3" s="17">
        <v>-21.031017724885995</v>
      </c>
      <c r="AG3" s="17">
        <v>-21.069512402861395</v>
      </c>
      <c r="AH3" s="17">
        <v>-21.238479275162696</v>
      </c>
      <c r="AI3" s="17">
        <v>-21.329610056735994</v>
      </c>
      <c r="AJ3" s="17">
        <v>-20.783135370423896</v>
      </c>
      <c r="AK3" s="17">
        <v>-18.505380569307597</v>
      </c>
      <c r="AL3" s="17">
        <v>-18.377191126368999</v>
      </c>
      <c r="AM3" s="17">
        <v>-18.747414382035398</v>
      </c>
    </row>
    <row r="4" spans="1:40">
      <c r="A4" s="16" t="s">
        <v>57</v>
      </c>
      <c r="B4" s="16" t="s">
        <v>119</v>
      </c>
      <c r="C4" s="17">
        <v>0</v>
      </c>
      <c r="D4" s="17">
        <v>1.1464407156964</v>
      </c>
      <c r="E4" s="17">
        <v>-0.4503314117388999</v>
      </c>
      <c r="F4" s="17">
        <v>-1.8116960844627998</v>
      </c>
      <c r="G4" s="17">
        <v>-1.3196950103705998</v>
      </c>
      <c r="H4" s="17">
        <v>0.1506826772155001</v>
      </c>
      <c r="I4" s="17">
        <v>1.1493964690676002</v>
      </c>
      <c r="J4" s="17">
        <v>1.2187202169140001</v>
      </c>
      <c r="K4" s="17">
        <v>-0.89033282328310004</v>
      </c>
      <c r="L4" s="17">
        <v>1.5655503302723999</v>
      </c>
      <c r="M4" s="17">
        <v>1.1168940995092997</v>
      </c>
      <c r="N4" s="17">
        <v>1.0045707569434996</v>
      </c>
      <c r="O4" s="17">
        <v>-2.1411686233610001</v>
      </c>
      <c r="P4" s="17">
        <v>-1.6179852384412001</v>
      </c>
      <c r="Q4" s="17">
        <v>-2.0746555932848003</v>
      </c>
      <c r="R4" s="17">
        <v>-3.4430491217208004</v>
      </c>
      <c r="S4" s="17">
        <v>-5.4495227493900007</v>
      </c>
      <c r="T4" s="17">
        <v>-4.1365602519844007</v>
      </c>
      <c r="U4" s="17">
        <v>-4.8470930439038007</v>
      </c>
      <c r="V4" s="17">
        <v>-4.1922490901592004</v>
      </c>
      <c r="W4" s="17">
        <v>-4.6993623613567008</v>
      </c>
      <c r="X4" s="17">
        <v>-4.1816701080965011</v>
      </c>
      <c r="Y4" s="17">
        <v>-3.8984428796979009</v>
      </c>
      <c r="Z4" s="17">
        <v>-3.5021518647215011</v>
      </c>
      <c r="AA4" s="17">
        <v>-4.4433213243197009</v>
      </c>
      <c r="AB4" s="17">
        <v>-4.2427180244870009</v>
      </c>
      <c r="AC4" s="17">
        <v>-3.199680464705601</v>
      </c>
      <c r="AD4" s="17">
        <v>-5.6381110348676007</v>
      </c>
      <c r="AE4" s="17">
        <v>-6.5605001818025004</v>
      </c>
      <c r="AF4" s="17">
        <v>-7.4516101457249002</v>
      </c>
      <c r="AG4" s="17">
        <v>-7.1316122783237006</v>
      </c>
      <c r="AH4" s="17">
        <v>-7.8249601846988011</v>
      </c>
      <c r="AI4" s="17">
        <v>-8.4567167971080011</v>
      </c>
      <c r="AJ4" s="17">
        <v>-7.289125314623301</v>
      </c>
      <c r="AK4" s="17">
        <v>-8.0023871618162019</v>
      </c>
      <c r="AL4" s="17">
        <v>-7.9505459000624024</v>
      </c>
      <c r="AM4" s="17">
        <v>-8.407204045624102</v>
      </c>
    </row>
    <row r="5" spans="1:40">
      <c r="A5" s="16" t="s">
        <v>58</v>
      </c>
      <c r="B5" s="16" t="s">
        <v>120</v>
      </c>
      <c r="C5" s="17">
        <v>0</v>
      </c>
      <c r="D5" s="17">
        <v>0.57715211090470009</v>
      </c>
      <c r="E5" s="17">
        <v>-2.2242655406797001</v>
      </c>
      <c r="F5" s="17">
        <v>-4.1463136367064006</v>
      </c>
      <c r="G5" s="17">
        <v>-4.0932102045495009</v>
      </c>
      <c r="H5" s="17">
        <v>-4.125297048648001</v>
      </c>
      <c r="I5" s="17">
        <v>-4.4749583804361013</v>
      </c>
      <c r="J5" s="17">
        <v>-5.3253982337279009</v>
      </c>
      <c r="K5" s="17">
        <v>-9.272620950565301</v>
      </c>
      <c r="L5" s="17">
        <v>-7.7400630761720013</v>
      </c>
      <c r="M5" s="17">
        <v>-8.9448854365258015</v>
      </c>
      <c r="N5" s="17">
        <v>-10.608894220086</v>
      </c>
      <c r="O5" s="17">
        <v>-14.435882469347099</v>
      </c>
      <c r="P5" s="17">
        <v>-15.0418654132563</v>
      </c>
      <c r="Q5" s="17">
        <v>-16.2132960923044</v>
      </c>
      <c r="R5" s="17">
        <v>-18.849994394089698</v>
      </c>
      <c r="S5" s="17">
        <v>-21.400380592808098</v>
      </c>
      <c r="T5" s="17">
        <v>-21.171145507446898</v>
      </c>
      <c r="U5" s="17">
        <v>-22.741808129388598</v>
      </c>
      <c r="V5" s="17">
        <v>-23.093645521525097</v>
      </c>
      <c r="W5" s="17">
        <v>-25.086645881793196</v>
      </c>
      <c r="X5" s="17">
        <v>-24.665663936921895</v>
      </c>
      <c r="Y5" s="17">
        <v>-25.838315282592596</v>
      </c>
      <c r="Z5" s="17">
        <v>-26.038725278988995</v>
      </c>
      <c r="AA5" s="17">
        <v>-26.532402541940996</v>
      </c>
      <c r="AB5" s="17">
        <v>-26.199186704742196</v>
      </c>
      <c r="AC5" s="17">
        <v>-25.799779747595895</v>
      </c>
      <c r="AD5" s="17">
        <v>-27.981561496140696</v>
      </c>
      <c r="AE5" s="17">
        <v>-28.526166386518195</v>
      </c>
      <c r="AF5" s="17">
        <v>-28.482627870610894</v>
      </c>
      <c r="AG5" s="17">
        <v>-28.201124681185096</v>
      </c>
      <c r="AH5" s="17">
        <v>-29.063439459861495</v>
      </c>
      <c r="AI5" s="17">
        <v>-29.786326853843995</v>
      </c>
      <c r="AJ5" s="17">
        <v>-28.072260685047194</v>
      </c>
      <c r="AK5" s="17">
        <v>-26.507767731123796</v>
      </c>
      <c r="AL5" s="17">
        <v>-26.327737026431397</v>
      </c>
      <c r="AM5" s="17">
        <v>-27.154618427659496</v>
      </c>
    </row>
    <row r="6" spans="1:40">
      <c r="AE6" s="17"/>
    </row>
    <row r="7" spans="1:40">
      <c r="B7" s="38"/>
    </row>
    <row r="8" spans="1:40">
      <c r="A8" s="16"/>
      <c r="B8" s="1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>
      <c r="A9" s="16"/>
      <c r="B9" s="1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>
      <c r="A10" s="16"/>
      <c r="B10" s="1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2" spans="1:40">
      <c r="AG12" s="17"/>
      <c r="AH12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AQ25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38" sqref="J38"/>
    </sheetView>
  </sheetViews>
  <sheetFormatPr defaultRowHeight="12.75"/>
  <cols>
    <col min="1" max="1" width="45.5703125" style="29" bestFit="1" customWidth="1"/>
    <col min="2" max="2" width="35.85546875" style="29" bestFit="1" customWidth="1"/>
    <col min="3" max="31" width="9.140625" style="29"/>
    <col min="32" max="32" width="8.7109375" style="29" customWidth="1"/>
    <col min="33" max="16384" width="9.140625" style="29"/>
  </cols>
  <sheetData>
    <row r="1" spans="1:43">
      <c r="B1" s="36"/>
      <c r="C1" s="36" t="s">
        <v>76</v>
      </c>
      <c r="D1" s="36" t="s">
        <v>77</v>
      </c>
      <c r="E1" s="36" t="s">
        <v>78</v>
      </c>
      <c r="F1" s="36" t="s">
        <v>79</v>
      </c>
      <c r="G1" s="36" t="s">
        <v>80</v>
      </c>
      <c r="H1" s="36" t="s">
        <v>77</v>
      </c>
      <c r="I1" s="36" t="s">
        <v>78</v>
      </c>
      <c r="J1" s="36" t="s">
        <v>79</v>
      </c>
      <c r="K1" s="36" t="s">
        <v>81</v>
      </c>
      <c r="L1" s="36" t="s">
        <v>77</v>
      </c>
      <c r="M1" s="36" t="s">
        <v>78</v>
      </c>
      <c r="N1" s="36" t="s">
        <v>79</v>
      </c>
      <c r="O1" s="36" t="s">
        <v>82</v>
      </c>
      <c r="P1" s="36" t="s">
        <v>77</v>
      </c>
      <c r="Q1" s="36" t="s">
        <v>78</v>
      </c>
      <c r="R1" s="36" t="s">
        <v>79</v>
      </c>
      <c r="S1" s="36" t="s">
        <v>83</v>
      </c>
      <c r="T1" s="36" t="s">
        <v>77</v>
      </c>
      <c r="U1" s="36" t="s">
        <v>78</v>
      </c>
      <c r="V1" s="36" t="s">
        <v>79</v>
      </c>
      <c r="W1" s="36" t="s">
        <v>84</v>
      </c>
      <c r="X1" s="36" t="s">
        <v>77</v>
      </c>
      <c r="Y1" s="36" t="s">
        <v>78</v>
      </c>
      <c r="Z1" s="36" t="s">
        <v>79</v>
      </c>
      <c r="AA1" s="36" t="s">
        <v>85</v>
      </c>
      <c r="AB1" s="36" t="s">
        <v>77</v>
      </c>
      <c r="AC1" s="36" t="s">
        <v>78</v>
      </c>
      <c r="AD1" s="36" t="s">
        <v>79</v>
      </c>
      <c r="AE1" s="36" t="s">
        <v>86</v>
      </c>
      <c r="AF1" s="36" t="s">
        <v>77</v>
      </c>
      <c r="AG1" s="36" t="s">
        <v>78</v>
      </c>
      <c r="AH1" s="36" t="s">
        <v>79</v>
      </c>
      <c r="AI1" s="36" t="s">
        <v>87</v>
      </c>
      <c r="AJ1" s="36" t="s">
        <v>77</v>
      </c>
      <c r="AK1" s="36" t="s">
        <v>78</v>
      </c>
      <c r="AL1" s="36" t="s">
        <v>79</v>
      </c>
      <c r="AM1" s="36" t="s">
        <v>131</v>
      </c>
      <c r="AN1" s="36" t="s">
        <v>77</v>
      </c>
      <c r="AO1" s="36" t="s">
        <v>78</v>
      </c>
      <c r="AP1" s="36" t="s">
        <v>79</v>
      </c>
    </row>
    <row r="2" spans="1:43">
      <c r="C2" s="30" t="s">
        <v>13</v>
      </c>
      <c r="D2" s="30" t="s">
        <v>10</v>
      </c>
      <c r="E2" s="30" t="s">
        <v>11</v>
      </c>
      <c r="F2" s="30" t="s">
        <v>8</v>
      </c>
      <c r="G2" s="30" t="s">
        <v>14</v>
      </c>
      <c r="H2" s="30" t="s">
        <v>10</v>
      </c>
      <c r="I2" s="30" t="s">
        <v>11</v>
      </c>
      <c r="J2" s="30" t="s">
        <v>8</v>
      </c>
      <c r="K2" s="30" t="s">
        <v>23</v>
      </c>
      <c r="L2" s="30" t="s">
        <v>10</v>
      </c>
      <c r="M2" s="30" t="s">
        <v>11</v>
      </c>
      <c r="N2" s="30" t="s">
        <v>8</v>
      </c>
      <c r="O2" s="30" t="s">
        <v>19</v>
      </c>
      <c r="P2" s="30" t="s">
        <v>10</v>
      </c>
      <c r="Q2" s="30" t="s">
        <v>11</v>
      </c>
      <c r="R2" s="30" t="s">
        <v>8</v>
      </c>
      <c r="S2" s="30" t="s">
        <v>17</v>
      </c>
      <c r="T2" s="30" t="s">
        <v>10</v>
      </c>
      <c r="U2" s="30" t="s">
        <v>11</v>
      </c>
      <c r="V2" s="30" t="s">
        <v>8</v>
      </c>
      <c r="W2" s="30" t="s">
        <v>18</v>
      </c>
      <c r="X2" s="30" t="s">
        <v>10</v>
      </c>
      <c r="Y2" s="30" t="s">
        <v>11</v>
      </c>
      <c r="Z2" s="30" t="s">
        <v>8</v>
      </c>
      <c r="AA2" s="29" t="s">
        <v>41</v>
      </c>
      <c r="AB2" s="30" t="s">
        <v>10</v>
      </c>
      <c r="AC2" s="29" t="s">
        <v>11</v>
      </c>
      <c r="AD2" s="30" t="s">
        <v>8</v>
      </c>
      <c r="AE2" s="29" t="s">
        <v>45</v>
      </c>
      <c r="AF2" s="30" t="s">
        <v>10</v>
      </c>
      <c r="AG2" s="29" t="s">
        <v>11</v>
      </c>
      <c r="AH2" s="29" t="str">
        <f>+'17. ábra'!AH2</f>
        <v>IV.</v>
      </c>
      <c r="AI2" s="29" t="s">
        <v>46</v>
      </c>
      <c r="AJ2" s="30" t="s">
        <v>10</v>
      </c>
      <c r="AK2" s="29" t="s">
        <v>11</v>
      </c>
      <c r="AL2" s="30" t="s">
        <v>8</v>
      </c>
      <c r="AM2" s="29" t="s">
        <v>129</v>
      </c>
      <c r="AN2" s="30" t="s">
        <v>10</v>
      </c>
      <c r="AO2" s="29" t="s">
        <v>11</v>
      </c>
      <c r="AP2" s="30" t="s">
        <v>8</v>
      </c>
    </row>
    <row r="3" spans="1:43" s="31" customFormat="1">
      <c r="A3" s="29" t="s">
        <v>27</v>
      </c>
      <c r="B3" s="29" t="s">
        <v>121</v>
      </c>
      <c r="C3" s="31">
        <v>0</v>
      </c>
      <c r="D3" s="33">
        <v>-0.51387129425900002</v>
      </c>
      <c r="E3" s="33">
        <v>0.69147914787959996</v>
      </c>
      <c r="F3" s="33">
        <v>-1.5809313231026003</v>
      </c>
      <c r="G3" s="33">
        <v>-0.29707700960129735</v>
      </c>
      <c r="H3" s="33">
        <v>0.85830591792660194</v>
      </c>
      <c r="I3" s="33">
        <v>1.6221764866091046</v>
      </c>
      <c r="J3" s="33">
        <v>0.27737381889210333</v>
      </c>
      <c r="K3" s="33">
        <v>0.44000949665830191</v>
      </c>
      <c r="L3" s="33">
        <v>-0.33355246752529766</v>
      </c>
      <c r="M3" s="33">
        <v>0.81797219554509937</v>
      </c>
      <c r="N3" s="33">
        <v>2.1661180823704989</v>
      </c>
      <c r="O3" s="33">
        <v>0.86917982081229894</v>
      </c>
      <c r="P3" s="33">
        <v>1.9087966245985974</v>
      </c>
      <c r="Q3" s="33">
        <v>3.815315656869295</v>
      </c>
      <c r="R3" s="33">
        <v>4.4040387728361949</v>
      </c>
      <c r="S3" s="33">
        <v>4.6477741572391942</v>
      </c>
      <c r="T3" s="33">
        <v>2.9887665518091957</v>
      </c>
      <c r="U3" s="33">
        <v>3.5590648274212953</v>
      </c>
      <c r="V3" s="33">
        <v>2.2889829748207937</v>
      </c>
      <c r="W3" s="33">
        <v>-0.80208728721760636</v>
      </c>
      <c r="X3" s="33">
        <v>-0.71243423020420593</v>
      </c>
      <c r="Y3" s="33">
        <v>-1.2832352095935065</v>
      </c>
      <c r="Z3" s="33">
        <v>-2.9651665314070073</v>
      </c>
      <c r="AA3" s="33">
        <v>-4.7699183919838077</v>
      </c>
      <c r="AB3" s="33">
        <v>-3.7233171800420095</v>
      </c>
      <c r="AC3" s="33">
        <v>-5.1299278470784095</v>
      </c>
      <c r="AD3" s="33">
        <v>-5.8426078607258098</v>
      </c>
      <c r="AE3" s="33">
        <v>-7.0078707354818111</v>
      </c>
      <c r="AF3" s="33">
        <v>-7.6302720613701105</v>
      </c>
      <c r="AG3" s="33">
        <v>-7.2149273433810102</v>
      </c>
      <c r="AH3" s="33">
        <v>-8.1206068273515104</v>
      </c>
      <c r="AI3" s="33">
        <v>-6.7338985795774091</v>
      </c>
      <c r="AJ3" s="33">
        <v>-5.1832099418469086</v>
      </c>
      <c r="AK3" s="33">
        <v>-4.1672418572136083</v>
      </c>
      <c r="AL3" s="33">
        <v>-4.6205640717064096</v>
      </c>
      <c r="AM3" s="33">
        <v>-4.8977571420614092</v>
      </c>
      <c r="AN3" s="33">
        <v>-6.5276337989702089</v>
      </c>
      <c r="AO3" s="33">
        <v>-6.0136823879032093</v>
      </c>
      <c r="AP3" s="33">
        <v>-8.054955431355209</v>
      </c>
    </row>
    <row r="4" spans="1:43">
      <c r="A4" s="29" t="s">
        <v>7</v>
      </c>
      <c r="B4" s="29" t="s">
        <v>122</v>
      </c>
      <c r="C4" s="29">
        <v>0</v>
      </c>
      <c r="D4" s="34">
        <v>0.33741647312209999</v>
      </c>
      <c r="E4" s="34">
        <v>1.3898289519281</v>
      </c>
      <c r="F4" s="34">
        <v>5.8021763816051006</v>
      </c>
      <c r="G4" s="34">
        <v>10.290603530251502</v>
      </c>
      <c r="H4" s="34">
        <v>10.776273842259702</v>
      </c>
      <c r="I4" s="34">
        <v>15.207235125596902</v>
      </c>
      <c r="J4" s="34">
        <v>14.484780647809202</v>
      </c>
      <c r="K4" s="34">
        <v>17.029013670025702</v>
      </c>
      <c r="L4" s="34">
        <v>16.921231590484201</v>
      </c>
      <c r="M4" s="34">
        <v>17.0185457772623</v>
      </c>
      <c r="N4" s="34">
        <v>19.493248382477699</v>
      </c>
      <c r="O4" s="34">
        <v>19.891825283331499</v>
      </c>
      <c r="P4" s="34">
        <v>22.342372410566398</v>
      </c>
      <c r="Q4" s="34">
        <v>25.367604520694698</v>
      </c>
      <c r="R4" s="34">
        <v>25.148295048341698</v>
      </c>
      <c r="S4" s="34">
        <v>22.099742575932396</v>
      </c>
      <c r="T4" s="34">
        <v>20.791453307475596</v>
      </c>
      <c r="U4" s="34">
        <v>20.478157930815097</v>
      </c>
      <c r="V4" s="34">
        <v>19.593570085394497</v>
      </c>
      <c r="W4" s="34">
        <v>18.164558595328398</v>
      </c>
      <c r="X4" s="34">
        <v>17.944871517147597</v>
      </c>
      <c r="Y4" s="34">
        <v>14.233539131892798</v>
      </c>
      <c r="Z4" s="34">
        <v>16.078457194978299</v>
      </c>
      <c r="AA4" s="34">
        <v>16.805718321284697</v>
      </c>
      <c r="AB4" s="34">
        <v>17.178727980053797</v>
      </c>
      <c r="AC4" s="34">
        <v>15.100804832891797</v>
      </c>
      <c r="AD4" s="34">
        <v>13.371800262352597</v>
      </c>
      <c r="AE4" s="34">
        <v>13.516572862782498</v>
      </c>
      <c r="AF4" s="34">
        <v>11.297566761064498</v>
      </c>
      <c r="AG4" s="34">
        <v>9.5307073395221984</v>
      </c>
      <c r="AH4" s="34">
        <v>8.1285493078798989</v>
      </c>
      <c r="AI4" s="34">
        <v>6.744773725038999</v>
      </c>
      <c r="AJ4" s="34">
        <v>5.0056448251395986</v>
      </c>
      <c r="AK4" s="34">
        <v>3.7666034602815985</v>
      </c>
      <c r="AL4" s="34">
        <v>3.7776236721784984</v>
      </c>
      <c r="AM4" s="34">
        <v>2.8415452894063984</v>
      </c>
      <c r="AN4" s="34">
        <v>2.0728835210109984</v>
      </c>
      <c r="AO4" s="34">
        <v>0.82327812632969843</v>
      </c>
      <c r="AP4" s="34">
        <v>1.6618853481984441E-3</v>
      </c>
    </row>
    <row r="5" spans="1:43">
      <c r="A5" s="29" t="s">
        <v>134</v>
      </c>
      <c r="B5" s="29" t="s">
        <v>135</v>
      </c>
      <c r="C5" s="29">
        <v>0</v>
      </c>
      <c r="D5" s="34">
        <v>-0.85128776738110001</v>
      </c>
      <c r="E5" s="34">
        <v>-0.6983498040485</v>
      </c>
      <c r="F5" s="34">
        <v>-7.3831077047077009</v>
      </c>
      <c r="G5" s="34">
        <v>-10.5876805398528</v>
      </c>
      <c r="H5" s="34">
        <v>-9.9179679243330998</v>
      </c>
      <c r="I5" s="34">
        <v>-13.585058638987798</v>
      </c>
      <c r="J5" s="34">
        <v>-14.207406828917099</v>
      </c>
      <c r="K5" s="34">
        <v>-16.5890041733674</v>
      </c>
      <c r="L5" s="34">
        <v>-17.254784058009498</v>
      </c>
      <c r="M5" s="34">
        <v>-16.200573581717201</v>
      </c>
      <c r="N5" s="34">
        <v>-17.3271303001072</v>
      </c>
      <c r="O5" s="34">
        <v>-19.022645462519201</v>
      </c>
      <c r="P5" s="34">
        <v>-20.4335757859678</v>
      </c>
      <c r="Q5" s="34">
        <v>-21.552288863825403</v>
      </c>
      <c r="R5" s="34">
        <v>-20.744256275505503</v>
      </c>
      <c r="S5" s="34">
        <v>-17.451968418693202</v>
      </c>
      <c r="T5" s="34">
        <v>-17.8026867556664</v>
      </c>
      <c r="U5" s="34">
        <v>-16.919093103393802</v>
      </c>
      <c r="V5" s="34">
        <v>-17.304587110573703</v>
      </c>
      <c r="W5" s="34">
        <v>-18.966645882546004</v>
      </c>
      <c r="X5" s="34">
        <v>-18.657305747351803</v>
      </c>
      <c r="Y5" s="34">
        <v>-15.516774341486304</v>
      </c>
      <c r="Z5" s="34">
        <v>-19.043623726385306</v>
      </c>
      <c r="AA5" s="34">
        <v>-21.575636713268505</v>
      </c>
      <c r="AB5" s="34">
        <v>-20.902045160095806</v>
      </c>
      <c r="AC5" s="34">
        <v>-20.230732679970206</v>
      </c>
      <c r="AD5" s="34">
        <v>-19.214408123078407</v>
      </c>
      <c r="AE5" s="34">
        <v>-20.524443598264309</v>
      </c>
      <c r="AF5" s="34">
        <v>-18.927838822434609</v>
      </c>
      <c r="AG5" s="34">
        <v>-16.745634682903209</v>
      </c>
      <c r="AH5" s="34">
        <v>-16.249156135231409</v>
      </c>
      <c r="AI5" s="34">
        <v>-13.478672304616408</v>
      </c>
      <c r="AJ5" s="34">
        <v>-10.188854766986507</v>
      </c>
      <c r="AK5" s="34">
        <v>-7.9338453174952068</v>
      </c>
      <c r="AL5" s="34">
        <v>-8.3981877438849075</v>
      </c>
      <c r="AM5" s="34">
        <v>-7.7393024314678076</v>
      </c>
      <c r="AN5" s="34">
        <v>-8.6005173199812077</v>
      </c>
      <c r="AO5" s="34">
        <v>-6.8369605142329082</v>
      </c>
      <c r="AP5" s="34">
        <v>-8.0566173167034076</v>
      </c>
    </row>
    <row r="6" spans="1:43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3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3">
      <c r="AF8" s="32"/>
      <c r="AJ8" s="32"/>
      <c r="AL8" s="32"/>
    </row>
    <row r="9" spans="1:43">
      <c r="AF9" s="32"/>
      <c r="AG9" s="32"/>
      <c r="AH9" s="32"/>
      <c r="AJ9" s="32"/>
      <c r="AK9" s="32"/>
      <c r="AL9" s="32"/>
      <c r="AM9" s="33"/>
      <c r="AN9" s="33"/>
      <c r="AO9" s="33"/>
      <c r="AP9" s="33"/>
      <c r="AQ9" s="31"/>
    </row>
    <row r="10" spans="1:43">
      <c r="AF10" s="32"/>
      <c r="AJ10" s="32"/>
      <c r="AM10" s="33"/>
      <c r="AN10" s="33"/>
      <c r="AO10" s="33"/>
      <c r="AP10" s="33"/>
      <c r="AQ10" s="31"/>
    </row>
    <row r="11" spans="1:43">
      <c r="AF11" s="32"/>
      <c r="AM11" s="33"/>
      <c r="AN11" s="33"/>
      <c r="AO11" s="33"/>
      <c r="AP11" s="33"/>
      <c r="AQ11" s="31"/>
    </row>
    <row r="12" spans="1:43">
      <c r="AM12" s="33"/>
      <c r="AN12" s="33"/>
      <c r="AO12" s="33"/>
      <c r="AP12" s="33"/>
      <c r="AQ12" s="31"/>
    </row>
    <row r="13" spans="1:43">
      <c r="Z13" s="32"/>
      <c r="AD13" s="32"/>
      <c r="AE13" s="32"/>
      <c r="AF13" s="32"/>
      <c r="AG13" s="32"/>
      <c r="AH13" s="32"/>
      <c r="AI13" s="32"/>
      <c r="AJ13" s="32"/>
      <c r="AK13" s="32"/>
      <c r="AL13" s="32"/>
      <c r="AM13" s="31"/>
      <c r="AN13" s="31"/>
      <c r="AO13" s="31"/>
      <c r="AP13" s="33"/>
      <c r="AQ13" s="31"/>
    </row>
    <row r="14" spans="1:43">
      <c r="AL14" s="32"/>
      <c r="AM14" s="31"/>
      <c r="AN14" s="31"/>
      <c r="AO14" s="31"/>
      <c r="AP14" s="31"/>
      <c r="AQ14" s="31"/>
    </row>
    <row r="15" spans="1:43">
      <c r="AL15" s="32"/>
    </row>
    <row r="16" spans="1:43">
      <c r="AL16" s="32"/>
    </row>
    <row r="17" spans="21:38">
      <c r="AL17" s="32"/>
    </row>
    <row r="20" spans="21:38"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21:38"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21:38"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21:38"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21:38"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21:38"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BV118"/>
  <sheetViews>
    <sheetView showGridLines="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31" sqref="C31"/>
    </sheetView>
  </sheetViews>
  <sheetFormatPr defaultRowHeight="12.75"/>
  <cols>
    <col min="1" max="1" width="30.140625" style="21" bestFit="1" customWidth="1"/>
    <col min="2" max="2" width="23.28515625" style="21" bestFit="1" customWidth="1"/>
    <col min="3" max="16384" width="9.140625" style="21"/>
  </cols>
  <sheetData>
    <row r="1" spans="1:12">
      <c r="C1" s="21">
        <v>2008</v>
      </c>
      <c r="D1" s="21">
        <v>2009</v>
      </c>
      <c r="E1" s="21">
        <v>2010</v>
      </c>
      <c r="F1" s="21">
        <v>2011</v>
      </c>
      <c r="G1" s="21">
        <v>2012</v>
      </c>
      <c r="H1" s="21">
        <v>2013</v>
      </c>
      <c r="I1" s="21">
        <v>2014</v>
      </c>
      <c r="J1" s="21">
        <v>2015</v>
      </c>
      <c r="K1" s="21">
        <v>2016</v>
      </c>
      <c r="L1" s="21">
        <v>2017</v>
      </c>
    </row>
    <row r="2" spans="1:12">
      <c r="A2" s="21" t="s">
        <v>60</v>
      </c>
      <c r="B2" s="21" t="s">
        <v>123</v>
      </c>
      <c r="C2" s="35">
        <v>-202.65098133923681</v>
      </c>
      <c r="D2" s="35">
        <v>-997.24053484330568</v>
      </c>
      <c r="E2" s="35">
        <v>307.54191265166696</v>
      </c>
      <c r="F2" s="35">
        <v>-659.91699999999992</v>
      </c>
      <c r="G2" s="35">
        <v>1725.3229999999999</v>
      </c>
      <c r="H2" s="35">
        <v>823.81699999999989</v>
      </c>
      <c r="I2" s="35">
        <v>1670.434</v>
      </c>
      <c r="J2" s="35">
        <v>1548.6560000000002</v>
      </c>
      <c r="K2" s="35">
        <v>2069.4430000000002</v>
      </c>
      <c r="L2" s="35">
        <v>2072.5969999999998</v>
      </c>
    </row>
    <row r="3" spans="1:12">
      <c r="A3" s="21" t="s">
        <v>61</v>
      </c>
      <c r="B3" s="21" t="s">
        <v>138</v>
      </c>
      <c r="C3" s="35">
        <v>-759.65035897930079</v>
      </c>
      <c r="D3" s="35">
        <v>-491.40016949672088</v>
      </c>
      <c r="E3" s="35">
        <v>358.86882725089606</v>
      </c>
      <c r="F3" s="35">
        <v>1124.0839999999998</v>
      </c>
      <c r="G3" s="35">
        <v>1130.8049999999998</v>
      </c>
      <c r="H3" s="35">
        <v>-219.70400000000001</v>
      </c>
      <c r="I3" s="35">
        <v>209.72300000000007</v>
      </c>
      <c r="J3" s="35">
        <v>-901.50499999999988</v>
      </c>
      <c r="K3" s="35">
        <v>-472.92600000000004</v>
      </c>
      <c r="L3" s="35">
        <v>-178.44200000000001</v>
      </c>
    </row>
    <row r="4" spans="1:12">
      <c r="A4" s="21" t="s">
        <v>63</v>
      </c>
      <c r="B4" s="21" t="s">
        <v>128</v>
      </c>
      <c r="C4" s="35">
        <v>107.75291420658704</v>
      </c>
      <c r="D4" s="35">
        <v>23.556437494867737</v>
      </c>
      <c r="E4" s="35">
        <v>68.380907974408601</v>
      </c>
      <c r="F4" s="35">
        <v>-1656.5099999999998</v>
      </c>
      <c r="G4" s="35">
        <v>189.83499999999998</v>
      </c>
      <c r="H4" s="35">
        <v>342.91100000000012</v>
      </c>
      <c r="I4" s="35">
        <v>1035.7670000000001</v>
      </c>
      <c r="J4" s="35">
        <v>1614.1650000000002</v>
      </c>
      <c r="K4" s="35">
        <v>1229.4769999999999</v>
      </c>
      <c r="L4" s="35">
        <v>1151.0539999999999</v>
      </c>
    </row>
    <row r="5" spans="1:12">
      <c r="A5" s="21" t="s">
        <v>62</v>
      </c>
      <c r="B5" s="21" t="s">
        <v>124</v>
      </c>
      <c r="C5" s="35">
        <v>57.046576722403344</v>
      </c>
      <c r="D5" s="35">
        <v>-236.15556286518245</v>
      </c>
      <c r="E5" s="35">
        <v>-32.221113026599362</v>
      </c>
      <c r="F5" s="35">
        <v>11.984999999999999</v>
      </c>
      <c r="G5" s="35">
        <v>433.85800000000006</v>
      </c>
      <c r="H5" s="35">
        <v>675.77300000000002</v>
      </c>
      <c r="I5" s="35">
        <v>320.976</v>
      </c>
      <c r="J5" s="35">
        <v>857.98700000000008</v>
      </c>
      <c r="K5" s="35">
        <v>1051.7660000000001</v>
      </c>
      <c r="L5" s="35">
        <v>813.83300000000008</v>
      </c>
    </row>
    <row r="6" spans="1:12">
      <c r="A6" s="21" t="s">
        <v>59</v>
      </c>
      <c r="B6" s="21" t="s">
        <v>125</v>
      </c>
      <c r="C6" s="35">
        <v>392.19988671107365</v>
      </c>
      <c r="D6" s="35">
        <v>-293.24123997627009</v>
      </c>
      <c r="E6" s="35">
        <v>-87.486709547038345</v>
      </c>
      <c r="F6" s="35">
        <v>-139.476</v>
      </c>
      <c r="G6" s="35">
        <v>-29.175000000000011</v>
      </c>
      <c r="H6" s="35">
        <v>24.836999999999875</v>
      </c>
      <c r="I6" s="35">
        <v>103.96799999999973</v>
      </c>
      <c r="J6" s="35">
        <v>-21.991000000000213</v>
      </c>
      <c r="K6" s="35">
        <v>261.1260000000002</v>
      </c>
      <c r="L6" s="35">
        <v>286.15199999999982</v>
      </c>
    </row>
    <row r="35" spans="1:74" s="46" customFormat="1"/>
    <row r="36" spans="1:74" s="48" customFormat="1" ht="15.75">
      <c r="A36" s="47"/>
    </row>
    <row r="37" spans="1:74" s="48" customFormat="1" ht="15.7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9"/>
      <c r="BP37" s="49"/>
      <c r="BQ37" s="49"/>
      <c r="BR37" s="49"/>
      <c r="BS37" s="49"/>
      <c r="BT37" s="49"/>
      <c r="BU37" s="49"/>
      <c r="BV37" s="49"/>
    </row>
    <row r="38" spans="1:74" s="48" customFormat="1" ht="15.75">
      <c r="A38" s="50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</row>
    <row r="39" spans="1:74" s="48" customFormat="1" ht="15.75">
      <c r="A39" s="39"/>
      <c r="B39" s="4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74" s="48" customFormat="1" ht="15.75">
      <c r="A40" s="55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74" s="48" customFormat="1" ht="15.75">
      <c r="A41" s="55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74" s="48" customFormat="1" ht="15.75">
      <c r="A42" s="55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74" s="48" customFormat="1" ht="15.75">
      <c r="A43" s="55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74" s="48" customFormat="1" ht="15.75">
      <c r="A44" s="55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74" s="48" customFormat="1" ht="15.75">
      <c r="A45" s="55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74" s="48" customFormat="1" ht="15.75">
      <c r="A46" s="55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74" s="48" customFormat="1" ht="15.75">
      <c r="A47" s="39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48" spans="1:74" s="48" customFormat="1" ht="15.75">
      <c r="A48" s="55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1:42" s="48" customFormat="1" ht="15.75">
      <c r="A49" s="55"/>
      <c r="B49" s="4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1:42" s="48" customFormat="1" ht="15.75">
      <c r="A50" s="55"/>
      <c r="B50" s="4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</row>
    <row r="51" spans="1:42" s="48" customFormat="1" ht="15.75">
      <c r="A51" s="39"/>
      <c r="B51" s="40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</row>
    <row r="52" spans="1:42" s="48" customFormat="1" ht="15.75">
      <c r="A52" s="39"/>
      <c r="B52" s="40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</row>
    <row r="53" spans="1:42" s="48" customFormat="1" ht="15.75">
      <c r="A53" s="39"/>
      <c r="B53" s="4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1:42" s="48" customFormat="1" ht="15.75">
      <c r="A54" s="39"/>
      <c r="B54" s="40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1:42" s="48" customFormat="1" ht="15.75">
      <c r="A55" s="39"/>
      <c r="B55" s="40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spans="1:42" s="48" customFormat="1" ht="15"/>
    <row r="57" spans="1:42" s="48" customFormat="1" ht="15.75">
      <c r="A57" s="56"/>
    </row>
    <row r="58" spans="1:42" s="48" customFormat="1" ht="15.75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57"/>
      <c r="AB58" s="57"/>
      <c r="AC58" s="57"/>
      <c r="AD58" s="57"/>
      <c r="AE58" s="57"/>
      <c r="AF58" s="57"/>
      <c r="AG58" s="57"/>
      <c r="AH58" s="57"/>
      <c r="AI58" s="42"/>
      <c r="AJ58" s="42"/>
      <c r="AK58" s="42"/>
      <c r="AL58" s="42"/>
      <c r="AM58" s="42"/>
      <c r="AN58" s="42"/>
      <c r="AO58" s="42"/>
      <c r="AP58" s="42"/>
    </row>
    <row r="59" spans="1:42" s="48" customFormat="1" ht="15.75">
      <c r="A59" s="58"/>
      <c r="B59" s="59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1:42" s="48" customFormat="1" ht="15.75">
      <c r="A60" s="41"/>
      <c r="B60" s="4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s="48" customFormat="1" ht="15.75">
      <c r="A61" s="60"/>
      <c r="B61" s="4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</row>
    <row r="62" spans="1:42" s="48" customFormat="1" ht="15.75">
      <c r="A62" s="60"/>
      <c r="B62" s="4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</row>
    <row r="63" spans="1:42" s="48" customFormat="1" ht="15.75">
      <c r="A63" s="60"/>
      <c r="B63" s="4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</row>
    <row r="64" spans="1:42" s="48" customFormat="1" ht="15.75">
      <c r="A64" s="60"/>
      <c r="B64" s="4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</row>
    <row r="65" spans="1:42" s="48" customFormat="1" ht="15.75">
      <c r="A65" s="60"/>
      <c r="B65" s="42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</row>
    <row r="66" spans="1:42" s="48" customFormat="1" ht="15.75">
      <c r="A66" s="60"/>
      <c r="B66" s="42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</row>
    <row r="67" spans="1:42" s="48" customFormat="1" ht="15.75">
      <c r="A67" s="60"/>
      <c r="B67" s="42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</row>
    <row r="68" spans="1:42" s="48" customFormat="1" ht="15.75">
      <c r="A68" s="41"/>
      <c r="B68" s="42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</row>
    <row r="69" spans="1:42" s="48" customFormat="1" ht="15.75">
      <c r="A69" s="60"/>
      <c r="B69" s="42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</row>
    <row r="70" spans="1:42" s="48" customFormat="1" ht="15.75">
      <c r="A70" s="60"/>
      <c r="B70" s="42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</row>
    <row r="71" spans="1:42" s="48" customFormat="1" ht="15.75">
      <c r="A71" s="60"/>
      <c r="B71" s="42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</row>
    <row r="72" spans="1:42" s="48" customFormat="1" ht="15.75">
      <c r="A72" s="41"/>
      <c r="B72" s="42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</row>
    <row r="73" spans="1:42" s="48" customFormat="1" ht="15.75">
      <c r="A73" s="41"/>
      <c r="B73" s="42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</row>
    <row r="74" spans="1:42" s="48" customFormat="1" ht="15.75">
      <c r="A74" s="41"/>
      <c r="B74" s="42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</row>
    <row r="75" spans="1:42" s="48" customFormat="1" ht="15.75">
      <c r="A75" s="41"/>
      <c r="B75" s="4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</row>
    <row r="76" spans="1:42" s="48" customFormat="1" ht="15.75">
      <c r="A76" s="41"/>
      <c r="B76" s="4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</row>
    <row r="77" spans="1:42" s="48" customFormat="1" ht="15"/>
    <row r="78" spans="1:42" s="48" customFormat="1" ht="15.75">
      <c r="C78" s="43"/>
      <c r="D78" s="43"/>
      <c r="E78" s="43"/>
      <c r="F78" s="43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</row>
    <row r="79" spans="1:42" s="48" customFormat="1" ht="15.75">
      <c r="A79" s="41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</row>
    <row r="80" spans="1:42" s="48" customFormat="1" ht="15.75">
      <c r="A80" s="60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</row>
    <row r="81" spans="1:42" s="48" customFormat="1" ht="15.75">
      <c r="A81" s="60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</row>
    <row r="82" spans="1:42" s="48" customFormat="1" ht="15.75">
      <c r="A82" s="60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</row>
    <row r="83" spans="1:42" s="48" customFormat="1" ht="15.75">
      <c r="A83" s="60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</row>
    <row r="84" spans="1:42" s="48" customFormat="1" ht="15.75">
      <c r="A84" s="60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</row>
    <row r="85" spans="1:42" s="48" customFormat="1" ht="15.75">
      <c r="A85" s="60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</row>
    <row r="86" spans="1:42" s="48" customFormat="1" ht="15.75">
      <c r="A86" s="60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</row>
    <row r="87" spans="1:42" s="48" customFormat="1" ht="15.75">
      <c r="A87" s="41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</row>
    <row r="88" spans="1:42" s="48" customFormat="1" ht="15.75">
      <c r="A88" s="60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</row>
    <row r="89" spans="1:42" s="48" customFormat="1" ht="15.75">
      <c r="A89" s="60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</row>
    <row r="90" spans="1:42" s="48" customFormat="1" ht="15.75">
      <c r="A90" s="60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</row>
    <row r="91" spans="1:42" s="48" customFormat="1" ht="15.75">
      <c r="A91" s="41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</row>
    <row r="92" spans="1:42" s="48" customFormat="1" ht="15.75">
      <c r="A92" s="41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</row>
    <row r="93" spans="1:42" s="48" customFormat="1" ht="15.75">
      <c r="A93" s="41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</row>
    <row r="94" spans="1:42" s="48" customFormat="1" ht="15.75">
      <c r="A94" s="41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</row>
    <row r="95" spans="1:42" s="48" customFormat="1" ht="15.75">
      <c r="A95" s="41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</row>
    <row r="96" spans="1:42" s="48" customFormat="1" ht="15.75"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</row>
    <row r="97" spans="1:34" s="48" customFormat="1" ht="15.75"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63"/>
      <c r="AB97" s="63"/>
      <c r="AC97" s="63"/>
      <c r="AD97" s="63"/>
      <c r="AE97" s="63"/>
      <c r="AF97" s="63"/>
      <c r="AG97" s="63"/>
      <c r="AH97" s="63"/>
    </row>
    <row r="98" spans="1:34" s="48" customFormat="1" ht="15"/>
    <row r="99" spans="1:34" s="48" customFormat="1" ht="15.75">
      <c r="A99" s="41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34" s="48" customFormat="1" ht="15.75">
      <c r="A100" s="60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34" s="48" customFormat="1" ht="15.75">
      <c r="A101" s="60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34" s="48" customFormat="1" ht="15.75">
      <c r="A102" s="60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34" s="48" customFormat="1" ht="15.75">
      <c r="A103" s="60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34" s="48" customFormat="1" ht="15.75">
      <c r="A104" s="60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34" s="48" customFormat="1" ht="15.75">
      <c r="A105" s="60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34" s="48" customFormat="1" ht="15.75">
      <c r="A106" s="60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34" s="48" customFormat="1" ht="15.75">
      <c r="A107" s="41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34" s="48" customFormat="1" ht="15.75">
      <c r="A108" s="60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34" s="48" customFormat="1" ht="15.75">
      <c r="A109" s="60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34" s="48" customFormat="1" ht="15.75">
      <c r="A110" s="60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34" s="48" customFormat="1" ht="15.75">
      <c r="A111" s="41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34" s="48" customFormat="1" ht="15.75">
      <c r="A112" s="41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s="48" customFormat="1" ht="15.75">
      <c r="A113" s="41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s="48" customFormat="1" ht="15.75">
      <c r="A114" s="41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s="48" customFormat="1" ht="15.75">
      <c r="A115" s="41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s="46" customFormat="1"/>
    <row r="117" spans="1:15" s="46" customFormat="1"/>
    <row r="118" spans="1:15">
      <c r="O118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AQ1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38" sqref="D38"/>
    </sheetView>
  </sheetViews>
  <sheetFormatPr defaultRowHeight="12.75"/>
  <cols>
    <col min="1" max="1" width="41.5703125" style="8" bestFit="1" customWidth="1"/>
    <col min="2" max="2" width="25.5703125" style="8" bestFit="1" customWidth="1"/>
    <col min="3" max="39" width="7.140625" style="8" customWidth="1"/>
    <col min="40" max="42" width="9.140625" style="8"/>
    <col min="43" max="43" width="7.85546875" style="8" customWidth="1"/>
    <col min="44" max="16384" width="9.140625" style="8"/>
  </cols>
  <sheetData>
    <row r="1" spans="1:43">
      <c r="C1" s="36" t="s">
        <v>79</v>
      </c>
      <c r="D1" s="36" t="s">
        <v>76</v>
      </c>
      <c r="E1" s="36" t="s">
        <v>77</v>
      </c>
      <c r="F1" s="36" t="s">
        <v>78</v>
      </c>
      <c r="G1" s="36" t="s">
        <v>79</v>
      </c>
      <c r="H1" s="36" t="s">
        <v>80</v>
      </c>
      <c r="I1" s="36" t="s">
        <v>77</v>
      </c>
      <c r="J1" s="36" t="s">
        <v>78</v>
      </c>
      <c r="K1" s="36" t="s">
        <v>79</v>
      </c>
      <c r="L1" s="36" t="s">
        <v>81</v>
      </c>
      <c r="M1" s="36" t="s">
        <v>77</v>
      </c>
      <c r="N1" s="36" t="s">
        <v>78</v>
      </c>
      <c r="O1" s="36" t="s">
        <v>79</v>
      </c>
      <c r="P1" s="36" t="s">
        <v>82</v>
      </c>
      <c r="Q1" s="36" t="s">
        <v>77</v>
      </c>
      <c r="R1" s="36" t="s">
        <v>78</v>
      </c>
      <c r="S1" s="36" t="s">
        <v>79</v>
      </c>
      <c r="T1" s="36" t="s">
        <v>83</v>
      </c>
      <c r="U1" s="36" t="s">
        <v>77</v>
      </c>
      <c r="V1" s="36" t="s">
        <v>78</v>
      </c>
      <c r="W1" s="36" t="s">
        <v>79</v>
      </c>
      <c r="X1" s="36" t="s">
        <v>84</v>
      </c>
      <c r="Y1" s="36" t="s">
        <v>77</v>
      </c>
      <c r="Z1" s="36" t="s">
        <v>78</v>
      </c>
      <c r="AA1" s="36" t="s">
        <v>79</v>
      </c>
      <c r="AB1" s="36" t="s">
        <v>85</v>
      </c>
      <c r="AC1" s="36" t="s">
        <v>77</v>
      </c>
      <c r="AD1" s="36" t="s">
        <v>78</v>
      </c>
      <c r="AE1" s="36" t="s">
        <v>79</v>
      </c>
      <c r="AF1" s="36" t="s">
        <v>86</v>
      </c>
      <c r="AG1" s="36" t="s">
        <v>77</v>
      </c>
      <c r="AH1" s="36" t="s">
        <v>78</v>
      </c>
      <c r="AI1" s="36" t="s">
        <v>79</v>
      </c>
      <c r="AJ1" s="36" t="s">
        <v>87</v>
      </c>
      <c r="AK1" s="36" t="s">
        <v>77</v>
      </c>
      <c r="AL1" s="36" t="s">
        <v>78</v>
      </c>
      <c r="AM1" s="36" t="s">
        <v>79</v>
      </c>
      <c r="AN1" s="36" t="s">
        <v>131</v>
      </c>
      <c r="AO1" s="36" t="s">
        <v>77</v>
      </c>
      <c r="AP1" s="36" t="s">
        <v>78</v>
      </c>
      <c r="AQ1" s="36" t="s">
        <v>79</v>
      </c>
    </row>
    <row r="2" spans="1:43">
      <c r="C2" s="8" t="s">
        <v>8</v>
      </c>
      <c r="D2" s="8" t="s">
        <v>13</v>
      </c>
      <c r="E2" s="8" t="s">
        <v>10</v>
      </c>
      <c r="F2" s="8" t="s">
        <v>11</v>
      </c>
      <c r="G2" s="8" t="s">
        <v>8</v>
      </c>
      <c r="H2" s="8" t="s">
        <v>14</v>
      </c>
      <c r="I2" s="8" t="s">
        <v>10</v>
      </c>
      <c r="J2" s="8" t="s">
        <v>11</v>
      </c>
      <c r="K2" s="8" t="s">
        <v>8</v>
      </c>
      <c r="L2" s="8" t="s">
        <v>23</v>
      </c>
      <c r="M2" s="8" t="s">
        <v>10</v>
      </c>
      <c r="N2" s="8" t="s">
        <v>11</v>
      </c>
      <c r="O2" s="8" t="s">
        <v>8</v>
      </c>
      <c r="P2" s="8" t="s">
        <v>19</v>
      </c>
      <c r="Q2" s="8" t="s">
        <v>10</v>
      </c>
      <c r="R2" s="8" t="s">
        <v>11</v>
      </c>
      <c r="S2" s="8" t="s">
        <v>8</v>
      </c>
      <c r="T2" s="8" t="s">
        <v>17</v>
      </c>
      <c r="U2" s="8" t="s">
        <v>10</v>
      </c>
      <c r="V2" s="8" t="s">
        <v>11</v>
      </c>
      <c r="W2" s="8" t="s">
        <v>8</v>
      </c>
      <c r="X2" s="8" t="s">
        <v>18</v>
      </c>
      <c r="Y2" s="8" t="s">
        <v>10</v>
      </c>
      <c r="Z2" s="8" t="s">
        <v>11</v>
      </c>
      <c r="AA2" s="8" t="s">
        <v>8</v>
      </c>
      <c r="AB2" s="8" t="s">
        <v>41</v>
      </c>
      <c r="AC2" s="8" t="s">
        <v>10</v>
      </c>
      <c r="AD2" s="8" t="s">
        <v>11</v>
      </c>
      <c r="AE2" s="8" t="s">
        <v>8</v>
      </c>
      <c r="AF2" s="8" t="str">
        <f>+'17. ábra'!AE2</f>
        <v>2015.I.</v>
      </c>
      <c r="AG2" s="8" t="str">
        <f>+'17. ábra'!AF2</f>
        <v>II.</v>
      </c>
      <c r="AH2" s="8" t="str">
        <f>+'17. ábra'!AG2</f>
        <v>III.</v>
      </c>
      <c r="AI2" s="8" t="str">
        <f>+'17. ábra'!AH2</f>
        <v>IV.</v>
      </c>
      <c r="AJ2" s="8" t="str">
        <f>+'17. ábra'!AI2</f>
        <v>2016.I.</v>
      </c>
      <c r="AK2" s="8" t="str">
        <f>+'17. ábra'!AJ2</f>
        <v>II.</v>
      </c>
      <c r="AL2" s="8" t="str">
        <f>+'17. ábra'!AK2</f>
        <v>III.</v>
      </c>
      <c r="AM2" s="8" t="str">
        <f>+'17. ábra'!AL2</f>
        <v>IV.</v>
      </c>
      <c r="AN2" s="29" t="s">
        <v>129</v>
      </c>
      <c r="AO2" s="30" t="s">
        <v>10</v>
      </c>
      <c r="AP2" s="29" t="s">
        <v>11</v>
      </c>
      <c r="AQ2" s="30" t="s">
        <v>8</v>
      </c>
    </row>
    <row r="3" spans="1:43">
      <c r="A3" s="8" t="s">
        <v>32</v>
      </c>
      <c r="B3" s="8" t="s">
        <v>126</v>
      </c>
      <c r="C3" s="9">
        <v>0</v>
      </c>
      <c r="D3" s="9">
        <v>1.2066783749442</v>
      </c>
      <c r="E3" s="9">
        <v>0.59832856034690007</v>
      </c>
      <c r="F3" s="9">
        <v>1.6728927961797</v>
      </c>
      <c r="G3" s="9">
        <v>1.6500172351945996</v>
      </c>
      <c r="H3" s="9">
        <v>1.3667074938472996</v>
      </c>
      <c r="I3" s="9">
        <v>2.4502376111389998</v>
      </c>
      <c r="J3" s="9">
        <v>2.2816618745682997</v>
      </c>
      <c r="K3" s="9">
        <v>3.1408179178726998</v>
      </c>
      <c r="L3" s="9">
        <v>2.9234436682946998</v>
      </c>
      <c r="M3" s="9">
        <v>3.5046021369756999</v>
      </c>
      <c r="N3" s="9">
        <v>3.4733133384778001</v>
      </c>
      <c r="O3" s="9">
        <v>3.4551896374997999</v>
      </c>
      <c r="P3" s="9">
        <v>3.198311036177</v>
      </c>
      <c r="Q3" s="9">
        <v>2.5666122161925999</v>
      </c>
      <c r="R3" s="9">
        <v>1.6737343230299997</v>
      </c>
      <c r="S3" s="9">
        <v>2.7295864306646997</v>
      </c>
      <c r="T3" s="9">
        <v>2.5721682980880995</v>
      </c>
      <c r="U3" s="9">
        <v>1.9585866440022996</v>
      </c>
      <c r="V3" s="9">
        <v>0.74276925201549959</v>
      </c>
      <c r="W3" s="9">
        <v>0.63921295744759954</v>
      </c>
      <c r="X3" s="9">
        <v>1.5017265423050996</v>
      </c>
      <c r="Y3" s="9">
        <v>1.1856410129528996</v>
      </c>
      <c r="Z3" s="9">
        <v>0.25941739161989963</v>
      </c>
      <c r="AA3" s="9">
        <v>0.24266462780649961</v>
      </c>
      <c r="AB3" s="9">
        <v>0.39135697607519959</v>
      </c>
      <c r="AC3" s="9">
        <v>0.17392085661619955</v>
      </c>
      <c r="AD3" s="9">
        <v>-0.36971144826860042</v>
      </c>
      <c r="AE3" s="9">
        <v>-1.3550268334536004</v>
      </c>
      <c r="AF3" s="9">
        <v>-1.3160658348212004</v>
      </c>
      <c r="AG3" s="9">
        <v>-1.9712988448379005</v>
      </c>
      <c r="AH3" s="9">
        <v>-2.9427466925141004</v>
      </c>
      <c r="AI3" s="9">
        <v>-3.3070110011667007</v>
      </c>
      <c r="AJ3" s="9">
        <v>-3.1433697186375005</v>
      </c>
      <c r="AK3" s="9">
        <v>-3.5738246879339006</v>
      </c>
      <c r="AL3" s="9">
        <v>-5.0650576618145013</v>
      </c>
      <c r="AM3" s="9">
        <v>-5.0001265591846016</v>
      </c>
      <c r="AN3" s="9">
        <v>-6.3214127201231021</v>
      </c>
      <c r="AO3" s="9">
        <v>-7.2517446271442019</v>
      </c>
      <c r="AP3" s="9">
        <v>-7.6236073030473017</v>
      </c>
      <c r="AQ3" s="9">
        <v>-7.8732714122185019</v>
      </c>
    </row>
    <row r="4" spans="1:43">
      <c r="A4" s="8" t="s">
        <v>33</v>
      </c>
      <c r="B4" s="8" t="s">
        <v>116</v>
      </c>
      <c r="C4" s="9">
        <v>0</v>
      </c>
      <c r="D4" s="9">
        <v>0.16369856763039992</v>
      </c>
      <c r="E4" s="9">
        <v>1.0640909642697998</v>
      </c>
      <c r="F4" s="9">
        <v>1.8274022530291001</v>
      </c>
      <c r="G4" s="9">
        <v>0.51662943850300036</v>
      </c>
      <c r="H4" s="9">
        <v>1.1540388816592004</v>
      </c>
      <c r="I4" s="9">
        <v>1.4066625739737004</v>
      </c>
      <c r="J4" s="9">
        <v>1.2419463827980004</v>
      </c>
      <c r="K4" s="9">
        <v>0.59415062481550018</v>
      </c>
      <c r="L4" s="9">
        <v>0.90654175990710018</v>
      </c>
      <c r="M4" s="9">
        <v>1.1064545422154999</v>
      </c>
      <c r="N4" s="9">
        <v>1.1589871075351996</v>
      </c>
      <c r="O4" s="9">
        <v>1.4278305272850997</v>
      </c>
      <c r="P4" s="9">
        <v>1.5294643828139001</v>
      </c>
      <c r="Q4" s="9">
        <v>1.7710822907459001</v>
      </c>
      <c r="R4" s="9">
        <v>1.8404718972308003</v>
      </c>
      <c r="S4" s="9">
        <v>1.0666096440017001</v>
      </c>
      <c r="T4" s="9">
        <v>1.0860345280695003</v>
      </c>
      <c r="U4" s="9">
        <v>1.1785207628921002</v>
      </c>
      <c r="V4" s="9">
        <v>2.2169565194436003</v>
      </c>
      <c r="W4" s="9">
        <v>1.7168314770399005</v>
      </c>
      <c r="X4" s="9">
        <v>1.1933249440941003</v>
      </c>
      <c r="Y4" s="9">
        <v>1.6785425219700003</v>
      </c>
      <c r="Z4" s="9">
        <v>1.9425597401622001</v>
      </c>
      <c r="AA4" s="9">
        <v>1.8262398844614003</v>
      </c>
      <c r="AB4" s="9">
        <v>1.6943718302252002</v>
      </c>
      <c r="AC4" s="9">
        <v>2.1090012711978003</v>
      </c>
      <c r="AD4" s="9">
        <v>2.4755645394567005</v>
      </c>
      <c r="AE4" s="9">
        <v>2.6054215932818003</v>
      </c>
      <c r="AF4" s="9">
        <v>2.7587521282114</v>
      </c>
      <c r="AG4" s="9">
        <v>3.2168537950159006</v>
      </c>
      <c r="AH4" s="9">
        <v>3.8230428224985005</v>
      </c>
      <c r="AI4" s="9">
        <v>3.2572016187159005</v>
      </c>
      <c r="AJ4" s="9">
        <v>3.7472147616686002</v>
      </c>
      <c r="AK4" s="9">
        <v>4.455514401325301</v>
      </c>
      <c r="AL4" s="9">
        <v>5.5678450126693013</v>
      </c>
      <c r="AM4" s="9">
        <v>5.5326499213648015</v>
      </c>
      <c r="AN4" s="9">
        <v>7.1003125323867025</v>
      </c>
      <c r="AO4" s="9">
        <v>7.453773462158602</v>
      </c>
      <c r="AP4" s="9">
        <v>7.8108396923592016</v>
      </c>
      <c r="AQ4" s="9">
        <v>7.786583014539902</v>
      </c>
    </row>
    <row r="5" spans="1:43">
      <c r="A5" s="8" t="s">
        <v>34</v>
      </c>
      <c r="B5" s="8" t="s">
        <v>127</v>
      </c>
      <c r="C5" s="9">
        <v>0</v>
      </c>
      <c r="D5" s="9">
        <v>1.3703769425746</v>
      </c>
      <c r="E5" s="9">
        <v>1.6624195246167</v>
      </c>
      <c r="F5" s="9">
        <v>3.5002950492088001</v>
      </c>
      <c r="G5" s="9">
        <v>2.1666466736976</v>
      </c>
      <c r="H5" s="9">
        <v>2.5207463755065</v>
      </c>
      <c r="I5" s="9">
        <v>3.8569001851127003</v>
      </c>
      <c r="J5" s="9">
        <v>3.5236082573663001</v>
      </c>
      <c r="K5" s="9">
        <v>3.7349685426882</v>
      </c>
      <c r="L5" s="9">
        <v>3.8299854282018</v>
      </c>
      <c r="M5" s="9">
        <v>4.6110566791911998</v>
      </c>
      <c r="N5" s="9">
        <v>4.6323004460129997</v>
      </c>
      <c r="O5" s="9">
        <v>4.8830201647848996</v>
      </c>
      <c r="P5" s="9">
        <v>4.7277754189909</v>
      </c>
      <c r="Q5" s="9">
        <v>4.3376945069385</v>
      </c>
      <c r="R5" s="9">
        <v>3.5142062202608</v>
      </c>
      <c r="S5" s="9">
        <v>3.7961960746663999</v>
      </c>
      <c r="T5" s="9">
        <v>3.6582028261575998</v>
      </c>
      <c r="U5" s="9">
        <v>3.1371074068943998</v>
      </c>
      <c r="V5" s="9">
        <v>2.9597257714590999</v>
      </c>
      <c r="W5" s="9">
        <v>2.3560444344875</v>
      </c>
      <c r="X5" s="9">
        <v>2.6950514863991999</v>
      </c>
      <c r="Y5" s="9">
        <v>2.8641835349228999</v>
      </c>
      <c r="Z5" s="9">
        <v>2.2019771317820998</v>
      </c>
      <c r="AA5" s="9">
        <v>2.0689045122679</v>
      </c>
      <c r="AB5" s="9">
        <v>2.0857288063003998</v>
      </c>
      <c r="AC5" s="9">
        <v>2.2829221278139999</v>
      </c>
      <c r="AD5" s="9">
        <v>2.1058530911880999</v>
      </c>
      <c r="AE5" s="9">
        <v>1.2503947598281999</v>
      </c>
      <c r="AF5" s="9">
        <v>1.4426862933901998</v>
      </c>
      <c r="AG5" s="9">
        <v>1.2455549501779999</v>
      </c>
      <c r="AH5" s="9">
        <v>0.88029612998439988</v>
      </c>
      <c r="AI5" s="9">
        <v>-4.9809382450800133E-2</v>
      </c>
      <c r="AJ5" s="9">
        <v>0.60384504303109987</v>
      </c>
      <c r="AK5" s="9">
        <v>0.8816897133913999</v>
      </c>
      <c r="AL5" s="9">
        <v>0.50278735085479997</v>
      </c>
      <c r="AM5" s="9">
        <v>0.53252336218020002</v>
      </c>
      <c r="AN5" s="9">
        <v>0.77889981226360006</v>
      </c>
      <c r="AO5" s="9">
        <v>0.20202883501440005</v>
      </c>
      <c r="AP5" s="9">
        <v>0.18723238931190006</v>
      </c>
      <c r="AQ5" s="9">
        <v>-8.6688397678599927E-2</v>
      </c>
    </row>
    <row r="6" spans="1:43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43">
      <c r="AQ7" s="10"/>
    </row>
    <row r="8" spans="1:43">
      <c r="AQ8" s="10"/>
    </row>
    <row r="9" spans="1:43">
      <c r="AQ9" s="10"/>
    </row>
    <row r="11" spans="1:43">
      <c r="AO11" s="9"/>
      <c r="AP11" s="9"/>
      <c r="AQ11" s="9"/>
    </row>
    <row r="12" spans="1:43">
      <c r="AQ12" s="9"/>
    </row>
    <row r="13" spans="1:43">
      <c r="AQ13" s="9"/>
    </row>
    <row r="14" spans="1:43">
      <c r="AQ14" s="1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AI19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RowHeight="15"/>
  <cols>
    <col min="1" max="1" width="32.5703125" customWidth="1"/>
  </cols>
  <sheetData>
    <row r="1" spans="1:35">
      <c r="B1" s="2" t="s">
        <v>8</v>
      </c>
      <c r="C1" s="2" t="s">
        <v>13</v>
      </c>
      <c r="D1" s="2" t="s">
        <v>10</v>
      </c>
      <c r="E1" s="2" t="s">
        <v>11</v>
      </c>
      <c r="F1" s="2" t="s">
        <v>8</v>
      </c>
      <c r="G1" s="2" t="s">
        <v>14</v>
      </c>
      <c r="H1" s="2" t="s">
        <v>10</v>
      </c>
      <c r="I1" s="2" t="s">
        <v>11</v>
      </c>
      <c r="J1" s="2" t="s">
        <v>8</v>
      </c>
      <c r="K1" s="2" t="s">
        <v>23</v>
      </c>
      <c r="L1" s="2" t="s">
        <v>10</v>
      </c>
      <c r="M1" s="2" t="s">
        <v>11</v>
      </c>
      <c r="N1" s="2" t="s">
        <v>8</v>
      </c>
      <c r="O1" s="2" t="s">
        <v>19</v>
      </c>
      <c r="P1" s="2" t="s">
        <v>10</v>
      </c>
      <c r="Q1" s="2" t="s">
        <v>11</v>
      </c>
      <c r="R1" s="2" t="s">
        <v>8</v>
      </c>
      <c r="S1" s="2" t="s">
        <v>17</v>
      </c>
      <c r="T1" s="2" t="s">
        <v>10</v>
      </c>
      <c r="U1" s="2" t="s">
        <v>11</v>
      </c>
      <c r="V1" s="2" t="s">
        <v>8</v>
      </c>
      <c r="W1" s="2" t="s">
        <v>18</v>
      </c>
      <c r="X1" s="2" t="s">
        <v>10</v>
      </c>
      <c r="Y1" s="2" t="s">
        <v>11</v>
      </c>
      <c r="Z1" s="2" t="s">
        <v>8</v>
      </c>
      <c r="AA1" t="s">
        <v>41</v>
      </c>
      <c r="AB1" t="s">
        <v>10</v>
      </c>
      <c r="AC1" t="s">
        <v>11</v>
      </c>
      <c r="AD1" t="s">
        <v>8</v>
      </c>
      <c r="AE1" t="str">
        <f>+'17. ábra'!AE2</f>
        <v>2015.I.</v>
      </c>
      <c r="AF1" t="str">
        <f>+'17. ábra'!AF2</f>
        <v>II.</v>
      </c>
      <c r="AG1" t="str">
        <f>+'17. ábra'!AG2</f>
        <v>III.</v>
      </c>
      <c r="AH1" t="str">
        <f>+'17. ábra'!AH2</f>
        <v>IV.</v>
      </c>
      <c r="AI1" t="str">
        <f>+'17. ábra'!AI2</f>
        <v>2016.I.</v>
      </c>
    </row>
    <row r="2" spans="1:35">
      <c r="A2" t="s">
        <v>27</v>
      </c>
      <c r="B2" s="1">
        <v>0</v>
      </c>
      <c r="C2" s="1">
        <f t="shared" ref="C2:Y2" si="0">+SUM(C3:C6)</f>
        <v>0.52376978190010037</v>
      </c>
      <c r="D2" s="1">
        <f t="shared" si="0"/>
        <v>9.9969767992999642E-3</v>
      </c>
      <c r="E2" s="1">
        <f t="shared" si="0"/>
        <v>1.2153474189379001</v>
      </c>
      <c r="F2" s="1">
        <f t="shared" si="0"/>
        <v>-1.0570630520443007</v>
      </c>
      <c r="G2" s="1">
        <f t="shared" si="0"/>
        <v>0.2265912507365988</v>
      </c>
      <c r="H2" s="1">
        <f t="shared" si="0"/>
        <v>1.3819741782644996</v>
      </c>
      <c r="I2" s="1">
        <f t="shared" si="0"/>
        <v>2.1458447469470001</v>
      </c>
      <c r="J2" s="1">
        <f t="shared" si="0"/>
        <v>0.8010420792299997</v>
      </c>
      <c r="K2" s="1">
        <f t="shared" si="0"/>
        <v>0.96367775699619918</v>
      </c>
      <c r="L2" s="1">
        <f t="shared" si="0"/>
        <v>0.19011579281259783</v>
      </c>
      <c r="M2" s="1">
        <f t="shared" si="0"/>
        <v>1.3703198664603984</v>
      </c>
      <c r="N2" s="1">
        <f t="shared" si="0"/>
        <v>2.7193148435389958</v>
      </c>
      <c r="O2" s="1">
        <f t="shared" si="0"/>
        <v>1.4221531878809963</v>
      </c>
      <c r="P2" s="1">
        <f t="shared" si="0"/>
        <v>2.5669110689024963</v>
      </c>
      <c r="Q2" s="1">
        <f t="shared" si="0"/>
        <v>4.4730915034819949</v>
      </c>
      <c r="R2" s="1">
        <f t="shared" si="0"/>
        <v>5.046095316212396</v>
      </c>
      <c r="S2" s="1">
        <f t="shared" si="0"/>
        <v>5.2895202564123958</v>
      </c>
      <c r="T2" s="1">
        <f t="shared" si="0"/>
        <v>3.630502318500298</v>
      </c>
      <c r="U2" s="1">
        <f t="shared" si="0"/>
        <v>4.2012032823043963</v>
      </c>
      <c r="V2" s="1">
        <f t="shared" si="0"/>
        <v>2.9134743351559953</v>
      </c>
      <c r="W2" s="1">
        <f t="shared" si="0"/>
        <v>-0.18971340319930419</v>
      </c>
      <c r="X2" s="1">
        <f t="shared" si="0"/>
        <v>-9.9130332463205795E-2</v>
      </c>
      <c r="Y2" s="1">
        <f t="shared" si="0"/>
        <v>-0.67606970604110694</v>
      </c>
      <c r="Z2" s="1">
        <f t="shared" ref="Z2:AH2" si="1">+SUM(Z3:Z6)</f>
        <v>-2.4067950449423092</v>
      </c>
      <c r="AA2" s="1">
        <f t="shared" si="1"/>
        <v>-4.2111385073196086</v>
      </c>
      <c r="AB2" s="1">
        <f t="shared" si="1"/>
        <v>-3.1638042031676097</v>
      </c>
      <c r="AC2" s="1">
        <f t="shared" si="1"/>
        <v>-4.5694077409139089</v>
      </c>
      <c r="AD2" s="1">
        <f t="shared" si="1"/>
        <v>-5.2825080273012111</v>
      </c>
      <c r="AE2" s="1">
        <f t="shared" si="1"/>
        <v>-6.4452382157689119</v>
      </c>
      <c r="AF2" s="1">
        <f t="shared" si="1"/>
        <v>-7.0668624317770128</v>
      </c>
      <c r="AG2" s="1">
        <f t="shared" si="1"/>
        <v>-6.6513094950765144</v>
      </c>
      <c r="AH2" s="1">
        <f t="shared" si="1"/>
        <v>-7.5572705934665123</v>
      </c>
    </row>
    <row r="3" spans="1:35">
      <c r="A3" t="s">
        <v>31</v>
      </c>
      <c r="B3" s="1">
        <v>0</v>
      </c>
      <c r="C3" s="1">
        <v>4.24136492347E-2</v>
      </c>
      <c r="D3" s="1">
        <v>-0.77367133508170005</v>
      </c>
      <c r="E3" s="1">
        <v>0.18446482393800001</v>
      </c>
      <c r="F3" s="1">
        <v>-2.8959117044485998</v>
      </c>
      <c r="G3" s="1">
        <v>-2.9124805421344</v>
      </c>
      <c r="H3" s="1">
        <v>-3.8234672630927</v>
      </c>
      <c r="I3" s="1">
        <v>-3.1822684409518001</v>
      </c>
      <c r="J3" s="1">
        <v>-4.3439856031685</v>
      </c>
      <c r="K3" s="1">
        <v>-2.3156964776635003</v>
      </c>
      <c r="L3" s="1">
        <v>-3.6486668934501001</v>
      </c>
      <c r="M3" s="1">
        <v>-2.1974227107453999</v>
      </c>
      <c r="N3" s="1">
        <v>-2.4423866867888999</v>
      </c>
      <c r="O3" s="1">
        <v>-0.31272261252150013</v>
      </c>
      <c r="P3" s="1">
        <v>1.1014557913837999</v>
      </c>
      <c r="Q3" s="1">
        <v>2.7527348426560998</v>
      </c>
      <c r="R3" s="1">
        <v>2.5823154004783997</v>
      </c>
      <c r="S3" s="1">
        <v>3.2683863615083997</v>
      </c>
      <c r="T3" s="1">
        <v>2.9239187393125996</v>
      </c>
      <c r="U3" s="1">
        <v>5.0327829433479998</v>
      </c>
      <c r="V3" s="1">
        <v>5.2494687742466999</v>
      </c>
      <c r="W3" s="1">
        <v>5.0525157602043</v>
      </c>
      <c r="X3" s="1">
        <v>6.5879027331337001</v>
      </c>
      <c r="Y3" s="1">
        <v>6.1296416784621996</v>
      </c>
      <c r="Z3" s="1">
        <v>5.3703873035133993</v>
      </c>
      <c r="AA3" s="1">
        <v>5.5079757426449998</v>
      </c>
      <c r="AB3" s="1">
        <v>5.9726207601269001</v>
      </c>
      <c r="AC3" s="1">
        <v>4.7101928231820001</v>
      </c>
      <c r="AD3" s="1">
        <v>5.1433266506655997</v>
      </c>
      <c r="AE3" s="1">
        <v>5.407130292642</v>
      </c>
      <c r="AF3" s="1">
        <v>3.5191466151097002</v>
      </c>
      <c r="AG3" s="1">
        <v>2.8831453784201999</v>
      </c>
      <c r="AH3" s="1">
        <v>2.2109265289664002</v>
      </c>
    </row>
    <row r="4" spans="1:35">
      <c r="A4" t="s">
        <v>28</v>
      </c>
      <c r="B4" s="1">
        <v>0</v>
      </c>
      <c r="C4" s="1">
        <v>0.99774202502910025</v>
      </c>
      <c r="D4" s="1">
        <v>2.0766686367173</v>
      </c>
      <c r="E4" s="1">
        <v>2.1878290971583998</v>
      </c>
      <c r="F4" s="1">
        <v>9.0127325283994999</v>
      </c>
      <c r="G4" s="1">
        <v>13.7434420087734</v>
      </c>
      <c r="H4" s="1">
        <v>13.4379756950363</v>
      </c>
      <c r="I4" s="1">
        <v>16.292631884552399</v>
      </c>
      <c r="J4" s="1">
        <v>15.6155214560058</v>
      </c>
      <c r="K4" s="1">
        <v>17.689177890413699</v>
      </c>
      <c r="L4" s="1">
        <v>18.355388194730399</v>
      </c>
      <c r="M4" s="1">
        <v>17.248809154950798</v>
      </c>
      <c r="N4" s="1">
        <v>16.232816922266597</v>
      </c>
      <c r="O4" s="1">
        <v>19.056912822814898</v>
      </c>
      <c r="P4" s="1">
        <v>19.468334505357699</v>
      </c>
      <c r="Q4" s="1">
        <v>21.144824123334498</v>
      </c>
      <c r="R4" s="1">
        <v>18.563781908462399</v>
      </c>
      <c r="S4" s="1">
        <v>17.2569842280313</v>
      </c>
      <c r="T4" s="1">
        <v>17.226994853206598</v>
      </c>
      <c r="U4" s="1">
        <v>15.192547551256098</v>
      </c>
      <c r="V4" s="1">
        <v>12.799574212201097</v>
      </c>
      <c r="W4" s="1">
        <v>12.784110336013498</v>
      </c>
      <c r="X4" s="1">
        <v>11.008071064761298</v>
      </c>
      <c r="Y4" s="1">
        <v>7.950387047072498</v>
      </c>
      <c r="Z4" s="1">
        <v>9.9520789207183977</v>
      </c>
      <c r="AA4" s="1">
        <v>11.272949305686298</v>
      </c>
      <c r="AB4" s="1">
        <v>11.613725273970998</v>
      </c>
      <c r="AC4" s="1">
        <v>10.841496312484898</v>
      </c>
      <c r="AD4" s="1">
        <v>7.9950384425257974</v>
      </c>
      <c r="AE4" s="1">
        <v>8.328326832683997</v>
      </c>
      <c r="AF4" s="1">
        <v>7.7317030289172965</v>
      </c>
      <c r="AG4" s="1">
        <v>6.4096084874433963</v>
      </c>
      <c r="AH4" s="1">
        <v>4.2378892462738964</v>
      </c>
    </row>
    <row r="5" spans="1:35">
      <c r="A5" t="s">
        <v>29</v>
      </c>
      <c r="B5" s="1">
        <v>0</v>
      </c>
      <c r="C5" s="1">
        <v>-0.44510305762300001</v>
      </c>
      <c r="D5" s="1">
        <v>-1.2079105528372001</v>
      </c>
      <c r="E5" s="1">
        <v>-1.0810671794094</v>
      </c>
      <c r="F5" s="1">
        <v>-7.6761226548972008</v>
      </c>
      <c r="G5" s="1">
        <v>-10.970553819343401</v>
      </c>
      <c r="H5" s="1">
        <v>-10.4397663539334</v>
      </c>
      <c r="I5" s="1">
        <v>-14.166405141794399</v>
      </c>
      <c r="J5" s="1">
        <v>-14.2436089023512</v>
      </c>
      <c r="K5" s="1">
        <v>-17.1537916510968</v>
      </c>
      <c r="L5" s="1">
        <v>-18.109764138522401</v>
      </c>
      <c r="M5" s="1">
        <v>-16.962480762864701</v>
      </c>
      <c r="N5" s="1">
        <v>-17.261472141030101</v>
      </c>
      <c r="O5" s="1">
        <v>-19.6812441487649</v>
      </c>
      <c r="P5" s="1">
        <v>-20.953502058241302</v>
      </c>
      <c r="Q5" s="1">
        <v>-22.231476353932003</v>
      </c>
      <c r="R5" s="1">
        <v>-21.135115869248104</v>
      </c>
      <c r="S5" s="1">
        <v>-18.327541851533002</v>
      </c>
      <c r="T5" s="1">
        <v>-18.817067432544402</v>
      </c>
      <c r="U5" s="1">
        <v>-17.927658826967402</v>
      </c>
      <c r="V5" s="1">
        <v>-17.783852951956003</v>
      </c>
      <c r="W5" s="1">
        <v>-19.628969635154004</v>
      </c>
      <c r="X5" s="1">
        <v>-18.972691469010705</v>
      </c>
      <c r="Y5" s="1">
        <v>-15.655194011339505</v>
      </c>
      <c r="Z5" s="1">
        <v>-18.993633518317406</v>
      </c>
      <c r="AA5" s="1">
        <v>-21.409972282754307</v>
      </c>
      <c r="AB5" s="1">
        <v>-21.218843544782807</v>
      </c>
      <c r="AC5" s="1">
        <v>-20.674975792260007</v>
      </c>
      <c r="AD5" s="1">
        <v>-19.733300377339308</v>
      </c>
      <c r="AE5" s="1">
        <v>-20.957720710778009</v>
      </c>
      <c r="AF5" s="1">
        <v>-19.319995822451009</v>
      </c>
      <c r="AG5" s="1">
        <v>-16.79415069707181</v>
      </c>
      <c r="AH5" s="1">
        <v>-14.819949263088009</v>
      </c>
    </row>
    <row r="6" spans="1:35">
      <c r="A6" t="s">
        <v>30</v>
      </c>
      <c r="B6" s="1">
        <v>0</v>
      </c>
      <c r="C6" s="1">
        <v>-7.1282834740699991E-2</v>
      </c>
      <c r="D6" s="1">
        <v>-8.5089771999099992E-2</v>
      </c>
      <c r="E6" s="1">
        <v>-7.5879322749099989E-2</v>
      </c>
      <c r="F6" s="1">
        <v>0.50223877890199997</v>
      </c>
      <c r="G6" s="1">
        <v>0.36618360344099998</v>
      </c>
      <c r="H6" s="1">
        <v>2.2072321002543003</v>
      </c>
      <c r="I6" s="1">
        <v>3.2018864451408002</v>
      </c>
      <c r="J6" s="1">
        <v>3.7731151287439002</v>
      </c>
      <c r="K6" s="1">
        <v>2.7439879953428004</v>
      </c>
      <c r="L6" s="1">
        <v>3.5931586300547003</v>
      </c>
      <c r="M6" s="1">
        <v>3.2814141851197003</v>
      </c>
      <c r="N6" s="1">
        <v>6.1903567490914</v>
      </c>
      <c r="O6" s="1">
        <v>2.3592071263525001</v>
      </c>
      <c r="P6" s="1">
        <v>2.9506228304022999</v>
      </c>
      <c r="Q6" s="1">
        <v>2.8070088914233997</v>
      </c>
      <c r="R6" s="1">
        <v>5.0351138765197003</v>
      </c>
      <c r="S6" s="1">
        <v>3.0916915184057006</v>
      </c>
      <c r="T6" s="1">
        <v>2.2966561585255008</v>
      </c>
      <c r="U6" s="1">
        <v>1.9035316146677008</v>
      </c>
      <c r="V6" s="1">
        <v>2.6482843006642005</v>
      </c>
      <c r="W6" s="1">
        <v>1.6026301357369006</v>
      </c>
      <c r="X6" s="1">
        <v>1.2775873386525005</v>
      </c>
      <c r="Y6" s="1">
        <v>0.89909557976370058</v>
      </c>
      <c r="Z6" s="1">
        <v>1.2643722491433005</v>
      </c>
      <c r="AA6" s="1">
        <v>0.41790872710340043</v>
      </c>
      <c r="AB6" s="1">
        <v>0.46869330751730043</v>
      </c>
      <c r="AC6" s="1">
        <v>0.55387891567920045</v>
      </c>
      <c r="AD6" s="1">
        <v>1.3124272568467006</v>
      </c>
      <c r="AE6" s="1">
        <v>0.77702536968310054</v>
      </c>
      <c r="AF6" s="1">
        <v>1.0022837466470005</v>
      </c>
      <c r="AG6" s="1">
        <v>0.85008733613170051</v>
      </c>
      <c r="AH6" s="1">
        <v>0.81386289438120052</v>
      </c>
    </row>
    <row r="8" spans="1:35">
      <c r="A8" t="s">
        <v>27</v>
      </c>
      <c r="AD8" s="1">
        <f>AD2-AC2</f>
        <v>-0.71310028638730216</v>
      </c>
      <c r="AE8" s="1">
        <f t="shared" ref="AE8:AG8" si="2">AE2-AD2</f>
        <v>-1.1627301884677008</v>
      </c>
      <c r="AF8" s="1">
        <f t="shared" si="2"/>
        <v>-0.62162421600810092</v>
      </c>
      <c r="AG8" s="1">
        <f t="shared" si="2"/>
        <v>0.41555293670049842</v>
      </c>
      <c r="AH8" s="1">
        <f>AH2-AG2</f>
        <v>-0.90596109838999794</v>
      </c>
    </row>
    <row r="9" spans="1:35">
      <c r="A9" t="s">
        <v>31</v>
      </c>
      <c r="AD9" s="1">
        <f t="shared" ref="AD9:AG12" si="3">AD3-AC3</f>
        <v>0.43313382748359963</v>
      </c>
      <c r="AH9" s="1">
        <f t="shared" ref="AH9:AH12" si="4">AH3-AG3</f>
        <v>-0.67221884945379973</v>
      </c>
    </row>
    <row r="10" spans="1:35">
      <c r="A10" t="s">
        <v>28</v>
      </c>
      <c r="AD10" s="1">
        <f t="shared" si="3"/>
        <v>-2.8464578699591003</v>
      </c>
      <c r="AH10" s="1">
        <f t="shared" si="4"/>
        <v>-2.1717192411694999</v>
      </c>
    </row>
    <row r="11" spans="1:35">
      <c r="A11" t="s">
        <v>29</v>
      </c>
      <c r="AD11" s="3">
        <f t="shared" si="3"/>
        <v>0.94167541492069873</v>
      </c>
      <c r="AE11" s="3">
        <f t="shared" si="3"/>
        <v>-1.2244203334387009</v>
      </c>
      <c r="AF11" s="3">
        <f t="shared" si="3"/>
        <v>1.6377248883269999</v>
      </c>
      <c r="AG11" s="3">
        <f t="shared" si="3"/>
        <v>2.5258451253791989</v>
      </c>
      <c r="AH11" s="3">
        <f t="shared" si="4"/>
        <v>1.9742014339838008</v>
      </c>
    </row>
    <row r="12" spans="1:35">
      <c r="A12" t="s">
        <v>30</v>
      </c>
      <c r="AD12" s="1">
        <f t="shared" si="3"/>
        <v>0.75854834116750014</v>
      </c>
      <c r="AH12" s="1">
        <f t="shared" si="4"/>
        <v>-3.6224441750499992E-2</v>
      </c>
    </row>
    <row r="13" spans="1:35">
      <c r="AD13" s="1"/>
    </row>
    <row r="14" spans="1:35">
      <c r="A14" t="s">
        <v>27</v>
      </c>
      <c r="V14" s="1"/>
      <c r="Z14" s="1">
        <f>+Z2-V2</f>
        <v>-5.3202693800983045</v>
      </c>
      <c r="AD14" s="1">
        <f>+AD2-Z2</f>
        <v>-2.8757129823589018</v>
      </c>
      <c r="AH14" s="1">
        <f>+AH2-AD2</f>
        <v>-2.2747625661653013</v>
      </c>
    </row>
    <row r="15" spans="1:35">
      <c r="A15" t="s">
        <v>31</v>
      </c>
      <c r="AD15" s="1">
        <f t="shared" ref="AD15:AD18" si="5">+AD3-Z3</f>
        <v>-0.22706065284779964</v>
      </c>
      <c r="AH15" s="1">
        <f t="shared" ref="AH15:AH18" si="6">+AH3-AD3</f>
        <v>-2.9324001216991995</v>
      </c>
    </row>
    <row r="16" spans="1:35">
      <c r="A16" t="s">
        <v>28</v>
      </c>
      <c r="AD16" s="1">
        <f t="shared" si="5"/>
        <v>-1.9570404781926003</v>
      </c>
      <c r="AH16" s="1">
        <f t="shared" si="6"/>
        <v>-3.757149196251901</v>
      </c>
    </row>
    <row r="17" spans="1:34">
      <c r="A17" t="s">
        <v>29</v>
      </c>
      <c r="AD17" s="1">
        <f t="shared" si="5"/>
        <v>-0.73966685902190221</v>
      </c>
      <c r="AH17" s="1">
        <f t="shared" si="6"/>
        <v>4.9133511142512987</v>
      </c>
    </row>
    <row r="18" spans="1:34">
      <c r="A18" t="s">
        <v>30</v>
      </c>
      <c r="AD18" s="1">
        <f t="shared" si="5"/>
        <v>4.8055007703400099E-2</v>
      </c>
      <c r="AH18" s="1">
        <f t="shared" si="6"/>
        <v>-0.49856436246550007</v>
      </c>
    </row>
    <row r="19" spans="1:34">
      <c r="AD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K9"/>
  <sheetViews>
    <sheetView topLeftCell="Y1" workbookViewId="0">
      <selection activeCell="AK2" sqref="AK2"/>
    </sheetView>
  </sheetViews>
  <sheetFormatPr defaultRowHeight="15"/>
  <cols>
    <col min="1" max="1" width="21.5703125" bestFit="1" customWidth="1"/>
    <col min="2" max="9" width="0" hidden="1" customWidth="1"/>
  </cols>
  <sheetData>
    <row r="1" spans="1:37">
      <c r="B1" t="s">
        <v>9</v>
      </c>
      <c r="C1" t="s">
        <v>10</v>
      </c>
      <c r="D1" t="s">
        <v>11</v>
      </c>
      <c r="E1" t="s">
        <v>8</v>
      </c>
      <c r="F1" t="s">
        <v>12</v>
      </c>
      <c r="G1" t="s">
        <v>10</v>
      </c>
      <c r="H1" t="s">
        <v>11</v>
      </c>
      <c r="I1" t="s">
        <v>8</v>
      </c>
      <c r="J1" t="s">
        <v>13</v>
      </c>
      <c r="K1" t="s">
        <v>10</v>
      </c>
      <c r="L1" t="s">
        <v>11</v>
      </c>
      <c r="M1" t="s">
        <v>8</v>
      </c>
      <c r="N1" t="s">
        <v>14</v>
      </c>
      <c r="O1" t="s">
        <v>10</v>
      </c>
      <c r="P1" t="s">
        <v>11</v>
      </c>
      <c r="Q1" t="s">
        <v>8</v>
      </c>
      <c r="R1" t="s">
        <v>15</v>
      </c>
      <c r="S1" t="s">
        <v>10</v>
      </c>
      <c r="T1" t="s">
        <v>11</v>
      </c>
      <c r="U1" t="s">
        <v>8</v>
      </c>
      <c r="V1" t="s">
        <v>19</v>
      </c>
      <c r="W1" t="s">
        <v>10</v>
      </c>
      <c r="X1" t="s">
        <v>11</v>
      </c>
      <c r="Y1" t="s">
        <v>8</v>
      </c>
      <c r="Z1" t="s">
        <v>17</v>
      </c>
      <c r="AA1" t="s">
        <v>10</v>
      </c>
      <c r="AB1" t="s">
        <v>11</v>
      </c>
      <c r="AC1" t="s">
        <v>8</v>
      </c>
      <c r="AD1" t="s">
        <v>18</v>
      </c>
      <c r="AE1" t="s">
        <v>10</v>
      </c>
      <c r="AF1" t="s">
        <v>11</v>
      </c>
      <c r="AG1" t="s">
        <v>8</v>
      </c>
      <c r="AH1" t="s">
        <v>41</v>
      </c>
      <c r="AI1" t="s">
        <v>10</v>
      </c>
      <c r="AJ1" t="s">
        <v>11</v>
      </c>
      <c r="AK1" t="s">
        <v>8</v>
      </c>
    </row>
    <row r="2" spans="1:37">
      <c r="A2" t="s">
        <v>39</v>
      </c>
      <c r="B2">
        <v>4.0875440112582959</v>
      </c>
      <c r="C2">
        <v>3.5950672337247211</v>
      </c>
      <c r="D2">
        <v>3.6061498500327178</v>
      </c>
      <c r="E2">
        <v>3.3414590068939383</v>
      </c>
      <c r="F2">
        <v>3.4693493119080681</v>
      </c>
      <c r="G2">
        <v>5.2108696607840672</v>
      </c>
      <c r="H2">
        <v>6.054613668817975</v>
      </c>
      <c r="I2">
        <v>6.8207004970303808</v>
      </c>
      <c r="J2">
        <v>9.1824055497790553</v>
      </c>
      <c r="K2">
        <v>8.9017029813545179</v>
      </c>
      <c r="L2">
        <v>9.7977382167795994</v>
      </c>
      <c r="M2">
        <v>9.7951232959250003</v>
      </c>
      <c r="N2">
        <v>10.234947213515918</v>
      </c>
      <c r="O2">
        <v>11.68439066023633</v>
      </c>
      <c r="P2">
        <v>11.543599348607133</v>
      </c>
      <c r="Q2">
        <v>12.668018675081196</v>
      </c>
      <c r="R2">
        <v>12.2655406899762</v>
      </c>
      <c r="S2">
        <v>12.313849274761472</v>
      </c>
      <c r="T2">
        <v>11.903992644256839</v>
      </c>
      <c r="U2">
        <v>12.186258295661895</v>
      </c>
      <c r="V2">
        <v>11.872363903634021</v>
      </c>
      <c r="W2">
        <v>11.04240913449231</v>
      </c>
      <c r="X2">
        <v>10.270169235755064</v>
      </c>
      <c r="Y2">
        <v>11.970565160331379</v>
      </c>
      <c r="Z2">
        <v>12.278703915489146</v>
      </c>
      <c r="AA2">
        <v>12.517003690244149</v>
      </c>
      <c r="AB2">
        <v>11.1738726067975</v>
      </c>
      <c r="AC2">
        <v>10.82039868585257</v>
      </c>
      <c r="AD2">
        <v>10.493342931724516</v>
      </c>
      <c r="AE2">
        <v>9.9028881916352756</v>
      </c>
      <c r="AF2">
        <v>8.9307359138331108</v>
      </c>
      <c r="AG2">
        <v>8.9414607629384726</v>
      </c>
      <c r="AH2">
        <v>8.7260932953943193</v>
      </c>
      <c r="AI2">
        <v>8.7315985545454815</v>
      </c>
      <c r="AJ2">
        <v>8.4041556266673787</v>
      </c>
      <c r="AK2">
        <v>7.84841316145853</v>
      </c>
    </row>
    <row r="3" spans="1:37">
      <c r="A3" t="s">
        <v>38</v>
      </c>
      <c r="B3">
        <v>5.4272334709563035</v>
      </c>
      <c r="C3">
        <v>7.204804561101076</v>
      </c>
      <c r="D3">
        <v>6.8887145314236662</v>
      </c>
      <c r="E3">
        <v>7.1251705177019451</v>
      </c>
      <c r="F3">
        <v>6.597822200828138</v>
      </c>
      <c r="G3">
        <v>7.7854751762471111</v>
      </c>
      <c r="H3">
        <v>6.5264192904930987</v>
      </c>
      <c r="I3">
        <v>5.7941729864610272</v>
      </c>
      <c r="J3">
        <v>3.3770580507723515</v>
      </c>
      <c r="K3">
        <v>4.8751520302942257</v>
      </c>
      <c r="L3">
        <v>3.8598650394907978</v>
      </c>
      <c r="M3">
        <v>3.5736700040988647</v>
      </c>
      <c r="N3">
        <v>3.809915999896575</v>
      </c>
      <c r="O3">
        <v>5.0662261126371515</v>
      </c>
      <c r="P3">
        <v>4.3937282572622189</v>
      </c>
      <c r="Q3">
        <v>8.1950946174749841</v>
      </c>
      <c r="R3">
        <v>7.3638274887708883</v>
      </c>
      <c r="S3">
        <v>7.3361154813392808</v>
      </c>
      <c r="T3">
        <v>6.4702844428501285</v>
      </c>
      <c r="U3">
        <v>6.5425407968861791</v>
      </c>
      <c r="V3">
        <v>6.5071220687726568</v>
      </c>
      <c r="W3">
        <v>8.2396226653049567</v>
      </c>
      <c r="X3">
        <v>6.7981157001125645</v>
      </c>
      <c r="Y3">
        <v>2.818703795485364</v>
      </c>
      <c r="Z3">
        <v>9.2661954607775598</v>
      </c>
      <c r="AA3">
        <v>9.7470887028884743</v>
      </c>
      <c r="AB3">
        <v>11.037008893075917</v>
      </c>
      <c r="AC3">
        <v>12.982517817532946</v>
      </c>
      <c r="AD3">
        <v>12.638821592102179</v>
      </c>
      <c r="AE3">
        <v>13.111792238839341</v>
      </c>
      <c r="AF3">
        <v>10.408586306533465</v>
      </c>
      <c r="AG3">
        <v>10.731816619947738</v>
      </c>
      <c r="AH3">
        <v>10.989738042129773</v>
      </c>
      <c r="AI3">
        <v>11.809863818820917</v>
      </c>
      <c r="AJ3">
        <v>11.367491184695961</v>
      </c>
      <c r="AK3">
        <v>11.677813507021465</v>
      </c>
    </row>
    <row r="5" spans="1:37">
      <c r="R5" s="4">
        <f t="shared" ref="R5:AB5" si="0">+(R2-Q2)*1000</f>
        <v>-402.47798510499598</v>
      </c>
      <c r="S5" s="4">
        <f t="shared" si="0"/>
        <v>48.308584785271336</v>
      </c>
      <c r="T5" s="4">
        <f t="shared" si="0"/>
        <v>-409.85663050463296</v>
      </c>
      <c r="U5" s="4">
        <f t="shared" si="0"/>
        <v>282.26565140505676</v>
      </c>
      <c r="V5" s="4">
        <f t="shared" si="0"/>
        <v>-313.89439202787452</v>
      </c>
      <c r="W5" s="4">
        <f t="shared" si="0"/>
        <v>-829.95476914171104</v>
      </c>
      <c r="X5" s="4">
        <f t="shared" si="0"/>
        <v>-772.23989873724543</v>
      </c>
      <c r="Y5" s="4">
        <f t="shared" si="0"/>
        <v>1700.3959245763144</v>
      </c>
      <c r="Z5" s="4">
        <f t="shared" si="0"/>
        <v>308.13875515776704</v>
      </c>
      <c r="AA5" s="4">
        <f t="shared" si="0"/>
        <v>238.29977475500286</v>
      </c>
      <c r="AB5" s="4">
        <f t="shared" si="0"/>
        <v>-1343.1310834466483</v>
      </c>
      <c r="AC5" s="4">
        <f t="shared" ref="AC5:AI5" si="1">+(AC2-AB2)*1000</f>
        <v>-353.47392094493023</v>
      </c>
      <c r="AD5" s="4">
        <f t="shared" si="1"/>
        <v>-327.05575412805388</v>
      </c>
      <c r="AE5" s="4">
        <f t="shared" si="1"/>
        <v>-590.45474008924077</v>
      </c>
      <c r="AF5" s="4">
        <f t="shared" si="1"/>
        <v>-972.15227780216469</v>
      </c>
      <c r="AG5" s="4">
        <f t="shared" si="1"/>
        <v>10.724849105361756</v>
      </c>
      <c r="AH5" s="4">
        <f t="shared" si="1"/>
        <v>-215.36746754415327</v>
      </c>
      <c r="AI5" s="4">
        <f t="shared" si="1"/>
        <v>5.5052591511621785</v>
      </c>
      <c r="AJ5" s="4">
        <f>+(AJ2-AI2)*1000</f>
        <v>-327.44292787810281</v>
      </c>
      <c r="AK5" s="4">
        <f>+(AK2-AJ2)*1000</f>
        <v>-555.74246520884878</v>
      </c>
    </row>
    <row r="6" spans="1:37">
      <c r="R6" s="4">
        <v>-341.4638190375</v>
      </c>
      <c r="S6" s="4">
        <v>-197.57430112719999</v>
      </c>
      <c r="T6" s="4">
        <v>-120.9387353451</v>
      </c>
      <c r="U6" s="4">
        <v>120.86262689950001</v>
      </c>
      <c r="V6" s="4">
        <v>-206.41505010660001</v>
      </c>
      <c r="W6" s="4">
        <v>-712.22296307529996</v>
      </c>
      <c r="X6" s="4">
        <v>-886.37622465560003</v>
      </c>
      <c r="Y6" s="4">
        <v>1010.5255640550999</v>
      </c>
      <c r="Z6" s="4">
        <v>-136.08846895690002</v>
      </c>
      <c r="AA6" s="4">
        <v>-540.89952349989994</v>
      </c>
      <c r="AB6" s="4">
        <v>-1251.8394999353</v>
      </c>
      <c r="AC6" s="4">
        <v>-110.11329866510005</v>
      </c>
      <c r="AD6" s="4">
        <v>821.44303292469999</v>
      </c>
      <c r="AE6" s="4">
        <v>-443.37872780700002</v>
      </c>
      <c r="AF6" s="4">
        <v>-941.69649919720007</v>
      </c>
      <c r="AG6" s="4">
        <v>67.796977475599988</v>
      </c>
      <c r="AH6" s="4">
        <v>-87.627534779599983</v>
      </c>
      <c r="AI6" s="4">
        <v>65.008009075400025</v>
      </c>
      <c r="AJ6" s="4">
        <v>-411.74898932550002</v>
      </c>
      <c r="AK6" s="4">
        <v>-689.74554544960006</v>
      </c>
    </row>
    <row r="8" spans="1:37">
      <c r="R8" s="4">
        <f t="shared" ref="R8:AI8" si="2">+(R3-Q3)*1000</f>
        <v>-831.26712870409585</v>
      </c>
      <c r="S8" s="4">
        <f t="shared" si="2"/>
        <v>-27.71200743160751</v>
      </c>
      <c r="T8" s="4">
        <f t="shared" si="2"/>
        <v>-865.83103848915232</v>
      </c>
      <c r="U8" s="4">
        <f t="shared" si="2"/>
        <v>72.256354036050567</v>
      </c>
      <c r="V8" s="4">
        <f t="shared" si="2"/>
        <v>-35.418728113522313</v>
      </c>
      <c r="W8" s="4">
        <f t="shared" si="2"/>
        <v>1732.5005965322998</v>
      </c>
      <c r="X8" s="4">
        <f t="shared" si="2"/>
        <v>-1441.5069651923923</v>
      </c>
      <c r="Y8" s="4">
        <f t="shared" si="2"/>
        <v>-3979.4119046272003</v>
      </c>
      <c r="Z8" s="4">
        <f t="shared" si="2"/>
        <v>6447.4916652921956</v>
      </c>
      <c r="AA8" s="4">
        <f t="shared" si="2"/>
        <v>480.89324211091446</v>
      </c>
      <c r="AB8" s="4">
        <f t="shared" si="2"/>
        <v>1289.920190187443</v>
      </c>
      <c r="AC8" s="4">
        <f t="shared" si="2"/>
        <v>1945.5089244570286</v>
      </c>
      <c r="AD8" s="4">
        <f t="shared" si="2"/>
        <v>-343.69622543076696</v>
      </c>
      <c r="AE8" s="4">
        <f t="shared" si="2"/>
        <v>472.9706467371617</v>
      </c>
      <c r="AF8" s="4">
        <f t="shared" si="2"/>
        <v>-2703.2059323058756</v>
      </c>
      <c r="AG8" s="4">
        <f t="shared" si="2"/>
        <v>323.23031341427287</v>
      </c>
      <c r="AH8" s="4">
        <f t="shared" si="2"/>
        <v>257.92142218203475</v>
      </c>
      <c r="AI8" s="4">
        <f t="shared" si="2"/>
        <v>820.12577669114432</v>
      </c>
      <c r="AJ8" s="4">
        <f>+(AJ3-AI3)*1000</f>
        <v>-442.37263412495588</v>
      </c>
      <c r="AK8" s="4">
        <f>+(AK3-AJ3)*1000</f>
        <v>310.32232232550427</v>
      </c>
    </row>
    <row r="9" spans="1:37">
      <c r="R9" s="4">
        <v>-273.33513733759997</v>
      </c>
      <c r="S9" s="4">
        <v>203.08906262939999</v>
      </c>
      <c r="T9" s="4">
        <v>-1409.6337358254</v>
      </c>
      <c r="U9" s="4">
        <v>179.54111750589999</v>
      </c>
      <c r="V9" s="4">
        <v>-1016.6610520658</v>
      </c>
      <c r="W9" s="4">
        <v>1547.0836843120001</v>
      </c>
      <c r="X9" s="4">
        <v>-236.87905605980001</v>
      </c>
      <c r="Y9" s="4">
        <v>-544.81644283590003</v>
      </c>
      <c r="Z9" s="4">
        <v>2762.4752222183001</v>
      </c>
      <c r="AA9" s="4">
        <v>1649.5550774011999</v>
      </c>
      <c r="AB9" s="4">
        <v>401.70599896639999</v>
      </c>
      <c r="AC9" s="4">
        <v>517.02618565099999</v>
      </c>
      <c r="AD9" s="4">
        <v>148.38330151720001</v>
      </c>
      <c r="AE9" s="4">
        <v>173.50639566309999</v>
      </c>
      <c r="AF9" s="4">
        <v>-2624.7862803948001</v>
      </c>
      <c r="AG9" s="4">
        <v>581.94619069049998</v>
      </c>
      <c r="AH9" s="4">
        <v>233.564831314</v>
      </c>
      <c r="AI9" s="4">
        <v>863.8386366185</v>
      </c>
      <c r="AJ9" s="4">
        <v>-1140.0135294581</v>
      </c>
      <c r="AK9" s="4">
        <v>1193.1355165483001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6"/>
  <sheetViews>
    <sheetView showGridLines="0" zoomScaleNormal="100" workbookViewId="0">
      <pane xSplit="1" ySplit="2" topLeftCell="C4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2.75"/>
  <cols>
    <col min="1" max="1" width="55.42578125" style="8" bestFit="1" customWidth="1"/>
    <col min="2" max="2" width="27.5703125" style="8" bestFit="1" customWidth="1"/>
    <col min="3" max="16384" width="9.140625" style="8"/>
  </cols>
  <sheetData>
    <row r="1" spans="1:42">
      <c r="C1" s="36" t="s">
        <v>76</v>
      </c>
      <c r="D1" s="36" t="s">
        <v>77</v>
      </c>
      <c r="E1" s="36" t="s">
        <v>78</v>
      </c>
      <c r="F1" s="36" t="s">
        <v>79</v>
      </c>
      <c r="G1" s="36" t="s">
        <v>80</v>
      </c>
      <c r="H1" s="36" t="s">
        <v>77</v>
      </c>
      <c r="I1" s="36" t="s">
        <v>78</v>
      </c>
      <c r="J1" s="36" t="s">
        <v>79</v>
      </c>
      <c r="K1" s="36" t="s">
        <v>81</v>
      </c>
      <c r="L1" s="36" t="s">
        <v>77</v>
      </c>
      <c r="M1" s="36" t="s">
        <v>78</v>
      </c>
      <c r="N1" s="36" t="s">
        <v>79</v>
      </c>
      <c r="O1" s="36" t="s">
        <v>82</v>
      </c>
      <c r="P1" s="36" t="s">
        <v>77</v>
      </c>
      <c r="Q1" s="36" t="s">
        <v>78</v>
      </c>
      <c r="R1" s="36" t="s">
        <v>79</v>
      </c>
      <c r="S1" s="36" t="s">
        <v>83</v>
      </c>
      <c r="T1" s="36" t="s">
        <v>77</v>
      </c>
      <c r="U1" s="36" t="s">
        <v>78</v>
      </c>
      <c r="V1" s="36" t="s">
        <v>79</v>
      </c>
      <c r="W1" s="36" t="s">
        <v>84</v>
      </c>
      <c r="X1" s="36" t="s">
        <v>77</v>
      </c>
      <c r="Y1" s="36" t="s">
        <v>78</v>
      </c>
      <c r="Z1" s="36" t="s">
        <v>79</v>
      </c>
      <c r="AA1" s="36" t="s">
        <v>85</v>
      </c>
      <c r="AB1" s="36" t="s">
        <v>77</v>
      </c>
      <c r="AC1" s="36" t="s">
        <v>78</v>
      </c>
      <c r="AD1" s="36" t="s">
        <v>79</v>
      </c>
      <c r="AE1" s="36" t="s">
        <v>86</v>
      </c>
      <c r="AF1" s="36" t="s">
        <v>77</v>
      </c>
      <c r="AG1" s="36" t="s">
        <v>78</v>
      </c>
      <c r="AH1" s="36" t="s">
        <v>79</v>
      </c>
      <c r="AI1" s="36" t="s">
        <v>87</v>
      </c>
      <c r="AJ1" s="36" t="s">
        <v>77</v>
      </c>
      <c r="AK1" s="36" t="s">
        <v>78</v>
      </c>
      <c r="AL1" s="36" t="s">
        <v>79</v>
      </c>
      <c r="AM1" s="36" t="s">
        <v>130</v>
      </c>
      <c r="AN1" s="36" t="s">
        <v>77</v>
      </c>
      <c r="AO1" s="36" t="s">
        <v>78</v>
      </c>
      <c r="AP1" s="36" t="s">
        <v>79</v>
      </c>
    </row>
    <row r="2" spans="1:42">
      <c r="C2" s="8" t="s">
        <v>13</v>
      </c>
      <c r="D2" s="8" t="s">
        <v>10</v>
      </c>
      <c r="E2" s="8" t="s">
        <v>11</v>
      </c>
      <c r="F2" s="8" t="s">
        <v>8</v>
      </c>
      <c r="G2" s="8" t="s">
        <v>14</v>
      </c>
      <c r="H2" s="8" t="s">
        <v>10</v>
      </c>
      <c r="I2" s="8" t="s">
        <v>11</v>
      </c>
      <c r="J2" s="8" t="s">
        <v>8</v>
      </c>
      <c r="K2" s="8" t="s">
        <v>15</v>
      </c>
      <c r="L2" s="8" t="s">
        <v>10</v>
      </c>
      <c r="M2" s="8" t="s">
        <v>11</v>
      </c>
      <c r="N2" s="8" t="s">
        <v>8</v>
      </c>
      <c r="O2" s="8" t="s">
        <v>19</v>
      </c>
      <c r="P2" s="8" t="s">
        <v>10</v>
      </c>
      <c r="Q2" s="8" t="s">
        <v>11</v>
      </c>
      <c r="R2" s="8" t="s">
        <v>8</v>
      </c>
      <c r="S2" s="8" t="s">
        <v>17</v>
      </c>
      <c r="T2" s="8" t="s">
        <v>10</v>
      </c>
      <c r="U2" s="8" t="s">
        <v>11</v>
      </c>
      <c r="V2" s="8" t="s">
        <v>8</v>
      </c>
      <c r="W2" s="8" t="s">
        <v>18</v>
      </c>
      <c r="X2" s="8" t="s">
        <v>10</v>
      </c>
      <c r="Y2" s="8" t="s">
        <v>11</v>
      </c>
      <c r="Z2" s="8" t="s">
        <v>8</v>
      </c>
      <c r="AA2" s="8" t="s">
        <v>41</v>
      </c>
      <c r="AB2" s="8" t="s">
        <v>10</v>
      </c>
      <c r="AC2" s="8" t="s">
        <v>11</v>
      </c>
      <c r="AD2" s="8" t="s">
        <v>8</v>
      </c>
      <c r="AE2" s="8" t="s">
        <v>45</v>
      </c>
      <c r="AF2" s="8" t="s">
        <v>10</v>
      </c>
      <c r="AG2" s="8" t="s">
        <v>11</v>
      </c>
      <c r="AH2" s="8" t="s">
        <v>8</v>
      </c>
      <c r="AI2" s="8" t="s">
        <v>46</v>
      </c>
      <c r="AJ2" s="8" t="s">
        <v>10</v>
      </c>
      <c r="AK2" s="8" t="s">
        <v>11</v>
      </c>
      <c r="AL2" s="8" t="s">
        <v>8</v>
      </c>
      <c r="AM2" s="8" t="s">
        <v>129</v>
      </c>
      <c r="AN2" s="8" t="s">
        <v>10</v>
      </c>
      <c r="AO2" s="8" t="s">
        <v>11</v>
      </c>
      <c r="AP2" s="8" t="s">
        <v>8</v>
      </c>
    </row>
    <row r="3" spans="1:42">
      <c r="A3" s="8" t="s">
        <v>70</v>
      </c>
      <c r="B3" s="8" t="s">
        <v>73</v>
      </c>
      <c r="C3" s="9">
        <v>-6.1624072803834302</v>
      </c>
      <c r="D3" s="9">
        <v>-5.6857072170908687</v>
      </c>
      <c r="E3" s="9">
        <v>-6.2814017766256933</v>
      </c>
      <c r="F3" s="9">
        <v>-6.0827758739366979</v>
      </c>
      <c r="G3" s="9">
        <v>-5.2048591740715269</v>
      </c>
      <c r="H3" s="9">
        <v>-3.6388335360402384</v>
      </c>
      <c r="I3" s="9">
        <v>-0.97783095430260847</v>
      </c>
      <c r="J3" s="9">
        <v>0.9543250501346483</v>
      </c>
      <c r="K3" s="9">
        <v>1.7974590422101686</v>
      </c>
      <c r="L3" s="9">
        <v>2.0338856791952824</v>
      </c>
      <c r="M3" s="9">
        <v>2.1277685840084613</v>
      </c>
      <c r="N3" s="9">
        <v>2.0932214562170084</v>
      </c>
      <c r="O3" s="9">
        <v>2.231034022221936</v>
      </c>
      <c r="P3" s="9">
        <v>2.0999799151775274</v>
      </c>
      <c r="Q3" s="9">
        <v>2.5101055349469799</v>
      </c>
      <c r="R3" s="9">
        <v>3.0597218090389049</v>
      </c>
      <c r="S3" s="9">
        <v>2.8736442273071519</v>
      </c>
      <c r="T3" s="9">
        <v>3.421822458815559</v>
      </c>
      <c r="U3" s="9">
        <v>3.8238891044497194</v>
      </c>
      <c r="V3" s="9">
        <v>4.2949118183587025</v>
      </c>
      <c r="W3" s="9">
        <v>5.3471148083591924</v>
      </c>
      <c r="X3" s="9">
        <v>5.8392842614841785</v>
      </c>
      <c r="Y3" s="9">
        <v>6.4499157877942253</v>
      </c>
      <c r="Z3" s="9">
        <v>7.381519505452995</v>
      </c>
      <c r="AA3" s="9">
        <v>6.8558425849640114</v>
      </c>
      <c r="AB3" s="9">
        <v>5.7371087461337664</v>
      </c>
      <c r="AC3" s="9">
        <v>5.3820463855805949</v>
      </c>
      <c r="AD3" s="9">
        <v>5.2276742477406613</v>
      </c>
      <c r="AE3" s="9">
        <v>6.4494164947576094</v>
      </c>
      <c r="AF3" s="9">
        <v>7.7071825158703078</v>
      </c>
      <c r="AG3" s="9">
        <v>7.5742739618003734</v>
      </c>
      <c r="AH3" s="9">
        <v>8.1310402940176285</v>
      </c>
      <c r="AI3" s="9">
        <v>7.6870324302484834</v>
      </c>
      <c r="AJ3" s="9">
        <v>7.7637236224537567</v>
      </c>
      <c r="AK3" s="9">
        <v>7.9084782712467048</v>
      </c>
      <c r="AL3" s="9">
        <v>5.9964094271549921</v>
      </c>
      <c r="AM3" s="9">
        <v>5.3775752024589609</v>
      </c>
      <c r="AN3" s="9">
        <v>5.4174745814213523</v>
      </c>
      <c r="AO3" s="9">
        <v>4.3777359045143243</v>
      </c>
      <c r="AP3" s="9">
        <v>4.1346252101699035</v>
      </c>
    </row>
    <row r="4" spans="1:42">
      <c r="A4" s="8" t="s">
        <v>71</v>
      </c>
      <c r="B4" s="8" t="s">
        <v>74</v>
      </c>
      <c r="C4" s="9">
        <v>-6.6244188370460879</v>
      </c>
      <c r="D4" s="9">
        <v>-6.3519348816249463</v>
      </c>
      <c r="E4" s="9">
        <v>-7.6526623055063308</v>
      </c>
      <c r="F4" s="9">
        <v>-8.2908738962775761</v>
      </c>
      <c r="G4" s="9">
        <v>-6.2802447786812516</v>
      </c>
      <c r="H4" s="9">
        <v>-3.5826970563187275</v>
      </c>
      <c r="I4" s="9">
        <v>-1.5732541109956593</v>
      </c>
      <c r="J4" s="9">
        <v>0.2661587604726261</v>
      </c>
      <c r="K4" s="9">
        <v>0.86840336799055007</v>
      </c>
      <c r="L4" s="9">
        <v>0.34227021526623508</v>
      </c>
      <c r="M4" s="9">
        <v>0.70734697453413664</v>
      </c>
      <c r="N4" s="9">
        <v>1.1177253008525518</v>
      </c>
      <c r="O4" s="9">
        <v>0.69826652100414321</v>
      </c>
      <c r="P4" s="9">
        <v>-1.7998298807453461E-2</v>
      </c>
      <c r="Q4" s="9">
        <v>0.28922842586982056</v>
      </c>
      <c r="R4" s="9">
        <v>0.71317407506861918</v>
      </c>
      <c r="S4" s="9">
        <v>0.49757026057403642</v>
      </c>
      <c r="T4" s="9">
        <v>2.3447610543479218</v>
      </c>
      <c r="U4" s="9">
        <v>3.9147974198118254</v>
      </c>
      <c r="V4" s="9">
        <v>4.6877041220123861</v>
      </c>
      <c r="W4" s="9">
        <v>6.5623857628714424</v>
      </c>
      <c r="X4" s="9">
        <v>6.4221492603630068</v>
      </c>
      <c r="Y4" s="9">
        <v>6.4059442807548841</v>
      </c>
      <c r="Z4" s="9">
        <v>6.2953712735810896</v>
      </c>
      <c r="AA4" s="9">
        <v>4.9630408842826359</v>
      </c>
      <c r="AB4" s="9">
        <v>4.0135447123450954</v>
      </c>
      <c r="AC4" s="9">
        <v>3.4929295240192455</v>
      </c>
      <c r="AD4" s="9">
        <v>4.1410748724879216</v>
      </c>
      <c r="AE4" s="9">
        <v>4.8145737862859663</v>
      </c>
      <c r="AF4" s="9">
        <v>5.7814609860914796</v>
      </c>
      <c r="AG4" s="9">
        <v>5.7142896407586345</v>
      </c>
      <c r="AH4" s="9">
        <v>6.073926307281277</v>
      </c>
      <c r="AI4" s="9">
        <v>5.8669327346534068</v>
      </c>
      <c r="AJ4" s="9">
        <v>6.0993661982271679</v>
      </c>
      <c r="AK4" s="9">
        <v>5.8101457527788343</v>
      </c>
      <c r="AL4" s="9">
        <v>3.4394590128506088</v>
      </c>
      <c r="AM4" s="9">
        <v>2.972644411968099</v>
      </c>
      <c r="AN4" s="9">
        <v>3.0780545083627837</v>
      </c>
      <c r="AO4" s="9">
        <v>1.7432259628673112</v>
      </c>
      <c r="AP4" s="9">
        <v>2.087967486513842</v>
      </c>
    </row>
    <row r="5" spans="1:42">
      <c r="A5" s="8" t="s">
        <v>72</v>
      </c>
      <c r="B5" s="8" t="s">
        <v>75</v>
      </c>
      <c r="C5" s="9">
        <v>-0.4620115566626587</v>
      </c>
      <c r="D5" s="9">
        <v>-0.66622766453407933</v>
      </c>
      <c r="E5" s="9">
        <v>-1.3712605288806361</v>
      </c>
      <c r="F5" s="9">
        <v>-2.2080980223408786</v>
      </c>
      <c r="G5" s="9">
        <v>-1.0753856046097239</v>
      </c>
      <c r="H5" s="9">
        <v>5.6136479721510625E-2</v>
      </c>
      <c r="I5" s="9">
        <v>-0.59542315669305068</v>
      </c>
      <c r="J5" s="9">
        <v>-0.68816628966202198</v>
      </c>
      <c r="K5" s="9">
        <v>-0.92905567421961854</v>
      </c>
      <c r="L5" s="9">
        <v>-1.6916154639290477</v>
      </c>
      <c r="M5" s="9">
        <v>-1.4204216094743247</v>
      </c>
      <c r="N5" s="9">
        <v>-0.97549615536445622</v>
      </c>
      <c r="O5" s="9">
        <v>-1.532767501217793</v>
      </c>
      <c r="P5" s="9">
        <v>-2.1179782139849808</v>
      </c>
      <c r="Q5" s="9">
        <v>-2.2208771090771591</v>
      </c>
      <c r="R5" s="9">
        <v>-2.3465477339702856</v>
      </c>
      <c r="S5" s="9">
        <v>-2.3760739667331157</v>
      </c>
      <c r="T5" s="9">
        <v>-1.0770614044676379</v>
      </c>
      <c r="U5" s="9">
        <v>9.0908315362105474E-2</v>
      </c>
      <c r="V5" s="9">
        <v>0.39279230365368473</v>
      </c>
      <c r="W5" s="9">
        <v>1.2152709545122498</v>
      </c>
      <c r="X5" s="9">
        <v>0.58286499887882814</v>
      </c>
      <c r="Y5" s="9">
        <v>-4.3971507039340753E-2</v>
      </c>
      <c r="Z5" s="9">
        <v>-1.0861482318719065</v>
      </c>
      <c r="AA5" s="9">
        <v>-1.8928017006813773</v>
      </c>
      <c r="AB5" s="9">
        <v>-1.7235640337886722</v>
      </c>
      <c r="AC5" s="9">
        <v>-1.8891168615613498</v>
      </c>
      <c r="AD5" s="9">
        <v>-1.0865993752527394</v>
      </c>
      <c r="AE5" s="9">
        <v>-1.6348427084716437</v>
      </c>
      <c r="AF5" s="9">
        <v>-1.9257215297788282</v>
      </c>
      <c r="AG5" s="9">
        <v>-1.8599843210417384</v>
      </c>
      <c r="AH5" s="9">
        <v>-2.0571139867363519</v>
      </c>
      <c r="AI5" s="9">
        <v>-1.8200996955950763</v>
      </c>
      <c r="AJ5" s="9">
        <v>-1.6643574242265888</v>
      </c>
      <c r="AK5" s="9">
        <v>-2.0983325184678705</v>
      </c>
      <c r="AL5" s="9">
        <v>-2.5569504143043829</v>
      </c>
      <c r="AM5" s="9">
        <v>-2.4049307904908623</v>
      </c>
      <c r="AN5" s="9">
        <v>-2.3394200730585681</v>
      </c>
      <c r="AO5" s="9">
        <v>-2.6345099416470128</v>
      </c>
      <c r="AP5" s="9">
        <v>-2.0466577236560624</v>
      </c>
    </row>
    <row r="6" spans="1:42">
      <c r="AC6" s="9"/>
      <c r="AD6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/>
  <dimension ref="A1:AQ5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28" sqref="S28"/>
    </sheetView>
  </sheetViews>
  <sheetFormatPr defaultRowHeight="12.75"/>
  <cols>
    <col min="1" max="2" width="17" style="8" customWidth="1"/>
    <col min="3" max="16384" width="9.140625" style="8"/>
  </cols>
  <sheetData>
    <row r="1" spans="1:31">
      <c r="C1" s="8">
        <v>2008</v>
      </c>
      <c r="D1" s="8">
        <v>2009</v>
      </c>
      <c r="E1" s="8">
        <v>2010</v>
      </c>
      <c r="F1" s="8">
        <v>2011</v>
      </c>
      <c r="G1" s="8">
        <v>2012</v>
      </c>
      <c r="H1" s="8">
        <v>2013</v>
      </c>
      <c r="I1" s="8">
        <v>2014</v>
      </c>
      <c r="J1" s="8">
        <v>2015</v>
      </c>
      <c r="K1" s="8">
        <v>2016</v>
      </c>
      <c r="L1" s="8">
        <v>2017</v>
      </c>
    </row>
    <row r="2" spans="1:31">
      <c r="A2" s="8" t="s">
        <v>52</v>
      </c>
      <c r="B2" s="8" t="s">
        <v>94</v>
      </c>
      <c r="C2" s="9">
        <v>8.9791325053774997</v>
      </c>
      <c r="D2" s="9">
        <v>-0.25098472227749996</v>
      </c>
      <c r="E2" s="9">
        <v>-1.1053982063968</v>
      </c>
      <c r="F2" s="9">
        <v>-0.72421447945780004</v>
      </c>
      <c r="G2" s="9">
        <v>-4.6657818815917995</v>
      </c>
      <c r="H2" s="9">
        <v>-6.4109105686007002</v>
      </c>
      <c r="I2" s="9">
        <v>-4.3725460468035999</v>
      </c>
      <c r="J2" s="9">
        <v>-6.7271769010395994</v>
      </c>
      <c r="K2" s="9">
        <v>-3.9116099920532004</v>
      </c>
      <c r="L2" s="9">
        <v>-2.5793107688253003</v>
      </c>
    </row>
    <row r="3" spans="1:31">
      <c r="A3" s="8" t="s">
        <v>53</v>
      </c>
      <c r="B3" s="8" t="s">
        <v>97</v>
      </c>
      <c r="C3" s="9">
        <v>8.5397183987732994</v>
      </c>
      <c r="D3" s="9">
        <v>-2.3301581565206999</v>
      </c>
      <c r="E3" s="9">
        <v>-3.1732697031365995</v>
      </c>
      <c r="F3" s="9">
        <v>-4.1374931664468999</v>
      </c>
      <c r="G3" s="9">
        <v>-2.8116405845944996</v>
      </c>
      <c r="H3" s="9">
        <v>-2.0409382598293999</v>
      </c>
      <c r="I3" s="9">
        <v>-0.73080758392840039</v>
      </c>
      <c r="J3" s="9">
        <v>-4.5261915914500008</v>
      </c>
      <c r="K3" s="9">
        <v>-7.2214235869032999</v>
      </c>
      <c r="L3" s="9">
        <v>0.82774731833680026</v>
      </c>
    </row>
    <row r="4" spans="1:31">
      <c r="A4" s="8" t="s">
        <v>54</v>
      </c>
      <c r="B4" s="8" t="s">
        <v>98</v>
      </c>
      <c r="C4" s="9">
        <v>-1.4367175950123006</v>
      </c>
      <c r="D4" s="9">
        <v>1.8194135735645001</v>
      </c>
      <c r="E4" s="9">
        <v>2.0347553107686993</v>
      </c>
      <c r="F4" s="9">
        <v>1.5831119349644005</v>
      </c>
      <c r="G4" s="9">
        <v>-1.5511380360486993</v>
      </c>
      <c r="H4" s="9">
        <v>-3.8581945469057999</v>
      </c>
      <c r="I4" s="9">
        <v>-2.6830545355619004</v>
      </c>
      <c r="J4" s="9">
        <v>-1.7579244266751997</v>
      </c>
      <c r="K4" s="9">
        <v>3.3230772951026002</v>
      </c>
      <c r="L4" s="9">
        <v>-2.6679263811388001</v>
      </c>
    </row>
    <row r="5" spans="1:31">
      <c r="A5" s="8" t="s">
        <v>55</v>
      </c>
      <c r="B5" s="8" t="s">
        <v>99</v>
      </c>
      <c r="C5" s="9">
        <v>1.8761317016164998</v>
      </c>
      <c r="D5" s="9">
        <v>0.25975986067870011</v>
      </c>
      <c r="E5" s="9">
        <v>3.3116185971099811E-2</v>
      </c>
      <c r="F5" s="9">
        <v>1.8301667520246996</v>
      </c>
      <c r="G5" s="9">
        <v>-0.30300326094859953</v>
      </c>
      <c r="H5" s="9">
        <v>-0.5117777618654995</v>
      </c>
      <c r="I5" s="9">
        <v>-0.95868392731329988</v>
      </c>
      <c r="J5" s="9">
        <v>-0.44306088291439982</v>
      </c>
      <c r="K5" s="9">
        <v>-1.3263700252500257E-2</v>
      </c>
      <c r="L5" s="9">
        <v>-0.73913170602329958</v>
      </c>
    </row>
    <row r="6" spans="1:31">
      <c r="L6" s="9"/>
    </row>
    <row r="7" spans="1:31">
      <c r="H7" s="9"/>
      <c r="I7" s="9"/>
      <c r="J7" s="9"/>
      <c r="K7" s="9"/>
    </row>
    <row r="11" spans="1:31">
      <c r="AE11" s="13"/>
    </row>
    <row r="33" spans="1:43" customFormat="1" ht="15">
      <c r="AQ33" s="9"/>
    </row>
    <row r="34" spans="1:43" ht="15">
      <c r="A3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Q34" s="9"/>
    </row>
    <row r="35" spans="1:43" ht="15">
      <c r="A3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Q35" s="9"/>
    </row>
    <row r="36" spans="1:43" ht="15">
      <c r="A3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Q36" s="9"/>
    </row>
    <row r="37" spans="1:43" ht="15">
      <c r="A3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Q37" s="9"/>
    </row>
    <row r="38" spans="1:43" customFormat="1" ht="15"/>
    <row r="41" spans="1:43" ht="15">
      <c r="B41" s="4"/>
      <c r="AJ41" s="13"/>
      <c r="AK41" s="13"/>
      <c r="AL41" s="13"/>
      <c r="AM41" s="13"/>
      <c r="AN41" s="13"/>
      <c r="AO41" s="13"/>
    </row>
    <row r="42" spans="1:43" ht="15">
      <c r="B42" s="4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43" ht="15">
      <c r="B43" s="4"/>
      <c r="AJ43" s="13"/>
      <c r="AK43" s="13"/>
      <c r="AL43" s="13"/>
      <c r="AM43" s="13"/>
      <c r="AN43" s="13"/>
      <c r="AO43" s="13"/>
    </row>
    <row r="44" spans="1:43" ht="15">
      <c r="B44" s="4"/>
      <c r="AJ44" s="13"/>
      <c r="AK44" s="13"/>
      <c r="AL44" s="13"/>
      <c r="AM44" s="13"/>
      <c r="AN44" s="13"/>
    </row>
    <row r="46" spans="1:43">
      <c r="AJ46" s="9"/>
      <c r="AK46" s="9"/>
      <c r="AL46" s="9"/>
      <c r="AM46" s="9"/>
      <c r="AN46" s="9"/>
      <c r="AO46" s="37"/>
    </row>
    <row r="47" spans="1:43">
      <c r="AI47" s="13"/>
      <c r="AJ47" s="9"/>
      <c r="AK47" s="9"/>
      <c r="AL47" s="9"/>
      <c r="AM47" s="9"/>
      <c r="AN47" s="9"/>
      <c r="AO47" s="37"/>
    </row>
    <row r="48" spans="1:43">
      <c r="AJ48" s="9"/>
      <c r="AK48" s="9"/>
      <c r="AL48" s="9"/>
      <c r="AM48" s="9"/>
      <c r="AN48" s="9"/>
      <c r="AO48" s="37"/>
    </row>
    <row r="49" spans="38:40">
      <c r="AL49" s="9"/>
      <c r="AM49" s="9"/>
      <c r="AN49" s="9"/>
    </row>
    <row r="50" spans="38:40" ht="13.5" customHeight="1"/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7"/>
  <sheetViews>
    <sheetView showGridLines="0" zoomScaleNormal="100" workbookViewId="0">
      <pane xSplit="1" ySplit="2" topLeftCell="C3" activePane="bottomRight" state="frozen"/>
      <selection pane="topRight" activeCell="B1" sqref="B1"/>
      <selection pane="bottomLeft" activeCell="A2" sqref="A2"/>
      <selection pane="bottomRight" activeCell="Q33" sqref="Q33"/>
    </sheetView>
  </sheetViews>
  <sheetFormatPr defaultRowHeight="12.75"/>
  <cols>
    <col min="1" max="2" width="45.140625" style="8" customWidth="1"/>
    <col min="3" max="16384" width="9.140625" style="8"/>
  </cols>
  <sheetData>
    <row r="1" spans="1:42">
      <c r="C1" s="36" t="s">
        <v>76</v>
      </c>
      <c r="D1" s="36" t="s">
        <v>77</v>
      </c>
      <c r="E1" s="36" t="s">
        <v>78</v>
      </c>
      <c r="F1" s="36" t="s">
        <v>79</v>
      </c>
      <c r="G1" s="36" t="s">
        <v>80</v>
      </c>
      <c r="H1" s="36" t="s">
        <v>77</v>
      </c>
      <c r="I1" s="36" t="s">
        <v>78</v>
      </c>
      <c r="J1" s="36" t="s">
        <v>79</v>
      </c>
      <c r="K1" s="36" t="s">
        <v>81</v>
      </c>
      <c r="L1" s="36" t="s">
        <v>77</v>
      </c>
      <c r="M1" s="36" t="s">
        <v>78</v>
      </c>
      <c r="N1" s="36" t="s">
        <v>79</v>
      </c>
      <c r="O1" s="36" t="s">
        <v>82</v>
      </c>
      <c r="P1" s="36" t="s">
        <v>77</v>
      </c>
      <c r="Q1" s="36" t="s">
        <v>78</v>
      </c>
      <c r="R1" s="36" t="s">
        <v>79</v>
      </c>
      <c r="S1" s="36" t="s">
        <v>83</v>
      </c>
      <c r="T1" s="36" t="s">
        <v>77</v>
      </c>
      <c r="U1" s="36" t="s">
        <v>78</v>
      </c>
      <c r="V1" s="36" t="s">
        <v>79</v>
      </c>
      <c r="W1" s="36" t="s">
        <v>84</v>
      </c>
      <c r="X1" s="36" t="s">
        <v>77</v>
      </c>
      <c r="Y1" s="36" t="s">
        <v>78</v>
      </c>
      <c r="Z1" s="36" t="s">
        <v>79</v>
      </c>
      <c r="AA1" s="36" t="s">
        <v>85</v>
      </c>
      <c r="AB1" s="36" t="s">
        <v>77</v>
      </c>
      <c r="AC1" s="36" t="s">
        <v>78</v>
      </c>
      <c r="AD1" s="36" t="s">
        <v>79</v>
      </c>
      <c r="AE1" s="36" t="s">
        <v>86</v>
      </c>
      <c r="AF1" s="36" t="s">
        <v>77</v>
      </c>
      <c r="AG1" s="36" t="s">
        <v>78</v>
      </c>
      <c r="AH1" s="36" t="s">
        <v>79</v>
      </c>
      <c r="AI1" s="36" t="s">
        <v>87</v>
      </c>
      <c r="AJ1" s="36" t="s">
        <v>77</v>
      </c>
      <c r="AK1" s="36" t="s">
        <v>78</v>
      </c>
      <c r="AL1" s="36" t="s">
        <v>79</v>
      </c>
      <c r="AM1" s="36" t="s">
        <v>131</v>
      </c>
      <c r="AN1" s="36" t="s">
        <v>77</v>
      </c>
      <c r="AO1" s="36" t="s">
        <v>78</v>
      </c>
      <c r="AP1" s="36" t="s">
        <v>79</v>
      </c>
    </row>
    <row r="2" spans="1:42">
      <c r="C2" s="8" t="s">
        <v>13</v>
      </c>
      <c r="D2" s="8" t="s">
        <v>10</v>
      </c>
      <c r="E2" s="8" t="s">
        <v>11</v>
      </c>
      <c r="F2" s="8" t="s">
        <v>8</v>
      </c>
      <c r="G2" s="8" t="s">
        <v>14</v>
      </c>
      <c r="H2" s="8" t="s">
        <v>10</v>
      </c>
      <c r="I2" s="8" t="s">
        <v>11</v>
      </c>
      <c r="J2" s="8" t="s">
        <v>8</v>
      </c>
      <c r="K2" s="8" t="s">
        <v>15</v>
      </c>
      <c r="L2" s="8" t="s">
        <v>10</v>
      </c>
      <c r="M2" s="8" t="s">
        <v>11</v>
      </c>
      <c r="N2" s="8" t="s">
        <v>8</v>
      </c>
      <c r="O2" s="8" t="s">
        <v>19</v>
      </c>
      <c r="P2" s="8" t="s">
        <v>10</v>
      </c>
      <c r="Q2" s="8" t="s">
        <v>11</v>
      </c>
      <c r="R2" s="8" t="s">
        <v>8</v>
      </c>
      <c r="S2" s="8" t="s">
        <v>17</v>
      </c>
      <c r="T2" s="8" t="s">
        <v>10</v>
      </c>
      <c r="U2" s="8" t="s">
        <v>11</v>
      </c>
      <c r="V2" s="8" t="s">
        <v>8</v>
      </c>
      <c r="W2" s="8" t="s">
        <v>18</v>
      </c>
      <c r="X2" s="8" t="s">
        <v>10</v>
      </c>
      <c r="Y2" s="8" t="s">
        <v>11</v>
      </c>
      <c r="Z2" s="8" t="s">
        <v>8</v>
      </c>
      <c r="AA2" s="8" t="s">
        <v>41</v>
      </c>
      <c r="AB2" s="8" t="s">
        <v>10</v>
      </c>
      <c r="AC2" s="8" t="s">
        <v>11</v>
      </c>
      <c r="AD2" s="8" t="s">
        <v>8</v>
      </c>
      <c r="AE2" s="8" t="str">
        <f>'17. ábra'!AE2</f>
        <v>2015.I.</v>
      </c>
      <c r="AF2" s="8" t="str">
        <f>'17. ábra'!AF2</f>
        <v>II.</v>
      </c>
      <c r="AG2" s="8" t="str">
        <f>'17. ábra'!AG2</f>
        <v>III.</v>
      </c>
      <c r="AH2" s="8" t="str">
        <f>'17. ábra'!AH2</f>
        <v>IV.</v>
      </c>
      <c r="AI2" s="8" t="str">
        <f>'17. ábra'!AI2</f>
        <v>2016.I.</v>
      </c>
      <c r="AJ2" s="8" t="str">
        <f>'17. ábra'!AJ2</f>
        <v>II.</v>
      </c>
      <c r="AK2" s="8" t="str">
        <f>'17. ábra'!AK2</f>
        <v>III.</v>
      </c>
      <c r="AL2" s="8" t="str">
        <f>'17. ábra'!AL2</f>
        <v>IV.</v>
      </c>
      <c r="AM2" s="8" t="str">
        <f>'17. ábra'!AM2</f>
        <v>2017.I.</v>
      </c>
      <c r="AN2" s="8" t="str">
        <f>'17. ábra'!AN2</f>
        <v>II.</v>
      </c>
      <c r="AO2" s="8" t="str">
        <f>'17. ábra'!AO2</f>
        <v>III.</v>
      </c>
      <c r="AP2" s="8" t="str">
        <f>'17. ábra'!AP2</f>
        <v>IV.</v>
      </c>
    </row>
    <row r="3" spans="1:42">
      <c r="A3" s="8" t="s">
        <v>47</v>
      </c>
      <c r="B3" s="8" t="s">
        <v>88</v>
      </c>
      <c r="C3" s="9">
        <v>-0.79688423550540011</v>
      </c>
      <c r="D3" s="9">
        <v>0.98578497764100004</v>
      </c>
      <c r="E3" s="9">
        <v>0.29166983997609985</v>
      </c>
      <c r="F3" s="9">
        <v>-1.1519483385566001</v>
      </c>
      <c r="G3" s="9">
        <v>-1.3579803706514</v>
      </c>
      <c r="H3" s="9">
        <v>0.7584995876792</v>
      </c>
      <c r="I3" s="9">
        <v>1.1808875287100999</v>
      </c>
      <c r="J3" s="9">
        <v>5.9678947276600072E-2</v>
      </c>
      <c r="K3" s="9">
        <v>-2.8250195981600085E-2</v>
      </c>
      <c r="L3" s="9">
        <v>0.38429776332369997</v>
      </c>
      <c r="M3" s="9">
        <v>-0.21640612428100006</v>
      </c>
      <c r="N3" s="9">
        <v>0.4852134220526001</v>
      </c>
      <c r="O3" s="9">
        <v>-0.36198443436720001</v>
      </c>
      <c r="P3" s="9">
        <v>0.30142057309050008</v>
      </c>
      <c r="Q3" s="9">
        <v>-0.35505972965510002</v>
      </c>
      <c r="R3" s="9">
        <v>-0.37150361570959989</v>
      </c>
      <c r="S3" s="9">
        <v>-0.22825042194420006</v>
      </c>
      <c r="T3" s="9">
        <v>-0.11244316279129998</v>
      </c>
      <c r="U3" s="9">
        <v>0.18528250309749988</v>
      </c>
      <c r="V3" s="9">
        <v>0.46095522337999995</v>
      </c>
      <c r="W3" s="9">
        <v>0.23829970836309997</v>
      </c>
      <c r="X3" s="9">
        <v>5.6883504121600023E-2</v>
      </c>
      <c r="Y3" s="9">
        <v>0.12904644417629993</v>
      </c>
      <c r="Z3" s="9">
        <v>0.19335932406460005</v>
      </c>
      <c r="AA3" s="9">
        <v>-1.530152270380006E-2</v>
      </c>
      <c r="AB3" s="9">
        <v>-6.2021296588000041E-2</v>
      </c>
      <c r="AC3" s="9">
        <v>-1.1994679210499954E-2</v>
      </c>
      <c r="AD3" s="9">
        <v>-0.17530229347420004</v>
      </c>
      <c r="AE3" s="9">
        <v>0.10754986156530004</v>
      </c>
      <c r="AF3" s="9">
        <v>0.34927278706319997</v>
      </c>
      <c r="AG3" s="9">
        <v>0.28864552422129985</v>
      </c>
      <c r="AH3" s="9">
        <v>-5.9479839421799852E-2</v>
      </c>
      <c r="AI3" s="9">
        <v>-0.40613882495359988</v>
      </c>
      <c r="AJ3" s="9">
        <v>-7.7562738163499942E-2</v>
      </c>
      <c r="AK3" s="9">
        <v>7.0107080721999976E-2</v>
      </c>
      <c r="AL3" s="9">
        <v>0.36068762331309995</v>
      </c>
      <c r="AM3" s="9">
        <v>0.51472614025300001</v>
      </c>
      <c r="AN3" s="9">
        <v>-2.7408778809400017E-2</v>
      </c>
      <c r="AO3" s="9">
        <v>0.64911811341890002</v>
      </c>
      <c r="AP3" s="9">
        <v>0.44019918989789997</v>
      </c>
    </row>
    <row r="4" spans="1:42">
      <c r="A4" s="8" t="s">
        <v>48</v>
      </c>
      <c r="B4" s="8" t="s">
        <v>89</v>
      </c>
      <c r="C4" s="9">
        <v>3.4070356107989994</v>
      </c>
      <c r="D4" s="9">
        <v>1.1307308702084999</v>
      </c>
      <c r="E4" s="9">
        <v>2.5777338072952003</v>
      </c>
      <c r="F4" s="9">
        <v>2.6279526046244999</v>
      </c>
      <c r="G4" s="9">
        <v>1.7423136895526001</v>
      </c>
      <c r="H4" s="9">
        <v>-1.5023570168706999</v>
      </c>
      <c r="I4" s="9">
        <v>-0.42606490826429999</v>
      </c>
      <c r="J4" s="9">
        <v>-0.53694330110479971</v>
      </c>
      <c r="K4" s="9">
        <v>0.10779372448249984</v>
      </c>
      <c r="L4" s="9">
        <v>-0.4107495784713</v>
      </c>
      <c r="M4" s="9">
        <v>0.13443451245270002</v>
      </c>
      <c r="N4" s="9">
        <v>-1.6721204527173001</v>
      </c>
      <c r="O4" s="9">
        <v>0.38449794172899993</v>
      </c>
      <c r="P4" s="9">
        <v>-0.27886839083830006</v>
      </c>
      <c r="Q4" s="9">
        <v>-0.82674724962019996</v>
      </c>
      <c r="R4" s="9">
        <v>-1.9671551769819002</v>
      </c>
      <c r="S4" s="9">
        <v>-0.28189730353970044</v>
      </c>
      <c r="T4" s="9">
        <v>-1.8164617023567</v>
      </c>
      <c r="U4" s="9">
        <v>-3.2513790755427001</v>
      </c>
      <c r="V4" s="9">
        <v>-3.3631580408282002</v>
      </c>
      <c r="W4" s="9">
        <v>-2.3846964973995997</v>
      </c>
      <c r="X4" s="9">
        <v>-1.0794793540888001</v>
      </c>
      <c r="Y4" s="9">
        <v>-1.2679748191418001</v>
      </c>
      <c r="Z4" s="9">
        <v>-3.7153531401913003</v>
      </c>
      <c r="AA4" s="9">
        <v>-0.87329516265039964</v>
      </c>
      <c r="AB4" s="9">
        <v>0.68735809194210007</v>
      </c>
      <c r="AC4" s="9">
        <v>-2.1635319205729999</v>
      </c>
      <c r="AD4" s="9">
        <v>-3.4575995357983</v>
      </c>
      <c r="AE4" s="9">
        <v>-0.87664515539249988</v>
      </c>
      <c r="AF4" s="9">
        <v>-1.3531923944619999</v>
      </c>
      <c r="AG4" s="9">
        <v>-2.7380331645118998</v>
      </c>
      <c r="AH4" s="9">
        <v>-4.0576908295029011</v>
      </c>
      <c r="AI4" s="9">
        <v>-0.27574505516069797</v>
      </c>
      <c r="AJ4" s="9">
        <v>-1.2746958175080003</v>
      </c>
      <c r="AK4" s="9">
        <v>-2.6510025964623001</v>
      </c>
      <c r="AL4" s="9">
        <v>-1.9388797208437998</v>
      </c>
      <c r="AM4" s="9">
        <v>-0.8251416876575004</v>
      </c>
      <c r="AN4" s="9">
        <v>-1.3399440625737999</v>
      </c>
      <c r="AO4" s="9">
        <v>-1.0114322304098999</v>
      </c>
      <c r="AP4" s="9">
        <v>-2.0586647512778002</v>
      </c>
    </row>
    <row r="5" spans="1:42">
      <c r="A5" s="8" t="s">
        <v>49</v>
      </c>
      <c r="B5" s="8" t="s">
        <v>92</v>
      </c>
      <c r="C5" s="9">
        <v>0.32178348516980032</v>
      </c>
      <c r="D5" s="9">
        <v>-0.3847951200145</v>
      </c>
      <c r="E5" s="9">
        <v>-0.36426327195830005</v>
      </c>
      <c r="F5" s="9">
        <v>0.33433227569819995</v>
      </c>
      <c r="G5" s="9">
        <v>9.5792701832099966E-2</v>
      </c>
      <c r="H5" s="9">
        <v>-0.49476584678470009</v>
      </c>
      <c r="I5" s="9">
        <v>-0.3102625995446</v>
      </c>
      <c r="J5" s="9">
        <v>0.5402168658923997</v>
      </c>
      <c r="K5" s="9">
        <v>-0.18781467598729978</v>
      </c>
      <c r="L5" s="9">
        <v>-0.70938870431119994</v>
      </c>
      <c r="M5" s="9">
        <v>0.16669998596410004</v>
      </c>
      <c r="N5" s="9">
        <v>0.84089211707729994</v>
      </c>
      <c r="O5" s="9">
        <v>0.27927183782390003</v>
      </c>
      <c r="P5" s="9">
        <v>-4.4829693611799996E-2</v>
      </c>
      <c r="Q5" s="9">
        <v>0.95091935968529995</v>
      </c>
      <c r="R5" s="9">
        <v>1.5658240989976002</v>
      </c>
      <c r="S5" s="9">
        <v>1.0383535660436005</v>
      </c>
      <c r="T5" s="9">
        <v>0.10663304015500012</v>
      </c>
      <c r="U5" s="9">
        <v>1.3066569207502001</v>
      </c>
      <c r="V5" s="9">
        <v>1.2899265719847004</v>
      </c>
      <c r="W5" s="9">
        <v>0.75205309964549993</v>
      </c>
      <c r="X5" s="9">
        <v>-0.73350150968360006</v>
      </c>
      <c r="Y5" s="9">
        <v>-0.60123146953240014</v>
      </c>
      <c r="Z5" s="9">
        <v>2.0016841410657005</v>
      </c>
      <c r="AA5" s="9">
        <v>0.80046712720729973</v>
      </c>
      <c r="AB5" s="9">
        <v>-1.444867716996</v>
      </c>
      <c r="AC5" s="9">
        <v>0.94409234312369994</v>
      </c>
      <c r="AD5" s="9">
        <v>1.3994505189175002</v>
      </c>
      <c r="AE5" s="9">
        <v>-9.3672092132599916E-2</v>
      </c>
      <c r="AF5" s="9">
        <v>-0.91801563689600008</v>
      </c>
      <c r="AG5" s="9">
        <v>1.2277481882308001</v>
      </c>
      <c r="AH5" s="9">
        <v>1.3963358501995007</v>
      </c>
      <c r="AI5" s="9">
        <v>1.816575343849763E-2</v>
      </c>
      <c r="AJ5" s="9">
        <v>-0.86960214980210004</v>
      </c>
      <c r="AK5" s="9">
        <v>1.6289542661612999</v>
      </c>
      <c r="AL5" s="9">
        <v>1.5041021872058999</v>
      </c>
      <c r="AM5" s="9">
        <v>0.10873811861350031</v>
      </c>
      <c r="AN5" s="9">
        <v>-1.0448690850118001</v>
      </c>
      <c r="AO5" s="9">
        <v>0.94266341559950007</v>
      </c>
      <c r="AP5" s="9">
        <v>1.0727048491321005</v>
      </c>
    </row>
    <row r="6" spans="1:42">
      <c r="A6" s="8" t="s">
        <v>50</v>
      </c>
      <c r="B6" s="8" t="s">
        <v>91</v>
      </c>
      <c r="C6" s="9">
        <v>2.9319348604633997</v>
      </c>
      <c r="D6" s="9">
        <v>1.731720727835</v>
      </c>
      <c r="E6" s="9">
        <v>2.5051403753130002</v>
      </c>
      <c r="F6" s="9">
        <v>1.8103365417660999</v>
      </c>
      <c r="G6" s="9">
        <v>0.48012602073329996</v>
      </c>
      <c r="H6" s="9">
        <v>-1.2386232759761999</v>
      </c>
      <c r="I6" s="9">
        <v>0.44456002090119989</v>
      </c>
      <c r="J6" s="9">
        <v>6.295251206420005E-2</v>
      </c>
      <c r="K6" s="9">
        <v>-0.10827114748640003</v>
      </c>
      <c r="L6" s="9">
        <v>-0.73584051945879991</v>
      </c>
      <c r="M6" s="9">
        <v>8.4728374135799978E-2</v>
      </c>
      <c r="N6" s="9">
        <v>-0.34601491358740005</v>
      </c>
      <c r="O6" s="9">
        <v>0.30178534518569994</v>
      </c>
      <c r="P6" s="9">
        <v>-2.2277511359599999E-2</v>
      </c>
      <c r="Q6" s="9">
        <v>-0.23088761958999998</v>
      </c>
      <c r="R6" s="9">
        <v>-0.77283469369390001</v>
      </c>
      <c r="S6" s="9">
        <v>0.52820584055969999</v>
      </c>
      <c r="T6" s="9">
        <v>-1.8222718249929999</v>
      </c>
      <c r="U6" s="9">
        <v>-1.7594396516950002</v>
      </c>
      <c r="V6" s="9">
        <v>-1.6122762454635</v>
      </c>
      <c r="W6" s="9">
        <v>-1.3943436893909997</v>
      </c>
      <c r="X6" s="9">
        <v>-1.7560973596508</v>
      </c>
      <c r="Y6" s="9">
        <v>-1.7401598444979003</v>
      </c>
      <c r="Z6" s="9">
        <v>-1.5203096750609997</v>
      </c>
      <c r="AA6" s="9">
        <v>-8.8129558146899961E-2</v>
      </c>
      <c r="AB6" s="9">
        <v>-0.8195309216419</v>
      </c>
      <c r="AC6" s="9">
        <v>-1.2314342566598</v>
      </c>
      <c r="AD6" s="9">
        <v>-2.233451310355</v>
      </c>
      <c r="AE6" s="9">
        <v>-0.86276738595979985</v>
      </c>
      <c r="AF6" s="9">
        <v>-1.9219352442947999</v>
      </c>
      <c r="AG6" s="9">
        <v>-1.2216394520598</v>
      </c>
      <c r="AH6" s="9">
        <v>-2.7208348187251996</v>
      </c>
      <c r="AI6" s="9">
        <v>-0.66371812667580021</v>
      </c>
      <c r="AJ6" s="9">
        <v>-2.2218607054736004</v>
      </c>
      <c r="AK6" s="9">
        <v>-0.95194124957900017</v>
      </c>
      <c r="AL6" s="9">
        <v>-7.4089910324799918E-2</v>
      </c>
      <c r="AM6" s="9">
        <v>-0.20167742879100001</v>
      </c>
      <c r="AN6" s="9">
        <v>-2.412221926395</v>
      </c>
      <c r="AO6" s="9">
        <v>0.58034929860850015</v>
      </c>
      <c r="AP6" s="9">
        <v>-0.54576071224779998</v>
      </c>
    </row>
    <row r="7" spans="1:42">
      <c r="A7" s="8" t="s">
        <v>51</v>
      </c>
      <c r="B7" s="8" t="s">
        <v>90</v>
      </c>
      <c r="C7" s="9">
        <v>1.6033429524502998</v>
      </c>
      <c r="D7" s="9">
        <v>1.371433002734</v>
      </c>
      <c r="E7" s="9">
        <v>2.0794300123791003</v>
      </c>
      <c r="F7" s="9">
        <v>1.5335254653213002</v>
      </c>
      <c r="G7" s="9">
        <v>0.42524150383079995</v>
      </c>
      <c r="H7" s="9">
        <v>-0.42548380008179998</v>
      </c>
      <c r="I7" s="9">
        <v>-0.6032200898958</v>
      </c>
      <c r="J7" s="9">
        <v>-0.29645541947109993</v>
      </c>
      <c r="K7" s="9">
        <v>-0.41222981702700001</v>
      </c>
      <c r="L7" s="9">
        <v>-0.68828086479579997</v>
      </c>
      <c r="M7" s="9">
        <v>-0.69796550872969998</v>
      </c>
      <c r="N7" s="9">
        <v>-0.27165968409280006</v>
      </c>
      <c r="O7" s="9">
        <v>-0.56378290171919998</v>
      </c>
      <c r="P7" s="9">
        <v>-0.59259018031419997</v>
      </c>
      <c r="Q7" s="9">
        <v>-1.1529448077779001</v>
      </c>
      <c r="R7" s="9">
        <v>-0.79777042801010001</v>
      </c>
      <c r="S7" s="9">
        <v>-0.3316308935967</v>
      </c>
      <c r="T7" s="9">
        <v>-1.0709267289104001</v>
      </c>
      <c r="U7" s="9">
        <v>-1.5371580893983001</v>
      </c>
      <c r="V7" s="9">
        <v>-1.3351107753367</v>
      </c>
      <c r="W7" s="9">
        <v>-1.4250600569675997</v>
      </c>
      <c r="X7" s="9">
        <v>-1.6328864723762999</v>
      </c>
      <c r="Y7" s="9">
        <v>-2.1544567052290002</v>
      </c>
      <c r="Z7" s="9">
        <v>-2.3045897041012</v>
      </c>
      <c r="AA7" s="9">
        <v>-0.95958977033830006</v>
      </c>
      <c r="AB7" s="9">
        <v>-0.53944247352980002</v>
      </c>
      <c r="AC7" s="9">
        <v>-1.8349356441347</v>
      </c>
      <c r="AD7" s="9">
        <v>-2.1859145265361999</v>
      </c>
      <c r="AE7" s="9">
        <v>-2.3346754373062999</v>
      </c>
      <c r="AF7" s="9">
        <v>-1.9757105624750999</v>
      </c>
      <c r="AG7" s="9">
        <v>-1.77452709922</v>
      </c>
      <c r="AH7" s="9">
        <v>-2.9206203368859995</v>
      </c>
      <c r="AI7" s="9">
        <v>-1.8824919647778002</v>
      </c>
      <c r="AJ7" s="9">
        <v>-2.1136107139279003</v>
      </c>
      <c r="AK7" s="9">
        <v>-2.0101799283758002</v>
      </c>
      <c r="AL7" s="9">
        <v>-0.81328260479219994</v>
      </c>
      <c r="AM7" s="9">
        <v>-1.3032689279717999</v>
      </c>
      <c r="AN7" s="9">
        <v>-2.2796628993446002</v>
      </c>
      <c r="AO7" s="9">
        <v>-0.89666862117110002</v>
      </c>
      <c r="AP7" s="9">
        <v>-0.62799025803910002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N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8" sqref="G28"/>
    </sheetView>
  </sheetViews>
  <sheetFormatPr defaultRowHeight="12.75"/>
  <cols>
    <col min="1" max="1" width="46" style="8" bestFit="1" customWidth="1"/>
    <col min="2" max="2" width="18.85546875" style="8" bestFit="1" customWidth="1"/>
    <col min="3" max="5" width="9.140625" style="8" customWidth="1"/>
    <col min="6" max="16384" width="9.140625" style="8"/>
  </cols>
  <sheetData>
    <row r="1" spans="1:14">
      <c r="C1" s="8">
        <v>2006</v>
      </c>
      <c r="D1" s="8">
        <v>2007</v>
      </c>
      <c r="E1" s="8">
        <v>2008</v>
      </c>
      <c r="F1" s="8">
        <v>2009</v>
      </c>
      <c r="G1" s="8">
        <v>2010</v>
      </c>
      <c r="H1" s="8">
        <v>2011</v>
      </c>
      <c r="I1" s="8">
        <v>2012</v>
      </c>
      <c r="J1" s="8">
        <v>2013</v>
      </c>
      <c r="K1" s="8">
        <v>2014</v>
      </c>
      <c r="L1" s="8">
        <v>2015</v>
      </c>
      <c r="M1" s="8">
        <v>2016</v>
      </c>
      <c r="N1" s="8">
        <v>2017</v>
      </c>
    </row>
    <row r="2" spans="1:14">
      <c r="A2" s="8" t="s">
        <v>40</v>
      </c>
      <c r="B2" s="8" t="s">
        <v>93</v>
      </c>
      <c r="C2" s="9">
        <v>1.9520182641011998</v>
      </c>
      <c r="D2" s="9">
        <v>-0.28579390133760035</v>
      </c>
      <c r="E2" s="9">
        <v>2.4112739247371002</v>
      </c>
      <c r="F2" s="9">
        <v>0.1530753215801999</v>
      </c>
      <c r="G2" s="9">
        <v>0.76174708380889999</v>
      </c>
      <c r="H2" s="9">
        <v>0.9716873359866004</v>
      </c>
      <c r="I2" s="9">
        <v>2.0945780638471025</v>
      </c>
      <c r="J2" s="9">
        <v>1.1377873565815002</v>
      </c>
      <c r="K2" s="9">
        <v>2.9479730812248</v>
      </c>
      <c r="L2" s="9">
        <v>1.3207451186089001</v>
      </c>
      <c r="M2" s="9">
        <v>2.4389553461059004</v>
      </c>
      <c r="N2" s="9">
        <v>1.9263638347896004</v>
      </c>
    </row>
    <row r="3" spans="1:14">
      <c r="A3" s="8" t="s">
        <v>44</v>
      </c>
      <c r="B3" s="8" t="s">
        <v>94</v>
      </c>
      <c r="C3" s="9">
        <v>7.5560142712916996</v>
      </c>
      <c r="D3" s="9">
        <v>6.1486255421635994</v>
      </c>
      <c r="E3" s="9">
        <v>8.9791325053774997</v>
      </c>
      <c r="F3" s="9">
        <v>-0.25098472227750007</v>
      </c>
      <c r="G3" s="9">
        <v>-1.1053982063968004</v>
      </c>
      <c r="H3" s="9">
        <v>-0.72421447945779982</v>
      </c>
      <c r="I3" s="9">
        <v>-4.6657818815917995</v>
      </c>
      <c r="J3" s="9">
        <v>-6.4109105686007002</v>
      </c>
      <c r="K3" s="9">
        <v>-4.3725460468035999</v>
      </c>
      <c r="L3" s="9">
        <v>-6.7271769010395985</v>
      </c>
      <c r="M3" s="9">
        <v>-3.9116099920531995</v>
      </c>
      <c r="N3" s="9">
        <v>-2.5793107688252999</v>
      </c>
    </row>
    <row r="4" spans="1:14">
      <c r="A4" s="8" t="s">
        <v>132</v>
      </c>
      <c r="B4" s="8" t="s">
        <v>136</v>
      </c>
      <c r="C4" s="9">
        <v>-6.0740630286770987</v>
      </c>
      <c r="D4" s="9">
        <v>-4.2865671354329002</v>
      </c>
      <c r="E4" s="9">
        <v>-10.2895470276551</v>
      </c>
      <c r="F4" s="9">
        <v>-6.9074339093323998</v>
      </c>
      <c r="G4" s="9">
        <v>-2.8177542415550998</v>
      </c>
      <c r="H4" s="9">
        <v>-2.0934839142293007</v>
      </c>
      <c r="I4" s="9">
        <v>5.2464636611197006</v>
      </c>
      <c r="J4" s="9">
        <v>-1.0025820366354994</v>
      </c>
      <c r="K4" s="9">
        <v>-0.86967978425030001</v>
      </c>
      <c r="L4" s="9">
        <v>-0.52792233469920014</v>
      </c>
      <c r="M4" s="9">
        <v>-1.1290401823117016</v>
      </c>
      <c r="N4" s="9">
        <v>-3.4764430884228998</v>
      </c>
    </row>
    <row r="5" spans="1:14">
      <c r="A5" s="8" t="s">
        <v>133</v>
      </c>
      <c r="B5" s="8" t="s">
        <v>137</v>
      </c>
      <c r="C5" s="9">
        <v>12.364649484549702</v>
      </c>
      <c r="D5" s="9">
        <v>15.401588401536102</v>
      </c>
      <c r="E5" s="9">
        <v>19.980369667797</v>
      </c>
      <c r="F5" s="9">
        <v>6.1577159306452014</v>
      </c>
      <c r="G5" s="9">
        <v>0.97710861074940136</v>
      </c>
      <c r="H5" s="9">
        <v>-0.595038943036301</v>
      </c>
      <c r="I5" s="9">
        <v>-13.9593747265871</v>
      </c>
      <c r="J5" s="9">
        <v>-7.488518101620901</v>
      </c>
      <c r="K5" s="9">
        <v>-4.9709233452132002</v>
      </c>
      <c r="L5" s="9">
        <v>-8.5372189413288986</v>
      </c>
      <c r="M5" s="9">
        <v>-5.0287533583961999</v>
      </c>
      <c r="N5" s="9">
        <v>-1.7634651205045997</v>
      </c>
    </row>
    <row r="6" spans="1:14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M7" s="9"/>
      <c r="N7" s="9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O38" sqref="O38"/>
    </sheetView>
  </sheetViews>
  <sheetFormatPr defaultRowHeight="12.75"/>
  <cols>
    <col min="1" max="1" width="34.42578125" style="14" bestFit="1" customWidth="1"/>
    <col min="2" max="2" width="24" style="14" bestFit="1" customWidth="1"/>
    <col min="3" max="16384" width="9.140625" style="14"/>
  </cols>
  <sheetData>
    <row r="1" spans="1:43">
      <c r="C1" s="36" t="s">
        <v>79</v>
      </c>
      <c r="D1" s="36" t="s">
        <v>76</v>
      </c>
      <c r="E1" s="36" t="s">
        <v>77</v>
      </c>
      <c r="F1" s="36" t="s">
        <v>78</v>
      </c>
      <c r="G1" s="36" t="s">
        <v>79</v>
      </c>
      <c r="H1" s="36" t="s">
        <v>80</v>
      </c>
      <c r="I1" s="36" t="s">
        <v>77</v>
      </c>
      <c r="J1" s="36" t="s">
        <v>78</v>
      </c>
      <c r="K1" s="36" t="s">
        <v>79</v>
      </c>
      <c r="L1" s="36" t="s">
        <v>81</v>
      </c>
      <c r="M1" s="36" t="s">
        <v>77</v>
      </c>
      <c r="N1" s="36" t="s">
        <v>78</v>
      </c>
      <c r="O1" s="36" t="s">
        <v>79</v>
      </c>
      <c r="P1" s="36" t="s">
        <v>82</v>
      </c>
      <c r="Q1" s="36" t="s">
        <v>77</v>
      </c>
      <c r="R1" s="36" t="s">
        <v>78</v>
      </c>
      <c r="S1" s="36" t="s">
        <v>79</v>
      </c>
      <c r="T1" s="36" t="s">
        <v>83</v>
      </c>
      <c r="U1" s="36" t="s">
        <v>77</v>
      </c>
      <c r="V1" s="36" t="s">
        <v>78</v>
      </c>
      <c r="W1" s="36" t="s">
        <v>79</v>
      </c>
      <c r="X1" s="36" t="s">
        <v>84</v>
      </c>
      <c r="Y1" s="36" t="s">
        <v>77</v>
      </c>
      <c r="Z1" s="36" t="s">
        <v>78</v>
      </c>
      <c r="AA1" s="36" t="s">
        <v>79</v>
      </c>
      <c r="AB1" s="36" t="s">
        <v>85</v>
      </c>
      <c r="AC1" s="36" t="s">
        <v>77</v>
      </c>
      <c r="AD1" s="36" t="s">
        <v>78</v>
      </c>
      <c r="AE1" s="36" t="s">
        <v>79</v>
      </c>
      <c r="AF1" s="36" t="s">
        <v>86</v>
      </c>
      <c r="AG1" s="36" t="s">
        <v>77</v>
      </c>
      <c r="AH1" s="36" t="s">
        <v>78</v>
      </c>
      <c r="AI1" s="36" t="s">
        <v>79</v>
      </c>
      <c r="AJ1" s="36" t="s">
        <v>87</v>
      </c>
      <c r="AK1" s="36" t="s">
        <v>77</v>
      </c>
      <c r="AL1" s="36" t="s">
        <v>78</v>
      </c>
      <c r="AM1" s="36" t="s">
        <v>79</v>
      </c>
      <c r="AN1" s="36" t="s">
        <v>131</v>
      </c>
      <c r="AO1" s="36" t="s">
        <v>77</v>
      </c>
      <c r="AP1" s="36" t="s">
        <v>78</v>
      </c>
      <c r="AQ1" s="36" t="s">
        <v>79</v>
      </c>
    </row>
    <row r="2" spans="1:43">
      <c r="C2" s="14" t="s">
        <v>8</v>
      </c>
      <c r="D2" s="14" t="s">
        <v>13</v>
      </c>
      <c r="E2" s="14" t="s">
        <v>10</v>
      </c>
      <c r="F2" s="14" t="s">
        <v>11</v>
      </c>
      <c r="G2" s="14" t="s">
        <v>8</v>
      </c>
      <c r="H2" s="14" t="s">
        <v>14</v>
      </c>
      <c r="I2" s="14" t="s">
        <v>10</v>
      </c>
      <c r="J2" s="14" t="s">
        <v>11</v>
      </c>
      <c r="K2" s="14" t="s">
        <v>8</v>
      </c>
      <c r="L2" s="14" t="s">
        <v>15</v>
      </c>
      <c r="M2" s="14" t="s">
        <v>10</v>
      </c>
      <c r="N2" s="14" t="s">
        <v>11</v>
      </c>
      <c r="O2" s="14" t="s">
        <v>8</v>
      </c>
      <c r="P2" s="14" t="s">
        <v>16</v>
      </c>
      <c r="Q2" s="14" t="s">
        <v>10</v>
      </c>
      <c r="R2" s="14" t="s">
        <v>11</v>
      </c>
      <c r="S2" s="14" t="s">
        <v>8</v>
      </c>
      <c r="T2" s="14" t="s">
        <v>17</v>
      </c>
      <c r="U2" s="14" t="s">
        <v>10</v>
      </c>
      <c r="V2" s="14" t="s">
        <v>11</v>
      </c>
      <c r="W2" s="14" t="s">
        <v>8</v>
      </c>
      <c r="X2" s="14" t="s">
        <v>18</v>
      </c>
      <c r="Y2" s="14" t="s">
        <v>10</v>
      </c>
      <c r="Z2" s="14" t="s">
        <v>11</v>
      </c>
      <c r="AA2" s="14" t="s">
        <v>8</v>
      </c>
      <c r="AB2" s="14" t="s">
        <v>41</v>
      </c>
      <c r="AC2" s="14" t="s">
        <v>10</v>
      </c>
      <c r="AD2" s="14" t="s">
        <v>11</v>
      </c>
      <c r="AE2" s="14" t="s">
        <v>8</v>
      </c>
      <c r="AF2" s="14" t="str">
        <f>+'17. ábra'!AE2</f>
        <v>2015.I.</v>
      </c>
      <c r="AG2" s="14" t="str">
        <f>+'17. ábra'!AF2</f>
        <v>II.</v>
      </c>
      <c r="AH2" s="14" t="str">
        <f>+'17. ábra'!AG2</f>
        <v>III.</v>
      </c>
      <c r="AI2" s="14" t="str">
        <f>+'17. ábra'!AH2</f>
        <v>IV.</v>
      </c>
      <c r="AJ2" s="14" t="str">
        <f>+'17. ábra'!AI2</f>
        <v>2016.I.</v>
      </c>
      <c r="AK2" s="14" t="str">
        <f>+'17. ábra'!AJ2</f>
        <v>II.</v>
      </c>
      <c r="AL2" s="14" t="str">
        <f>+'17. ábra'!AK2</f>
        <v>III.</v>
      </c>
      <c r="AM2" s="14" t="str">
        <f>+'17. ábra'!AL2</f>
        <v>IV.</v>
      </c>
      <c r="AN2" s="14" t="str">
        <f>+'17. ábra'!AM2</f>
        <v>2017.I.</v>
      </c>
      <c r="AO2" s="14" t="str">
        <f>+'17. ábra'!AN2</f>
        <v>II.</v>
      </c>
      <c r="AP2" s="14" t="str">
        <f>+'17. ábra'!AO2</f>
        <v>III.</v>
      </c>
      <c r="AQ2" s="14" t="str">
        <f>+'17. ábra'!AP2</f>
        <v>IV.</v>
      </c>
    </row>
    <row r="3" spans="1:43">
      <c r="A3" s="16" t="s">
        <v>1</v>
      </c>
      <c r="B3" s="16" t="s">
        <v>100</v>
      </c>
      <c r="C3" s="15">
        <v>0</v>
      </c>
      <c r="D3" s="15">
        <v>-3.0364985086499929E-2</v>
      </c>
      <c r="E3" s="15">
        <v>0.71361424941460005</v>
      </c>
      <c r="F3" s="15">
        <v>0.69827403366730001</v>
      </c>
      <c r="G3" s="15">
        <v>2.4112739247371002</v>
      </c>
      <c r="H3" s="15">
        <v>2.9575487159928002</v>
      </c>
      <c r="I3" s="15">
        <v>1.6665467378129002</v>
      </c>
      <c r="J3" s="15">
        <v>1.7344608722941002</v>
      </c>
      <c r="K3" s="15">
        <v>2.5643492463172999</v>
      </c>
      <c r="L3" s="15">
        <v>2.3464527987479999</v>
      </c>
      <c r="M3" s="15">
        <v>1.8923580412529999</v>
      </c>
      <c r="N3" s="15">
        <v>2.4261423948251002</v>
      </c>
      <c r="O3" s="15">
        <v>3.3260963301261999</v>
      </c>
      <c r="P3" s="15">
        <v>3.5198299772842998</v>
      </c>
      <c r="Q3" s="15">
        <v>3.3293163088376998</v>
      </c>
      <c r="R3" s="15">
        <v>2.9776564605168998</v>
      </c>
      <c r="S3" s="15">
        <v>4.2977836661128004</v>
      </c>
      <c r="T3" s="15">
        <v>4.8326473182730014</v>
      </c>
      <c r="U3" s="15">
        <v>4.3921879559951016</v>
      </c>
      <c r="V3" s="15">
        <v>5.2445567620167015</v>
      </c>
      <c r="W3" s="15">
        <v>6.3923617299599016</v>
      </c>
      <c r="X3" s="15">
        <v>6.8784351335256018</v>
      </c>
      <c r="Y3" s="15">
        <v>6.1960978375479021</v>
      </c>
      <c r="Z3" s="15">
        <v>5.4406418704988022</v>
      </c>
      <c r="AA3" s="15">
        <v>7.5301490865414022</v>
      </c>
      <c r="AB3" s="15">
        <v>8.5375955546021025</v>
      </c>
      <c r="AC3" s="15">
        <v>7.0909649271082023</v>
      </c>
      <c r="AD3" s="15">
        <v>8.3512841450626016</v>
      </c>
      <c r="AE3" s="15">
        <v>10.478122167766202</v>
      </c>
      <c r="AF3" s="15">
        <v>10.442294004885301</v>
      </c>
      <c r="AG3" s="15">
        <v>9.600881717278801</v>
      </c>
      <c r="AH3" s="15">
        <v>10.875171549115301</v>
      </c>
      <c r="AI3" s="15">
        <v>11.798867286375101</v>
      </c>
      <c r="AJ3" s="15">
        <v>12.117861415121901</v>
      </c>
      <c r="AK3" s="15">
        <v>11.453305540480802</v>
      </c>
      <c r="AL3" s="15">
        <v>12.988364153761403</v>
      </c>
      <c r="AM3" s="15">
        <v>14.237822632481002</v>
      </c>
      <c r="AN3" s="15">
        <v>14.659266527854202</v>
      </c>
      <c r="AO3" s="15">
        <v>13.922515653771002</v>
      </c>
      <c r="AP3" s="15">
        <v>14.855623460094103</v>
      </c>
      <c r="AQ3" s="15">
        <v>16.164186467270603</v>
      </c>
    </row>
    <row r="4" spans="1:43">
      <c r="A4" s="16" t="s">
        <v>35</v>
      </c>
      <c r="B4" s="16" t="s">
        <v>101</v>
      </c>
      <c r="C4" s="15">
        <v>0</v>
      </c>
      <c r="D4" s="15">
        <v>0.35214847025630014</v>
      </c>
      <c r="E4" s="15">
        <v>-0.77662588425929979</v>
      </c>
      <c r="F4" s="15">
        <v>-1.1255489404702996</v>
      </c>
      <c r="G4" s="15">
        <v>-2.5042165558418996</v>
      </c>
      <c r="H4" s="15">
        <v>-2.9546986452654997</v>
      </c>
      <c r="I4" s="15">
        <v>-2.1584625138702997</v>
      </c>
      <c r="J4" s="15">
        <v>-2.5366392478960997</v>
      </c>
      <c r="K4" s="15">
        <v>-2.8263107560268996</v>
      </c>
      <c r="L4" s="15">
        <v>-2.7962289844448995</v>
      </c>
      <c r="M4" s="15">
        <v>-3.0515229312610996</v>
      </c>
      <c r="N4" s="15">
        <v>-3.4186072988690999</v>
      </c>
      <c r="O4" s="15">
        <v>-3.4776691170928999</v>
      </c>
      <c r="P4" s="15">
        <v>-3.3921309264270998</v>
      </c>
      <c r="Q4" s="15">
        <v>-3.2464469515922998</v>
      </c>
      <c r="R4" s="15">
        <v>-1.9438677435862</v>
      </c>
      <c r="S4" s="15">
        <v>-1.6981708501844999</v>
      </c>
      <c r="T4" s="15">
        <v>-1.1946809363010997</v>
      </c>
      <c r="U4" s="15">
        <v>-0.64758853386819981</v>
      </c>
      <c r="V4" s="15">
        <v>-0.19330041913959978</v>
      </c>
      <c r="W4" s="15">
        <v>-5.1178815098099767E-2</v>
      </c>
      <c r="X4" s="15">
        <v>0.21480088098170022</v>
      </c>
      <c r="Y4" s="15">
        <v>0.16363666727580023</v>
      </c>
      <c r="Z4" s="15">
        <v>0.31786116479250026</v>
      </c>
      <c r="AA4" s="15">
        <v>0.23003808981560026</v>
      </c>
      <c r="AB4" s="15">
        <v>2.3058748962200254E-2</v>
      </c>
      <c r="AC4" s="15">
        <v>2.4821659460100263E-2</v>
      </c>
      <c r="AD4" s="15">
        <v>-0.29140521537059971</v>
      </c>
      <c r="AE4" s="15">
        <v>-1.0187927191566997</v>
      </c>
      <c r="AF4" s="15">
        <v>-1.0766366484083996</v>
      </c>
      <c r="AG4" s="15">
        <v>-1.1532399976978995</v>
      </c>
      <c r="AH4" s="15">
        <v>-1.1997816413035995</v>
      </c>
      <c r="AI4" s="15">
        <v>-0.72714152836389956</v>
      </c>
      <c r="AJ4" s="15">
        <v>-1.0279699036721994</v>
      </c>
      <c r="AK4" s="15">
        <v>-1.2330161788331995</v>
      </c>
      <c r="AL4" s="15">
        <v>-1.1391205259524995</v>
      </c>
      <c r="AM4" s="15">
        <v>-0.88447681746619944</v>
      </c>
      <c r="AN4" s="15">
        <v>-1.1971825942258993</v>
      </c>
      <c r="AO4" s="15">
        <v>-1.5053008051544994</v>
      </c>
      <c r="AP4" s="15">
        <v>-1.4957451958780994</v>
      </c>
      <c r="AQ4" s="15">
        <v>-1.7316033539224995</v>
      </c>
    </row>
    <row r="5" spans="1:43">
      <c r="A5" s="16" t="s">
        <v>2</v>
      </c>
      <c r="B5" s="16" t="s">
        <v>102</v>
      </c>
      <c r="C5" s="15">
        <v>0</v>
      </c>
      <c r="D5" s="15">
        <v>0.32178348516980032</v>
      </c>
      <c r="E5" s="15">
        <v>-6.3011634844699682E-2</v>
      </c>
      <c r="F5" s="15">
        <v>-0.42727490680299973</v>
      </c>
      <c r="G5" s="15">
        <v>-9.2942631104799778E-2</v>
      </c>
      <c r="H5" s="15">
        <v>2.8500707273001885E-3</v>
      </c>
      <c r="I5" s="15">
        <v>-0.49191577605739989</v>
      </c>
      <c r="J5" s="15">
        <v>-0.80217837560199989</v>
      </c>
      <c r="K5" s="15">
        <v>-0.26196150970960019</v>
      </c>
      <c r="L5" s="15">
        <v>-0.44977618569689998</v>
      </c>
      <c r="M5" s="15">
        <v>-1.1591648900081</v>
      </c>
      <c r="N5" s="15">
        <v>-0.9924649040439999</v>
      </c>
      <c r="O5" s="15">
        <v>-0.15157278696669996</v>
      </c>
      <c r="P5" s="15">
        <v>0.12769905085720007</v>
      </c>
      <c r="Q5" s="15">
        <v>8.2869357245400066E-2</v>
      </c>
      <c r="R5" s="15">
        <v>1.0337887169307001</v>
      </c>
      <c r="S5" s="15">
        <v>2.5996128159283005</v>
      </c>
      <c r="T5" s="15">
        <v>3.6379663819719008</v>
      </c>
      <c r="U5" s="15">
        <v>3.744599422126901</v>
      </c>
      <c r="V5" s="15">
        <v>5.0512563428771013</v>
      </c>
      <c r="W5" s="15">
        <v>6.3411829148618022</v>
      </c>
      <c r="X5" s="15">
        <v>7.0932360145073021</v>
      </c>
      <c r="Y5" s="15">
        <v>6.3597345048237024</v>
      </c>
      <c r="Z5" s="15">
        <v>5.7585030352913025</v>
      </c>
      <c r="AA5" s="15">
        <v>7.7601871763570029</v>
      </c>
      <c r="AB5" s="15">
        <v>8.5606543035643021</v>
      </c>
      <c r="AC5" s="15">
        <v>7.1157865865683023</v>
      </c>
      <c r="AD5" s="15">
        <v>8.0598789296920028</v>
      </c>
      <c r="AE5" s="15">
        <v>9.4593294486095036</v>
      </c>
      <c r="AF5" s="15">
        <v>9.3656573564769037</v>
      </c>
      <c r="AG5" s="15">
        <v>8.4476417195809042</v>
      </c>
      <c r="AH5" s="15">
        <v>9.675389907811704</v>
      </c>
      <c r="AI5" s="15">
        <v>11.071725758011205</v>
      </c>
      <c r="AJ5" s="15">
        <v>11.089891511449702</v>
      </c>
      <c r="AK5" s="15">
        <v>10.220289361647602</v>
      </c>
      <c r="AL5" s="15">
        <v>11.849243627808901</v>
      </c>
      <c r="AM5" s="15">
        <v>13.353345815014801</v>
      </c>
      <c r="AN5" s="15">
        <v>13.462083933628302</v>
      </c>
      <c r="AO5" s="15">
        <v>12.417214848616501</v>
      </c>
      <c r="AP5" s="15">
        <v>13.359878264216</v>
      </c>
      <c r="AQ5" s="15">
        <v>14.432583113348102</v>
      </c>
    </row>
    <row r="6" spans="1:43">
      <c r="AJ6" s="15"/>
      <c r="AK6" s="15"/>
      <c r="AL6" s="15"/>
      <c r="AM6" s="15"/>
      <c r="AN6" s="15"/>
      <c r="AO6" s="15"/>
      <c r="AP6" s="15"/>
      <c r="AQ6" s="18"/>
    </row>
    <row r="7" spans="1:43">
      <c r="AJ7" s="15"/>
      <c r="AK7" s="15"/>
      <c r="AL7" s="15"/>
      <c r="AM7" s="15"/>
      <c r="AN7" s="15"/>
      <c r="AO7" s="15"/>
      <c r="AP7" s="15"/>
      <c r="AQ7" s="15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AQ24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P36" sqref="P36"/>
    </sheetView>
  </sheetViews>
  <sheetFormatPr defaultRowHeight="12.75"/>
  <cols>
    <col min="1" max="1" width="32.85546875" style="14" bestFit="1" customWidth="1"/>
    <col min="2" max="2" width="32.85546875" style="14" customWidth="1"/>
    <col min="3" max="16384" width="9.140625" style="14"/>
  </cols>
  <sheetData>
    <row r="1" spans="1:43">
      <c r="C1" s="36" t="s">
        <v>79</v>
      </c>
      <c r="D1" s="36" t="s">
        <v>76</v>
      </c>
      <c r="E1" s="36" t="s">
        <v>77</v>
      </c>
      <c r="F1" s="36" t="s">
        <v>78</v>
      </c>
      <c r="G1" s="36" t="s">
        <v>79</v>
      </c>
      <c r="H1" s="36" t="s">
        <v>80</v>
      </c>
      <c r="I1" s="36" t="s">
        <v>77</v>
      </c>
      <c r="J1" s="36" t="s">
        <v>78</v>
      </c>
      <c r="K1" s="36" t="s">
        <v>79</v>
      </c>
      <c r="L1" s="36" t="s">
        <v>81</v>
      </c>
      <c r="M1" s="36" t="s">
        <v>77</v>
      </c>
      <c r="N1" s="36" t="s">
        <v>78</v>
      </c>
      <c r="O1" s="36" t="s">
        <v>79</v>
      </c>
      <c r="P1" s="36" t="s">
        <v>82</v>
      </c>
      <c r="Q1" s="36" t="s">
        <v>77</v>
      </c>
      <c r="R1" s="36" t="s">
        <v>78</v>
      </c>
      <c r="S1" s="36" t="s">
        <v>79</v>
      </c>
      <c r="T1" s="36" t="s">
        <v>83</v>
      </c>
      <c r="U1" s="36" t="s">
        <v>77</v>
      </c>
      <c r="V1" s="36" t="s">
        <v>78</v>
      </c>
      <c r="W1" s="36" t="s">
        <v>79</v>
      </c>
      <c r="X1" s="36" t="s">
        <v>84</v>
      </c>
      <c r="Y1" s="36" t="s">
        <v>77</v>
      </c>
      <c r="Z1" s="36" t="s">
        <v>78</v>
      </c>
      <c r="AA1" s="36" t="s">
        <v>79</v>
      </c>
      <c r="AB1" s="36" t="s">
        <v>85</v>
      </c>
      <c r="AC1" s="36" t="s">
        <v>77</v>
      </c>
      <c r="AD1" s="36" t="s">
        <v>78</v>
      </c>
      <c r="AE1" s="36" t="s">
        <v>79</v>
      </c>
      <c r="AF1" s="36" t="s">
        <v>86</v>
      </c>
      <c r="AG1" s="36" t="s">
        <v>77</v>
      </c>
      <c r="AH1" s="36" t="s">
        <v>78</v>
      </c>
      <c r="AI1" s="36" t="s">
        <v>79</v>
      </c>
      <c r="AJ1" s="36" t="s">
        <v>87</v>
      </c>
      <c r="AK1" s="36" t="s">
        <v>77</v>
      </c>
      <c r="AL1" s="36" t="s">
        <v>78</v>
      </c>
      <c r="AM1" s="36" t="s">
        <v>79</v>
      </c>
      <c r="AN1" s="36" t="s">
        <v>131</v>
      </c>
      <c r="AO1" s="36" t="s">
        <v>77</v>
      </c>
      <c r="AP1" s="36" t="s">
        <v>78</v>
      </c>
      <c r="AQ1" s="36" t="s">
        <v>79</v>
      </c>
    </row>
    <row r="2" spans="1:43">
      <c r="C2" s="14" t="s">
        <v>8</v>
      </c>
      <c r="D2" s="14" t="s">
        <v>13</v>
      </c>
      <c r="E2" s="14" t="s">
        <v>10</v>
      </c>
      <c r="F2" s="14" t="s">
        <v>11</v>
      </c>
      <c r="G2" s="14" t="s">
        <v>8</v>
      </c>
      <c r="H2" s="14" t="s">
        <v>14</v>
      </c>
      <c r="I2" s="14" t="s">
        <v>10</v>
      </c>
      <c r="J2" s="14" t="s">
        <v>11</v>
      </c>
      <c r="K2" s="14" t="s">
        <v>8</v>
      </c>
      <c r="L2" s="14" t="s">
        <v>15</v>
      </c>
      <c r="M2" s="14" t="s">
        <v>10</v>
      </c>
      <c r="N2" s="14" t="s">
        <v>11</v>
      </c>
      <c r="O2" s="14" t="s">
        <v>8</v>
      </c>
      <c r="P2" s="14" t="s">
        <v>16</v>
      </c>
      <c r="Q2" s="14" t="s">
        <v>10</v>
      </c>
      <c r="R2" s="14" t="s">
        <v>11</v>
      </c>
      <c r="S2" s="14" t="s">
        <v>8</v>
      </c>
      <c r="T2" s="14" t="s">
        <v>17</v>
      </c>
      <c r="U2" s="14" t="s">
        <v>10</v>
      </c>
      <c r="V2" s="14" t="s">
        <v>11</v>
      </c>
      <c r="W2" s="14" t="s">
        <v>8</v>
      </c>
      <c r="X2" s="14" t="s">
        <v>18</v>
      </c>
      <c r="Y2" s="14" t="s">
        <v>10</v>
      </c>
      <c r="Z2" s="14" t="s">
        <v>11</v>
      </c>
      <c r="AA2" s="14" t="s">
        <v>8</v>
      </c>
      <c r="AB2" s="14" t="s">
        <v>41</v>
      </c>
      <c r="AC2" s="14" t="s">
        <v>10</v>
      </c>
      <c r="AD2" s="14" t="s">
        <v>11</v>
      </c>
      <c r="AE2" s="14" t="s">
        <v>8</v>
      </c>
      <c r="AF2" s="14" t="str">
        <f>+'17. ábra'!AE2</f>
        <v>2015.I.</v>
      </c>
      <c r="AG2" s="14" t="str">
        <f>+'17. ábra'!AF2</f>
        <v>II.</v>
      </c>
      <c r="AH2" s="14" t="str">
        <f>+'17. ábra'!AG2</f>
        <v>III.</v>
      </c>
      <c r="AI2" s="14" t="str">
        <f>+'17. ábra'!AH2</f>
        <v>IV.</v>
      </c>
      <c r="AJ2" s="14" t="str">
        <f>+'17. ábra'!AI2</f>
        <v>2016.I.</v>
      </c>
      <c r="AK2" s="14" t="str">
        <f>+'17. ábra'!AJ2</f>
        <v>II.</v>
      </c>
      <c r="AL2" s="14" t="str">
        <f>+'17. ábra'!AK2</f>
        <v>III.</v>
      </c>
      <c r="AM2" s="14" t="str">
        <f>+'17. ábra'!AL2</f>
        <v>IV.</v>
      </c>
      <c r="AN2" s="14" t="str">
        <f>+'17. ábra'!AM2</f>
        <v>2017.I.</v>
      </c>
      <c r="AO2" s="14" t="str">
        <f>+'17. ábra'!AN2</f>
        <v>II.</v>
      </c>
      <c r="AP2" s="14" t="str">
        <f>+'17. ábra'!AO2</f>
        <v>III.</v>
      </c>
      <c r="AQ2" s="14" t="str">
        <f>+'17. ábra'!AP2</f>
        <v>IV.</v>
      </c>
    </row>
    <row r="3" spans="1:43">
      <c r="A3" s="16" t="s">
        <v>36</v>
      </c>
      <c r="B3" s="16" t="s">
        <v>103</v>
      </c>
      <c r="C3" s="15">
        <v>0</v>
      </c>
      <c r="D3" s="15">
        <v>0.4869544136401</v>
      </c>
      <c r="E3" s="15">
        <v>0.51210029810299995</v>
      </c>
      <c r="F3" s="15">
        <v>1.1684362624888998</v>
      </c>
      <c r="G3" s="15">
        <v>3.0868063777992996</v>
      </c>
      <c r="H3" s="15">
        <v>3.7975927595423995</v>
      </c>
      <c r="I3" s="15">
        <v>2.9479627120439993</v>
      </c>
      <c r="J3" s="15">
        <v>2.8775980156265994</v>
      </c>
      <c r="K3" s="15">
        <v>4.3758665907984993</v>
      </c>
      <c r="L3" s="15">
        <v>4.7442370818684996</v>
      </c>
      <c r="M3" s="15">
        <v>3.3160324589885999</v>
      </c>
      <c r="N3" s="15">
        <v>3.8982419898510998</v>
      </c>
      <c r="O3" s="15">
        <v>5.6074812403607002</v>
      </c>
      <c r="P3" s="15">
        <v>5.8457071453307003</v>
      </c>
      <c r="Q3" s="15">
        <v>5.5789780825086002</v>
      </c>
      <c r="R3" s="15">
        <v>5.4805098044299001</v>
      </c>
      <c r="S3" s="15">
        <v>7.1649315677999006</v>
      </c>
      <c r="T3" s="15">
        <v>8.2933334565537002</v>
      </c>
      <c r="U3" s="15">
        <v>8.6253587190235006</v>
      </c>
      <c r="V3" s="15">
        <v>9.3459496655092007</v>
      </c>
      <c r="W3" s="15">
        <v>11.1069817362708</v>
      </c>
      <c r="X3" s="15">
        <v>11.8052548828512</v>
      </c>
      <c r="Y3" s="15">
        <v>11.070629579545701</v>
      </c>
      <c r="Z3" s="15">
        <v>10.561455849776701</v>
      </c>
      <c r="AA3" s="15">
        <v>13.032490969156902</v>
      </c>
      <c r="AB3" s="15">
        <v>14.386718522339201</v>
      </c>
      <c r="AC3" s="15">
        <v>13.433188042365702</v>
      </c>
      <c r="AD3" s="15">
        <v>15.087487003322602</v>
      </c>
      <c r="AE3" s="15">
        <v>18.062039933597301</v>
      </c>
      <c r="AF3" s="15">
        <v>18.4201882688956</v>
      </c>
      <c r="AG3" s="15">
        <v>17.425979711538702</v>
      </c>
      <c r="AH3" s="15">
        <v>19.168722087800003</v>
      </c>
      <c r="AI3" s="15">
        <v>20.168229718535201</v>
      </c>
      <c r="AJ3" s="15">
        <v>20.5794731195721</v>
      </c>
      <c r="AK3" s="15">
        <v>20.034608530869299</v>
      </c>
      <c r="AL3" s="15">
        <v>21.8296000854901</v>
      </c>
      <c r="AM3" s="15">
        <v>23.6718512359909</v>
      </c>
      <c r="AN3" s="15">
        <v>24.545489911042502</v>
      </c>
      <c r="AO3" s="15">
        <v>24.647178613498603</v>
      </c>
      <c r="AP3" s="15">
        <v>24.555302004389503</v>
      </c>
      <c r="AQ3" s="15">
        <v>26.768861233962802</v>
      </c>
    </row>
    <row r="4" spans="1:43">
      <c r="A4" s="16" t="s">
        <v>3</v>
      </c>
      <c r="B4" s="16" t="s">
        <v>106</v>
      </c>
      <c r="C4" s="15">
        <v>0</v>
      </c>
      <c r="D4" s="15">
        <v>-0.51766433816969992</v>
      </c>
      <c r="E4" s="15">
        <v>0.20116901186860003</v>
      </c>
      <c r="F4" s="15">
        <v>-0.47050716826459993</v>
      </c>
      <c r="G4" s="15">
        <v>-0.67587739250519996</v>
      </c>
      <c r="H4" s="15">
        <v>-0.84038898299249998</v>
      </c>
      <c r="I4" s="15">
        <v>-1.281760913674</v>
      </c>
      <c r="J4" s="15">
        <v>-1.1434820827754</v>
      </c>
      <c r="K4" s="15">
        <v>-1.8118622839240999</v>
      </c>
      <c r="L4" s="15">
        <v>-2.2949510681378</v>
      </c>
      <c r="M4" s="15">
        <v>-1.2339790367894998</v>
      </c>
      <c r="N4" s="15">
        <v>-1.3691604314489998</v>
      </c>
      <c r="O4" s="15">
        <v>-2.0724580677567999</v>
      </c>
      <c r="P4" s="15">
        <v>-2.1669613449962997</v>
      </c>
      <c r="Q4" s="15">
        <v>-2.0503269415412997</v>
      </c>
      <c r="R4" s="15">
        <v>-2.2189619780102996</v>
      </c>
      <c r="S4" s="15">
        <v>-2.5832565357843995</v>
      </c>
      <c r="T4" s="15">
        <v>-3.176794772377999</v>
      </c>
      <c r="U4" s="15">
        <v>-3.5749213917762988</v>
      </c>
      <c r="V4" s="15">
        <v>-3.4431435322398984</v>
      </c>
      <c r="W4" s="15">
        <v>-4.0563706350580979</v>
      </c>
      <c r="X4" s="15">
        <v>-4.2685703780733979</v>
      </c>
      <c r="Y4" s="15">
        <v>-4.2162823707452981</v>
      </c>
      <c r="Z4" s="15">
        <v>-4.462564608023798</v>
      </c>
      <c r="AA4" s="15">
        <v>-4.8440925113614979</v>
      </c>
      <c r="AB4" s="15">
        <v>-5.1908656376241975</v>
      </c>
      <c r="AC4" s="15">
        <v>-5.6839657851447978</v>
      </c>
      <c r="AD4" s="15">
        <v>-6.0779455281473975</v>
      </c>
      <c r="AE4" s="15">
        <v>-6.9256604357183971</v>
      </c>
      <c r="AF4" s="15">
        <v>-7.3196369338975966</v>
      </c>
      <c r="AG4" s="15">
        <v>-7.166840664147097</v>
      </c>
      <c r="AH4" s="15">
        <v>-7.6352932085719969</v>
      </c>
      <c r="AI4" s="15">
        <v>-7.7111051020472949</v>
      </c>
      <c r="AJ4" s="15">
        <v>-7.8033543743373954</v>
      </c>
      <c r="AK4" s="15">
        <v>-7.9230456602756956</v>
      </c>
      <c r="AL4" s="15">
        <v>-8.1829786016158952</v>
      </c>
      <c r="AM4" s="15">
        <v>-8.7757712733970958</v>
      </c>
      <c r="AN4" s="15">
        <v>-9.2279660530754963</v>
      </c>
      <c r="AO4" s="15">
        <v>-10.066405629614795</v>
      </c>
      <c r="AP4" s="15">
        <v>-9.0414212141825949</v>
      </c>
      <c r="AQ4" s="15">
        <v>-9.9464174365793951</v>
      </c>
    </row>
    <row r="5" spans="1:43">
      <c r="A5" s="16" t="s">
        <v>4</v>
      </c>
      <c r="B5" s="16" t="s">
        <v>104</v>
      </c>
      <c r="C5" s="15">
        <v>0</v>
      </c>
      <c r="D5" s="15">
        <v>-0.57755708360210001</v>
      </c>
      <c r="E5" s="15">
        <v>0.10217392448340001</v>
      </c>
      <c r="F5" s="15">
        <v>-0.6395347128572999</v>
      </c>
      <c r="G5" s="15">
        <v>-1.7806784368203998</v>
      </c>
      <c r="H5" s="15">
        <v>-1.9451900273076999</v>
      </c>
      <c r="I5" s="15">
        <v>-2.3964445901308</v>
      </c>
      <c r="J5" s="15">
        <v>-2.3337204978543999</v>
      </c>
      <c r="K5" s="15">
        <v>-3.1046860219854002</v>
      </c>
      <c r="L5" s="15">
        <v>-3.9716730271558003</v>
      </c>
      <c r="M5" s="15">
        <v>-3.0731137522923002</v>
      </c>
      <c r="N5" s="15">
        <v>-3.2486254410050002</v>
      </c>
      <c r="O5" s="15">
        <v>-4.0110912566625005</v>
      </c>
      <c r="P5" s="15">
        <v>-4.1572140756220008</v>
      </c>
      <c r="Q5" s="15">
        <v>-4.0809986812465011</v>
      </c>
      <c r="R5" s="15">
        <v>-4.334190251488601</v>
      </c>
      <c r="S5" s="15">
        <v>-7.1763777671268008</v>
      </c>
      <c r="T5" s="15">
        <v>-10.7699160037204</v>
      </c>
      <c r="U5" s="15">
        <v>-12.536146450068401</v>
      </c>
      <c r="V5" s="15">
        <v>-13.529622665009901</v>
      </c>
      <c r="W5" s="15">
        <v>-16.2661106359493</v>
      </c>
      <c r="X5" s="15">
        <v>-16.478310378964601</v>
      </c>
      <c r="Y5" s="15">
        <v>-16.426022371636499</v>
      </c>
      <c r="Z5" s="15">
        <v>-15.5257543461586</v>
      </c>
      <c r="AA5" s="15">
        <v>-17.657662959987498</v>
      </c>
      <c r="AB5" s="15">
        <v>-18.246841943764398</v>
      </c>
      <c r="AC5" s="15">
        <v>-18.739942091284998</v>
      </c>
      <c r="AD5" s="15">
        <v>-19.370146739071</v>
      </c>
      <c r="AE5" s="15">
        <v>-20.568620809658</v>
      </c>
      <c r="AF5" s="15">
        <v>-21.114597307837201</v>
      </c>
      <c r="AG5" s="15">
        <v>-21.739751814190601</v>
      </c>
      <c r="AH5" s="15">
        <v>-22.2082043586155</v>
      </c>
      <c r="AI5" s="15">
        <v>-6.1878996277776999</v>
      </c>
      <c r="AJ5" s="15">
        <v>2.9144383816616006</v>
      </c>
      <c r="AK5" s="15">
        <v>2.5823051979585006</v>
      </c>
      <c r="AL5" s="15">
        <v>2.3223722566183005</v>
      </c>
      <c r="AM5" s="15">
        <v>1.4377980048371004</v>
      </c>
      <c r="AN5" s="15">
        <v>-1.0000780200110997</v>
      </c>
      <c r="AO5" s="15">
        <v>-2.0526232563018993</v>
      </c>
      <c r="AP5" s="15">
        <v>-1.2402731683093995</v>
      </c>
      <c r="AQ5" s="15">
        <v>1.1323464982938005</v>
      </c>
    </row>
    <row r="6" spans="1:43">
      <c r="A6" s="16" t="s">
        <v>5</v>
      </c>
      <c r="B6" s="16" t="s">
        <v>105</v>
      </c>
      <c r="C6" s="15">
        <v>0</v>
      </c>
      <c r="D6" s="15">
        <v>0.54719209851560002</v>
      </c>
      <c r="E6" s="15">
        <v>0.61144032493120004</v>
      </c>
      <c r="F6" s="15">
        <v>1.3378087465246</v>
      </c>
      <c r="G6" s="15">
        <v>4.1919523615575001</v>
      </c>
      <c r="H6" s="15">
        <v>4.9027387433004996</v>
      </c>
      <c r="I6" s="15">
        <v>4.0629913279436991</v>
      </c>
      <c r="J6" s="15">
        <v>4.0681813701484995</v>
      </c>
      <c r="K6" s="15">
        <v>5.6690352683026992</v>
      </c>
      <c r="L6" s="15">
        <v>6.3181258259037989</v>
      </c>
      <c r="M6" s="15">
        <v>4.9654717935452988</v>
      </c>
      <c r="N6" s="15">
        <v>5.6747678358300986</v>
      </c>
      <c r="O6" s="15">
        <v>7.3371875867886986</v>
      </c>
      <c r="P6" s="15">
        <v>7.6770440529062984</v>
      </c>
      <c r="Q6" s="15">
        <v>7.4103149900841983</v>
      </c>
      <c r="R6" s="15">
        <v>7.3118467120054982</v>
      </c>
      <c r="S6" s="15">
        <v>11.474161433239598</v>
      </c>
      <c r="T6" s="15">
        <v>15.602563321993397</v>
      </c>
      <c r="U6" s="15">
        <v>16.928334406063499</v>
      </c>
      <c r="V6" s="15">
        <v>18.774179427026599</v>
      </c>
      <c r="W6" s="15">
        <v>22.658472365909198</v>
      </c>
      <c r="X6" s="15">
        <v>23.356745512490196</v>
      </c>
      <c r="Y6" s="15">
        <v>22.622120209184395</v>
      </c>
      <c r="Z6" s="15">
        <v>20.966396216657394</v>
      </c>
      <c r="AA6" s="15">
        <v>25.187812046528894</v>
      </c>
      <c r="AB6" s="15">
        <v>26.784437498366493</v>
      </c>
      <c r="AC6" s="15">
        <v>25.830907018393194</v>
      </c>
      <c r="AD6" s="15">
        <v>27.721430884133593</v>
      </c>
      <c r="AE6" s="15">
        <v>31.046742977424191</v>
      </c>
      <c r="AF6" s="15">
        <v>31.556891312722492</v>
      </c>
      <c r="AG6" s="15">
        <v>31.340633531469393</v>
      </c>
      <c r="AH6" s="15">
        <v>33.08337590773079</v>
      </c>
      <c r="AI6" s="15">
        <v>17.986766914152788</v>
      </c>
      <c r="AJ6" s="15">
        <v>9.2034230334602878</v>
      </c>
      <c r="AK6" s="15">
        <v>8.8710003425222883</v>
      </c>
      <c r="AL6" s="15">
        <v>10.665991897143089</v>
      </c>
      <c r="AM6" s="15">
        <v>12.800024627643889</v>
      </c>
      <c r="AN6" s="15">
        <v>15.65934454786529</v>
      </c>
      <c r="AO6" s="15">
        <v>15.975138910072889</v>
      </c>
      <c r="AP6" s="15">
        <v>16.095896628403491</v>
      </c>
      <c r="AQ6" s="15">
        <v>15.03183996897679</v>
      </c>
    </row>
    <row r="7" spans="1:43">
      <c r="A7" s="16" t="s">
        <v>6</v>
      </c>
      <c r="B7" s="16" t="s">
        <v>93</v>
      </c>
      <c r="C7" s="15">
        <v>0</v>
      </c>
      <c r="D7" s="15">
        <v>-3.0709924529599919E-2</v>
      </c>
      <c r="E7" s="15">
        <v>0.71326930997159999</v>
      </c>
      <c r="F7" s="15">
        <v>0.69792909422429983</v>
      </c>
      <c r="G7" s="15">
        <v>2.4109289852940998</v>
      </c>
      <c r="H7" s="15">
        <v>2.9572037765498997</v>
      </c>
      <c r="I7" s="15">
        <v>1.6662017983699993</v>
      </c>
      <c r="J7" s="15">
        <v>1.7341159328511995</v>
      </c>
      <c r="K7" s="15">
        <v>2.5640043068743994</v>
      </c>
      <c r="L7" s="15">
        <v>2.4492860137306995</v>
      </c>
      <c r="M7" s="15">
        <v>2.0820534221990998</v>
      </c>
      <c r="N7" s="15">
        <v>2.5290815584021002</v>
      </c>
      <c r="O7" s="15">
        <v>3.5350231726039003</v>
      </c>
      <c r="P7" s="15">
        <v>3.6787458003344007</v>
      </c>
      <c r="Q7" s="15">
        <v>3.5286511409673005</v>
      </c>
      <c r="R7" s="15">
        <v>3.2615478264196005</v>
      </c>
      <c r="S7" s="15">
        <v>4.5816750320155011</v>
      </c>
      <c r="T7" s="15">
        <v>5.1165386841757012</v>
      </c>
      <c r="U7" s="15">
        <v>5.0504373272472023</v>
      </c>
      <c r="V7" s="15">
        <v>5.9028061332693023</v>
      </c>
      <c r="W7" s="15">
        <v>7.0506111012127022</v>
      </c>
      <c r="X7" s="15">
        <v>7.5366845047778019</v>
      </c>
      <c r="Y7" s="15">
        <v>6.8543472088004025</v>
      </c>
      <c r="Z7" s="15">
        <v>6.0988912417529031</v>
      </c>
      <c r="AA7" s="15">
        <v>8.1883984577954045</v>
      </c>
      <c r="AB7" s="15">
        <v>9.1958528847150038</v>
      </c>
      <c r="AC7" s="15">
        <v>7.7492222572209037</v>
      </c>
      <c r="AD7" s="15">
        <v>9.0095414751752045</v>
      </c>
      <c r="AE7" s="15">
        <v>11.136379497878904</v>
      </c>
      <c r="AF7" s="15">
        <v>11.100551334998004</v>
      </c>
      <c r="AG7" s="15">
        <v>10.259139047391605</v>
      </c>
      <c r="AH7" s="15">
        <v>11.533428879228005</v>
      </c>
      <c r="AI7" s="15">
        <v>12.457124616487906</v>
      </c>
      <c r="AJ7" s="15">
        <v>12.776118745234704</v>
      </c>
      <c r="AK7" s="15">
        <v>12.111562870593604</v>
      </c>
      <c r="AL7" s="15">
        <v>13.646621483874204</v>
      </c>
      <c r="AM7" s="15">
        <v>14.896079962593804</v>
      </c>
      <c r="AN7" s="15">
        <v>15.317523857967005</v>
      </c>
      <c r="AO7" s="15">
        <v>14.580772983883808</v>
      </c>
      <c r="AP7" s="15">
        <v>15.513880790206908</v>
      </c>
      <c r="AQ7" s="15">
        <v>16.822443797383407</v>
      </c>
    </row>
    <row r="8" spans="1:43">
      <c r="A8" s="16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43">
      <c r="A9" s="16"/>
      <c r="B9" s="16"/>
      <c r="Z9" s="16"/>
      <c r="AE9" s="15"/>
      <c r="AF9" s="15"/>
      <c r="AG9" s="15"/>
      <c r="AH9" s="15"/>
      <c r="AI9" s="15"/>
    </row>
    <row r="10" spans="1:43">
      <c r="A10" s="16"/>
      <c r="B10" s="16"/>
      <c r="Z10" s="16"/>
      <c r="AE10" s="15"/>
      <c r="AF10" s="15"/>
      <c r="AG10" s="15"/>
      <c r="AH10" s="15"/>
      <c r="AI10" s="15"/>
      <c r="AN10" s="15"/>
      <c r="AO10" s="15"/>
      <c r="AP10" s="15"/>
      <c r="AQ10" s="15"/>
    </row>
    <row r="11" spans="1:43">
      <c r="A11" s="16"/>
      <c r="B11" s="16"/>
      <c r="AE11" s="17"/>
      <c r="AI11" s="17"/>
    </row>
    <row r="12" spans="1:43">
      <c r="A12" s="16"/>
      <c r="B12" s="16"/>
      <c r="AE12" s="17"/>
      <c r="AI12" s="17"/>
    </row>
    <row r="13" spans="1:43">
      <c r="AE13" s="17"/>
      <c r="AI13" s="17"/>
    </row>
    <row r="14" spans="1:43">
      <c r="AE14" s="17"/>
      <c r="AI14" s="17"/>
    </row>
    <row r="15" spans="1:43">
      <c r="AE15" s="17"/>
      <c r="AI15" s="17"/>
    </row>
    <row r="16" spans="1:43">
      <c r="AE16" s="17"/>
    </row>
    <row r="17" spans="31:35">
      <c r="AE17" s="17"/>
      <c r="AF17" s="18"/>
      <c r="AG17" s="18"/>
      <c r="AH17" s="18"/>
      <c r="AI17" s="18"/>
    </row>
    <row r="18" spans="31:35">
      <c r="AE18" s="17"/>
      <c r="AF18" s="18"/>
      <c r="AG18" s="18"/>
      <c r="AH18" s="18"/>
      <c r="AI18" s="18"/>
    </row>
    <row r="19" spans="31:35">
      <c r="AE19" s="17"/>
      <c r="AF19" s="18"/>
      <c r="AG19" s="18"/>
      <c r="AH19" s="18"/>
      <c r="AI19" s="18"/>
    </row>
    <row r="20" spans="31:35">
      <c r="AF20" s="18"/>
      <c r="AG20" s="18"/>
      <c r="AH20" s="18"/>
      <c r="AI20" s="18"/>
    </row>
    <row r="21" spans="31:35">
      <c r="AF21" s="18"/>
      <c r="AG21" s="18"/>
      <c r="AH21" s="18"/>
      <c r="AI21" s="18"/>
    </row>
    <row r="22" spans="31:35">
      <c r="AF22" s="18"/>
      <c r="AG22" s="18"/>
      <c r="AH22" s="18"/>
      <c r="AI22" s="18"/>
    </row>
    <row r="23" spans="31:35">
      <c r="AF23" s="18"/>
      <c r="AG23" s="18"/>
      <c r="AH23" s="18"/>
      <c r="AI23" s="18"/>
    </row>
    <row r="24" spans="31:35">
      <c r="AF24" s="18"/>
      <c r="AG24" s="18"/>
      <c r="AH24" s="18"/>
      <c r="AI24" s="1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AP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O29" sqref="O29"/>
    </sheetView>
  </sheetViews>
  <sheetFormatPr defaultRowHeight="12.75"/>
  <cols>
    <col min="1" max="1" width="35.5703125" style="8" bestFit="1" customWidth="1"/>
    <col min="2" max="2" width="25.7109375" style="8" bestFit="1" customWidth="1"/>
    <col min="3" max="4" width="9.28515625" style="8" bestFit="1" customWidth="1"/>
    <col min="5" max="6" width="10.28515625" style="8" bestFit="1" customWidth="1"/>
    <col min="7" max="8" width="9.28515625" style="8" bestFit="1" customWidth="1"/>
    <col min="9" max="9" width="9.5703125" style="8" bestFit="1" customWidth="1"/>
    <col min="10" max="15" width="9.28515625" style="8" bestFit="1" customWidth="1"/>
    <col min="16" max="16" width="10.28515625" style="8" bestFit="1" customWidth="1"/>
    <col min="17" max="17" width="9.28515625" style="8" bestFit="1" customWidth="1"/>
    <col min="18" max="19" width="9.5703125" style="8" bestFit="1" customWidth="1"/>
    <col min="20" max="20" width="11.28515625" style="8" customWidth="1"/>
    <col min="21" max="21" width="9.28515625" style="8" bestFit="1" customWidth="1"/>
    <col min="22" max="24" width="9.5703125" style="8" bestFit="1" customWidth="1"/>
    <col min="25" max="25" width="9.28515625" style="8" bestFit="1" customWidth="1"/>
    <col min="26" max="27" width="9.5703125" style="8" bestFit="1" customWidth="1"/>
    <col min="28" max="28" width="9.28515625" style="8" bestFit="1" customWidth="1"/>
    <col min="29" max="31" width="9.5703125" style="8" bestFit="1" customWidth="1"/>
    <col min="32" max="32" width="10.28515625" style="8" bestFit="1" customWidth="1"/>
    <col min="33" max="33" width="9.28515625" style="8" bestFit="1" customWidth="1"/>
    <col min="34" max="40" width="9.140625" style="8"/>
    <col min="41" max="41" width="11.85546875" style="8" customWidth="1"/>
    <col min="42" max="16384" width="9.140625" style="8"/>
  </cols>
  <sheetData>
    <row r="1" spans="1:42">
      <c r="C1" s="36" t="s">
        <v>76</v>
      </c>
      <c r="D1" s="36" t="s">
        <v>77</v>
      </c>
      <c r="E1" s="36" t="s">
        <v>78</v>
      </c>
      <c r="F1" s="36" t="s">
        <v>79</v>
      </c>
      <c r="G1" s="36" t="s">
        <v>80</v>
      </c>
      <c r="H1" s="36" t="s">
        <v>77</v>
      </c>
      <c r="I1" s="36" t="s">
        <v>78</v>
      </c>
      <c r="J1" s="36" t="s">
        <v>79</v>
      </c>
      <c r="K1" s="36" t="s">
        <v>81</v>
      </c>
      <c r="L1" s="36" t="s">
        <v>77</v>
      </c>
      <c r="M1" s="36" t="s">
        <v>78</v>
      </c>
      <c r="N1" s="36" t="s">
        <v>79</v>
      </c>
      <c r="O1" s="36" t="s">
        <v>82</v>
      </c>
      <c r="P1" s="36" t="s">
        <v>77</v>
      </c>
      <c r="Q1" s="36" t="s">
        <v>78</v>
      </c>
      <c r="R1" s="36" t="s">
        <v>79</v>
      </c>
      <c r="S1" s="36" t="s">
        <v>83</v>
      </c>
      <c r="T1" s="36" t="s">
        <v>77</v>
      </c>
      <c r="U1" s="36" t="s">
        <v>78</v>
      </c>
      <c r="V1" s="36" t="s">
        <v>79</v>
      </c>
      <c r="W1" s="36" t="s">
        <v>84</v>
      </c>
      <c r="X1" s="36" t="s">
        <v>77</v>
      </c>
      <c r="Y1" s="36" t="s">
        <v>78</v>
      </c>
      <c r="Z1" s="36" t="s">
        <v>79</v>
      </c>
      <c r="AA1" s="36" t="s">
        <v>85</v>
      </c>
      <c r="AB1" s="36" t="s">
        <v>77</v>
      </c>
      <c r="AC1" s="36" t="s">
        <v>78</v>
      </c>
      <c r="AD1" s="36" t="s">
        <v>79</v>
      </c>
      <c r="AE1" s="36" t="s">
        <v>86</v>
      </c>
      <c r="AF1" s="36" t="s">
        <v>77</v>
      </c>
      <c r="AG1" s="36" t="s">
        <v>78</v>
      </c>
      <c r="AH1" s="36" t="s">
        <v>79</v>
      </c>
      <c r="AI1" s="36" t="s">
        <v>87</v>
      </c>
      <c r="AJ1" s="36" t="s">
        <v>77</v>
      </c>
      <c r="AK1" s="36" t="s">
        <v>78</v>
      </c>
      <c r="AL1" s="36" t="s">
        <v>79</v>
      </c>
      <c r="AM1" s="36" t="s">
        <v>131</v>
      </c>
      <c r="AN1" s="36" t="s">
        <v>77</v>
      </c>
      <c r="AO1" s="36" t="s">
        <v>78</v>
      </c>
      <c r="AP1" s="36" t="s">
        <v>79</v>
      </c>
    </row>
    <row r="2" spans="1:42">
      <c r="C2" s="8" t="s">
        <v>13</v>
      </c>
      <c r="D2" s="8" t="s">
        <v>10</v>
      </c>
      <c r="E2" s="8" t="s">
        <v>11</v>
      </c>
      <c r="F2" s="8" t="s">
        <v>8</v>
      </c>
      <c r="G2" s="8" t="s">
        <v>14</v>
      </c>
      <c r="H2" s="8" t="s">
        <v>10</v>
      </c>
      <c r="I2" s="8" t="s">
        <v>11</v>
      </c>
      <c r="J2" s="8" t="s">
        <v>8</v>
      </c>
      <c r="K2" s="8" t="s">
        <v>15</v>
      </c>
      <c r="L2" s="8" t="s">
        <v>10</v>
      </c>
      <c r="M2" s="8" t="s">
        <v>11</v>
      </c>
      <c r="N2" s="8" t="s">
        <v>8</v>
      </c>
      <c r="O2" s="8" t="s">
        <v>16</v>
      </c>
      <c r="P2" s="8" t="s">
        <v>10</v>
      </c>
      <c r="Q2" s="8" t="s">
        <v>11</v>
      </c>
      <c r="R2" s="8" t="s">
        <v>8</v>
      </c>
      <c r="S2" s="8" t="s">
        <v>17</v>
      </c>
      <c r="T2" s="8" t="s">
        <v>10</v>
      </c>
      <c r="U2" s="8" t="s">
        <v>11</v>
      </c>
      <c r="V2" s="8" t="s">
        <v>8</v>
      </c>
      <c r="W2" s="8" t="s">
        <v>18</v>
      </c>
      <c r="X2" s="8" t="s">
        <v>10</v>
      </c>
      <c r="Y2" s="8" t="s">
        <v>11</v>
      </c>
      <c r="Z2" s="8" t="s">
        <v>8</v>
      </c>
      <c r="AA2" s="8" t="s">
        <v>41</v>
      </c>
      <c r="AB2" s="8" t="s">
        <v>10</v>
      </c>
      <c r="AC2" s="8" t="s">
        <v>11</v>
      </c>
      <c r="AD2" s="8" t="s">
        <v>8</v>
      </c>
      <c r="AE2" s="8" t="s">
        <v>45</v>
      </c>
      <c r="AF2" s="8" t="s">
        <v>10</v>
      </c>
      <c r="AG2" s="8" t="s">
        <v>11</v>
      </c>
      <c r="AH2" s="8" t="s">
        <v>8</v>
      </c>
      <c r="AI2" s="8" t="s">
        <v>46</v>
      </c>
      <c r="AJ2" s="8" t="s">
        <v>10</v>
      </c>
      <c r="AK2" s="8" t="s">
        <v>11</v>
      </c>
      <c r="AL2" s="8" t="s">
        <v>8</v>
      </c>
      <c r="AM2" s="8" t="s">
        <v>129</v>
      </c>
      <c r="AN2" s="8" t="s">
        <v>10</v>
      </c>
      <c r="AO2" s="8" t="s">
        <v>11</v>
      </c>
      <c r="AP2" s="8" t="s">
        <v>8</v>
      </c>
    </row>
    <row r="3" spans="1:42">
      <c r="A3" s="19" t="s">
        <v>69</v>
      </c>
      <c r="B3" s="19" t="s">
        <v>107</v>
      </c>
      <c r="C3" s="9">
        <v>0.33719806928220009</v>
      </c>
      <c r="D3" s="9">
        <v>-0.28800018072129996</v>
      </c>
      <c r="E3" s="9">
        <v>0.67096053362870012</v>
      </c>
      <c r="F3" s="9">
        <v>1.7698206966290999</v>
      </c>
      <c r="G3" s="9">
        <v>0.3367849794322999</v>
      </c>
      <c r="H3" s="9">
        <v>-1.2120876313013</v>
      </c>
      <c r="I3" s="9">
        <v>1.0623918903793999</v>
      </c>
      <c r="J3" s="9">
        <v>1.8396415495640994</v>
      </c>
      <c r="K3" s="9">
        <v>0.87734302186339974</v>
      </c>
      <c r="L3" s="9">
        <v>-1.0797869298079004</v>
      </c>
      <c r="M3" s="9">
        <v>1.8406448057674005</v>
      </c>
      <c r="N3" s="9">
        <v>0.87628789271339969</v>
      </c>
      <c r="O3" s="9">
        <v>1.2190443573561005</v>
      </c>
      <c r="P3" s="9">
        <v>-2.0105492729560996</v>
      </c>
      <c r="Q3" s="9">
        <v>-6.6987795910599779E-2</v>
      </c>
      <c r="R3" s="9">
        <v>2.2888067209737999</v>
      </c>
      <c r="S3" s="9">
        <v>0.53934171192449831</v>
      </c>
      <c r="T3" s="9">
        <v>-1.6139340636994</v>
      </c>
      <c r="U3" s="9">
        <v>0.30046631055640027</v>
      </c>
      <c r="V3" s="9">
        <v>1.7476279472291001</v>
      </c>
      <c r="W3" s="9">
        <v>0.41636635307849978</v>
      </c>
      <c r="X3" s="9">
        <v>-1.1214708120115002</v>
      </c>
      <c r="Y3" s="9">
        <v>0.72719003064820065</v>
      </c>
      <c r="Z3" s="9">
        <v>2.9004976895168006</v>
      </c>
      <c r="AA3" s="9">
        <v>0.76150553455820003</v>
      </c>
      <c r="AB3" s="9">
        <v>-2.4643984823020002</v>
      </c>
      <c r="AC3" s="9">
        <v>1.8181547737864996</v>
      </c>
      <c r="AD3" s="9">
        <v>1.3804752246104002</v>
      </c>
      <c r="AE3" s="9">
        <v>1.5718195505279002</v>
      </c>
      <c r="AF3" s="9">
        <v>-2.8119190300576999</v>
      </c>
      <c r="AG3" s="9">
        <v>2.4707717447800999</v>
      </c>
      <c r="AH3" s="9">
        <v>2.5587342993719968</v>
      </c>
      <c r="AI3" s="9">
        <v>0.78164810231369941</v>
      </c>
      <c r="AJ3" s="9">
        <v>-1.5124852070258008</v>
      </c>
      <c r="AK3" s="9">
        <v>1.5760829003465986</v>
      </c>
      <c r="AL3" s="9">
        <v>1.5867062218644996</v>
      </c>
      <c r="AM3" s="9">
        <v>0.5456496411187004</v>
      </c>
      <c r="AN3" s="9">
        <v>-0.82944582091450059</v>
      </c>
      <c r="AO3" s="9">
        <v>3.4235135927074012</v>
      </c>
      <c r="AP3" s="9">
        <v>2.0874344798750997</v>
      </c>
    </row>
    <row r="4" spans="1:42">
      <c r="A4" s="19" t="s">
        <v>42</v>
      </c>
      <c r="B4" s="19" t="s">
        <v>108</v>
      </c>
      <c r="C4" s="9">
        <v>-0.3679079938118</v>
      </c>
      <c r="D4" s="9">
        <v>1.0319794152224999</v>
      </c>
      <c r="E4" s="9">
        <v>-0.68630074937600005</v>
      </c>
      <c r="F4" s="9">
        <v>-5.6820805559299969E-2</v>
      </c>
      <c r="G4" s="9">
        <v>0.20948981182350038</v>
      </c>
      <c r="H4" s="9">
        <v>-7.8914346878599995E-2</v>
      </c>
      <c r="I4" s="9">
        <v>-0.99447775589819998</v>
      </c>
      <c r="J4" s="9">
        <v>-1.0097531755408995</v>
      </c>
      <c r="K4" s="9">
        <v>-0.99206131500710004</v>
      </c>
      <c r="L4" s="9">
        <v>0.71255433827630021</v>
      </c>
      <c r="M4" s="9">
        <v>-1.3936166695644001</v>
      </c>
      <c r="N4" s="9">
        <v>0.12965372148839993</v>
      </c>
      <c r="O4" s="9">
        <v>-1.0753217296255997</v>
      </c>
      <c r="P4" s="9">
        <v>1.8604546135889999</v>
      </c>
      <c r="Q4" s="9">
        <v>-0.20011551863709975</v>
      </c>
      <c r="R4" s="9">
        <v>-0.9686795153779002</v>
      </c>
      <c r="S4" s="9">
        <v>-4.4780597642999354E-3</v>
      </c>
      <c r="T4" s="9">
        <v>1.5478327067709001</v>
      </c>
      <c r="U4" s="9">
        <v>0.55190249546569969</v>
      </c>
      <c r="V4" s="9">
        <v>-0.59982297928570016</v>
      </c>
      <c r="W4" s="9">
        <v>6.9707050486599975E-2</v>
      </c>
      <c r="X4" s="9">
        <v>0.43913351603409989</v>
      </c>
      <c r="Y4" s="9">
        <v>-1.4826459976957</v>
      </c>
      <c r="Z4" s="9">
        <v>-0.81099047347430009</v>
      </c>
      <c r="AA4" s="9">
        <v>0.24594889236140016</v>
      </c>
      <c r="AB4" s="9">
        <v>1.0177678548079001</v>
      </c>
      <c r="AC4" s="9">
        <v>-0.55783555583220013</v>
      </c>
      <c r="AD4" s="9">
        <v>0.74636279809329986</v>
      </c>
      <c r="AE4" s="9">
        <v>-1.6076477134087996</v>
      </c>
      <c r="AF4" s="9">
        <v>1.9705067424512999</v>
      </c>
      <c r="AG4" s="9">
        <v>-1.1964819129437001</v>
      </c>
      <c r="AH4" s="9">
        <v>-1.6350385621120975</v>
      </c>
      <c r="AI4" s="9">
        <v>-0.46265397356690041</v>
      </c>
      <c r="AJ4" s="9">
        <v>0.84792933238469992</v>
      </c>
      <c r="AK4" s="9">
        <v>-4.1024287066000475E-2</v>
      </c>
      <c r="AL4" s="9">
        <v>-0.33724774314489903</v>
      </c>
      <c r="AM4" s="9">
        <v>-0.12420574574549992</v>
      </c>
      <c r="AN4" s="9">
        <v>9.2694946831300307E-2</v>
      </c>
      <c r="AO4" s="9">
        <v>-2.4904057863842999</v>
      </c>
      <c r="AP4" s="9">
        <v>-0.7788714726986008</v>
      </c>
    </row>
    <row r="5" spans="1:42">
      <c r="A5" s="19" t="s">
        <v>37</v>
      </c>
      <c r="B5" s="19" t="s">
        <v>93</v>
      </c>
      <c r="C5" s="9">
        <v>-3.0709924529599919E-2</v>
      </c>
      <c r="D5" s="9">
        <v>0.74397923450119996</v>
      </c>
      <c r="E5" s="9">
        <v>-1.5340215747299935E-2</v>
      </c>
      <c r="F5" s="9">
        <v>1.7129998910697997</v>
      </c>
      <c r="G5" s="9">
        <v>0.54627479125580036</v>
      </c>
      <c r="H5" s="9">
        <v>-1.2910019781799</v>
      </c>
      <c r="I5" s="9">
        <v>6.7914134481200206E-2</v>
      </c>
      <c r="J5" s="9">
        <v>0.82988837402320037</v>
      </c>
      <c r="K5" s="9">
        <v>-0.11471829314369986</v>
      </c>
      <c r="L5" s="9">
        <v>-0.36723259153160015</v>
      </c>
      <c r="M5" s="9">
        <v>0.44702813620300041</v>
      </c>
      <c r="N5" s="9">
        <v>1.0059416142017996</v>
      </c>
      <c r="O5" s="9">
        <v>0.14372262773049993</v>
      </c>
      <c r="P5" s="9">
        <v>-0.15009465936709976</v>
      </c>
      <c r="Q5" s="9">
        <v>-0.26710331454769998</v>
      </c>
      <c r="R5" s="9">
        <v>1.3201272055958992</v>
      </c>
      <c r="S5" s="9">
        <v>0.53486365216019927</v>
      </c>
      <c r="T5" s="9">
        <v>-6.6101356928499833E-2</v>
      </c>
      <c r="U5" s="9">
        <v>0.85236880602209997</v>
      </c>
      <c r="V5" s="9">
        <v>1.1478049679434008</v>
      </c>
      <c r="W5" s="9">
        <v>0.48607340356509976</v>
      </c>
      <c r="X5" s="9">
        <v>-0.68233729597739945</v>
      </c>
      <c r="Y5" s="9">
        <v>-0.75545596704750029</v>
      </c>
      <c r="Z5" s="9">
        <v>2.0895072160425006</v>
      </c>
      <c r="AA5" s="9">
        <v>1.0074544269195993</v>
      </c>
      <c r="AB5" s="9">
        <v>-1.4466306274941001</v>
      </c>
      <c r="AC5" s="9">
        <v>1.2603192179543008</v>
      </c>
      <c r="AD5" s="9">
        <v>2.1268380227036996</v>
      </c>
      <c r="AE5" s="9">
        <v>-3.5828162880900294E-2</v>
      </c>
      <c r="AF5" s="9">
        <v>-0.84141228760640097</v>
      </c>
      <c r="AG5" s="9">
        <v>1.2742898318364002</v>
      </c>
      <c r="AH5" s="9">
        <v>0.92369573725990151</v>
      </c>
      <c r="AI5" s="9">
        <v>0.31899412874680166</v>
      </c>
      <c r="AJ5" s="9">
        <v>-0.66455587464110089</v>
      </c>
      <c r="AK5" s="9">
        <v>1.5350586132806008</v>
      </c>
      <c r="AL5" s="9">
        <v>1.2494584787196015</v>
      </c>
      <c r="AM5" s="9">
        <v>0.4214438953731996</v>
      </c>
      <c r="AN5" s="9">
        <v>-0.73675087408319939</v>
      </c>
      <c r="AO5" s="9">
        <v>0.93310780632310042</v>
      </c>
      <c r="AP5" s="9">
        <v>1.3085630071764989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Charts</vt:lpstr>
      </vt:variant>
      <vt:variant>
        <vt:i4>5</vt:i4>
      </vt:variant>
    </vt:vector>
  </HeadingPairs>
  <TitlesOfParts>
    <vt:vector size="23" baseType="lpstr">
      <vt:lpstr>19.adat</vt:lpstr>
      <vt:lpstr>20.adat</vt:lpstr>
      <vt:lpstr>17. ábra</vt:lpstr>
      <vt:lpstr>18. ábra</vt:lpstr>
      <vt:lpstr>19. ábra</vt:lpstr>
      <vt:lpstr>20. ábra</vt:lpstr>
      <vt:lpstr>21. ábra</vt:lpstr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31.adat</vt:lpstr>
      <vt:lpstr>19.ábra</vt:lpstr>
      <vt:lpstr>20.ábra</vt:lpstr>
      <vt:lpstr>25b. ábra</vt:lpstr>
      <vt:lpstr>25c. ábra</vt:lpstr>
      <vt:lpstr>31.ábra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2018-04-10T11:09:35Z</dcterms:modified>
</cp:coreProperties>
</file>